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codeName="ThisWorkbook" defaultThemeVersion="166925"/>
  <mc:AlternateContent xmlns:mc="http://schemas.openxmlformats.org/markup-compatibility/2006">
    <mc:Choice Requires="x15">
      <x15ac:absPath xmlns:x15ac="http://schemas.microsoft.com/office/spreadsheetml/2010/11/ac" url="/Users/mlafond/Desktop/maquettes 09*26/"/>
    </mc:Choice>
  </mc:AlternateContent>
  <xr:revisionPtr revIDLastSave="0" documentId="13_ncr:1_{AF8BEDDD-5F47-B04D-B1F2-71113DCFE8F4}" xr6:coauthVersionLast="47" xr6:coauthVersionMax="47" xr10:uidLastSave="{00000000-0000-0000-0000-000000000000}"/>
  <bookViews>
    <workbookView xWindow="840" yWindow="980" windowWidth="35660" windowHeight="21100" activeTab="2" xr2:uid="{9773176B-C167-42D3-A34D-DED7C114DA88}"/>
  </bookViews>
  <sheets>
    <sheet name="Listes" sheetId="15" state="hidden" r:id="rId1"/>
    <sheet name="Calcul" sheetId="20" state="hidden" r:id="rId2"/>
    <sheet name="Fiche Générale" sheetId="2" r:id="rId3"/>
    <sheet name="S1 Maquette" sheetId="3" r:id="rId4"/>
    <sheet name="S1 MCC" sheetId="4" r:id="rId5"/>
    <sheet name="S1 MCC NA" sheetId="29" r:id="rId6"/>
    <sheet name="S2 Maquette" sheetId="12" r:id="rId7"/>
    <sheet name="S2 MCC" sheetId="24" r:id="rId8"/>
    <sheet name="S2 MCC NA" sheetId="30" r:id="rId9"/>
    <sheet name="S3 Maquette" sheetId="17" r:id="rId10"/>
    <sheet name="S3 MCC" sheetId="22" r:id="rId11"/>
    <sheet name="S3 MCC NA" sheetId="31" r:id="rId12"/>
    <sheet name="S4 Maquette" sheetId="18" r:id="rId13"/>
    <sheet name="S4 MCC" sheetId="23" r:id="rId14"/>
    <sheet name="S4 MCC NA" sheetId="32" r:id="rId15"/>
  </sheets>
  <externalReferences>
    <externalReference r:id="rId16"/>
  </externalReferences>
  <definedNames>
    <definedName name="list_cmp" localSheetId="5">[1]Listes!$A$32:$G$32</definedName>
    <definedName name="list_cmp" localSheetId="8">[1]Listes!$A$32:$G$32</definedName>
    <definedName name="list_cmp" localSheetId="11">[1]Listes!$A$32:$G$32</definedName>
    <definedName name="list_cmp" localSheetId="14">[1]Listes!$A$32:$G$32</definedName>
    <definedName name="list_cmp">Listes!$A$32:$G$32</definedName>
    <definedName name="List_CNU" localSheetId="5">[1]Listes!$A$40:$A$96</definedName>
    <definedName name="List_CNU" localSheetId="8">[1]Listes!$A$40:$A$96</definedName>
    <definedName name="List_CNU" localSheetId="11">[1]Listes!$A$40:$A$96</definedName>
    <definedName name="List_CNU" localSheetId="14">[1]Listes!$A$40:$A$96</definedName>
    <definedName name="List_CNU">Listes!$A$40:$A$96</definedName>
    <definedName name="List_Controle" localSheetId="5">[1]Listes!$B$2:$B$6</definedName>
    <definedName name="List_Controle" localSheetId="8">[1]Listes!$B$2:$B$6</definedName>
    <definedName name="List_Controle" localSheetId="11">[1]Listes!$B$2:$B$6</definedName>
    <definedName name="List_Controle" localSheetId="14">[1]Listes!$B$2:$B$6</definedName>
    <definedName name="List_Controle">Listes!$B$2:$B$6</definedName>
    <definedName name="List_Controle2" localSheetId="5">[1]Listes!$A$2:$A$4</definedName>
    <definedName name="List_Controle2" localSheetId="8">[1]Listes!$A$2:$A$4</definedName>
    <definedName name="List_Controle2" localSheetId="11">[1]Listes!$A$2:$A$4</definedName>
    <definedName name="List_Controle2" localSheetId="14">[1]Listes!$A$2:$A$4</definedName>
    <definedName name="List_Controle2">Listes!$A$2:$A$4</definedName>
    <definedName name="List_Mutualisation" localSheetId="5">[1]Listes!$E$2:$E$3</definedName>
    <definedName name="List_Mutualisation" localSheetId="8">[1]Listes!$E$2:$E$3</definedName>
    <definedName name="List_Mutualisation" localSheetId="11">[1]Listes!$E$2:$E$3</definedName>
    <definedName name="List_Mutualisation" localSheetId="14">[1]Listes!$E$2:$E$3</definedName>
    <definedName name="List_Mutualisation">Listes!$E$2:$E$3</definedName>
    <definedName name="List_NatureELP">Listes!$D$2:$D$6</definedName>
    <definedName name="List_RegimeInscription" localSheetId="5">[1]Listes!$C$2:$C$3</definedName>
    <definedName name="List_RegimeInscription" localSheetId="8">[1]Listes!$C$2:$C$3</definedName>
    <definedName name="List_RegimeInscription" localSheetId="11">[1]Listes!$C$2:$C$3</definedName>
    <definedName name="List_RegimeInscription" localSheetId="14">[1]Listes!$C$2:$C$3</definedName>
    <definedName name="List_RegimeInscription">Listes!$C$2:$C$3</definedName>
    <definedName name="List_Statut" localSheetId="5">[1]Listes!$F$2:$F$4</definedName>
    <definedName name="List_Statut" localSheetId="8">[1]Listes!$F$2:$F$4</definedName>
    <definedName name="List_Statut" localSheetId="11">[1]Listes!$F$2:$F$4</definedName>
    <definedName name="List_Statut" localSheetId="14">[1]Listes!$F$2:$F$4</definedName>
    <definedName name="List_Statut">Listes!$F$2:$F$4</definedName>
    <definedName name="List_Type" localSheetId="5">[1]Listes!$G$2:$G$3</definedName>
    <definedName name="List_Type" localSheetId="8">[1]Listes!$G$2:$G$3</definedName>
    <definedName name="List_Type" localSheetId="11">[1]Listes!$G$2:$G$3</definedName>
    <definedName name="List_Type" localSheetId="14">[1]Listes!$G$2:$G$3</definedName>
    <definedName name="List_Type">Listes!$G$2:$G$3</definedName>
    <definedName name="list_typedip" localSheetId="5">[1]Listes!$H$2:$H$3</definedName>
    <definedName name="list_typedip" localSheetId="8">[1]Listes!$H$2:$H$3</definedName>
    <definedName name="list_typedip" localSheetId="11">[1]Listes!$H$2:$H$3</definedName>
    <definedName name="list_typedip" localSheetId="14">[1]Listes!$H$2:$H$3</definedName>
    <definedName name="list_typedip">Listes!$H$2:$H$3</definedName>
    <definedName name="liste_cmp" localSheetId="5">#REF!</definedName>
    <definedName name="liste_cmp" localSheetId="6">#REF!</definedName>
    <definedName name="liste_cmp" localSheetId="8">#REF!</definedName>
    <definedName name="liste_cmp" localSheetId="9">#REF!</definedName>
    <definedName name="liste_cmp" localSheetId="10">#REF!</definedName>
    <definedName name="liste_cmp" localSheetId="11">#REF!</definedName>
    <definedName name="liste_cmp" localSheetId="12">#REF!</definedName>
    <definedName name="liste_cmp" localSheetId="13">#REF!</definedName>
    <definedName name="liste_cmp" localSheetId="14">#REF!</definedName>
    <definedName name="liste_cmp">#REF!</definedName>
    <definedName name="liste_mention" localSheetId="5">#REF!</definedName>
    <definedName name="liste_mention" localSheetId="6">#REF!</definedName>
    <definedName name="liste_mention" localSheetId="8">#REF!</definedName>
    <definedName name="liste_mention" localSheetId="9">#REF!</definedName>
    <definedName name="liste_mention" localSheetId="10">#REF!</definedName>
    <definedName name="liste_mention" localSheetId="11">#REF!</definedName>
    <definedName name="liste_mention" localSheetId="12">#REF!</definedName>
    <definedName name="liste_mention" localSheetId="13">#REF!</definedName>
    <definedName name="liste_mention" localSheetId="14">#REF!</definedName>
    <definedName name="liste_mention">#REF!</definedName>
    <definedName name="Médecine" localSheetId="6">#REF!</definedName>
    <definedName name="Médecine" localSheetId="9">#REF!</definedName>
    <definedName name="Médecine" localSheetId="12">#REF!</definedName>
    <definedName name="Por" localSheetId="5">#REF!</definedName>
    <definedName name="Por" localSheetId="6">#REF!</definedName>
    <definedName name="Por" localSheetId="8">#REF!</definedName>
    <definedName name="Por" localSheetId="9">#REF!</definedName>
    <definedName name="Por" localSheetId="10">#REF!</definedName>
    <definedName name="Por" localSheetId="11">#REF!</definedName>
    <definedName name="Por" localSheetId="12">#REF!</definedName>
    <definedName name="Por" localSheetId="13">#REF!</definedName>
    <definedName name="Por" localSheetId="14">#REF!</definedName>
    <definedName name="Por">#REF!</definedName>
    <definedName name="Portail_Droit">Listes!$B$33:$B$34</definedName>
    <definedName name="Portail_EG">Listes!$A$33:$A$34</definedName>
    <definedName name="Portail_LLAC">Listes!$D$35</definedName>
    <definedName name="Portail_SHS" localSheetId="6">#REF!</definedName>
    <definedName name="Portail_SHS" localSheetId="9">#REF!</definedName>
    <definedName name="Portail_SHS" localSheetId="10">#REF!</definedName>
    <definedName name="Portail_SHS" localSheetId="11">#REF!</definedName>
    <definedName name="Portail_SHS" localSheetId="12">#REF!</definedName>
    <definedName name="Portail_SHS" localSheetId="13">#REF!</definedName>
    <definedName name="Portail_SHS" localSheetId="14">#REF!</definedName>
    <definedName name="Portail_SHS">Listes!$C$33:$C$37</definedName>
    <definedName name="Portail_ST">Listes!$E$33:$E$37</definedName>
    <definedName name="Portail_STAPS">Listes!$G$33</definedName>
    <definedName name="Portail_SV">Listes!$F$33:$F$35</definedName>
    <definedName name="tab_code" localSheetId="5">#REF!</definedName>
    <definedName name="tab_code" localSheetId="6">#REF!</definedName>
    <definedName name="tab_code" localSheetId="8">#REF!</definedName>
    <definedName name="tab_code" localSheetId="9">#REF!</definedName>
    <definedName name="tab_code" localSheetId="10">#REF!</definedName>
    <definedName name="tab_code" localSheetId="11">#REF!</definedName>
    <definedName name="tab_code" localSheetId="12">#REF!</definedName>
    <definedName name="tab_code" localSheetId="13">#REF!</definedName>
    <definedName name="tab_code" localSheetId="14">#REF!</definedName>
    <definedName name="tab_code">#REF!</definedName>
    <definedName name="tab_code_dip">Listes!$A$8:$B$28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01" i="32" l="1"/>
  <c r="B301" i="32"/>
  <c r="A301" i="32"/>
  <c r="C300" i="32"/>
  <c r="B300" i="32"/>
  <c r="A300" i="32"/>
  <c r="C299" i="32"/>
  <c r="B299" i="32"/>
  <c r="A299" i="32"/>
  <c r="C298" i="32"/>
  <c r="B298" i="32"/>
  <c r="A298" i="32"/>
  <c r="C297" i="32"/>
  <c r="B297" i="32"/>
  <c r="A297" i="32"/>
  <c r="C296" i="32"/>
  <c r="B296" i="32"/>
  <c r="A296" i="32"/>
  <c r="C295" i="32"/>
  <c r="B295" i="32"/>
  <c r="A295" i="32"/>
  <c r="C294" i="32"/>
  <c r="B294" i="32"/>
  <c r="A294" i="32"/>
  <c r="C293" i="32"/>
  <c r="B293" i="32"/>
  <c r="A293" i="32"/>
  <c r="C292" i="32"/>
  <c r="B292" i="32"/>
  <c r="A292" i="32"/>
  <c r="C291" i="32"/>
  <c r="B291" i="32"/>
  <c r="A291" i="32"/>
  <c r="C290" i="32"/>
  <c r="B290" i="32"/>
  <c r="A290" i="32"/>
  <c r="C289" i="32"/>
  <c r="B289" i="32"/>
  <c r="A289" i="32"/>
  <c r="C288" i="32"/>
  <c r="B288" i="32"/>
  <c r="A288" i="32"/>
  <c r="C287" i="32"/>
  <c r="B287" i="32"/>
  <c r="A287" i="32"/>
  <c r="C286" i="32"/>
  <c r="B286" i="32"/>
  <c r="A286" i="32"/>
  <c r="C285" i="32"/>
  <c r="B285" i="32"/>
  <c r="A285" i="32"/>
  <c r="C284" i="32"/>
  <c r="B284" i="32"/>
  <c r="A284" i="32"/>
  <c r="C283" i="32"/>
  <c r="B283" i="32"/>
  <c r="A283" i="32"/>
  <c r="C282" i="32"/>
  <c r="B282" i="32"/>
  <c r="A282" i="32"/>
  <c r="C281" i="32"/>
  <c r="B281" i="32"/>
  <c r="A281" i="32"/>
  <c r="C280" i="32"/>
  <c r="B280" i="32"/>
  <c r="A280" i="32"/>
  <c r="C279" i="32"/>
  <c r="B279" i="32"/>
  <c r="A279" i="32"/>
  <c r="C278" i="32"/>
  <c r="B278" i="32"/>
  <c r="A278" i="32"/>
  <c r="C277" i="32"/>
  <c r="B277" i="32"/>
  <c r="A277" i="32"/>
  <c r="C276" i="32"/>
  <c r="B276" i="32"/>
  <c r="A276" i="32"/>
  <c r="C275" i="32"/>
  <c r="B275" i="32"/>
  <c r="A275" i="32"/>
  <c r="C274" i="32"/>
  <c r="B274" i="32"/>
  <c r="A274" i="32"/>
  <c r="C273" i="32"/>
  <c r="B273" i="32"/>
  <c r="A273" i="32"/>
  <c r="C272" i="32"/>
  <c r="B272" i="32"/>
  <c r="A272" i="32"/>
  <c r="C271" i="32"/>
  <c r="B271" i="32"/>
  <c r="A271" i="32"/>
  <c r="C270" i="32"/>
  <c r="B270" i="32"/>
  <c r="A270" i="32"/>
  <c r="C269" i="32"/>
  <c r="B269" i="32"/>
  <c r="A269" i="32"/>
  <c r="C268" i="32"/>
  <c r="B268" i="32"/>
  <c r="A268" i="32"/>
  <c r="C267" i="32"/>
  <c r="B267" i="32"/>
  <c r="A267" i="32"/>
  <c r="C266" i="32"/>
  <c r="B266" i="32"/>
  <c r="A266" i="32"/>
  <c r="C265" i="32"/>
  <c r="B265" i="32"/>
  <c r="A265" i="32"/>
  <c r="C264" i="32"/>
  <c r="B264" i="32"/>
  <c r="A264" i="32"/>
  <c r="C263" i="32"/>
  <c r="B263" i="32"/>
  <c r="A263" i="32"/>
  <c r="C262" i="32"/>
  <c r="B262" i="32"/>
  <c r="A262" i="32"/>
  <c r="C261" i="32"/>
  <c r="B261" i="32"/>
  <c r="A261" i="32"/>
  <c r="C260" i="32"/>
  <c r="B260" i="32"/>
  <c r="A260" i="32"/>
  <c r="C259" i="32"/>
  <c r="B259" i="32"/>
  <c r="A259" i="32"/>
  <c r="C258" i="32"/>
  <c r="B258" i="32"/>
  <c r="A258" i="32"/>
  <c r="C257" i="32"/>
  <c r="B257" i="32"/>
  <c r="A257" i="32"/>
  <c r="C256" i="32"/>
  <c r="B256" i="32"/>
  <c r="A256" i="32"/>
  <c r="C255" i="32"/>
  <c r="B255" i="32"/>
  <c r="A255" i="32"/>
  <c r="C254" i="32"/>
  <c r="B254" i="32"/>
  <c r="A254" i="32"/>
  <c r="C253" i="32"/>
  <c r="B253" i="32"/>
  <c r="A253" i="32"/>
  <c r="C252" i="32"/>
  <c r="B252" i="32"/>
  <c r="A252" i="32"/>
  <c r="C251" i="32"/>
  <c r="B251" i="32"/>
  <c r="A251" i="32"/>
  <c r="C250" i="32"/>
  <c r="B250" i="32"/>
  <c r="A250" i="32"/>
  <c r="C249" i="32"/>
  <c r="B249" i="32"/>
  <c r="A249" i="32"/>
  <c r="C248" i="32"/>
  <c r="B248" i="32"/>
  <c r="A248" i="32"/>
  <c r="C247" i="32"/>
  <c r="B247" i="32"/>
  <c r="A247" i="32"/>
  <c r="C246" i="32"/>
  <c r="B246" i="32"/>
  <c r="A246" i="32"/>
  <c r="C245" i="32"/>
  <c r="B245" i="32"/>
  <c r="A245" i="32"/>
  <c r="C244" i="32"/>
  <c r="B244" i="32"/>
  <c r="A244" i="32"/>
  <c r="C243" i="32"/>
  <c r="B243" i="32"/>
  <c r="A243" i="32"/>
  <c r="C242" i="32"/>
  <c r="B242" i="32"/>
  <c r="A242" i="32"/>
  <c r="C241" i="32"/>
  <c r="B241" i="32"/>
  <c r="A241" i="32"/>
  <c r="C240" i="32"/>
  <c r="B240" i="32"/>
  <c r="A240" i="32"/>
  <c r="C239" i="32"/>
  <c r="B239" i="32"/>
  <c r="A239" i="32"/>
  <c r="C238" i="32"/>
  <c r="B238" i="32"/>
  <c r="A238" i="32"/>
  <c r="C237" i="32"/>
  <c r="B237" i="32"/>
  <c r="A237" i="32"/>
  <c r="C236" i="32"/>
  <c r="B236" i="32"/>
  <c r="A236" i="32"/>
  <c r="C235" i="32"/>
  <c r="B235" i="32"/>
  <c r="A235" i="32"/>
  <c r="C234" i="32"/>
  <c r="B234" i="32"/>
  <c r="A234" i="32"/>
  <c r="C233" i="32"/>
  <c r="B233" i="32"/>
  <c r="A233" i="32"/>
  <c r="C232" i="32"/>
  <c r="B232" i="32"/>
  <c r="A232" i="32"/>
  <c r="C231" i="32"/>
  <c r="B231" i="32"/>
  <c r="A231" i="32"/>
  <c r="C230" i="32"/>
  <c r="B230" i="32"/>
  <c r="A230" i="32"/>
  <c r="C229" i="32"/>
  <c r="B229" i="32"/>
  <c r="A229" i="32"/>
  <c r="C228" i="32"/>
  <c r="B228" i="32"/>
  <c r="A228" i="32"/>
  <c r="C227" i="32"/>
  <c r="B227" i="32"/>
  <c r="A227" i="32"/>
  <c r="C226" i="32"/>
  <c r="B226" i="32"/>
  <c r="A226" i="32"/>
  <c r="C225" i="32"/>
  <c r="B225" i="32"/>
  <c r="A225" i="32"/>
  <c r="C224" i="32"/>
  <c r="B224" i="32"/>
  <c r="A224" i="32"/>
  <c r="C223" i="32"/>
  <c r="B223" i="32"/>
  <c r="A223" i="32"/>
  <c r="C222" i="32"/>
  <c r="B222" i="32"/>
  <c r="A222" i="32"/>
  <c r="C221" i="32"/>
  <c r="B221" i="32"/>
  <c r="A221" i="32"/>
  <c r="C220" i="32"/>
  <c r="B220" i="32"/>
  <c r="A220" i="32"/>
  <c r="C219" i="32"/>
  <c r="B219" i="32"/>
  <c r="A219" i="32"/>
  <c r="C218" i="32"/>
  <c r="B218" i="32"/>
  <c r="A218" i="32"/>
  <c r="C217" i="32"/>
  <c r="B217" i="32"/>
  <c r="A217" i="32"/>
  <c r="C216" i="32"/>
  <c r="B216" i="32"/>
  <c r="A216" i="32"/>
  <c r="C215" i="32"/>
  <c r="B215" i="32"/>
  <c r="A215" i="32"/>
  <c r="C214" i="32"/>
  <c r="B214" i="32"/>
  <c r="A214" i="32"/>
  <c r="C213" i="32"/>
  <c r="B213" i="32"/>
  <c r="A213" i="32"/>
  <c r="C212" i="32"/>
  <c r="B212" i="32"/>
  <c r="A212" i="32"/>
  <c r="C211" i="32"/>
  <c r="B211" i="32"/>
  <c r="A211" i="32"/>
  <c r="C210" i="32"/>
  <c r="B210" i="32"/>
  <c r="A210" i="32"/>
  <c r="C209" i="32"/>
  <c r="B209" i="32"/>
  <c r="A209" i="32"/>
  <c r="C208" i="32"/>
  <c r="B208" i="32"/>
  <c r="A208" i="32"/>
  <c r="C207" i="32"/>
  <c r="B207" i="32"/>
  <c r="A207" i="32"/>
  <c r="C206" i="32"/>
  <c r="B206" i="32"/>
  <c r="A206" i="32"/>
  <c r="C205" i="32"/>
  <c r="B205" i="32"/>
  <c r="A205" i="32"/>
  <c r="C204" i="32"/>
  <c r="B204" i="32"/>
  <c r="A204" i="32"/>
  <c r="C203" i="32"/>
  <c r="B203" i="32"/>
  <c r="A203" i="32"/>
  <c r="C202" i="32"/>
  <c r="B202" i="32"/>
  <c r="A202" i="32"/>
  <c r="C201" i="32"/>
  <c r="B201" i="32"/>
  <c r="A201" i="32"/>
  <c r="C200" i="32"/>
  <c r="B200" i="32"/>
  <c r="A200" i="32"/>
  <c r="C199" i="32"/>
  <c r="B199" i="32"/>
  <c r="A199" i="32"/>
  <c r="C198" i="32"/>
  <c r="B198" i="32"/>
  <c r="A198" i="32"/>
  <c r="C197" i="32"/>
  <c r="B197" i="32"/>
  <c r="A197" i="32"/>
  <c r="C196" i="32"/>
  <c r="B196" i="32"/>
  <c r="A196" i="32"/>
  <c r="C195" i="32"/>
  <c r="B195" i="32"/>
  <c r="A195" i="32"/>
  <c r="C194" i="32"/>
  <c r="B194" i="32"/>
  <c r="A194" i="32"/>
  <c r="C193" i="32"/>
  <c r="B193" i="32"/>
  <c r="A193" i="32"/>
  <c r="C192" i="32"/>
  <c r="B192" i="32"/>
  <c r="A192" i="32"/>
  <c r="C191" i="32"/>
  <c r="B191" i="32"/>
  <c r="A191" i="32"/>
  <c r="C190" i="32"/>
  <c r="B190" i="32"/>
  <c r="A190" i="32"/>
  <c r="C189" i="32"/>
  <c r="B189" i="32"/>
  <c r="A189" i="32"/>
  <c r="C188" i="32"/>
  <c r="B188" i="32"/>
  <c r="A188" i="32"/>
  <c r="C187" i="32"/>
  <c r="B187" i="32"/>
  <c r="A187" i="32"/>
  <c r="C186" i="32"/>
  <c r="B186" i="32"/>
  <c r="A186" i="32"/>
  <c r="C185" i="32"/>
  <c r="B185" i="32"/>
  <c r="A185" i="32"/>
  <c r="C184" i="32"/>
  <c r="B184" i="32"/>
  <c r="A184" i="32"/>
  <c r="C183" i="32"/>
  <c r="B183" i="32"/>
  <c r="A183" i="32"/>
  <c r="C182" i="32"/>
  <c r="B182" i="32"/>
  <c r="A182" i="32"/>
  <c r="C181" i="32"/>
  <c r="B181" i="32"/>
  <c r="A181" i="32"/>
  <c r="C180" i="32"/>
  <c r="B180" i="32"/>
  <c r="A180" i="32"/>
  <c r="C179" i="32"/>
  <c r="B179" i="32"/>
  <c r="A179" i="32"/>
  <c r="C178" i="32"/>
  <c r="B178" i="32"/>
  <c r="A178" i="32"/>
  <c r="C177" i="32"/>
  <c r="B177" i="32"/>
  <c r="A177" i="32"/>
  <c r="C176" i="32"/>
  <c r="B176" i="32"/>
  <c r="A176" i="32"/>
  <c r="C175" i="32"/>
  <c r="B175" i="32"/>
  <c r="A175" i="32"/>
  <c r="C174" i="32"/>
  <c r="B174" i="32"/>
  <c r="A174" i="32"/>
  <c r="C173" i="32"/>
  <c r="B173" i="32"/>
  <c r="A173" i="32"/>
  <c r="C172" i="32"/>
  <c r="B172" i="32"/>
  <c r="A172" i="32"/>
  <c r="C171" i="32"/>
  <c r="B171" i="32"/>
  <c r="A171" i="32"/>
  <c r="C170" i="32"/>
  <c r="B170" i="32"/>
  <c r="A170" i="32"/>
  <c r="C169" i="32"/>
  <c r="B169" i="32"/>
  <c r="A169" i="32"/>
  <c r="C168" i="32"/>
  <c r="B168" i="32"/>
  <c r="A168" i="32"/>
  <c r="C167" i="32"/>
  <c r="B167" i="32"/>
  <c r="A167" i="32"/>
  <c r="C166" i="32"/>
  <c r="B166" i="32"/>
  <c r="A166" i="32"/>
  <c r="C165" i="32"/>
  <c r="B165" i="32"/>
  <c r="A165" i="32"/>
  <c r="C164" i="32"/>
  <c r="B164" i="32"/>
  <c r="A164" i="32"/>
  <c r="C163" i="32"/>
  <c r="B163" i="32"/>
  <c r="A163" i="32"/>
  <c r="C162" i="32"/>
  <c r="B162" i="32"/>
  <c r="A162" i="32"/>
  <c r="C161" i="32"/>
  <c r="B161" i="32"/>
  <c r="A161" i="32"/>
  <c r="C160" i="32"/>
  <c r="B160" i="32"/>
  <c r="A160" i="32"/>
  <c r="C159" i="32"/>
  <c r="B159" i="32"/>
  <c r="A159" i="32"/>
  <c r="C158" i="32"/>
  <c r="B158" i="32"/>
  <c r="A158" i="32"/>
  <c r="C157" i="32"/>
  <c r="B157" i="32"/>
  <c r="A157" i="32"/>
  <c r="C156" i="32"/>
  <c r="B156" i="32"/>
  <c r="A156" i="32"/>
  <c r="C155" i="32"/>
  <c r="B155" i="32"/>
  <c r="A155" i="32"/>
  <c r="C154" i="32"/>
  <c r="B154" i="32"/>
  <c r="A154" i="32"/>
  <c r="C153" i="32"/>
  <c r="B153" i="32"/>
  <c r="A153" i="32"/>
  <c r="C152" i="32"/>
  <c r="B152" i="32"/>
  <c r="A152" i="32"/>
  <c r="C151" i="32"/>
  <c r="B151" i="32"/>
  <c r="A151" i="32"/>
  <c r="C150" i="32"/>
  <c r="B150" i="32"/>
  <c r="A150" i="32"/>
  <c r="C149" i="32"/>
  <c r="B149" i="32"/>
  <c r="A149" i="32"/>
  <c r="C148" i="32"/>
  <c r="B148" i="32"/>
  <c r="A148" i="32"/>
  <c r="C147" i="32"/>
  <c r="B147" i="32"/>
  <c r="A147" i="32"/>
  <c r="C146" i="32"/>
  <c r="B146" i="32"/>
  <c r="A146" i="32"/>
  <c r="C145" i="32"/>
  <c r="B145" i="32"/>
  <c r="A145" i="32"/>
  <c r="C144" i="32"/>
  <c r="B144" i="32"/>
  <c r="A144" i="32"/>
  <c r="C143" i="32"/>
  <c r="B143" i="32"/>
  <c r="A143" i="32"/>
  <c r="C142" i="32"/>
  <c r="B142" i="32"/>
  <c r="A142" i="32"/>
  <c r="C141" i="32"/>
  <c r="B141" i="32"/>
  <c r="A141" i="32"/>
  <c r="C140" i="32"/>
  <c r="B140" i="32"/>
  <c r="A140" i="32"/>
  <c r="C139" i="32"/>
  <c r="B139" i="32"/>
  <c r="A139" i="32"/>
  <c r="C138" i="32"/>
  <c r="B138" i="32"/>
  <c r="A138" i="32"/>
  <c r="C137" i="32"/>
  <c r="B137" i="32"/>
  <c r="A137" i="32"/>
  <c r="C136" i="32"/>
  <c r="B136" i="32"/>
  <c r="A136" i="32"/>
  <c r="C135" i="32"/>
  <c r="B135" i="32"/>
  <c r="A135" i="32"/>
  <c r="C134" i="32"/>
  <c r="B134" i="32"/>
  <c r="A134" i="32"/>
  <c r="C133" i="32"/>
  <c r="B133" i="32"/>
  <c r="A133" i="32"/>
  <c r="C132" i="32"/>
  <c r="B132" i="32"/>
  <c r="A132" i="32"/>
  <c r="C131" i="32"/>
  <c r="B131" i="32"/>
  <c r="A131" i="32"/>
  <c r="C130" i="32"/>
  <c r="B130" i="32"/>
  <c r="A130" i="32"/>
  <c r="C129" i="32"/>
  <c r="B129" i="32"/>
  <c r="A129" i="32"/>
  <c r="C128" i="32"/>
  <c r="B128" i="32"/>
  <c r="A128" i="32"/>
  <c r="C127" i="32"/>
  <c r="B127" i="32"/>
  <c r="A127" i="32"/>
  <c r="C126" i="32"/>
  <c r="B126" i="32"/>
  <c r="A126" i="32"/>
  <c r="C125" i="32"/>
  <c r="B125" i="32"/>
  <c r="A125" i="32"/>
  <c r="C124" i="32"/>
  <c r="B124" i="32"/>
  <c r="A124" i="32"/>
  <c r="C123" i="32"/>
  <c r="B123" i="32"/>
  <c r="A123" i="32"/>
  <c r="C122" i="32"/>
  <c r="B122" i="32"/>
  <c r="A122" i="32"/>
  <c r="C121" i="32"/>
  <c r="B121" i="32"/>
  <c r="A121" i="32"/>
  <c r="C120" i="32"/>
  <c r="B120" i="32"/>
  <c r="A120" i="32"/>
  <c r="C119" i="32"/>
  <c r="B119" i="32"/>
  <c r="A119" i="32"/>
  <c r="C118" i="32"/>
  <c r="B118" i="32"/>
  <c r="A118" i="32"/>
  <c r="C117" i="32"/>
  <c r="B117" i="32"/>
  <c r="A117" i="32"/>
  <c r="C116" i="32"/>
  <c r="B116" i="32"/>
  <c r="A116" i="32"/>
  <c r="C115" i="32"/>
  <c r="B115" i="32"/>
  <c r="A115" i="32"/>
  <c r="C114" i="32"/>
  <c r="B114" i="32"/>
  <c r="A114" i="32"/>
  <c r="C113" i="32"/>
  <c r="B113" i="32"/>
  <c r="A113" i="32"/>
  <c r="C112" i="32"/>
  <c r="B112" i="32"/>
  <c r="A112" i="32"/>
  <c r="C111" i="32"/>
  <c r="B111" i="32"/>
  <c r="A111" i="32"/>
  <c r="C110" i="32"/>
  <c r="B110" i="32"/>
  <c r="A110" i="32"/>
  <c r="C109" i="32"/>
  <c r="B109" i="32"/>
  <c r="A109" i="32"/>
  <c r="C108" i="32"/>
  <c r="B108" i="32"/>
  <c r="A108" i="32"/>
  <c r="C107" i="32"/>
  <c r="B107" i="32"/>
  <c r="A107" i="32"/>
  <c r="C106" i="32"/>
  <c r="B106" i="32"/>
  <c r="A106" i="32"/>
  <c r="C105" i="32"/>
  <c r="B105" i="32"/>
  <c r="A105" i="32"/>
  <c r="C104" i="32"/>
  <c r="B104" i="32"/>
  <c r="A104" i="32"/>
  <c r="C103" i="32"/>
  <c r="B103" i="32"/>
  <c r="A103" i="32"/>
  <c r="C102" i="32"/>
  <c r="B102" i="32"/>
  <c r="A102" i="32"/>
  <c r="C101" i="32"/>
  <c r="B101" i="32"/>
  <c r="A101" i="32"/>
  <c r="C100" i="32"/>
  <c r="B100" i="32"/>
  <c r="A100" i="32"/>
  <c r="C99" i="32"/>
  <c r="B99" i="32"/>
  <c r="A99" i="32"/>
  <c r="C98" i="32"/>
  <c r="B98" i="32"/>
  <c r="A98" i="32"/>
  <c r="C97" i="32"/>
  <c r="B97" i="32"/>
  <c r="A97" i="32"/>
  <c r="C96" i="32"/>
  <c r="B96" i="32"/>
  <c r="A96" i="32"/>
  <c r="C95" i="32"/>
  <c r="B95" i="32"/>
  <c r="A95" i="32"/>
  <c r="C94" i="32"/>
  <c r="B94" i="32"/>
  <c r="A94" i="32"/>
  <c r="C93" i="32"/>
  <c r="B93" i="32"/>
  <c r="A93" i="32"/>
  <c r="C92" i="32"/>
  <c r="B92" i="32"/>
  <c r="A92" i="32"/>
  <c r="C91" i="32"/>
  <c r="B91" i="32"/>
  <c r="A91" i="32"/>
  <c r="C90" i="32"/>
  <c r="B90" i="32"/>
  <c r="A90" i="32"/>
  <c r="C89" i="32"/>
  <c r="B89" i="32"/>
  <c r="A89" i="32"/>
  <c r="C88" i="32"/>
  <c r="B88" i="32"/>
  <c r="A88" i="32"/>
  <c r="C87" i="32"/>
  <c r="B87" i="32"/>
  <c r="A87" i="32"/>
  <c r="B86" i="32"/>
  <c r="A86" i="32"/>
  <c r="C85" i="32"/>
  <c r="B85" i="32"/>
  <c r="A85" i="32"/>
  <c r="C84" i="32"/>
  <c r="B84" i="32"/>
  <c r="A84" i="32"/>
  <c r="C83" i="32"/>
  <c r="B83" i="32"/>
  <c r="A83" i="32"/>
  <c r="C82" i="32"/>
  <c r="B82" i="32"/>
  <c r="A82" i="32"/>
  <c r="C81" i="32"/>
  <c r="B81" i="32"/>
  <c r="A81" i="32"/>
  <c r="C80" i="32"/>
  <c r="B80" i="32"/>
  <c r="A80" i="32"/>
  <c r="C79" i="32"/>
  <c r="B79" i="32"/>
  <c r="A79" i="32"/>
  <c r="C78" i="32"/>
  <c r="B78" i="32"/>
  <c r="A78" i="32"/>
  <c r="C77" i="32"/>
  <c r="B77" i="32"/>
  <c r="A77" i="32"/>
  <c r="C76" i="32"/>
  <c r="B76" i="32"/>
  <c r="A76" i="32"/>
  <c r="C75" i="32"/>
  <c r="B75" i="32"/>
  <c r="A75" i="32"/>
  <c r="C74" i="32"/>
  <c r="B74" i="32"/>
  <c r="A74" i="32"/>
  <c r="C73" i="32"/>
  <c r="B73" i="32"/>
  <c r="A73" i="32"/>
  <c r="C72" i="32"/>
  <c r="B72" i="32"/>
  <c r="A72" i="32"/>
  <c r="C71" i="32"/>
  <c r="B71" i="32"/>
  <c r="A71" i="32"/>
  <c r="C70" i="32"/>
  <c r="B70" i="32"/>
  <c r="A70" i="32"/>
  <c r="C69" i="32"/>
  <c r="B69" i="32"/>
  <c r="A69" i="32"/>
  <c r="C68" i="32"/>
  <c r="B68" i="32"/>
  <c r="A68" i="32"/>
  <c r="C67" i="32"/>
  <c r="B67" i="32"/>
  <c r="A67" i="32"/>
  <c r="C66" i="32"/>
  <c r="B66" i="32"/>
  <c r="A66" i="32"/>
  <c r="C65" i="32"/>
  <c r="B65" i="32"/>
  <c r="A65" i="32"/>
  <c r="C64" i="32"/>
  <c r="B64" i="32"/>
  <c r="A64" i="32"/>
  <c r="C63" i="32"/>
  <c r="B63" i="32"/>
  <c r="A63" i="32"/>
  <c r="C62" i="32"/>
  <c r="B62" i="32"/>
  <c r="A62" i="32"/>
  <c r="C61" i="32"/>
  <c r="B61" i="32"/>
  <c r="A61" i="32"/>
  <c r="C60" i="32"/>
  <c r="B60" i="32"/>
  <c r="A60" i="32"/>
  <c r="C59" i="32"/>
  <c r="B59" i="32"/>
  <c r="A59" i="32"/>
  <c r="C58" i="32"/>
  <c r="B58" i="32"/>
  <c r="A58" i="32"/>
  <c r="C57" i="32"/>
  <c r="B57" i="32"/>
  <c r="A57" i="32"/>
  <c r="C56" i="32"/>
  <c r="B56" i="32"/>
  <c r="A56" i="32"/>
  <c r="C55" i="32"/>
  <c r="B55" i="32"/>
  <c r="A55" i="32"/>
  <c r="C54" i="32"/>
  <c r="B54" i="32"/>
  <c r="A54" i="32"/>
  <c r="C53" i="32"/>
  <c r="B53" i="32"/>
  <c r="A53" i="32"/>
  <c r="C52" i="32"/>
  <c r="B52" i="32"/>
  <c r="A52" i="32"/>
  <c r="C51" i="32"/>
  <c r="B51" i="32"/>
  <c r="A51" i="32"/>
  <c r="C50" i="32"/>
  <c r="B50" i="32"/>
  <c r="A50" i="32"/>
  <c r="C49" i="32"/>
  <c r="B49" i="32"/>
  <c r="A49" i="32"/>
  <c r="C48" i="32"/>
  <c r="B48" i="32"/>
  <c r="A48" i="32"/>
  <c r="C47" i="32"/>
  <c r="B47" i="32"/>
  <c r="A47" i="32"/>
  <c r="C46" i="32"/>
  <c r="B46" i="32"/>
  <c r="A46" i="32"/>
  <c r="C45" i="32"/>
  <c r="B45" i="32"/>
  <c r="A45" i="32"/>
  <c r="C44" i="32"/>
  <c r="B44" i="32"/>
  <c r="A44" i="32"/>
  <c r="C43" i="32"/>
  <c r="B43" i="32"/>
  <c r="A43" i="32"/>
  <c r="C42" i="32"/>
  <c r="B42" i="32"/>
  <c r="A42" i="32"/>
  <c r="C41" i="32"/>
  <c r="B41" i="32"/>
  <c r="A41" i="32"/>
  <c r="C40" i="32"/>
  <c r="B40" i="32"/>
  <c r="A40" i="32"/>
  <c r="C39" i="32"/>
  <c r="B39" i="32"/>
  <c r="A39" i="32"/>
  <c r="C38" i="32"/>
  <c r="B38" i="32"/>
  <c r="A38" i="32"/>
  <c r="C37" i="32"/>
  <c r="B37" i="32"/>
  <c r="A37" i="32"/>
  <c r="C36" i="32"/>
  <c r="B36" i="32"/>
  <c r="A36" i="32"/>
  <c r="C35" i="32"/>
  <c r="B35" i="32"/>
  <c r="A35" i="32"/>
  <c r="C34" i="32"/>
  <c r="B34" i="32"/>
  <c r="A34" i="32"/>
  <c r="C33" i="32"/>
  <c r="B33" i="32"/>
  <c r="A33" i="32"/>
  <c r="C32" i="32"/>
  <c r="B32" i="32"/>
  <c r="A32" i="32"/>
  <c r="C31" i="32"/>
  <c r="B31" i="32"/>
  <c r="A31" i="32"/>
  <c r="C30" i="32"/>
  <c r="B30" i="32"/>
  <c r="A30" i="32"/>
  <c r="C29" i="32"/>
  <c r="B29" i="32"/>
  <c r="A29" i="32"/>
  <c r="C28" i="32"/>
  <c r="B28" i="32"/>
  <c r="A28" i="32"/>
  <c r="C27" i="32"/>
  <c r="B27" i="32"/>
  <c r="A27" i="32"/>
  <c r="C26" i="32"/>
  <c r="B26" i="32"/>
  <c r="A26" i="32"/>
  <c r="C25" i="32"/>
  <c r="B25" i="32"/>
  <c r="A25" i="32"/>
  <c r="C24" i="32"/>
  <c r="B24" i="32"/>
  <c r="A24" i="32"/>
  <c r="C23" i="32"/>
  <c r="B23" i="32"/>
  <c r="A23" i="32"/>
  <c r="C22" i="32"/>
  <c r="B22" i="32"/>
  <c r="A22" i="32"/>
  <c r="C21" i="32"/>
  <c r="B21" i="32"/>
  <c r="A21" i="32"/>
  <c r="C20" i="32"/>
  <c r="B20" i="32"/>
  <c r="A20" i="32"/>
  <c r="C19" i="32"/>
  <c r="B19" i="32"/>
  <c r="A19" i="32"/>
  <c r="E15" i="32"/>
  <c r="B15" i="32"/>
  <c r="E13" i="32"/>
  <c r="B13" i="32"/>
  <c r="E10" i="32"/>
  <c r="H7" i="32"/>
  <c r="E7" i="32"/>
  <c r="B7" i="32"/>
  <c r="C301" i="31"/>
  <c r="B301" i="31"/>
  <c r="A301" i="31"/>
  <c r="C300" i="31"/>
  <c r="B300" i="31"/>
  <c r="A300" i="31"/>
  <c r="C299" i="31"/>
  <c r="B299" i="31"/>
  <c r="A299" i="31"/>
  <c r="C298" i="31"/>
  <c r="B298" i="31"/>
  <c r="A298" i="31"/>
  <c r="C297" i="31"/>
  <c r="B297" i="31"/>
  <c r="A297" i="31"/>
  <c r="C296" i="31"/>
  <c r="B296" i="31"/>
  <c r="A296" i="31"/>
  <c r="C295" i="31"/>
  <c r="B295" i="31"/>
  <c r="A295" i="31"/>
  <c r="C294" i="31"/>
  <c r="B294" i="31"/>
  <c r="A294" i="31"/>
  <c r="C293" i="31"/>
  <c r="B293" i="31"/>
  <c r="A293" i="31"/>
  <c r="C292" i="31"/>
  <c r="B292" i="31"/>
  <c r="A292" i="31"/>
  <c r="C291" i="31"/>
  <c r="B291" i="31"/>
  <c r="A291" i="31"/>
  <c r="C290" i="31"/>
  <c r="B290" i="31"/>
  <c r="A290" i="31"/>
  <c r="C289" i="31"/>
  <c r="B289" i="31"/>
  <c r="A289" i="31"/>
  <c r="C288" i="31"/>
  <c r="B288" i="31"/>
  <c r="A288" i="31"/>
  <c r="C287" i="31"/>
  <c r="B287" i="31"/>
  <c r="A287" i="31"/>
  <c r="C286" i="31"/>
  <c r="B286" i="31"/>
  <c r="A286" i="31"/>
  <c r="C285" i="31"/>
  <c r="B285" i="31"/>
  <c r="A285" i="31"/>
  <c r="C284" i="31"/>
  <c r="B284" i="31"/>
  <c r="A284" i="31"/>
  <c r="C283" i="31"/>
  <c r="B283" i="31"/>
  <c r="A283" i="31"/>
  <c r="C282" i="31"/>
  <c r="B282" i="31"/>
  <c r="A282" i="31"/>
  <c r="C281" i="31"/>
  <c r="B281" i="31"/>
  <c r="A281" i="31"/>
  <c r="C280" i="31"/>
  <c r="B280" i="31"/>
  <c r="A280" i="31"/>
  <c r="C279" i="31"/>
  <c r="B279" i="31"/>
  <c r="A279" i="31"/>
  <c r="C278" i="31"/>
  <c r="B278" i="31"/>
  <c r="A278" i="31"/>
  <c r="C277" i="31"/>
  <c r="B277" i="31"/>
  <c r="A277" i="31"/>
  <c r="C276" i="31"/>
  <c r="B276" i="31"/>
  <c r="A276" i="31"/>
  <c r="C275" i="31"/>
  <c r="B275" i="31"/>
  <c r="A275" i="31"/>
  <c r="C274" i="31"/>
  <c r="B274" i="31"/>
  <c r="A274" i="31"/>
  <c r="C273" i="31"/>
  <c r="B273" i="31"/>
  <c r="A273" i="31"/>
  <c r="C272" i="31"/>
  <c r="B272" i="31"/>
  <c r="A272" i="31"/>
  <c r="C271" i="31"/>
  <c r="B271" i="31"/>
  <c r="A271" i="31"/>
  <c r="C270" i="31"/>
  <c r="B270" i="31"/>
  <c r="A270" i="31"/>
  <c r="C269" i="31"/>
  <c r="B269" i="31"/>
  <c r="A269" i="31"/>
  <c r="C268" i="31"/>
  <c r="B268" i="31"/>
  <c r="A268" i="31"/>
  <c r="C267" i="31"/>
  <c r="B267" i="31"/>
  <c r="A267" i="31"/>
  <c r="C266" i="31"/>
  <c r="B266" i="31"/>
  <c r="A266" i="31"/>
  <c r="C265" i="31"/>
  <c r="B265" i="31"/>
  <c r="A265" i="31"/>
  <c r="C264" i="31"/>
  <c r="B264" i="31"/>
  <c r="A264" i="31"/>
  <c r="C263" i="31"/>
  <c r="B263" i="31"/>
  <c r="A263" i="31"/>
  <c r="C262" i="31"/>
  <c r="B262" i="31"/>
  <c r="A262" i="31"/>
  <c r="C261" i="31"/>
  <c r="B261" i="31"/>
  <c r="A261" i="31"/>
  <c r="C260" i="31"/>
  <c r="B260" i="31"/>
  <c r="A260" i="31"/>
  <c r="C259" i="31"/>
  <c r="B259" i="31"/>
  <c r="A259" i="31"/>
  <c r="C258" i="31"/>
  <c r="B258" i="31"/>
  <c r="A258" i="31"/>
  <c r="C257" i="31"/>
  <c r="B257" i="31"/>
  <c r="A257" i="31"/>
  <c r="C256" i="31"/>
  <c r="B256" i="31"/>
  <c r="A256" i="31"/>
  <c r="C255" i="31"/>
  <c r="B255" i="31"/>
  <c r="A255" i="31"/>
  <c r="C254" i="31"/>
  <c r="B254" i="31"/>
  <c r="A254" i="31"/>
  <c r="C253" i="31"/>
  <c r="B253" i="31"/>
  <c r="A253" i="31"/>
  <c r="C252" i="31"/>
  <c r="B252" i="31"/>
  <c r="A252" i="31"/>
  <c r="C251" i="31"/>
  <c r="B251" i="31"/>
  <c r="A251" i="31"/>
  <c r="C250" i="31"/>
  <c r="B250" i="31"/>
  <c r="A250" i="31"/>
  <c r="C249" i="31"/>
  <c r="B249" i="31"/>
  <c r="A249" i="31"/>
  <c r="C248" i="31"/>
  <c r="B248" i="31"/>
  <c r="A248" i="31"/>
  <c r="C247" i="31"/>
  <c r="B247" i="31"/>
  <c r="A247" i="31"/>
  <c r="C246" i="31"/>
  <c r="B246" i="31"/>
  <c r="A246" i="31"/>
  <c r="C245" i="31"/>
  <c r="B245" i="31"/>
  <c r="A245" i="31"/>
  <c r="C244" i="31"/>
  <c r="B244" i="31"/>
  <c r="A244" i="31"/>
  <c r="C243" i="31"/>
  <c r="B243" i="31"/>
  <c r="A243" i="31"/>
  <c r="C242" i="31"/>
  <c r="B242" i="31"/>
  <c r="A242" i="31"/>
  <c r="C241" i="31"/>
  <c r="B241" i="31"/>
  <c r="A241" i="31"/>
  <c r="C240" i="31"/>
  <c r="B240" i="31"/>
  <c r="A240" i="31"/>
  <c r="C239" i="31"/>
  <c r="B239" i="31"/>
  <c r="A239" i="31"/>
  <c r="C238" i="31"/>
  <c r="B238" i="31"/>
  <c r="A238" i="31"/>
  <c r="C237" i="31"/>
  <c r="B237" i="31"/>
  <c r="A237" i="31"/>
  <c r="C236" i="31"/>
  <c r="B236" i="31"/>
  <c r="A236" i="31"/>
  <c r="C235" i="31"/>
  <c r="B235" i="31"/>
  <c r="A235" i="31"/>
  <c r="C234" i="31"/>
  <c r="B234" i="31"/>
  <c r="A234" i="31"/>
  <c r="C233" i="31"/>
  <c r="B233" i="31"/>
  <c r="A233" i="31"/>
  <c r="C232" i="31"/>
  <c r="B232" i="31"/>
  <c r="A232" i="31"/>
  <c r="C231" i="31"/>
  <c r="B231" i="31"/>
  <c r="A231" i="31"/>
  <c r="C230" i="31"/>
  <c r="B230" i="31"/>
  <c r="A230" i="31"/>
  <c r="C229" i="31"/>
  <c r="B229" i="31"/>
  <c r="A229" i="31"/>
  <c r="C228" i="31"/>
  <c r="B228" i="31"/>
  <c r="A228" i="31"/>
  <c r="C227" i="31"/>
  <c r="B227" i="31"/>
  <c r="A227" i="31"/>
  <c r="C226" i="31"/>
  <c r="B226" i="31"/>
  <c r="A226" i="31"/>
  <c r="C225" i="31"/>
  <c r="B225" i="31"/>
  <c r="A225" i="31"/>
  <c r="C224" i="31"/>
  <c r="B224" i="31"/>
  <c r="A224" i="31"/>
  <c r="C223" i="31"/>
  <c r="B223" i="31"/>
  <c r="A223" i="31"/>
  <c r="C222" i="31"/>
  <c r="B222" i="31"/>
  <c r="A222" i="31"/>
  <c r="C221" i="31"/>
  <c r="B221" i="31"/>
  <c r="A221" i="31"/>
  <c r="C220" i="31"/>
  <c r="B220" i="31"/>
  <c r="A220" i="31"/>
  <c r="C219" i="31"/>
  <c r="B219" i="31"/>
  <c r="A219" i="31"/>
  <c r="C218" i="31"/>
  <c r="B218" i="31"/>
  <c r="A218" i="31"/>
  <c r="C217" i="31"/>
  <c r="B217" i="31"/>
  <c r="A217" i="31"/>
  <c r="C216" i="31"/>
  <c r="B216" i="31"/>
  <c r="A216" i="31"/>
  <c r="C215" i="31"/>
  <c r="B215" i="31"/>
  <c r="A215" i="31"/>
  <c r="C214" i="31"/>
  <c r="B214" i="31"/>
  <c r="A214" i="31"/>
  <c r="C213" i="31"/>
  <c r="B213" i="31"/>
  <c r="A213" i="31"/>
  <c r="C212" i="31"/>
  <c r="B212" i="31"/>
  <c r="A212" i="31"/>
  <c r="C211" i="31"/>
  <c r="B211" i="31"/>
  <c r="A211" i="31"/>
  <c r="C210" i="31"/>
  <c r="B210" i="31"/>
  <c r="A210" i="31"/>
  <c r="C209" i="31"/>
  <c r="B209" i="31"/>
  <c r="A209" i="31"/>
  <c r="C208" i="31"/>
  <c r="B208" i="31"/>
  <c r="A208" i="31"/>
  <c r="C207" i="31"/>
  <c r="B207" i="31"/>
  <c r="A207" i="31"/>
  <c r="C206" i="31"/>
  <c r="B206" i="31"/>
  <c r="A206" i="31"/>
  <c r="C205" i="31"/>
  <c r="B205" i="31"/>
  <c r="A205" i="31"/>
  <c r="C204" i="31"/>
  <c r="B204" i="31"/>
  <c r="A204" i="31"/>
  <c r="C203" i="31"/>
  <c r="B203" i="31"/>
  <c r="A203" i="31"/>
  <c r="C202" i="31"/>
  <c r="B202" i="31"/>
  <c r="A202" i="31"/>
  <c r="C201" i="31"/>
  <c r="B201" i="31"/>
  <c r="A201" i="31"/>
  <c r="C200" i="31"/>
  <c r="B200" i="31"/>
  <c r="A200" i="31"/>
  <c r="C199" i="31"/>
  <c r="B199" i="31"/>
  <c r="A199" i="31"/>
  <c r="C198" i="31"/>
  <c r="B198" i="31"/>
  <c r="A198" i="31"/>
  <c r="C197" i="31"/>
  <c r="B197" i="31"/>
  <c r="A197" i="31"/>
  <c r="C196" i="31"/>
  <c r="B196" i="31"/>
  <c r="A196" i="31"/>
  <c r="C195" i="31"/>
  <c r="B195" i="31"/>
  <c r="A195" i="31"/>
  <c r="C194" i="31"/>
  <c r="B194" i="31"/>
  <c r="A194" i="31"/>
  <c r="C193" i="31"/>
  <c r="B193" i="31"/>
  <c r="A193" i="31"/>
  <c r="C192" i="31"/>
  <c r="B192" i="31"/>
  <c r="A192" i="31"/>
  <c r="C191" i="31"/>
  <c r="B191" i="31"/>
  <c r="A191" i="31"/>
  <c r="C190" i="31"/>
  <c r="B190" i="31"/>
  <c r="A190" i="31"/>
  <c r="C189" i="31"/>
  <c r="B189" i="31"/>
  <c r="A189" i="31"/>
  <c r="C188" i="31"/>
  <c r="B188" i="31"/>
  <c r="A188" i="31"/>
  <c r="C187" i="31"/>
  <c r="B187" i="31"/>
  <c r="A187" i="31"/>
  <c r="C186" i="31"/>
  <c r="B186" i="31"/>
  <c r="A186" i="31"/>
  <c r="C185" i="31"/>
  <c r="B185" i="31"/>
  <c r="A185" i="31"/>
  <c r="C184" i="31"/>
  <c r="B184" i="31"/>
  <c r="A184" i="31"/>
  <c r="C183" i="31"/>
  <c r="B183" i="31"/>
  <c r="A183" i="31"/>
  <c r="C182" i="31"/>
  <c r="B182" i="31"/>
  <c r="A182" i="31"/>
  <c r="C181" i="31"/>
  <c r="B181" i="31"/>
  <c r="A181" i="31"/>
  <c r="C180" i="31"/>
  <c r="B180" i="31"/>
  <c r="A180" i="31"/>
  <c r="C179" i="31"/>
  <c r="B179" i="31"/>
  <c r="A179" i="31"/>
  <c r="C178" i="31"/>
  <c r="B178" i="31"/>
  <c r="A178" i="31"/>
  <c r="C177" i="31"/>
  <c r="B177" i="31"/>
  <c r="A177" i="31"/>
  <c r="C176" i="31"/>
  <c r="B176" i="31"/>
  <c r="A176" i="31"/>
  <c r="C175" i="31"/>
  <c r="B175" i="31"/>
  <c r="A175" i="31"/>
  <c r="C174" i="31"/>
  <c r="B174" i="31"/>
  <c r="A174" i="31"/>
  <c r="C173" i="31"/>
  <c r="B173" i="31"/>
  <c r="A173" i="31"/>
  <c r="C172" i="31"/>
  <c r="B172" i="31"/>
  <c r="A172" i="31"/>
  <c r="C171" i="31"/>
  <c r="B171" i="31"/>
  <c r="A171" i="31"/>
  <c r="C170" i="31"/>
  <c r="B170" i="31"/>
  <c r="A170" i="31"/>
  <c r="C169" i="31"/>
  <c r="B169" i="31"/>
  <c r="A169" i="31"/>
  <c r="C168" i="31"/>
  <c r="B168" i="31"/>
  <c r="A168" i="31"/>
  <c r="C167" i="31"/>
  <c r="B167" i="31"/>
  <c r="A167" i="31"/>
  <c r="C166" i="31"/>
  <c r="B166" i="31"/>
  <c r="A166" i="31"/>
  <c r="C165" i="31"/>
  <c r="B165" i="31"/>
  <c r="A165" i="31"/>
  <c r="C164" i="31"/>
  <c r="B164" i="31"/>
  <c r="A164" i="31"/>
  <c r="C163" i="31"/>
  <c r="B163" i="31"/>
  <c r="A163" i="31"/>
  <c r="C162" i="31"/>
  <c r="B162" i="31"/>
  <c r="A162" i="31"/>
  <c r="C161" i="31"/>
  <c r="B161" i="31"/>
  <c r="A161" i="31"/>
  <c r="C160" i="31"/>
  <c r="B160" i="31"/>
  <c r="A160" i="31"/>
  <c r="C159" i="31"/>
  <c r="B159" i="31"/>
  <c r="A159" i="31"/>
  <c r="C158" i="31"/>
  <c r="B158" i="31"/>
  <c r="A158" i="31"/>
  <c r="C157" i="31"/>
  <c r="B157" i="31"/>
  <c r="A157" i="31"/>
  <c r="C156" i="31"/>
  <c r="B156" i="31"/>
  <c r="A156" i="31"/>
  <c r="C155" i="31"/>
  <c r="B155" i="31"/>
  <c r="A155" i="31"/>
  <c r="C154" i="31"/>
  <c r="B154" i="31"/>
  <c r="A154" i="31"/>
  <c r="C153" i="31"/>
  <c r="B153" i="31"/>
  <c r="A153" i="31"/>
  <c r="C152" i="31"/>
  <c r="B152" i="31"/>
  <c r="A152" i="31"/>
  <c r="C151" i="31"/>
  <c r="B151" i="31"/>
  <c r="A151" i="31"/>
  <c r="C150" i="31"/>
  <c r="B150" i="31"/>
  <c r="A150" i="31"/>
  <c r="C149" i="31"/>
  <c r="B149" i="31"/>
  <c r="A149" i="31"/>
  <c r="C148" i="31"/>
  <c r="B148" i="31"/>
  <c r="A148" i="31"/>
  <c r="C147" i="31"/>
  <c r="B147" i="31"/>
  <c r="A147" i="31"/>
  <c r="C146" i="31"/>
  <c r="B146" i="31"/>
  <c r="A146" i="31"/>
  <c r="C145" i="31"/>
  <c r="B145" i="31"/>
  <c r="A145" i="31"/>
  <c r="C144" i="31"/>
  <c r="B144" i="31"/>
  <c r="A144" i="31"/>
  <c r="C143" i="31"/>
  <c r="B143" i="31"/>
  <c r="A143" i="31"/>
  <c r="C142" i="31"/>
  <c r="B142" i="31"/>
  <c r="A142" i="31"/>
  <c r="C141" i="31"/>
  <c r="B141" i="31"/>
  <c r="A141" i="31"/>
  <c r="C140" i="31"/>
  <c r="B140" i="31"/>
  <c r="A140" i="31"/>
  <c r="C139" i="31"/>
  <c r="B139" i="31"/>
  <c r="A139" i="31"/>
  <c r="C138" i="31"/>
  <c r="B138" i="31"/>
  <c r="A138" i="31"/>
  <c r="C137" i="31"/>
  <c r="B137" i="31"/>
  <c r="A137" i="31"/>
  <c r="C136" i="31"/>
  <c r="B136" i="31"/>
  <c r="A136" i="31"/>
  <c r="C135" i="31"/>
  <c r="B135" i="31"/>
  <c r="A135" i="31"/>
  <c r="C134" i="31"/>
  <c r="B134" i="31"/>
  <c r="A134" i="31"/>
  <c r="C133" i="31"/>
  <c r="B133" i="31"/>
  <c r="A133" i="31"/>
  <c r="C132" i="31"/>
  <c r="B132" i="31"/>
  <c r="A132" i="31"/>
  <c r="C131" i="31"/>
  <c r="B131" i="31"/>
  <c r="A131" i="31"/>
  <c r="C130" i="31"/>
  <c r="B130" i="31"/>
  <c r="A130" i="31"/>
  <c r="C129" i="31"/>
  <c r="B129" i="31"/>
  <c r="A129" i="31"/>
  <c r="C128" i="31"/>
  <c r="B128" i="31"/>
  <c r="A128" i="31"/>
  <c r="C127" i="31"/>
  <c r="B127" i="31"/>
  <c r="A127" i="31"/>
  <c r="C126" i="31"/>
  <c r="B126" i="31"/>
  <c r="A126" i="31"/>
  <c r="C125" i="31"/>
  <c r="B125" i="31"/>
  <c r="A125" i="31"/>
  <c r="C124" i="31"/>
  <c r="B124" i="31"/>
  <c r="A124" i="31"/>
  <c r="C123" i="31"/>
  <c r="B123" i="31"/>
  <c r="A123" i="31"/>
  <c r="C122" i="31"/>
  <c r="B122" i="31"/>
  <c r="A122" i="31"/>
  <c r="C121" i="31"/>
  <c r="B121" i="31"/>
  <c r="A121" i="31"/>
  <c r="C120" i="31"/>
  <c r="B120" i="31"/>
  <c r="A120" i="31"/>
  <c r="C119" i="31"/>
  <c r="B119" i="31"/>
  <c r="A119" i="31"/>
  <c r="C118" i="31"/>
  <c r="B118" i="31"/>
  <c r="A118" i="31"/>
  <c r="C117" i="31"/>
  <c r="B117" i="31"/>
  <c r="A117" i="31"/>
  <c r="C116" i="31"/>
  <c r="B116" i="31"/>
  <c r="A116" i="31"/>
  <c r="C115" i="31"/>
  <c r="B115" i="31"/>
  <c r="A115" i="31"/>
  <c r="C114" i="31"/>
  <c r="B114" i="31"/>
  <c r="A114" i="31"/>
  <c r="C113" i="31"/>
  <c r="B113" i="31"/>
  <c r="A113" i="31"/>
  <c r="C112" i="31"/>
  <c r="B112" i="31"/>
  <c r="A112" i="31"/>
  <c r="C111" i="31"/>
  <c r="B111" i="31"/>
  <c r="A111" i="31"/>
  <c r="C110" i="31"/>
  <c r="B110" i="31"/>
  <c r="A110" i="31"/>
  <c r="C109" i="31"/>
  <c r="B109" i="31"/>
  <c r="A109" i="31"/>
  <c r="C108" i="31"/>
  <c r="B108" i="31"/>
  <c r="A108" i="31"/>
  <c r="C107" i="31"/>
  <c r="B107" i="31"/>
  <c r="A107" i="31"/>
  <c r="C106" i="31"/>
  <c r="B106" i="31"/>
  <c r="A106" i="31"/>
  <c r="C105" i="31"/>
  <c r="B105" i="31"/>
  <c r="A105" i="31"/>
  <c r="C104" i="31"/>
  <c r="B104" i="31"/>
  <c r="A104" i="31"/>
  <c r="C103" i="31"/>
  <c r="B103" i="31"/>
  <c r="A103" i="31"/>
  <c r="C102" i="31"/>
  <c r="B102" i="31"/>
  <c r="A102" i="31"/>
  <c r="C101" i="31"/>
  <c r="B101" i="31"/>
  <c r="A101" i="31"/>
  <c r="C100" i="31"/>
  <c r="B100" i="31"/>
  <c r="A100" i="31"/>
  <c r="C99" i="31"/>
  <c r="B99" i="31"/>
  <c r="A99" i="31"/>
  <c r="C98" i="31"/>
  <c r="B98" i="31"/>
  <c r="A98" i="31"/>
  <c r="C97" i="31"/>
  <c r="B97" i="31"/>
  <c r="A97" i="31"/>
  <c r="C96" i="31"/>
  <c r="B96" i="31"/>
  <c r="A96" i="31"/>
  <c r="C95" i="31"/>
  <c r="B95" i="31"/>
  <c r="A95" i="31"/>
  <c r="C94" i="31"/>
  <c r="B94" i="31"/>
  <c r="A94" i="31"/>
  <c r="C93" i="31"/>
  <c r="B93" i="31"/>
  <c r="A93" i="31"/>
  <c r="C92" i="31"/>
  <c r="B92" i="31"/>
  <c r="A92" i="31"/>
  <c r="C91" i="31"/>
  <c r="B91" i="31"/>
  <c r="A91" i="31"/>
  <c r="C90" i="31"/>
  <c r="B90" i="31"/>
  <c r="A90" i="31"/>
  <c r="C89" i="31"/>
  <c r="B89" i="31"/>
  <c r="A89" i="31"/>
  <c r="C88" i="31"/>
  <c r="B88" i="31"/>
  <c r="A88" i="31"/>
  <c r="C87" i="31"/>
  <c r="B87" i="31"/>
  <c r="A87" i="31"/>
  <c r="B86" i="31"/>
  <c r="A86" i="31"/>
  <c r="C85" i="31"/>
  <c r="B85" i="31"/>
  <c r="A85" i="31"/>
  <c r="C84" i="31"/>
  <c r="B84" i="31"/>
  <c r="A84" i="31"/>
  <c r="C83" i="31"/>
  <c r="B83" i="31"/>
  <c r="A83" i="31"/>
  <c r="C82" i="31"/>
  <c r="B82" i="31"/>
  <c r="A82" i="31"/>
  <c r="C81" i="31"/>
  <c r="B81" i="31"/>
  <c r="A81" i="31"/>
  <c r="C80" i="31"/>
  <c r="B80" i="31"/>
  <c r="A80" i="31"/>
  <c r="C79" i="31"/>
  <c r="B79" i="31"/>
  <c r="A79" i="31"/>
  <c r="C78" i="31"/>
  <c r="B78" i="31"/>
  <c r="A78" i="31"/>
  <c r="C77" i="31"/>
  <c r="B77" i="31"/>
  <c r="A77" i="31"/>
  <c r="C76" i="31"/>
  <c r="B76" i="31"/>
  <c r="A76" i="31"/>
  <c r="C75" i="31"/>
  <c r="B75" i="31"/>
  <c r="A75" i="31"/>
  <c r="C74" i="31"/>
  <c r="B74" i="31"/>
  <c r="A74" i="31"/>
  <c r="C73" i="31"/>
  <c r="B73" i="31"/>
  <c r="A73" i="31"/>
  <c r="C72" i="31"/>
  <c r="B72" i="31"/>
  <c r="A72" i="31"/>
  <c r="C71" i="31"/>
  <c r="B71" i="31"/>
  <c r="A71" i="31"/>
  <c r="C70" i="31"/>
  <c r="B70" i="31"/>
  <c r="A70" i="31"/>
  <c r="C69" i="31"/>
  <c r="B69" i="31"/>
  <c r="A69" i="31"/>
  <c r="C68" i="31"/>
  <c r="B68" i="31"/>
  <c r="A68" i="31"/>
  <c r="C67" i="31"/>
  <c r="B67" i="31"/>
  <c r="A67" i="31"/>
  <c r="C66" i="31"/>
  <c r="B66" i="31"/>
  <c r="A66" i="31"/>
  <c r="C65" i="31"/>
  <c r="B65" i="31"/>
  <c r="A65" i="31"/>
  <c r="C64" i="31"/>
  <c r="B64" i="31"/>
  <c r="A64" i="31"/>
  <c r="C63" i="31"/>
  <c r="B63" i="31"/>
  <c r="A63" i="31"/>
  <c r="C62" i="31"/>
  <c r="B62" i="31"/>
  <c r="A62" i="31"/>
  <c r="C61" i="31"/>
  <c r="B61" i="31"/>
  <c r="A61" i="31"/>
  <c r="C60" i="31"/>
  <c r="B60" i="31"/>
  <c r="A60" i="31"/>
  <c r="C59" i="31"/>
  <c r="B59" i="31"/>
  <c r="A59" i="31"/>
  <c r="C58" i="31"/>
  <c r="B58" i="31"/>
  <c r="A58" i="31"/>
  <c r="C57" i="31"/>
  <c r="B57" i="31"/>
  <c r="A57" i="31"/>
  <c r="C56" i="31"/>
  <c r="B56" i="31"/>
  <c r="A56" i="31"/>
  <c r="C55" i="31"/>
  <c r="B55" i="31"/>
  <c r="A55" i="31"/>
  <c r="C54" i="31"/>
  <c r="B54" i="31"/>
  <c r="A54" i="31"/>
  <c r="C53" i="31"/>
  <c r="B53" i="31"/>
  <c r="A53" i="31"/>
  <c r="C52" i="31"/>
  <c r="B52" i="31"/>
  <c r="A52" i="31"/>
  <c r="C51" i="31"/>
  <c r="B51" i="31"/>
  <c r="A51" i="31"/>
  <c r="C50" i="31"/>
  <c r="B50" i="31"/>
  <c r="A50" i="31"/>
  <c r="C49" i="31"/>
  <c r="B49" i="31"/>
  <c r="A49" i="31"/>
  <c r="C48" i="31"/>
  <c r="B48" i="31"/>
  <c r="A48" i="31"/>
  <c r="C47" i="31"/>
  <c r="B47" i="31"/>
  <c r="A47" i="31"/>
  <c r="C46" i="31"/>
  <c r="B46" i="31"/>
  <c r="A46" i="31"/>
  <c r="C45" i="31"/>
  <c r="B45" i="31"/>
  <c r="A45" i="31"/>
  <c r="C44" i="31"/>
  <c r="B44" i="31"/>
  <c r="A44" i="31"/>
  <c r="C43" i="31"/>
  <c r="B43" i="31"/>
  <c r="A43" i="31"/>
  <c r="C42" i="31"/>
  <c r="B42" i="31"/>
  <c r="A42" i="31"/>
  <c r="C41" i="31"/>
  <c r="B41" i="31"/>
  <c r="A41" i="31"/>
  <c r="C40" i="31"/>
  <c r="B40" i="31"/>
  <c r="A40" i="31"/>
  <c r="C39" i="31"/>
  <c r="B39" i="31"/>
  <c r="A39" i="31"/>
  <c r="C38" i="31"/>
  <c r="B38" i="31"/>
  <c r="A38" i="31"/>
  <c r="C37" i="31"/>
  <c r="B37" i="31"/>
  <c r="A37" i="31"/>
  <c r="C36" i="31"/>
  <c r="B36" i="31"/>
  <c r="A36" i="31"/>
  <c r="C35" i="31"/>
  <c r="B35" i="31"/>
  <c r="A35" i="31"/>
  <c r="C34" i="31"/>
  <c r="B34" i="31"/>
  <c r="A34" i="31"/>
  <c r="C33" i="31"/>
  <c r="B33" i="31"/>
  <c r="A33" i="31"/>
  <c r="C32" i="31"/>
  <c r="B32" i="31"/>
  <c r="A32" i="31"/>
  <c r="C31" i="31"/>
  <c r="B31" i="31"/>
  <c r="A31" i="31"/>
  <c r="C30" i="31"/>
  <c r="B30" i="31"/>
  <c r="A30" i="31"/>
  <c r="C29" i="31"/>
  <c r="B29" i="31"/>
  <c r="A29" i="31"/>
  <c r="C28" i="31"/>
  <c r="B28" i="31"/>
  <c r="A28" i="31"/>
  <c r="C27" i="31"/>
  <c r="B27" i="31"/>
  <c r="A27" i="31"/>
  <c r="C26" i="31"/>
  <c r="B26" i="31"/>
  <c r="A26" i="31"/>
  <c r="C25" i="31"/>
  <c r="B25" i="31"/>
  <c r="A25" i="31"/>
  <c r="C24" i="31"/>
  <c r="B24" i="31"/>
  <c r="A24" i="31"/>
  <c r="C23" i="31"/>
  <c r="B23" i="31"/>
  <c r="A23" i="31"/>
  <c r="C22" i="31"/>
  <c r="B22" i="31"/>
  <c r="A22" i="31"/>
  <c r="C21" i="31"/>
  <c r="B21" i="31"/>
  <c r="A21" i="31"/>
  <c r="C20" i="31"/>
  <c r="B20" i="31"/>
  <c r="A20" i="31"/>
  <c r="C19" i="31"/>
  <c r="B19" i="31"/>
  <c r="A19" i="31"/>
  <c r="E15" i="31"/>
  <c r="B15" i="31"/>
  <c r="E13" i="31"/>
  <c r="B13" i="31"/>
  <c r="E10" i="31"/>
  <c r="H7" i="31"/>
  <c r="E7" i="31"/>
  <c r="B7" i="31"/>
  <c r="C300" i="30"/>
  <c r="B300" i="30"/>
  <c r="A300" i="30"/>
  <c r="C299" i="30"/>
  <c r="B299" i="30"/>
  <c r="A299" i="30"/>
  <c r="C298" i="30"/>
  <c r="B298" i="30"/>
  <c r="A298" i="30"/>
  <c r="C297" i="30"/>
  <c r="B297" i="30"/>
  <c r="A297" i="30"/>
  <c r="C296" i="30"/>
  <c r="B296" i="30"/>
  <c r="A296" i="30"/>
  <c r="C295" i="30"/>
  <c r="B295" i="30"/>
  <c r="A295" i="30"/>
  <c r="C294" i="30"/>
  <c r="B294" i="30"/>
  <c r="A294" i="30"/>
  <c r="C293" i="30"/>
  <c r="B293" i="30"/>
  <c r="A293" i="30"/>
  <c r="C292" i="30"/>
  <c r="B292" i="30"/>
  <c r="A292" i="30"/>
  <c r="C291" i="30"/>
  <c r="B291" i="30"/>
  <c r="A291" i="30"/>
  <c r="C290" i="30"/>
  <c r="B290" i="30"/>
  <c r="A290" i="30"/>
  <c r="C289" i="30"/>
  <c r="B289" i="30"/>
  <c r="A289" i="30"/>
  <c r="C288" i="30"/>
  <c r="B288" i="30"/>
  <c r="A288" i="30"/>
  <c r="C287" i="30"/>
  <c r="B287" i="30"/>
  <c r="A287" i="30"/>
  <c r="C286" i="30"/>
  <c r="B286" i="30"/>
  <c r="A286" i="30"/>
  <c r="C285" i="30"/>
  <c r="B285" i="30"/>
  <c r="A285" i="30"/>
  <c r="C284" i="30"/>
  <c r="B284" i="30"/>
  <c r="A284" i="30"/>
  <c r="C283" i="30"/>
  <c r="B283" i="30"/>
  <c r="A283" i="30"/>
  <c r="C282" i="30"/>
  <c r="B282" i="30"/>
  <c r="A282" i="30"/>
  <c r="C281" i="30"/>
  <c r="B281" i="30"/>
  <c r="A281" i="30"/>
  <c r="C280" i="30"/>
  <c r="B280" i="30"/>
  <c r="A280" i="30"/>
  <c r="C279" i="30"/>
  <c r="B279" i="30"/>
  <c r="A279" i="30"/>
  <c r="C278" i="30"/>
  <c r="B278" i="30"/>
  <c r="A278" i="30"/>
  <c r="C277" i="30"/>
  <c r="B277" i="30"/>
  <c r="A277" i="30"/>
  <c r="C276" i="30"/>
  <c r="B276" i="30"/>
  <c r="A276" i="30"/>
  <c r="C275" i="30"/>
  <c r="B275" i="30"/>
  <c r="A275" i="30"/>
  <c r="C274" i="30"/>
  <c r="B274" i="30"/>
  <c r="A274" i="30"/>
  <c r="C273" i="30"/>
  <c r="B273" i="30"/>
  <c r="A273" i="30"/>
  <c r="C272" i="30"/>
  <c r="B272" i="30"/>
  <c r="A272" i="30"/>
  <c r="C271" i="30"/>
  <c r="B271" i="30"/>
  <c r="A271" i="30"/>
  <c r="C270" i="30"/>
  <c r="B270" i="30"/>
  <c r="A270" i="30"/>
  <c r="C269" i="30"/>
  <c r="B269" i="30"/>
  <c r="A269" i="30"/>
  <c r="C268" i="30"/>
  <c r="B268" i="30"/>
  <c r="A268" i="30"/>
  <c r="C267" i="30"/>
  <c r="B267" i="30"/>
  <c r="A267" i="30"/>
  <c r="C266" i="30"/>
  <c r="B266" i="30"/>
  <c r="A266" i="30"/>
  <c r="C265" i="30"/>
  <c r="B265" i="30"/>
  <c r="A265" i="30"/>
  <c r="C264" i="30"/>
  <c r="B264" i="30"/>
  <c r="A264" i="30"/>
  <c r="C263" i="30"/>
  <c r="B263" i="30"/>
  <c r="A263" i="30"/>
  <c r="C262" i="30"/>
  <c r="B262" i="30"/>
  <c r="A262" i="30"/>
  <c r="C261" i="30"/>
  <c r="B261" i="30"/>
  <c r="A261" i="30"/>
  <c r="C260" i="30"/>
  <c r="B260" i="30"/>
  <c r="A260" i="30"/>
  <c r="C259" i="30"/>
  <c r="B259" i="30"/>
  <c r="A259" i="30"/>
  <c r="C258" i="30"/>
  <c r="B258" i="30"/>
  <c r="A258" i="30"/>
  <c r="C257" i="30"/>
  <c r="B257" i="30"/>
  <c r="A257" i="30"/>
  <c r="C256" i="30"/>
  <c r="B256" i="30"/>
  <c r="A256" i="30"/>
  <c r="C255" i="30"/>
  <c r="B255" i="30"/>
  <c r="A255" i="30"/>
  <c r="C254" i="30"/>
  <c r="B254" i="30"/>
  <c r="A254" i="30"/>
  <c r="C253" i="30"/>
  <c r="B253" i="30"/>
  <c r="A253" i="30"/>
  <c r="C252" i="30"/>
  <c r="B252" i="30"/>
  <c r="A252" i="30"/>
  <c r="C251" i="30"/>
  <c r="B251" i="30"/>
  <c r="A251" i="30"/>
  <c r="C250" i="30"/>
  <c r="B250" i="30"/>
  <c r="A250" i="30"/>
  <c r="C249" i="30"/>
  <c r="B249" i="30"/>
  <c r="A249" i="30"/>
  <c r="C248" i="30"/>
  <c r="B248" i="30"/>
  <c r="A248" i="30"/>
  <c r="C247" i="30"/>
  <c r="B247" i="30"/>
  <c r="A247" i="30"/>
  <c r="C246" i="30"/>
  <c r="B246" i="30"/>
  <c r="A246" i="30"/>
  <c r="C245" i="30"/>
  <c r="B245" i="30"/>
  <c r="A245" i="30"/>
  <c r="C244" i="30"/>
  <c r="B244" i="30"/>
  <c r="A244" i="30"/>
  <c r="C243" i="30"/>
  <c r="B243" i="30"/>
  <c r="A243" i="30"/>
  <c r="C242" i="30"/>
  <c r="B242" i="30"/>
  <c r="A242" i="30"/>
  <c r="C241" i="30"/>
  <c r="B241" i="30"/>
  <c r="A241" i="30"/>
  <c r="C240" i="30"/>
  <c r="B240" i="30"/>
  <c r="A240" i="30"/>
  <c r="C239" i="30"/>
  <c r="B239" i="30"/>
  <c r="A239" i="30"/>
  <c r="C238" i="30"/>
  <c r="B238" i="30"/>
  <c r="A238" i="30"/>
  <c r="C237" i="30"/>
  <c r="B237" i="30"/>
  <c r="A237" i="30"/>
  <c r="C236" i="30"/>
  <c r="B236" i="30"/>
  <c r="A236" i="30"/>
  <c r="C235" i="30"/>
  <c r="B235" i="30"/>
  <c r="A235" i="30"/>
  <c r="C234" i="30"/>
  <c r="B234" i="30"/>
  <c r="A234" i="30"/>
  <c r="C233" i="30"/>
  <c r="B233" i="30"/>
  <c r="A233" i="30"/>
  <c r="C232" i="30"/>
  <c r="B232" i="30"/>
  <c r="A232" i="30"/>
  <c r="C231" i="30"/>
  <c r="B231" i="30"/>
  <c r="A231" i="30"/>
  <c r="C230" i="30"/>
  <c r="B230" i="30"/>
  <c r="A230" i="30"/>
  <c r="C229" i="30"/>
  <c r="B229" i="30"/>
  <c r="A229" i="30"/>
  <c r="C228" i="30"/>
  <c r="B228" i="30"/>
  <c r="A228" i="30"/>
  <c r="C227" i="30"/>
  <c r="B227" i="30"/>
  <c r="A227" i="30"/>
  <c r="C226" i="30"/>
  <c r="B226" i="30"/>
  <c r="A226" i="30"/>
  <c r="C225" i="30"/>
  <c r="B225" i="30"/>
  <c r="A225" i="30"/>
  <c r="C224" i="30"/>
  <c r="B224" i="30"/>
  <c r="A224" i="30"/>
  <c r="C223" i="30"/>
  <c r="B223" i="30"/>
  <c r="A223" i="30"/>
  <c r="C222" i="30"/>
  <c r="B222" i="30"/>
  <c r="A222" i="30"/>
  <c r="C221" i="30"/>
  <c r="B221" i="30"/>
  <c r="A221" i="30"/>
  <c r="C220" i="30"/>
  <c r="B220" i="30"/>
  <c r="A220" i="30"/>
  <c r="C219" i="30"/>
  <c r="B219" i="30"/>
  <c r="A219" i="30"/>
  <c r="C218" i="30"/>
  <c r="B218" i="30"/>
  <c r="A218" i="30"/>
  <c r="C217" i="30"/>
  <c r="B217" i="30"/>
  <c r="A217" i="30"/>
  <c r="C216" i="30"/>
  <c r="B216" i="30"/>
  <c r="A216" i="30"/>
  <c r="C215" i="30"/>
  <c r="B215" i="30"/>
  <c r="A215" i="30"/>
  <c r="C214" i="30"/>
  <c r="B214" i="30"/>
  <c r="A214" i="30"/>
  <c r="C213" i="30"/>
  <c r="B213" i="30"/>
  <c r="A213" i="30"/>
  <c r="C212" i="30"/>
  <c r="B212" i="30"/>
  <c r="A212" i="30"/>
  <c r="C211" i="30"/>
  <c r="B211" i="30"/>
  <c r="A211" i="30"/>
  <c r="C210" i="30"/>
  <c r="B210" i="30"/>
  <c r="A210" i="30"/>
  <c r="C209" i="30"/>
  <c r="B209" i="30"/>
  <c r="A209" i="30"/>
  <c r="C208" i="30"/>
  <c r="B208" i="30"/>
  <c r="A208" i="30"/>
  <c r="C207" i="30"/>
  <c r="B207" i="30"/>
  <c r="A207" i="30"/>
  <c r="C206" i="30"/>
  <c r="B206" i="30"/>
  <c r="A206" i="30"/>
  <c r="C205" i="30"/>
  <c r="B205" i="30"/>
  <c r="A205" i="30"/>
  <c r="C204" i="30"/>
  <c r="B204" i="30"/>
  <c r="A204" i="30"/>
  <c r="C203" i="30"/>
  <c r="B203" i="30"/>
  <c r="A203" i="30"/>
  <c r="C202" i="30"/>
  <c r="B202" i="30"/>
  <c r="A202" i="30"/>
  <c r="C201" i="30"/>
  <c r="B201" i="30"/>
  <c r="A201" i="30"/>
  <c r="C200" i="30"/>
  <c r="B200" i="30"/>
  <c r="A200" i="30"/>
  <c r="C199" i="30"/>
  <c r="B199" i="30"/>
  <c r="A199" i="30"/>
  <c r="C198" i="30"/>
  <c r="B198" i="30"/>
  <c r="A198" i="30"/>
  <c r="C197" i="30"/>
  <c r="B197" i="30"/>
  <c r="A197" i="30"/>
  <c r="C196" i="30"/>
  <c r="B196" i="30"/>
  <c r="A196" i="30"/>
  <c r="C195" i="30"/>
  <c r="B195" i="30"/>
  <c r="A195" i="30"/>
  <c r="C194" i="30"/>
  <c r="B194" i="30"/>
  <c r="A194" i="30"/>
  <c r="C193" i="30"/>
  <c r="B193" i="30"/>
  <c r="A193" i="30"/>
  <c r="C192" i="30"/>
  <c r="B192" i="30"/>
  <c r="A192" i="30"/>
  <c r="C191" i="30"/>
  <c r="B191" i="30"/>
  <c r="A191" i="30"/>
  <c r="C190" i="30"/>
  <c r="B190" i="30"/>
  <c r="A190" i="30"/>
  <c r="C189" i="30"/>
  <c r="B189" i="30"/>
  <c r="A189" i="30"/>
  <c r="C188" i="30"/>
  <c r="B188" i="30"/>
  <c r="A188" i="30"/>
  <c r="C187" i="30"/>
  <c r="B187" i="30"/>
  <c r="A187" i="30"/>
  <c r="C186" i="30"/>
  <c r="B186" i="30"/>
  <c r="A186" i="30"/>
  <c r="C185" i="30"/>
  <c r="B185" i="30"/>
  <c r="A185" i="30"/>
  <c r="C184" i="30"/>
  <c r="B184" i="30"/>
  <c r="A184" i="30"/>
  <c r="C183" i="30"/>
  <c r="B183" i="30"/>
  <c r="A183" i="30"/>
  <c r="C182" i="30"/>
  <c r="B182" i="30"/>
  <c r="A182" i="30"/>
  <c r="C181" i="30"/>
  <c r="B181" i="30"/>
  <c r="A181" i="30"/>
  <c r="C180" i="30"/>
  <c r="B180" i="30"/>
  <c r="A180" i="30"/>
  <c r="C179" i="30"/>
  <c r="B179" i="30"/>
  <c r="A179" i="30"/>
  <c r="C178" i="30"/>
  <c r="B178" i="30"/>
  <c r="A178" i="30"/>
  <c r="C177" i="30"/>
  <c r="B177" i="30"/>
  <c r="A177" i="30"/>
  <c r="C176" i="30"/>
  <c r="B176" i="30"/>
  <c r="A176" i="30"/>
  <c r="C175" i="30"/>
  <c r="B175" i="30"/>
  <c r="A175" i="30"/>
  <c r="C174" i="30"/>
  <c r="B174" i="30"/>
  <c r="A174" i="30"/>
  <c r="C173" i="30"/>
  <c r="B173" i="30"/>
  <c r="A173" i="30"/>
  <c r="C172" i="30"/>
  <c r="B172" i="30"/>
  <c r="A172" i="30"/>
  <c r="C171" i="30"/>
  <c r="B171" i="30"/>
  <c r="A171" i="30"/>
  <c r="C170" i="30"/>
  <c r="B170" i="30"/>
  <c r="A170" i="30"/>
  <c r="C169" i="30"/>
  <c r="B169" i="30"/>
  <c r="A169" i="30"/>
  <c r="C168" i="30"/>
  <c r="B168" i="30"/>
  <c r="A168" i="30"/>
  <c r="C167" i="30"/>
  <c r="B167" i="30"/>
  <c r="A167" i="30"/>
  <c r="C166" i="30"/>
  <c r="B166" i="30"/>
  <c r="A166" i="30"/>
  <c r="C165" i="30"/>
  <c r="B165" i="30"/>
  <c r="A165" i="30"/>
  <c r="C164" i="30"/>
  <c r="B164" i="30"/>
  <c r="A164" i="30"/>
  <c r="C163" i="30"/>
  <c r="B163" i="30"/>
  <c r="A163" i="30"/>
  <c r="C162" i="30"/>
  <c r="B162" i="30"/>
  <c r="A162" i="30"/>
  <c r="C161" i="30"/>
  <c r="B161" i="30"/>
  <c r="A161" i="30"/>
  <c r="C160" i="30"/>
  <c r="B160" i="30"/>
  <c r="A160" i="30"/>
  <c r="C159" i="30"/>
  <c r="B159" i="30"/>
  <c r="A159" i="30"/>
  <c r="C158" i="30"/>
  <c r="B158" i="30"/>
  <c r="A158" i="30"/>
  <c r="C157" i="30"/>
  <c r="B157" i="30"/>
  <c r="A157" i="30"/>
  <c r="C156" i="30"/>
  <c r="B156" i="30"/>
  <c r="A156" i="30"/>
  <c r="C155" i="30"/>
  <c r="B155" i="30"/>
  <c r="A155" i="30"/>
  <c r="C154" i="30"/>
  <c r="B154" i="30"/>
  <c r="A154" i="30"/>
  <c r="C153" i="30"/>
  <c r="B153" i="30"/>
  <c r="A153" i="30"/>
  <c r="C152" i="30"/>
  <c r="B152" i="30"/>
  <c r="A152" i="30"/>
  <c r="C151" i="30"/>
  <c r="B151" i="30"/>
  <c r="A151" i="30"/>
  <c r="C150" i="30"/>
  <c r="B150" i="30"/>
  <c r="A150" i="30"/>
  <c r="C149" i="30"/>
  <c r="B149" i="30"/>
  <c r="A149" i="30"/>
  <c r="C148" i="30"/>
  <c r="B148" i="30"/>
  <c r="A148" i="30"/>
  <c r="C147" i="30"/>
  <c r="B147" i="30"/>
  <c r="A147" i="30"/>
  <c r="C146" i="30"/>
  <c r="B146" i="30"/>
  <c r="A146" i="30"/>
  <c r="C145" i="30"/>
  <c r="B145" i="30"/>
  <c r="A145" i="30"/>
  <c r="C144" i="30"/>
  <c r="B144" i="30"/>
  <c r="A144" i="30"/>
  <c r="C143" i="30"/>
  <c r="B143" i="30"/>
  <c r="A143" i="30"/>
  <c r="C142" i="30"/>
  <c r="B142" i="30"/>
  <c r="A142" i="30"/>
  <c r="C141" i="30"/>
  <c r="B141" i="30"/>
  <c r="A141" i="30"/>
  <c r="C140" i="30"/>
  <c r="B140" i="30"/>
  <c r="A140" i="30"/>
  <c r="C139" i="30"/>
  <c r="B139" i="30"/>
  <c r="A139" i="30"/>
  <c r="C138" i="30"/>
  <c r="B138" i="30"/>
  <c r="A138" i="30"/>
  <c r="C137" i="30"/>
  <c r="B137" i="30"/>
  <c r="A137" i="30"/>
  <c r="C136" i="30"/>
  <c r="B136" i="30"/>
  <c r="A136" i="30"/>
  <c r="C135" i="30"/>
  <c r="B135" i="30"/>
  <c r="A135" i="30"/>
  <c r="C134" i="30"/>
  <c r="B134" i="30"/>
  <c r="A134" i="30"/>
  <c r="C133" i="30"/>
  <c r="B133" i="30"/>
  <c r="A133" i="30"/>
  <c r="C132" i="30"/>
  <c r="B132" i="30"/>
  <c r="A132" i="30"/>
  <c r="C131" i="30"/>
  <c r="B131" i="30"/>
  <c r="A131" i="30"/>
  <c r="C130" i="30"/>
  <c r="B130" i="30"/>
  <c r="A130" i="30"/>
  <c r="C129" i="30"/>
  <c r="B129" i="30"/>
  <c r="A129" i="30"/>
  <c r="C128" i="30"/>
  <c r="B128" i="30"/>
  <c r="A128" i="30"/>
  <c r="C127" i="30"/>
  <c r="B127" i="30"/>
  <c r="A127" i="30"/>
  <c r="C126" i="30"/>
  <c r="B126" i="30"/>
  <c r="A126" i="30"/>
  <c r="C125" i="30"/>
  <c r="B125" i="30"/>
  <c r="A125" i="30"/>
  <c r="C124" i="30"/>
  <c r="B124" i="30"/>
  <c r="A124" i="30"/>
  <c r="C123" i="30"/>
  <c r="B123" i="30"/>
  <c r="A123" i="30"/>
  <c r="C122" i="30"/>
  <c r="B122" i="30"/>
  <c r="A122" i="30"/>
  <c r="C121" i="30"/>
  <c r="B121" i="30"/>
  <c r="A121" i="30"/>
  <c r="C120" i="30"/>
  <c r="B120" i="30"/>
  <c r="A120" i="30"/>
  <c r="C119" i="30"/>
  <c r="B119" i="30"/>
  <c r="A119" i="30"/>
  <c r="C118" i="30"/>
  <c r="B118" i="30"/>
  <c r="A118" i="30"/>
  <c r="C117" i="30"/>
  <c r="B117" i="30"/>
  <c r="A117" i="30"/>
  <c r="C116" i="30"/>
  <c r="B116" i="30"/>
  <c r="A116" i="30"/>
  <c r="C115" i="30"/>
  <c r="B115" i="30"/>
  <c r="A115" i="30"/>
  <c r="C114" i="30"/>
  <c r="B114" i="30"/>
  <c r="A114" i="30"/>
  <c r="C113" i="30"/>
  <c r="B113" i="30"/>
  <c r="A113" i="30"/>
  <c r="C112" i="30"/>
  <c r="B112" i="30"/>
  <c r="A112" i="30"/>
  <c r="C111" i="30"/>
  <c r="B111" i="30"/>
  <c r="A111" i="30"/>
  <c r="C110" i="30"/>
  <c r="B110" i="30"/>
  <c r="A110" i="30"/>
  <c r="C109" i="30"/>
  <c r="B109" i="30"/>
  <c r="A109" i="30"/>
  <c r="C108" i="30"/>
  <c r="B108" i="30"/>
  <c r="A108" i="30"/>
  <c r="C107" i="30"/>
  <c r="B107" i="30"/>
  <c r="A107" i="30"/>
  <c r="C106" i="30"/>
  <c r="B106" i="30"/>
  <c r="A106" i="30"/>
  <c r="C105" i="30"/>
  <c r="B105" i="30"/>
  <c r="A105" i="30"/>
  <c r="C104" i="30"/>
  <c r="B104" i="30"/>
  <c r="A104" i="30"/>
  <c r="C103" i="30"/>
  <c r="B103" i="30"/>
  <c r="A103" i="30"/>
  <c r="C102" i="30"/>
  <c r="B102" i="30"/>
  <c r="A102" i="30"/>
  <c r="C101" i="30"/>
  <c r="B101" i="30"/>
  <c r="A101" i="30"/>
  <c r="C100" i="30"/>
  <c r="B100" i="30"/>
  <c r="A100" i="30"/>
  <c r="C99" i="30"/>
  <c r="B99" i="30"/>
  <c r="A99" i="30"/>
  <c r="C98" i="30"/>
  <c r="B98" i="30"/>
  <c r="A98" i="30"/>
  <c r="C97" i="30"/>
  <c r="B97" i="30"/>
  <c r="A97" i="30"/>
  <c r="C96" i="30"/>
  <c r="B96" i="30"/>
  <c r="A96" i="30"/>
  <c r="C95" i="30"/>
  <c r="B95" i="30"/>
  <c r="A95" i="30"/>
  <c r="C94" i="30"/>
  <c r="B94" i="30"/>
  <c r="A94" i="30"/>
  <c r="C93" i="30"/>
  <c r="B93" i="30"/>
  <c r="A93" i="30"/>
  <c r="C92" i="30"/>
  <c r="B92" i="30"/>
  <c r="A92" i="30"/>
  <c r="C91" i="30"/>
  <c r="B91" i="30"/>
  <c r="A91" i="30"/>
  <c r="C90" i="30"/>
  <c r="B90" i="30"/>
  <c r="A90" i="30"/>
  <c r="C89" i="30"/>
  <c r="B89" i="30"/>
  <c r="A89" i="30"/>
  <c r="C88" i="30"/>
  <c r="B88" i="30"/>
  <c r="A88" i="30"/>
  <c r="C87" i="30"/>
  <c r="B87" i="30"/>
  <c r="A87" i="30"/>
  <c r="C86" i="30"/>
  <c r="B86" i="30"/>
  <c r="A86" i="30"/>
  <c r="C85" i="30"/>
  <c r="B85" i="30"/>
  <c r="A85" i="30"/>
  <c r="C84" i="30"/>
  <c r="B84" i="30"/>
  <c r="A84" i="30"/>
  <c r="C83" i="30"/>
  <c r="B83" i="30"/>
  <c r="A83" i="30"/>
  <c r="C82" i="30"/>
  <c r="B82" i="30"/>
  <c r="A82" i="30"/>
  <c r="C81" i="30"/>
  <c r="B81" i="30"/>
  <c r="A81" i="30"/>
  <c r="C80" i="30"/>
  <c r="B80" i="30"/>
  <c r="A80" i="30"/>
  <c r="C79" i="30"/>
  <c r="B79" i="30"/>
  <c r="A79" i="30"/>
  <c r="C78" i="30"/>
  <c r="B78" i="30"/>
  <c r="A78" i="30"/>
  <c r="C77" i="30"/>
  <c r="B77" i="30"/>
  <c r="A77" i="30"/>
  <c r="C76" i="30"/>
  <c r="B76" i="30"/>
  <c r="A76" i="30"/>
  <c r="C75" i="30"/>
  <c r="B75" i="30"/>
  <c r="A75" i="30"/>
  <c r="C74" i="30"/>
  <c r="B74" i="30"/>
  <c r="A74" i="30"/>
  <c r="C73" i="30"/>
  <c r="B73" i="30"/>
  <c r="A73" i="30"/>
  <c r="C72" i="30"/>
  <c r="B72" i="30"/>
  <c r="A72" i="30"/>
  <c r="C71" i="30"/>
  <c r="B71" i="30"/>
  <c r="A71" i="30"/>
  <c r="C70" i="30"/>
  <c r="B70" i="30"/>
  <c r="A70" i="30"/>
  <c r="C69" i="30"/>
  <c r="B69" i="30"/>
  <c r="A69" i="30"/>
  <c r="C68" i="30"/>
  <c r="B68" i="30"/>
  <c r="A68" i="30"/>
  <c r="C67" i="30"/>
  <c r="B67" i="30"/>
  <c r="A67" i="30"/>
  <c r="C66" i="30"/>
  <c r="B66" i="30"/>
  <c r="A66" i="30"/>
  <c r="C65" i="30"/>
  <c r="B65" i="30"/>
  <c r="A65" i="30"/>
  <c r="C64" i="30"/>
  <c r="B64" i="30"/>
  <c r="A64" i="30"/>
  <c r="C63" i="30"/>
  <c r="B63" i="30"/>
  <c r="A63" i="30"/>
  <c r="C62" i="30"/>
  <c r="B62" i="30"/>
  <c r="A62" i="30"/>
  <c r="C61" i="30"/>
  <c r="B61" i="30"/>
  <c r="A61" i="30"/>
  <c r="C60" i="30"/>
  <c r="B60" i="30"/>
  <c r="A60" i="30"/>
  <c r="C59" i="30"/>
  <c r="B59" i="30"/>
  <c r="A59" i="30"/>
  <c r="C58" i="30"/>
  <c r="B58" i="30"/>
  <c r="A58" i="30"/>
  <c r="C57" i="30"/>
  <c r="B57" i="30"/>
  <c r="A57" i="30"/>
  <c r="C56" i="30"/>
  <c r="B56" i="30"/>
  <c r="A56" i="30"/>
  <c r="C55" i="30"/>
  <c r="B55" i="30"/>
  <c r="A55" i="30"/>
  <c r="C54" i="30"/>
  <c r="B54" i="30"/>
  <c r="A54" i="30"/>
  <c r="C53" i="30"/>
  <c r="B53" i="30"/>
  <c r="A53" i="30"/>
  <c r="C52" i="30"/>
  <c r="B52" i="30"/>
  <c r="A52" i="30"/>
  <c r="C51" i="30"/>
  <c r="B51" i="30"/>
  <c r="A51" i="30"/>
  <c r="C50" i="30"/>
  <c r="B50" i="30"/>
  <c r="A50" i="30"/>
  <c r="C49" i="30"/>
  <c r="B49" i="30"/>
  <c r="A49" i="30"/>
  <c r="C48" i="30"/>
  <c r="B48" i="30"/>
  <c r="A48" i="30"/>
  <c r="C47" i="30"/>
  <c r="B47" i="30"/>
  <c r="A47" i="30"/>
  <c r="C46" i="30"/>
  <c r="B46" i="30"/>
  <c r="A46" i="30"/>
  <c r="C45" i="30"/>
  <c r="B45" i="30"/>
  <c r="A45" i="30"/>
  <c r="C44" i="30"/>
  <c r="B44" i="30"/>
  <c r="A44" i="30"/>
  <c r="C43" i="30"/>
  <c r="B43" i="30"/>
  <c r="A43" i="30"/>
  <c r="C42" i="30"/>
  <c r="B42" i="30"/>
  <c r="A42" i="30"/>
  <c r="C41" i="30"/>
  <c r="B41" i="30"/>
  <c r="A41" i="30"/>
  <c r="C40" i="30"/>
  <c r="B40" i="30"/>
  <c r="A40" i="30"/>
  <c r="C39" i="30"/>
  <c r="B39" i="30"/>
  <c r="A39" i="30"/>
  <c r="C38" i="30"/>
  <c r="B38" i="30"/>
  <c r="A38" i="30"/>
  <c r="C37" i="30"/>
  <c r="B37" i="30"/>
  <c r="A37" i="30"/>
  <c r="C36" i="30"/>
  <c r="B36" i="30"/>
  <c r="A36" i="30"/>
  <c r="C35" i="30"/>
  <c r="B35" i="30"/>
  <c r="A35" i="30"/>
  <c r="C34" i="30"/>
  <c r="B34" i="30"/>
  <c r="A34" i="30"/>
  <c r="C33" i="30"/>
  <c r="B33" i="30"/>
  <c r="A33" i="30"/>
  <c r="C32" i="30"/>
  <c r="B32" i="30"/>
  <c r="A32" i="30"/>
  <c r="C31" i="30"/>
  <c r="B31" i="30"/>
  <c r="A31" i="30"/>
  <c r="C30" i="30"/>
  <c r="B30" i="30"/>
  <c r="A30" i="30"/>
  <c r="C29" i="30"/>
  <c r="B29" i="30"/>
  <c r="A29" i="30"/>
  <c r="C28" i="30"/>
  <c r="B28" i="30"/>
  <c r="A28" i="30"/>
  <c r="C27" i="30"/>
  <c r="B27" i="30"/>
  <c r="A27" i="30"/>
  <c r="C26" i="30"/>
  <c r="B26" i="30"/>
  <c r="A26" i="30"/>
  <c r="C25" i="30"/>
  <c r="B25" i="30"/>
  <c r="A25" i="30"/>
  <c r="C24" i="30"/>
  <c r="B24" i="30"/>
  <c r="A24" i="30"/>
  <c r="C23" i="30"/>
  <c r="B23" i="30"/>
  <c r="A23" i="30"/>
  <c r="C22" i="30"/>
  <c r="B22" i="30"/>
  <c r="A22" i="30"/>
  <c r="C21" i="30"/>
  <c r="B21" i="30"/>
  <c r="A21" i="30"/>
  <c r="C20" i="30"/>
  <c r="B20" i="30"/>
  <c r="A20" i="30"/>
  <c r="C19" i="30"/>
  <c r="B19" i="30"/>
  <c r="A19" i="30"/>
  <c r="E15" i="30"/>
  <c r="B15" i="30"/>
  <c r="E13" i="30"/>
  <c r="B13" i="30"/>
  <c r="E10" i="30"/>
  <c r="H7" i="30"/>
  <c r="E7" i="30"/>
  <c r="B7" i="30"/>
  <c r="C300" i="29"/>
  <c r="B300" i="29"/>
  <c r="A300" i="29"/>
  <c r="C299" i="29"/>
  <c r="B299" i="29"/>
  <c r="A299" i="29"/>
  <c r="C298" i="29"/>
  <c r="B298" i="29"/>
  <c r="A298" i="29"/>
  <c r="C297" i="29"/>
  <c r="B297" i="29"/>
  <c r="A297" i="29"/>
  <c r="C296" i="29"/>
  <c r="B296" i="29"/>
  <c r="A296" i="29"/>
  <c r="C295" i="29"/>
  <c r="B295" i="29"/>
  <c r="A295" i="29"/>
  <c r="C294" i="29"/>
  <c r="B294" i="29"/>
  <c r="A294" i="29"/>
  <c r="C293" i="29"/>
  <c r="B293" i="29"/>
  <c r="A293" i="29"/>
  <c r="C292" i="29"/>
  <c r="B292" i="29"/>
  <c r="A292" i="29"/>
  <c r="C291" i="29"/>
  <c r="B291" i="29"/>
  <c r="A291" i="29"/>
  <c r="C290" i="29"/>
  <c r="B290" i="29"/>
  <c r="A290" i="29"/>
  <c r="C289" i="29"/>
  <c r="B289" i="29"/>
  <c r="A289" i="29"/>
  <c r="C288" i="29"/>
  <c r="B288" i="29"/>
  <c r="A288" i="29"/>
  <c r="C287" i="29"/>
  <c r="B287" i="29"/>
  <c r="A287" i="29"/>
  <c r="C286" i="29"/>
  <c r="B286" i="29"/>
  <c r="A286" i="29"/>
  <c r="C285" i="29"/>
  <c r="B285" i="29"/>
  <c r="A285" i="29"/>
  <c r="C284" i="29"/>
  <c r="B284" i="29"/>
  <c r="A284" i="29"/>
  <c r="C283" i="29"/>
  <c r="B283" i="29"/>
  <c r="A283" i="29"/>
  <c r="C282" i="29"/>
  <c r="B282" i="29"/>
  <c r="A282" i="29"/>
  <c r="C281" i="29"/>
  <c r="B281" i="29"/>
  <c r="A281" i="29"/>
  <c r="C280" i="29"/>
  <c r="B280" i="29"/>
  <c r="A280" i="29"/>
  <c r="C279" i="29"/>
  <c r="B279" i="29"/>
  <c r="A279" i="29"/>
  <c r="C278" i="29"/>
  <c r="B278" i="29"/>
  <c r="A278" i="29"/>
  <c r="C277" i="29"/>
  <c r="B277" i="29"/>
  <c r="A277" i="29"/>
  <c r="C276" i="29"/>
  <c r="B276" i="29"/>
  <c r="A276" i="29"/>
  <c r="C275" i="29"/>
  <c r="B275" i="29"/>
  <c r="A275" i="29"/>
  <c r="C274" i="29"/>
  <c r="B274" i="29"/>
  <c r="A274" i="29"/>
  <c r="C273" i="29"/>
  <c r="B273" i="29"/>
  <c r="A273" i="29"/>
  <c r="C272" i="29"/>
  <c r="B272" i="29"/>
  <c r="A272" i="29"/>
  <c r="C271" i="29"/>
  <c r="B271" i="29"/>
  <c r="A271" i="29"/>
  <c r="C270" i="29"/>
  <c r="B270" i="29"/>
  <c r="A270" i="29"/>
  <c r="C269" i="29"/>
  <c r="B269" i="29"/>
  <c r="A269" i="29"/>
  <c r="C268" i="29"/>
  <c r="B268" i="29"/>
  <c r="A268" i="29"/>
  <c r="C267" i="29"/>
  <c r="B267" i="29"/>
  <c r="A267" i="29"/>
  <c r="C266" i="29"/>
  <c r="B266" i="29"/>
  <c r="A266" i="29"/>
  <c r="C265" i="29"/>
  <c r="B265" i="29"/>
  <c r="A265" i="29"/>
  <c r="C264" i="29"/>
  <c r="B264" i="29"/>
  <c r="A264" i="29"/>
  <c r="C263" i="29"/>
  <c r="B263" i="29"/>
  <c r="A263" i="29"/>
  <c r="C262" i="29"/>
  <c r="B262" i="29"/>
  <c r="A262" i="29"/>
  <c r="C261" i="29"/>
  <c r="B261" i="29"/>
  <c r="A261" i="29"/>
  <c r="C260" i="29"/>
  <c r="B260" i="29"/>
  <c r="A260" i="29"/>
  <c r="C259" i="29"/>
  <c r="B259" i="29"/>
  <c r="A259" i="29"/>
  <c r="C258" i="29"/>
  <c r="B258" i="29"/>
  <c r="A258" i="29"/>
  <c r="C257" i="29"/>
  <c r="B257" i="29"/>
  <c r="A257" i="29"/>
  <c r="C256" i="29"/>
  <c r="B256" i="29"/>
  <c r="A256" i="29"/>
  <c r="C255" i="29"/>
  <c r="B255" i="29"/>
  <c r="A255" i="29"/>
  <c r="C254" i="29"/>
  <c r="B254" i="29"/>
  <c r="A254" i="29"/>
  <c r="C253" i="29"/>
  <c r="B253" i="29"/>
  <c r="A253" i="29"/>
  <c r="C252" i="29"/>
  <c r="B252" i="29"/>
  <c r="A252" i="29"/>
  <c r="C251" i="29"/>
  <c r="B251" i="29"/>
  <c r="A251" i="29"/>
  <c r="C250" i="29"/>
  <c r="B250" i="29"/>
  <c r="A250" i="29"/>
  <c r="C249" i="29"/>
  <c r="B249" i="29"/>
  <c r="A249" i="29"/>
  <c r="C248" i="29"/>
  <c r="B248" i="29"/>
  <c r="A248" i="29"/>
  <c r="C247" i="29"/>
  <c r="B247" i="29"/>
  <c r="A247" i="29"/>
  <c r="C246" i="29"/>
  <c r="B246" i="29"/>
  <c r="A246" i="29"/>
  <c r="C245" i="29"/>
  <c r="B245" i="29"/>
  <c r="A245" i="29"/>
  <c r="C244" i="29"/>
  <c r="B244" i="29"/>
  <c r="A244" i="29"/>
  <c r="C243" i="29"/>
  <c r="B243" i="29"/>
  <c r="A243" i="29"/>
  <c r="C242" i="29"/>
  <c r="B242" i="29"/>
  <c r="A242" i="29"/>
  <c r="C241" i="29"/>
  <c r="B241" i="29"/>
  <c r="A241" i="29"/>
  <c r="C240" i="29"/>
  <c r="B240" i="29"/>
  <c r="A240" i="29"/>
  <c r="C239" i="29"/>
  <c r="B239" i="29"/>
  <c r="A239" i="29"/>
  <c r="C238" i="29"/>
  <c r="B238" i="29"/>
  <c r="A238" i="29"/>
  <c r="C237" i="29"/>
  <c r="B237" i="29"/>
  <c r="A237" i="29"/>
  <c r="C236" i="29"/>
  <c r="B236" i="29"/>
  <c r="A236" i="29"/>
  <c r="C235" i="29"/>
  <c r="B235" i="29"/>
  <c r="A235" i="29"/>
  <c r="C234" i="29"/>
  <c r="B234" i="29"/>
  <c r="A234" i="29"/>
  <c r="C233" i="29"/>
  <c r="B233" i="29"/>
  <c r="A233" i="29"/>
  <c r="C232" i="29"/>
  <c r="B232" i="29"/>
  <c r="A232" i="29"/>
  <c r="C231" i="29"/>
  <c r="B231" i="29"/>
  <c r="A231" i="29"/>
  <c r="C230" i="29"/>
  <c r="B230" i="29"/>
  <c r="A230" i="29"/>
  <c r="C229" i="29"/>
  <c r="B229" i="29"/>
  <c r="A229" i="29"/>
  <c r="C228" i="29"/>
  <c r="B228" i="29"/>
  <c r="A228" i="29"/>
  <c r="C227" i="29"/>
  <c r="B227" i="29"/>
  <c r="A227" i="29"/>
  <c r="C226" i="29"/>
  <c r="B226" i="29"/>
  <c r="A226" i="29"/>
  <c r="C225" i="29"/>
  <c r="B225" i="29"/>
  <c r="A225" i="29"/>
  <c r="C224" i="29"/>
  <c r="B224" i="29"/>
  <c r="A224" i="29"/>
  <c r="C223" i="29"/>
  <c r="B223" i="29"/>
  <c r="A223" i="29"/>
  <c r="C222" i="29"/>
  <c r="B222" i="29"/>
  <c r="A222" i="29"/>
  <c r="C221" i="29"/>
  <c r="B221" i="29"/>
  <c r="A221" i="29"/>
  <c r="C220" i="29"/>
  <c r="B220" i="29"/>
  <c r="A220" i="29"/>
  <c r="C219" i="29"/>
  <c r="B219" i="29"/>
  <c r="A219" i="29"/>
  <c r="C218" i="29"/>
  <c r="B218" i="29"/>
  <c r="A218" i="29"/>
  <c r="C217" i="29"/>
  <c r="B217" i="29"/>
  <c r="A217" i="29"/>
  <c r="C216" i="29"/>
  <c r="B216" i="29"/>
  <c r="A216" i="29"/>
  <c r="C215" i="29"/>
  <c r="B215" i="29"/>
  <c r="A215" i="29"/>
  <c r="C214" i="29"/>
  <c r="B214" i="29"/>
  <c r="A214" i="29"/>
  <c r="C213" i="29"/>
  <c r="B213" i="29"/>
  <c r="A213" i="29"/>
  <c r="C212" i="29"/>
  <c r="B212" i="29"/>
  <c r="A212" i="29"/>
  <c r="C211" i="29"/>
  <c r="B211" i="29"/>
  <c r="A211" i="29"/>
  <c r="C210" i="29"/>
  <c r="B210" i="29"/>
  <c r="A210" i="29"/>
  <c r="C209" i="29"/>
  <c r="B209" i="29"/>
  <c r="A209" i="29"/>
  <c r="C208" i="29"/>
  <c r="B208" i="29"/>
  <c r="A208" i="29"/>
  <c r="C207" i="29"/>
  <c r="B207" i="29"/>
  <c r="A207" i="29"/>
  <c r="C206" i="29"/>
  <c r="B206" i="29"/>
  <c r="A206" i="29"/>
  <c r="C205" i="29"/>
  <c r="B205" i="29"/>
  <c r="A205" i="29"/>
  <c r="C204" i="29"/>
  <c r="B204" i="29"/>
  <c r="A204" i="29"/>
  <c r="C203" i="29"/>
  <c r="B203" i="29"/>
  <c r="A203" i="29"/>
  <c r="C202" i="29"/>
  <c r="B202" i="29"/>
  <c r="A202" i="29"/>
  <c r="C201" i="29"/>
  <c r="B201" i="29"/>
  <c r="A201" i="29"/>
  <c r="C200" i="29"/>
  <c r="B200" i="29"/>
  <c r="A200" i="29"/>
  <c r="C199" i="29"/>
  <c r="B199" i="29"/>
  <c r="A199" i="29"/>
  <c r="C198" i="29"/>
  <c r="B198" i="29"/>
  <c r="A198" i="29"/>
  <c r="C197" i="29"/>
  <c r="B197" i="29"/>
  <c r="A197" i="29"/>
  <c r="C196" i="29"/>
  <c r="B196" i="29"/>
  <c r="A196" i="29"/>
  <c r="C195" i="29"/>
  <c r="B195" i="29"/>
  <c r="A195" i="29"/>
  <c r="C194" i="29"/>
  <c r="B194" i="29"/>
  <c r="A194" i="29"/>
  <c r="C193" i="29"/>
  <c r="B193" i="29"/>
  <c r="A193" i="29"/>
  <c r="C192" i="29"/>
  <c r="B192" i="29"/>
  <c r="A192" i="29"/>
  <c r="C191" i="29"/>
  <c r="B191" i="29"/>
  <c r="A191" i="29"/>
  <c r="C190" i="29"/>
  <c r="B190" i="29"/>
  <c r="A190" i="29"/>
  <c r="C189" i="29"/>
  <c r="B189" i="29"/>
  <c r="A189" i="29"/>
  <c r="C188" i="29"/>
  <c r="B188" i="29"/>
  <c r="A188" i="29"/>
  <c r="C187" i="29"/>
  <c r="B187" i="29"/>
  <c r="A187" i="29"/>
  <c r="C186" i="29"/>
  <c r="B186" i="29"/>
  <c r="A186" i="29"/>
  <c r="C185" i="29"/>
  <c r="B185" i="29"/>
  <c r="A185" i="29"/>
  <c r="C184" i="29"/>
  <c r="B184" i="29"/>
  <c r="A184" i="29"/>
  <c r="C183" i="29"/>
  <c r="B183" i="29"/>
  <c r="A183" i="29"/>
  <c r="C182" i="29"/>
  <c r="B182" i="29"/>
  <c r="A182" i="29"/>
  <c r="C181" i="29"/>
  <c r="B181" i="29"/>
  <c r="A181" i="29"/>
  <c r="C180" i="29"/>
  <c r="B180" i="29"/>
  <c r="A180" i="29"/>
  <c r="C179" i="29"/>
  <c r="B179" i="29"/>
  <c r="A179" i="29"/>
  <c r="C178" i="29"/>
  <c r="B178" i="29"/>
  <c r="A178" i="29"/>
  <c r="C177" i="29"/>
  <c r="B177" i="29"/>
  <c r="A177" i="29"/>
  <c r="C176" i="29"/>
  <c r="B176" i="29"/>
  <c r="A176" i="29"/>
  <c r="C175" i="29"/>
  <c r="B175" i="29"/>
  <c r="A175" i="29"/>
  <c r="C174" i="29"/>
  <c r="B174" i="29"/>
  <c r="A174" i="29"/>
  <c r="C173" i="29"/>
  <c r="B173" i="29"/>
  <c r="A173" i="29"/>
  <c r="C172" i="29"/>
  <c r="B172" i="29"/>
  <c r="A172" i="29"/>
  <c r="C171" i="29"/>
  <c r="B171" i="29"/>
  <c r="A171" i="29"/>
  <c r="C170" i="29"/>
  <c r="B170" i="29"/>
  <c r="A170" i="29"/>
  <c r="C169" i="29"/>
  <c r="B169" i="29"/>
  <c r="A169" i="29"/>
  <c r="C168" i="29"/>
  <c r="B168" i="29"/>
  <c r="A168" i="29"/>
  <c r="C167" i="29"/>
  <c r="B167" i="29"/>
  <c r="A167" i="29"/>
  <c r="C166" i="29"/>
  <c r="B166" i="29"/>
  <c r="A166" i="29"/>
  <c r="C165" i="29"/>
  <c r="B165" i="29"/>
  <c r="A165" i="29"/>
  <c r="C164" i="29"/>
  <c r="B164" i="29"/>
  <c r="A164" i="29"/>
  <c r="C163" i="29"/>
  <c r="B163" i="29"/>
  <c r="A163" i="29"/>
  <c r="C162" i="29"/>
  <c r="B162" i="29"/>
  <c r="A162" i="29"/>
  <c r="C161" i="29"/>
  <c r="B161" i="29"/>
  <c r="A161" i="29"/>
  <c r="C160" i="29"/>
  <c r="B160" i="29"/>
  <c r="A160" i="29"/>
  <c r="C159" i="29"/>
  <c r="B159" i="29"/>
  <c r="A159" i="29"/>
  <c r="C158" i="29"/>
  <c r="B158" i="29"/>
  <c r="A158" i="29"/>
  <c r="C157" i="29"/>
  <c r="B157" i="29"/>
  <c r="A157" i="29"/>
  <c r="C156" i="29"/>
  <c r="B156" i="29"/>
  <c r="A156" i="29"/>
  <c r="C155" i="29"/>
  <c r="B155" i="29"/>
  <c r="A155" i="29"/>
  <c r="C154" i="29"/>
  <c r="B154" i="29"/>
  <c r="A154" i="29"/>
  <c r="C153" i="29"/>
  <c r="B153" i="29"/>
  <c r="A153" i="29"/>
  <c r="C152" i="29"/>
  <c r="B152" i="29"/>
  <c r="A152" i="29"/>
  <c r="C151" i="29"/>
  <c r="B151" i="29"/>
  <c r="A151" i="29"/>
  <c r="C150" i="29"/>
  <c r="B150" i="29"/>
  <c r="A150" i="29"/>
  <c r="C149" i="29"/>
  <c r="B149" i="29"/>
  <c r="A149" i="29"/>
  <c r="C148" i="29"/>
  <c r="B148" i="29"/>
  <c r="A148" i="29"/>
  <c r="C147" i="29"/>
  <c r="B147" i="29"/>
  <c r="A147" i="29"/>
  <c r="C146" i="29"/>
  <c r="B146" i="29"/>
  <c r="A146" i="29"/>
  <c r="C145" i="29"/>
  <c r="B145" i="29"/>
  <c r="A145" i="29"/>
  <c r="C144" i="29"/>
  <c r="B144" i="29"/>
  <c r="A144" i="29"/>
  <c r="C143" i="29"/>
  <c r="B143" i="29"/>
  <c r="A143" i="29"/>
  <c r="C142" i="29"/>
  <c r="B142" i="29"/>
  <c r="A142" i="29"/>
  <c r="C141" i="29"/>
  <c r="B141" i="29"/>
  <c r="A141" i="29"/>
  <c r="C140" i="29"/>
  <c r="B140" i="29"/>
  <c r="A140" i="29"/>
  <c r="C139" i="29"/>
  <c r="B139" i="29"/>
  <c r="A139" i="29"/>
  <c r="C138" i="29"/>
  <c r="B138" i="29"/>
  <c r="A138" i="29"/>
  <c r="C137" i="29"/>
  <c r="B137" i="29"/>
  <c r="A137" i="29"/>
  <c r="C136" i="29"/>
  <c r="B136" i="29"/>
  <c r="A136" i="29"/>
  <c r="C135" i="29"/>
  <c r="B135" i="29"/>
  <c r="A135" i="29"/>
  <c r="C134" i="29"/>
  <c r="B134" i="29"/>
  <c r="A134" i="29"/>
  <c r="C133" i="29"/>
  <c r="B133" i="29"/>
  <c r="A133" i="29"/>
  <c r="C132" i="29"/>
  <c r="B132" i="29"/>
  <c r="A132" i="29"/>
  <c r="C131" i="29"/>
  <c r="B131" i="29"/>
  <c r="A131" i="29"/>
  <c r="C130" i="29"/>
  <c r="B130" i="29"/>
  <c r="A130" i="29"/>
  <c r="C129" i="29"/>
  <c r="B129" i="29"/>
  <c r="A129" i="29"/>
  <c r="C128" i="29"/>
  <c r="B128" i="29"/>
  <c r="A128" i="29"/>
  <c r="C127" i="29"/>
  <c r="B127" i="29"/>
  <c r="A127" i="29"/>
  <c r="C126" i="29"/>
  <c r="B126" i="29"/>
  <c r="A126" i="29"/>
  <c r="C125" i="29"/>
  <c r="B125" i="29"/>
  <c r="A125" i="29"/>
  <c r="C124" i="29"/>
  <c r="B124" i="29"/>
  <c r="A124" i="29"/>
  <c r="C123" i="29"/>
  <c r="B123" i="29"/>
  <c r="A123" i="29"/>
  <c r="C122" i="29"/>
  <c r="B122" i="29"/>
  <c r="A122" i="29"/>
  <c r="C121" i="29"/>
  <c r="B121" i="29"/>
  <c r="A121" i="29"/>
  <c r="C120" i="29"/>
  <c r="B120" i="29"/>
  <c r="A120" i="29"/>
  <c r="C119" i="29"/>
  <c r="B119" i="29"/>
  <c r="A119" i="29"/>
  <c r="C118" i="29"/>
  <c r="B118" i="29"/>
  <c r="A118" i="29"/>
  <c r="C117" i="29"/>
  <c r="B117" i="29"/>
  <c r="A117" i="29"/>
  <c r="C116" i="29"/>
  <c r="B116" i="29"/>
  <c r="A116" i="29"/>
  <c r="C115" i="29"/>
  <c r="B115" i="29"/>
  <c r="A115" i="29"/>
  <c r="C114" i="29"/>
  <c r="B114" i="29"/>
  <c r="A114" i="29"/>
  <c r="C113" i="29"/>
  <c r="B113" i="29"/>
  <c r="A113" i="29"/>
  <c r="C112" i="29"/>
  <c r="B112" i="29"/>
  <c r="A112" i="29"/>
  <c r="C111" i="29"/>
  <c r="B111" i="29"/>
  <c r="A111" i="29"/>
  <c r="C110" i="29"/>
  <c r="B110" i="29"/>
  <c r="A110" i="29"/>
  <c r="C109" i="29"/>
  <c r="B109" i="29"/>
  <c r="A109" i="29"/>
  <c r="C108" i="29"/>
  <c r="B108" i="29"/>
  <c r="A108" i="29"/>
  <c r="C107" i="29"/>
  <c r="B107" i="29"/>
  <c r="A107" i="29"/>
  <c r="C106" i="29"/>
  <c r="B106" i="29"/>
  <c r="A106" i="29"/>
  <c r="C105" i="29"/>
  <c r="B105" i="29"/>
  <c r="A105" i="29"/>
  <c r="C104" i="29"/>
  <c r="B104" i="29"/>
  <c r="A104" i="29"/>
  <c r="C103" i="29"/>
  <c r="B103" i="29"/>
  <c r="A103" i="29"/>
  <c r="C102" i="29"/>
  <c r="B102" i="29"/>
  <c r="A102" i="29"/>
  <c r="C101" i="29"/>
  <c r="B101" i="29"/>
  <c r="A101" i="29"/>
  <c r="C100" i="29"/>
  <c r="B100" i="29"/>
  <c r="A100" i="29"/>
  <c r="C99" i="29"/>
  <c r="B99" i="29"/>
  <c r="A99" i="29"/>
  <c r="C98" i="29"/>
  <c r="B98" i="29"/>
  <c r="A98" i="29"/>
  <c r="C97" i="29"/>
  <c r="B97" i="29"/>
  <c r="A97" i="29"/>
  <c r="C96" i="29"/>
  <c r="B96" i="29"/>
  <c r="A96" i="29"/>
  <c r="C95" i="29"/>
  <c r="B95" i="29"/>
  <c r="A95" i="29"/>
  <c r="C94" i="29"/>
  <c r="B94" i="29"/>
  <c r="A94" i="29"/>
  <c r="C93" i="29"/>
  <c r="B93" i="29"/>
  <c r="A93" i="29"/>
  <c r="C92" i="29"/>
  <c r="B92" i="29"/>
  <c r="A92" i="29"/>
  <c r="C91" i="29"/>
  <c r="B91" i="29"/>
  <c r="A91" i="29"/>
  <c r="C90" i="29"/>
  <c r="B90" i="29"/>
  <c r="A90" i="29"/>
  <c r="C89" i="29"/>
  <c r="B89" i="29"/>
  <c r="A89" i="29"/>
  <c r="C88" i="29"/>
  <c r="B88" i="29"/>
  <c r="A88" i="29"/>
  <c r="C87" i="29"/>
  <c r="B87" i="29"/>
  <c r="A87" i="29"/>
  <c r="C86" i="29"/>
  <c r="B86" i="29"/>
  <c r="A86" i="29"/>
  <c r="C85" i="29"/>
  <c r="B85" i="29"/>
  <c r="A85" i="29"/>
  <c r="C84" i="29"/>
  <c r="B84" i="29"/>
  <c r="A84" i="29"/>
  <c r="C83" i="29"/>
  <c r="B83" i="29"/>
  <c r="A83" i="29"/>
  <c r="C82" i="29"/>
  <c r="B82" i="29"/>
  <c r="A82" i="29"/>
  <c r="C81" i="29"/>
  <c r="B81" i="29"/>
  <c r="A81" i="29"/>
  <c r="C80" i="29"/>
  <c r="B80" i="29"/>
  <c r="A80" i="29"/>
  <c r="C79" i="29"/>
  <c r="B79" i="29"/>
  <c r="A79" i="29"/>
  <c r="C78" i="29"/>
  <c r="B78" i="29"/>
  <c r="A78" i="29"/>
  <c r="C77" i="29"/>
  <c r="B77" i="29"/>
  <c r="A77" i="29"/>
  <c r="C76" i="29"/>
  <c r="B76" i="29"/>
  <c r="A76" i="29"/>
  <c r="C75" i="29"/>
  <c r="B75" i="29"/>
  <c r="A75" i="29"/>
  <c r="C74" i="29"/>
  <c r="B74" i="29"/>
  <c r="A74" i="29"/>
  <c r="C73" i="29"/>
  <c r="B73" i="29"/>
  <c r="A73" i="29"/>
  <c r="C72" i="29"/>
  <c r="B72" i="29"/>
  <c r="A72" i="29"/>
  <c r="C71" i="29"/>
  <c r="B71" i="29"/>
  <c r="A71" i="29"/>
  <c r="C70" i="29"/>
  <c r="B70" i="29"/>
  <c r="A70" i="29"/>
  <c r="C69" i="29"/>
  <c r="B69" i="29"/>
  <c r="A69" i="29"/>
  <c r="C68" i="29"/>
  <c r="B68" i="29"/>
  <c r="A68" i="29"/>
  <c r="C67" i="29"/>
  <c r="B67" i="29"/>
  <c r="A67" i="29"/>
  <c r="C66" i="29"/>
  <c r="B66" i="29"/>
  <c r="A66" i="29"/>
  <c r="C65" i="29"/>
  <c r="B65" i="29"/>
  <c r="A65" i="29"/>
  <c r="C64" i="29"/>
  <c r="B64" i="29"/>
  <c r="A64" i="29"/>
  <c r="C63" i="29"/>
  <c r="B63" i="29"/>
  <c r="A63" i="29"/>
  <c r="C62" i="29"/>
  <c r="B62" i="29"/>
  <c r="A62" i="29"/>
  <c r="C61" i="29"/>
  <c r="B61" i="29"/>
  <c r="A61" i="29"/>
  <c r="C60" i="29"/>
  <c r="B60" i="29"/>
  <c r="A60" i="29"/>
  <c r="C59" i="29"/>
  <c r="B59" i="29"/>
  <c r="A59" i="29"/>
  <c r="C58" i="29"/>
  <c r="B58" i="29"/>
  <c r="A58" i="29"/>
  <c r="C57" i="29"/>
  <c r="B57" i="29"/>
  <c r="A57" i="29"/>
  <c r="C56" i="29"/>
  <c r="B56" i="29"/>
  <c r="A56" i="29"/>
  <c r="C55" i="29"/>
  <c r="B55" i="29"/>
  <c r="A55" i="29"/>
  <c r="C54" i="29"/>
  <c r="B54" i="29"/>
  <c r="A54" i="29"/>
  <c r="C53" i="29"/>
  <c r="B53" i="29"/>
  <c r="A53" i="29"/>
  <c r="C52" i="29"/>
  <c r="B52" i="29"/>
  <c r="A52" i="29"/>
  <c r="C51" i="29"/>
  <c r="B51" i="29"/>
  <c r="A51" i="29"/>
  <c r="C50" i="29"/>
  <c r="B50" i="29"/>
  <c r="A50" i="29"/>
  <c r="C49" i="29"/>
  <c r="B49" i="29"/>
  <c r="A49" i="29"/>
  <c r="C48" i="29"/>
  <c r="B48" i="29"/>
  <c r="A48" i="29"/>
  <c r="C47" i="29"/>
  <c r="B47" i="29"/>
  <c r="A47" i="29"/>
  <c r="C46" i="29"/>
  <c r="B46" i="29"/>
  <c r="A46" i="29"/>
  <c r="C45" i="29"/>
  <c r="B45" i="29"/>
  <c r="A45" i="29"/>
  <c r="C44" i="29"/>
  <c r="B44" i="29"/>
  <c r="A44" i="29"/>
  <c r="C43" i="29"/>
  <c r="B43" i="29"/>
  <c r="A43" i="29"/>
  <c r="C42" i="29"/>
  <c r="B42" i="29"/>
  <c r="A42" i="29"/>
  <c r="C41" i="29"/>
  <c r="B41" i="29"/>
  <c r="A41" i="29"/>
  <c r="C40" i="29"/>
  <c r="B40" i="29"/>
  <c r="A40" i="29"/>
  <c r="C39" i="29"/>
  <c r="B39" i="29"/>
  <c r="A39" i="29"/>
  <c r="C38" i="29"/>
  <c r="B38" i="29"/>
  <c r="A38" i="29"/>
  <c r="C37" i="29"/>
  <c r="B37" i="29"/>
  <c r="A37" i="29"/>
  <c r="C36" i="29"/>
  <c r="B36" i="29"/>
  <c r="A36" i="29"/>
  <c r="C35" i="29"/>
  <c r="B35" i="29"/>
  <c r="A35" i="29"/>
  <c r="C34" i="29"/>
  <c r="B34" i="29"/>
  <c r="A34" i="29"/>
  <c r="C33" i="29"/>
  <c r="B33" i="29"/>
  <c r="A33" i="29"/>
  <c r="C32" i="29"/>
  <c r="B32" i="29"/>
  <c r="A32" i="29"/>
  <c r="C31" i="29"/>
  <c r="B31" i="29"/>
  <c r="A31" i="29"/>
  <c r="C30" i="29"/>
  <c r="B30" i="29"/>
  <c r="A30" i="29"/>
  <c r="C29" i="29"/>
  <c r="B29" i="29"/>
  <c r="A29" i="29"/>
  <c r="C28" i="29"/>
  <c r="B28" i="29"/>
  <c r="A28" i="29"/>
  <c r="C27" i="29"/>
  <c r="B27" i="29"/>
  <c r="A27" i="29"/>
  <c r="C26" i="29"/>
  <c r="B26" i="29"/>
  <c r="A26" i="29"/>
  <c r="B25" i="29"/>
  <c r="A25" i="29"/>
  <c r="C24" i="29"/>
  <c r="B24" i="29"/>
  <c r="A24" i="29"/>
  <c r="C23" i="29"/>
  <c r="B23" i="29"/>
  <c r="A23" i="29"/>
  <c r="C22" i="29"/>
  <c r="B22" i="29"/>
  <c r="A22" i="29"/>
  <c r="C21" i="29"/>
  <c r="B21" i="29"/>
  <c r="A21" i="29"/>
  <c r="C20" i="29"/>
  <c r="B20" i="29"/>
  <c r="A20" i="29"/>
  <c r="C19" i="29"/>
  <c r="B19" i="29"/>
  <c r="A19" i="29"/>
  <c r="E15" i="29"/>
  <c r="B15" i="29"/>
  <c r="E13" i="29"/>
  <c r="B13" i="29"/>
  <c r="E10" i="29"/>
  <c r="H7" i="29"/>
  <c r="E7" i="29"/>
  <c r="B7" i="29"/>
  <c r="A86" i="23" l="1"/>
  <c r="B86" i="23"/>
  <c r="A86" i="22"/>
  <c r="B86" i="22"/>
  <c r="E10" i="23" l="1"/>
  <c r="E10" i="18"/>
  <c r="E10" i="22"/>
  <c r="E10" i="17"/>
  <c r="E10" i="24"/>
  <c r="E10" i="12"/>
  <c r="E10" i="4"/>
  <c r="E10" i="3"/>
  <c r="E13" i="18"/>
  <c r="B13" i="4"/>
  <c r="E13" i="4"/>
  <c r="B15" i="4"/>
  <c r="E15" i="4"/>
  <c r="B15" i="24"/>
  <c r="E15"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11" i="24"/>
  <c r="C112" i="24"/>
  <c r="C113" i="24"/>
  <c r="C114" i="24"/>
  <c r="C115" i="24"/>
  <c r="C116" i="24"/>
  <c r="C117" i="24"/>
  <c r="C118" i="24"/>
  <c r="C119" i="24"/>
  <c r="C120" i="24"/>
  <c r="C121" i="24"/>
  <c r="C122" i="24"/>
  <c r="C123" i="24"/>
  <c r="C124" i="24"/>
  <c r="C125" i="24"/>
  <c r="C126" i="24"/>
  <c r="C127" i="24"/>
  <c r="C128" i="24"/>
  <c r="C129" i="24"/>
  <c r="C130" i="24"/>
  <c r="C131" i="24"/>
  <c r="C132" i="24"/>
  <c r="C133" i="24"/>
  <c r="C134" i="24"/>
  <c r="C135" i="24"/>
  <c r="C136" i="24"/>
  <c r="C137" i="24"/>
  <c r="C138" i="24"/>
  <c r="C139" i="24"/>
  <c r="C140" i="24"/>
  <c r="C141" i="24"/>
  <c r="C142" i="24"/>
  <c r="C143" i="24"/>
  <c r="C144" i="24"/>
  <c r="C145" i="24"/>
  <c r="C146" i="24"/>
  <c r="C147" i="24"/>
  <c r="C148" i="24"/>
  <c r="C149" i="24"/>
  <c r="C150" i="24"/>
  <c r="C151" i="24"/>
  <c r="C152" i="24"/>
  <c r="C153" i="24"/>
  <c r="C154" i="24"/>
  <c r="C155" i="24"/>
  <c r="C156" i="24"/>
  <c r="C157" i="24"/>
  <c r="C158"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207" i="24"/>
  <c r="C208" i="24"/>
  <c r="C209" i="24"/>
  <c r="C210" i="24"/>
  <c r="C211" i="24"/>
  <c r="C212" i="24"/>
  <c r="C213" i="24"/>
  <c r="C214" i="24"/>
  <c r="C215" i="24"/>
  <c r="C216" i="24"/>
  <c r="C217" i="24"/>
  <c r="C218" i="24"/>
  <c r="C219" i="24"/>
  <c r="C220" i="24"/>
  <c r="C221" i="24"/>
  <c r="C222" i="24"/>
  <c r="C223" i="24"/>
  <c r="C224" i="24"/>
  <c r="C225" i="24"/>
  <c r="C226" i="24"/>
  <c r="C227" i="24"/>
  <c r="C228" i="24"/>
  <c r="C229" i="24"/>
  <c r="C230" i="24"/>
  <c r="C231" i="24"/>
  <c r="C232" i="24"/>
  <c r="C233" i="24"/>
  <c r="C234" i="24"/>
  <c r="C235" i="24"/>
  <c r="C236" i="24"/>
  <c r="C237" i="24"/>
  <c r="C238" i="24"/>
  <c r="C239" i="24"/>
  <c r="C240" i="24"/>
  <c r="C241" i="24"/>
  <c r="C242" i="24"/>
  <c r="C243" i="24"/>
  <c r="C244" i="24"/>
  <c r="C245" i="24"/>
  <c r="C246" i="24"/>
  <c r="C247" i="24"/>
  <c r="C248" i="24"/>
  <c r="C249" i="24"/>
  <c r="C250" i="24"/>
  <c r="C251" i="24"/>
  <c r="C252" i="24"/>
  <c r="C253" i="24"/>
  <c r="C254" i="24"/>
  <c r="C255" i="24"/>
  <c r="C256" i="24"/>
  <c r="C257" i="24"/>
  <c r="C258" i="24"/>
  <c r="C259" i="24"/>
  <c r="C260" i="24"/>
  <c r="C261" i="24"/>
  <c r="C262" i="24"/>
  <c r="C263" i="24"/>
  <c r="C264" i="24"/>
  <c r="C265" i="24"/>
  <c r="C266" i="24"/>
  <c r="C267" i="24"/>
  <c r="C268" i="24"/>
  <c r="C269" i="24"/>
  <c r="C270" i="24"/>
  <c r="C271" i="24"/>
  <c r="C272" i="24"/>
  <c r="C273" i="24"/>
  <c r="C274" i="24"/>
  <c r="C275" i="24"/>
  <c r="C276" i="24"/>
  <c r="C277" i="24"/>
  <c r="C278" i="24"/>
  <c r="C279" i="24"/>
  <c r="C280" i="24"/>
  <c r="C281" i="24"/>
  <c r="C282" i="24"/>
  <c r="C283" i="24"/>
  <c r="C284" i="24"/>
  <c r="C285" i="24"/>
  <c r="C286" i="24"/>
  <c r="C287" i="24"/>
  <c r="C288" i="24"/>
  <c r="C289" i="24"/>
  <c r="C290" i="24"/>
  <c r="C291" i="24"/>
  <c r="C292" i="24"/>
  <c r="C293" i="24"/>
  <c r="C294" i="24"/>
  <c r="C295" i="24"/>
  <c r="C296" i="24"/>
  <c r="C297" i="24"/>
  <c r="C298" i="24"/>
  <c r="C299" i="24"/>
  <c r="C300" i="24"/>
  <c r="C23" i="24"/>
  <c r="C20" i="24"/>
  <c r="C21" i="24"/>
  <c r="C22" i="24"/>
  <c r="C19" i="24"/>
  <c r="A24" i="24"/>
  <c r="B24" i="24"/>
  <c r="A25" i="24"/>
  <c r="B25" i="24"/>
  <c r="A26" i="24"/>
  <c r="B26" i="24"/>
  <c r="A27" i="24"/>
  <c r="B27" i="24"/>
  <c r="A28" i="24"/>
  <c r="B28" i="24"/>
  <c r="A29" i="24"/>
  <c r="B29" i="24"/>
  <c r="A30" i="24"/>
  <c r="B30" i="24"/>
  <c r="A31" i="24"/>
  <c r="B31" i="24"/>
  <c r="A32" i="24"/>
  <c r="B32" i="24"/>
  <c r="A33" i="24"/>
  <c r="B33" i="24"/>
  <c r="A34" i="24"/>
  <c r="B34" i="24"/>
  <c r="A35" i="24"/>
  <c r="B35" i="24"/>
  <c r="A36" i="24"/>
  <c r="B36" i="24"/>
  <c r="A37" i="24"/>
  <c r="B37" i="24"/>
  <c r="A38" i="24"/>
  <c r="B38" i="24"/>
  <c r="A39" i="24"/>
  <c r="B39" i="24"/>
  <c r="A40" i="24"/>
  <c r="B40" i="24"/>
  <c r="A41" i="24"/>
  <c r="B41" i="24"/>
  <c r="A42" i="24"/>
  <c r="B42" i="24"/>
  <c r="A43" i="24"/>
  <c r="B43" i="24"/>
  <c r="A44" i="24"/>
  <c r="B44" i="24"/>
  <c r="A45" i="24"/>
  <c r="B45" i="24"/>
  <c r="A46" i="24"/>
  <c r="B46" i="24"/>
  <c r="A47" i="24"/>
  <c r="B47" i="24"/>
  <c r="A48" i="24"/>
  <c r="B48" i="24"/>
  <c r="A49" i="24"/>
  <c r="B49" i="24"/>
  <c r="A50" i="24"/>
  <c r="B50" i="24"/>
  <c r="A51" i="24"/>
  <c r="B51" i="24"/>
  <c r="A52" i="24"/>
  <c r="B52" i="24"/>
  <c r="A53" i="24"/>
  <c r="B53" i="24"/>
  <c r="A54" i="24"/>
  <c r="B54" i="24"/>
  <c r="A55" i="24"/>
  <c r="B55" i="24"/>
  <c r="A56" i="24"/>
  <c r="B56" i="24"/>
  <c r="A57" i="24"/>
  <c r="B57" i="24"/>
  <c r="A58" i="24"/>
  <c r="B58" i="24"/>
  <c r="A59" i="24"/>
  <c r="B59" i="24"/>
  <c r="A60" i="24"/>
  <c r="B60" i="24"/>
  <c r="A61" i="24"/>
  <c r="B61" i="24"/>
  <c r="A62" i="24"/>
  <c r="B62" i="24"/>
  <c r="A63" i="24"/>
  <c r="B63" i="24"/>
  <c r="A64" i="24"/>
  <c r="B64" i="24"/>
  <c r="A65" i="24"/>
  <c r="B65" i="24"/>
  <c r="A66" i="24"/>
  <c r="B66" i="24"/>
  <c r="A67" i="24"/>
  <c r="B67" i="24"/>
  <c r="A68" i="24"/>
  <c r="B68" i="24"/>
  <c r="A69" i="24"/>
  <c r="B69" i="24"/>
  <c r="A70" i="24"/>
  <c r="B70" i="24"/>
  <c r="A71" i="24"/>
  <c r="B71" i="24"/>
  <c r="A72" i="24"/>
  <c r="B72" i="24"/>
  <c r="A73" i="24"/>
  <c r="B73" i="24"/>
  <c r="A74" i="24"/>
  <c r="B74" i="24"/>
  <c r="A75" i="24"/>
  <c r="B75" i="24"/>
  <c r="A76" i="24"/>
  <c r="B76" i="24"/>
  <c r="A77" i="24"/>
  <c r="B77" i="24"/>
  <c r="A78" i="24"/>
  <c r="B78" i="24"/>
  <c r="A79" i="24"/>
  <c r="B79" i="24"/>
  <c r="A80" i="24"/>
  <c r="B80" i="24"/>
  <c r="A81" i="24"/>
  <c r="B81" i="24"/>
  <c r="A82" i="24"/>
  <c r="B82" i="24"/>
  <c r="A83" i="24"/>
  <c r="B83" i="24"/>
  <c r="A84" i="24"/>
  <c r="B84" i="24"/>
  <c r="A85" i="24"/>
  <c r="B85" i="24"/>
  <c r="A86" i="24"/>
  <c r="B86" i="24"/>
  <c r="A87" i="24"/>
  <c r="B87" i="24"/>
  <c r="A88" i="24"/>
  <c r="B88" i="24"/>
  <c r="A89" i="24"/>
  <c r="B89" i="24"/>
  <c r="A90" i="24"/>
  <c r="B90" i="24"/>
  <c r="A91" i="24"/>
  <c r="B91" i="24"/>
  <c r="A92" i="24"/>
  <c r="B92" i="24"/>
  <c r="A93" i="24"/>
  <c r="B93" i="24"/>
  <c r="A94" i="24"/>
  <c r="B94" i="24"/>
  <c r="A95" i="24"/>
  <c r="B95" i="24"/>
  <c r="A96" i="24"/>
  <c r="B96" i="24"/>
  <c r="A97" i="24"/>
  <c r="B97" i="24"/>
  <c r="A98" i="24"/>
  <c r="B98" i="24"/>
  <c r="A99" i="24"/>
  <c r="B99" i="24"/>
  <c r="A100" i="24"/>
  <c r="B100" i="24"/>
  <c r="A101" i="24"/>
  <c r="B101" i="24"/>
  <c r="A102" i="24"/>
  <c r="B102" i="24"/>
  <c r="A103" i="24"/>
  <c r="B103" i="24"/>
  <c r="A104" i="24"/>
  <c r="B104" i="24"/>
  <c r="A105" i="24"/>
  <c r="B105" i="24"/>
  <c r="A106" i="24"/>
  <c r="B106" i="24"/>
  <c r="A107" i="24"/>
  <c r="B107" i="24"/>
  <c r="A108" i="24"/>
  <c r="B108" i="24"/>
  <c r="A109" i="24"/>
  <c r="B109" i="24"/>
  <c r="A110" i="24"/>
  <c r="B110" i="24"/>
  <c r="A111" i="24"/>
  <c r="B111" i="24"/>
  <c r="A112" i="24"/>
  <c r="B112" i="24"/>
  <c r="A113" i="24"/>
  <c r="B113" i="24"/>
  <c r="A114" i="24"/>
  <c r="B114" i="24"/>
  <c r="A115" i="24"/>
  <c r="B115" i="24"/>
  <c r="A116" i="24"/>
  <c r="B116" i="24"/>
  <c r="A117" i="24"/>
  <c r="B117" i="24"/>
  <c r="A118" i="24"/>
  <c r="B118" i="24"/>
  <c r="A119" i="24"/>
  <c r="B119" i="24"/>
  <c r="A120" i="24"/>
  <c r="B120" i="24"/>
  <c r="A121" i="24"/>
  <c r="B121" i="24"/>
  <c r="A122" i="24"/>
  <c r="B122" i="24"/>
  <c r="A123" i="24"/>
  <c r="B123" i="24"/>
  <c r="A124" i="24"/>
  <c r="B124" i="24"/>
  <c r="A125" i="24"/>
  <c r="B125" i="24"/>
  <c r="A126" i="24"/>
  <c r="B126" i="24"/>
  <c r="A127" i="24"/>
  <c r="B127" i="24"/>
  <c r="A128" i="24"/>
  <c r="B128" i="24"/>
  <c r="A129" i="24"/>
  <c r="B129" i="24"/>
  <c r="A130" i="24"/>
  <c r="B130" i="24"/>
  <c r="A131" i="24"/>
  <c r="B131" i="24"/>
  <c r="A132" i="24"/>
  <c r="B132" i="24"/>
  <c r="A133" i="24"/>
  <c r="B133" i="24"/>
  <c r="A134" i="24"/>
  <c r="B134" i="24"/>
  <c r="A135" i="24"/>
  <c r="B135" i="24"/>
  <c r="A136" i="24"/>
  <c r="B136" i="24"/>
  <c r="A137" i="24"/>
  <c r="B137" i="24"/>
  <c r="A138" i="24"/>
  <c r="B138" i="24"/>
  <c r="A139" i="24"/>
  <c r="B139" i="24"/>
  <c r="A140" i="24"/>
  <c r="B140" i="24"/>
  <c r="A141" i="24"/>
  <c r="B141" i="24"/>
  <c r="A142" i="24"/>
  <c r="B142" i="24"/>
  <c r="A143" i="24"/>
  <c r="B143" i="24"/>
  <c r="A144" i="24"/>
  <c r="B144" i="24"/>
  <c r="A145" i="24"/>
  <c r="B145" i="24"/>
  <c r="A146" i="24"/>
  <c r="B146" i="24"/>
  <c r="A147" i="24"/>
  <c r="B147" i="24"/>
  <c r="A148" i="24"/>
  <c r="B148" i="24"/>
  <c r="A149" i="24"/>
  <c r="B149" i="24"/>
  <c r="A150" i="24"/>
  <c r="B150" i="24"/>
  <c r="A151" i="24"/>
  <c r="B151" i="24"/>
  <c r="A152" i="24"/>
  <c r="B152" i="24"/>
  <c r="A153" i="24"/>
  <c r="B153" i="24"/>
  <c r="A154" i="24"/>
  <c r="B154" i="24"/>
  <c r="A155" i="24"/>
  <c r="B155" i="24"/>
  <c r="A156" i="24"/>
  <c r="B156" i="24"/>
  <c r="A157" i="24"/>
  <c r="B157" i="24"/>
  <c r="A158" i="24"/>
  <c r="B158" i="24"/>
  <c r="A159" i="24"/>
  <c r="B159" i="24"/>
  <c r="A160" i="24"/>
  <c r="B160" i="24"/>
  <c r="A161" i="24"/>
  <c r="B161" i="24"/>
  <c r="A162" i="24"/>
  <c r="B162" i="24"/>
  <c r="A163" i="24"/>
  <c r="B163" i="24"/>
  <c r="A164" i="24"/>
  <c r="B164" i="24"/>
  <c r="A165" i="24"/>
  <c r="B165" i="24"/>
  <c r="A166" i="24"/>
  <c r="B166" i="24"/>
  <c r="A167" i="24"/>
  <c r="B167" i="24"/>
  <c r="A168" i="24"/>
  <c r="B168" i="24"/>
  <c r="A169" i="24"/>
  <c r="B169" i="24"/>
  <c r="A170" i="24"/>
  <c r="B170" i="24"/>
  <c r="A171" i="24"/>
  <c r="B171" i="24"/>
  <c r="A172" i="24"/>
  <c r="B172" i="24"/>
  <c r="A173" i="24"/>
  <c r="B173" i="24"/>
  <c r="A174" i="24"/>
  <c r="B174" i="24"/>
  <c r="A175" i="24"/>
  <c r="B175" i="24"/>
  <c r="A176" i="24"/>
  <c r="B176" i="24"/>
  <c r="A177" i="24"/>
  <c r="B177" i="24"/>
  <c r="A178" i="24"/>
  <c r="B178" i="24"/>
  <c r="A179" i="24"/>
  <c r="B179" i="24"/>
  <c r="A180" i="24"/>
  <c r="B180" i="24"/>
  <c r="A181" i="24"/>
  <c r="B181" i="24"/>
  <c r="A182" i="24"/>
  <c r="B182" i="24"/>
  <c r="A183" i="24"/>
  <c r="B183" i="24"/>
  <c r="A184" i="24"/>
  <c r="B184" i="24"/>
  <c r="A185" i="24"/>
  <c r="B185" i="24"/>
  <c r="A186" i="24"/>
  <c r="B186" i="24"/>
  <c r="A187" i="24"/>
  <c r="B187" i="24"/>
  <c r="A188" i="24"/>
  <c r="B188" i="24"/>
  <c r="A189" i="24"/>
  <c r="B189" i="24"/>
  <c r="A190" i="24"/>
  <c r="B190" i="24"/>
  <c r="A191" i="24"/>
  <c r="B191" i="24"/>
  <c r="A192" i="24"/>
  <c r="B192" i="24"/>
  <c r="A193" i="24"/>
  <c r="B193" i="24"/>
  <c r="A194" i="24"/>
  <c r="B194" i="24"/>
  <c r="A195" i="24"/>
  <c r="B195" i="24"/>
  <c r="A196" i="24"/>
  <c r="B196" i="24"/>
  <c r="A197" i="24"/>
  <c r="B197" i="24"/>
  <c r="A198" i="24"/>
  <c r="B198" i="24"/>
  <c r="A199" i="24"/>
  <c r="B199" i="24"/>
  <c r="A200" i="24"/>
  <c r="B200" i="24"/>
  <c r="A201" i="24"/>
  <c r="B201" i="24"/>
  <c r="A202" i="24"/>
  <c r="B202" i="24"/>
  <c r="A203" i="24"/>
  <c r="B203" i="24"/>
  <c r="A204" i="24"/>
  <c r="B204" i="24"/>
  <c r="A205" i="24"/>
  <c r="B205" i="24"/>
  <c r="A206" i="24"/>
  <c r="B206" i="24"/>
  <c r="A207" i="24"/>
  <c r="B207" i="24"/>
  <c r="A208" i="24"/>
  <c r="B208" i="24"/>
  <c r="A209" i="24"/>
  <c r="B209" i="24"/>
  <c r="A210" i="24"/>
  <c r="B210" i="24"/>
  <c r="A211" i="24"/>
  <c r="B211" i="24"/>
  <c r="A212" i="24"/>
  <c r="B212" i="24"/>
  <c r="A213" i="24"/>
  <c r="B213" i="24"/>
  <c r="A214" i="24"/>
  <c r="B214" i="24"/>
  <c r="A215" i="24"/>
  <c r="B215" i="24"/>
  <c r="A216" i="24"/>
  <c r="B216" i="24"/>
  <c r="A217" i="24"/>
  <c r="B217" i="24"/>
  <c r="A218" i="24"/>
  <c r="B218" i="24"/>
  <c r="A219" i="24"/>
  <c r="B219" i="24"/>
  <c r="A220" i="24"/>
  <c r="B220" i="24"/>
  <c r="A221" i="24"/>
  <c r="B221" i="24"/>
  <c r="A222" i="24"/>
  <c r="B222" i="24"/>
  <c r="A223" i="24"/>
  <c r="B223" i="24"/>
  <c r="A224" i="24"/>
  <c r="B224" i="24"/>
  <c r="A225" i="24"/>
  <c r="B225" i="24"/>
  <c r="A226" i="24"/>
  <c r="B226" i="24"/>
  <c r="A227" i="24"/>
  <c r="B227" i="24"/>
  <c r="A228" i="24"/>
  <c r="B228" i="24"/>
  <c r="A229" i="24"/>
  <c r="B229" i="24"/>
  <c r="A230" i="24"/>
  <c r="B230" i="24"/>
  <c r="A231" i="24"/>
  <c r="B231" i="24"/>
  <c r="A232" i="24"/>
  <c r="B232" i="24"/>
  <c r="A233" i="24"/>
  <c r="B233" i="24"/>
  <c r="A234" i="24"/>
  <c r="B234" i="24"/>
  <c r="A235" i="24"/>
  <c r="B235" i="24"/>
  <c r="A236" i="24"/>
  <c r="B236" i="24"/>
  <c r="A237" i="24"/>
  <c r="B237" i="24"/>
  <c r="A238" i="24"/>
  <c r="B238" i="24"/>
  <c r="A239" i="24"/>
  <c r="B239" i="24"/>
  <c r="A240" i="24"/>
  <c r="B240" i="24"/>
  <c r="A241" i="24"/>
  <c r="B241" i="24"/>
  <c r="A242" i="24"/>
  <c r="B242" i="24"/>
  <c r="A243" i="24"/>
  <c r="B243" i="24"/>
  <c r="A244" i="24"/>
  <c r="B244" i="24"/>
  <c r="A245" i="24"/>
  <c r="B245" i="24"/>
  <c r="A246" i="24"/>
  <c r="B246" i="24"/>
  <c r="A247" i="24"/>
  <c r="B247" i="24"/>
  <c r="A248" i="24"/>
  <c r="B248" i="24"/>
  <c r="A249" i="24"/>
  <c r="B249" i="24"/>
  <c r="A250" i="24"/>
  <c r="B250" i="24"/>
  <c r="A251" i="24"/>
  <c r="B251" i="24"/>
  <c r="A252" i="24"/>
  <c r="B252" i="24"/>
  <c r="A253" i="24"/>
  <c r="B253" i="24"/>
  <c r="A254" i="24"/>
  <c r="B254" i="24"/>
  <c r="A255" i="24"/>
  <c r="B255" i="24"/>
  <c r="A256" i="24"/>
  <c r="B256" i="24"/>
  <c r="A257" i="24"/>
  <c r="B257" i="24"/>
  <c r="A258" i="24"/>
  <c r="B258" i="24"/>
  <c r="A259" i="24"/>
  <c r="B259" i="24"/>
  <c r="A260" i="24"/>
  <c r="B260" i="24"/>
  <c r="A261" i="24"/>
  <c r="B261" i="24"/>
  <c r="A262" i="24"/>
  <c r="B262" i="24"/>
  <c r="A263" i="24"/>
  <c r="B263" i="24"/>
  <c r="A264" i="24"/>
  <c r="B264" i="24"/>
  <c r="A265" i="24"/>
  <c r="B265" i="24"/>
  <c r="A266" i="24"/>
  <c r="B266" i="24"/>
  <c r="A267" i="24"/>
  <c r="B267" i="24"/>
  <c r="A268" i="24"/>
  <c r="B268" i="24"/>
  <c r="A269" i="24"/>
  <c r="B269" i="24"/>
  <c r="A270" i="24"/>
  <c r="B270" i="24"/>
  <c r="A271" i="24"/>
  <c r="B271" i="24"/>
  <c r="A272" i="24"/>
  <c r="B272" i="24"/>
  <c r="A273" i="24"/>
  <c r="B273" i="24"/>
  <c r="A274" i="24"/>
  <c r="B274" i="24"/>
  <c r="A275" i="24"/>
  <c r="B275" i="24"/>
  <c r="A276" i="24"/>
  <c r="B276" i="24"/>
  <c r="A277" i="24"/>
  <c r="B277" i="24"/>
  <c r="A278" i="24"/>
  <c r="B278" i="24"/>
  <c r="A279" i="24"/>
  <c r="B279" i="24"/>
  <c r="A280" i="24"/>
  <c r="B280" i="24"/>
  <c r="A281" i="24"/>
  <c r="B281" i="24"/>
  <c r="A282" i="24"/>
  <c r="B282" i="24"/>
  <c r="A283" i="24"/>
  <c r="B283" i="24"/>
  <c r="A284" i="24"/>
  <c r="B284" i="24"/>
  <c r="A285" i="24"/>
  <c r="B285" i="24"/>
  <c r="A286" i="24"/>
  <c r="B286" i="24"/>
  <c r="A287" i="24"/>
  <c r="B287" i="24"/>
  <c r="A288" i="24"/>
  <c r="B288" i="24"/>
  <c r="A289" i="24"/>
  <c r="B289" i="24"/>
  <c r="A290" i="24"/>
  <c r="B290" i="24"/>
  <c r="A291" i="24"/>
  <c r="B291" i="24"/>
  <c r="A292" i="24"/>
  <c r="B292" i="24"/>
  <c r="A293" i="24"/>
  <c r="B293" i="24"/>
  <c r="A294" i="24"/>
  <c r="B294" i="24"/>
  <c r="A295" i="24"/>
  <c r="B295" i="24"/>
  <c r="A296" i="24"/>
  <c r="B296" i="24"/>
  <c r="A297" i="24"/>
  <c r="B297" i="24"/>
  <c r="A298" i="24"/>
  <c r="B298" i="24"/>
  <c r="A299" i="24"/>
  <c r="B299" i="24"/>
  <c r="A300" i="24"/>
  <c r="B300" i="24"/>
  <c r="B23" i="24"/>
  <c r="A23" i="24"/>
  <c r="A20" i="24"/>
  <c r="B20" i="24"/>
  <c r="A21" i="24"/>
  <c r="B21" i="24"/>
  <c r="A22" i="24"/>
  <c r="B22" i="24"/>
  <c r="B19" i="24"/>
  <c r="A19" i="24"/>
  <c r="E7" i="24"/>
  <c r="B7" i="24"/>
  <c r="H5" i="20"/>
  <c r="W18" i="20"/>
  <c r="T18" i="20"/>
  <c r="Q18" i="20"/>
  <c r="N18" i="20"/>
  <c r="H7" i="24"/>
  <c r="C301" i="23"/>
  <c r="B301" i="23"/>
  <c r="A301" i="23"/>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E15" i="23"/>
  <c r="B15" i="23"/>
  <c r="E7" i="23"/>
  <c r="B7" i="23"/>
  <c r="C301" i="22"/>
  <c r="B301" i="22"/>
  <c r="A301" i="22"/>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C25" i="22"/>
  <c r="B25" i="22"/>
  <c r="A25" i="22"/>
  <c r="C24" i="22"/>
  <c r="B24" i="22"/>
  <c r="A24" i="22"/>
  <c r="C23" i="22"/>
  <c r="B23" i="22"/>
  <c r="A23" i="22"/>
  <c r="C22" i="22"/>
  <c r="B22" i="22"/>
  <c r="A22" i="22"/>
  <c r="C21" i="22"/>
  <c r="B21" i="22"/>
  <c r="A21" i="22"/>
  <c r="C20" i="22"/>
  <c r="B20" i="22"/>
  <c r="A20" i="22"/>
  <c r="C19" i="22"/>
  <c r="B19" i="22"/>
  <c r="A19" i="22"/>
  <c r="E15" i="22"/>
  <c r="E13" i="22"/>
  <c r="B15" i="22"/>
  <c r="B13" i="22"/>
  <c r="E7" i="22"/>
  <c r="B7" i="22"/>
  <c r="B13" i="18"/>
  <c r="B13" i="23" s="1"/>
  <c r="B13" i="12"/>
  <c r="B13" i="24" s="1"/>
  <c r="E13" i="12"/>
  <c r="E13" i="24" s="1"/>
  <c r="E7" i="4"/>
  <c r="B7" i="3"/>
  <c r="B5" i="20"/>
  <c r="AD5" i="20"/>
  <c r="AD6" i="20"/>
  <c r="AD7" i="20"/>
  <c r="AD8" i="20"/>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35" i="20"/>
  <c r="AD36" i="20"/>
  <c r="AD37" i="20"/>
  <c r="AD38" i="20"/>
  <c r="AD39" i="20"/>
  <c r="AD40" i="20"/>
  <c r="AD41" i="20"/>
  <c r="AD42" i="20"/>
  <c r="AD43" i="20"/>
  <c r="AD44" i="20"/>
  <c r="AD45" i="20"/>
  <c r="AD46" i="20"/>
  <c r="AD47" i="20"/>
  <c r="AD48" i="20"/>
  <c r="AD49" i="20"/>
  <c r="AD50" i="20"/>
  <c r="AD51" i="20"/>
  <c r="AD52" i="20"/>
  <c r="AD53" i="20"/>
  <c r="AD54" i="20"/>
  <c r="AD55" i="20"/>
  <c r="AD56" i="20"/>
  <c r="AD57" i="20"/>
  <c r="AD58" i="20"/>
  <c r="AD59" i="20"/>
  <c r="AD60" i="20"/>
  <c r="AD61" i="20"/>
  <c r="AD62" i="20"/>
  <c r="AD63" i="20"/>
  <c r="AD64" i="20"/>
  <c r="AD65" i="20"/>
  <c r="AD66" i="20"/>
  <c r="AD67" i="20"/>
  <c r="AD68" i="20"/>
  <c r="AD69" i="20"/>
  <c r="AD70" i="20"/>
  <c r="AD71" i="20"/>
  <c r="AD72" i="20"/>
  <c r="AD73" i="20"/>
  <c r="AD74" i="20"/>
  <c r="AD75" i="20"/>
  <c r="AD76" i="20"/>
  <c r="AD77" i="20"/>
  <c r="AD78" i="20"/>
  <c r="AD79" i="20"/>
  <c r="AD80" i="20"/>
  <c r="AD81" i="20"/>
  <c r="AD82" i="20"/>
  <c r="AD83" i="20"/>
  <c r="AD84" i="20"/>
  <c r="AD85" i="20"/>
  <c r="AD86" i="20"/>
  <c r="AD87" i="20"/>
  <c r="AD88" i="20"/>
  <c r="AD89" i="20"/>
  <c r="AD90" i="20"/>
  <c r="AD91" i="20"/>
  <c r="AD92" i="20"/>
  <c r="AD93" i="20"/>
  <c r="AD94" i="20"/>
  <c r="AD95" i="20"/>
  <c r="AD96" i="20"/>
  <c r="AD97" i="20"/>
  <c r="AD98" i="20"/>
  <c r="AD99" i="20"/>
  <c r="AD100" i="20"/>
  <c r="AD101" i="20"/>
  <c r="AD102" i="20"/>
  <c r="AD103" i="20"/>
  <c r="AD104" i="20"/>
  <c r="AD105" i="20"/>
  <c r="AD106" i="20"/>
  <c r="AD107" i="20"/>
  <c r="AD108" i="20"/>
  <c r="AD109" i="20"/>
  <c r="AD110" i="20"/>
  <c r="AD111" i="20"/>
  <c r="AD112" i="20"/>
  <c r="AD113" i="20"/>
  <c r="AD114" i="20"/>
  <c r="AD115" i="20"/>
  <c r="AD116" i="20"/>
  <c r="AD117" i="20"/>
  <c r="AD118" i="20"/>
  <c r="AD119" i="20"/>
  <c r="AD120" i="20"/>
  <c r="AD121" i="20"/>
  <c r="AD122" i="20"/>
  <c r="AD123" i="20"/>
  <c r="AD124" i="20"/>
  <c r="AD125" i="20"/>
  <c r="AD126" i="20"/>
  <c r="AD127" i="20"/>
  <c r="AD128" i="20"/>
  <c r="AD129" i="20"/>
  <c r="AD130" i="20"/>
  <c r="AD131" i="20"/>
  <c r="AD132" i="20"/>
  <c r="AD133" i="20"/>
  <c r="AD134" i="20"/>
  <c r="AD135" i="20"/>
  <c r="AD136" i="20"/>
  <c r="AD137" i="20"/>
  <c r="AD138" i="20"/>
  <c r="AD139" i="20"/>
  <c r="AD140" i="20"/>
  <c r="AD141" i="20"/>
  <c r="AD142" i="20"/>
  <c r="AD143" i="20"/>
  <c r="AD144" i="20"/>
  <c r="AD145" i="20"/>
  <c r="AD146" i="20"/>
  <c r="AD147" i="20"/>
  <c r="AD148" i="20"/>
  <c r="AD149" i="20"/>
  <c r="AD150" i="20"/>
  <c r="AD151" i="20"/>
  <c r="AD152" i="20"/>
  <c r="AD153" i="20"/>
  <c r="AD154" i="20"/>
  <c r="AD155" i="20"/>
  <c r="AD156" i="20"/>
  <c r="AD157" i="20"/>
  <c r="AD158" i="20"/>
  <c r="AD159" i="20"/>
  <c r="AD160" i="20"/>
  <c r="AD161" i="20"/>
  <c r="AD162" i="20"/>
  <c r="AD163" i="20"/>
  <c r="AD164" i="20"/>
  <c r="AD165" i="20"/>
  <c r="AD166" i="20"/>
  <c r="AD167" i="20"/>
  <c r="AD168" i="20"/>
  <c r="AD169" i="20"/>
  <c r="AD170" i="20"/>
  <c r="AD171" i="20"/>
  <c r="AD172" i="20"/>
  <c r="AD173" i="20"/>
  <c r="AD174" i="20"/>
  <c r="AD175" i="20"/>
  <c r="AD176" i="20"/>
  <c r="AD177" i="20"/>
  <c r="AD178" i="20"/>
  <c r="AD179" i="20"/>
  <c r="AD180" i="20"/>
  <c r="AD181" i="20"/>
  <c r="AD182" i="20"/>
  <c r="AD183" i="20"/>
  <c r="AD184" i="20"/>
  <c r="AD185" i="20"/>
  <c r="AD186" i="20"/>
  <c r="AD187" i="20"/>
  <c r="AD188" i="20"/>
  <c r="AD189" i="20"/>
  <c r="AD190" i="20"/>
  <c r="AD191" i="20"/>
  <c r="AD192" i="20"/>
  <c r="AD193" i="20"/>
  <c r="AD194" i="20"/>
  <c r="AD195" i="20"/>
  <c r="AD196" i="20"/>
  <c r="AD197" i="20"/>
  <c r="AD198" i="20"/>
  <c r="AD199" i="20"/>
  <c r="AD200" i="20"/>
  <c r="AD201" i="20"/>
  <c r="AD202" i="20"/>
  <c r="AD203" i="20"/>
  <c r="AD204" i="20"/>
  <c r="AD205" i="20"/>
  <c r="AD206" i="20"/>
  <c r="AD207" i="20"/>
  <c r="AD208" i="20"/>
  <c r="AD209" i="20"/>
  <c r="AD210" i="20"/>
  <c r="AD211" i="20"/>
  <c r="AD212" i="20"/>
  <c r="AD213" i="20"/>
  <c r="AD214" i="20"/>
  <c r="AD215" i="20"/>
  <c r="AD216" i="20"/>
  <c r="AD217" i="20"/>
  <c r="AD218" i="20"/>
  <c r="AD219" i="20"/>
  <c r="AD220" i="20"/>
  <c r="AD221" i="20"/>
  <c r="AD222" i="20"/>
  <c r="AD223" i="20"/>
  <c r="AD224" i="20"/>
  <c r="AD225" i="20"/>
  <c r="AD226" i="20"/>
  <c r="AD227" i="20"/>
  <c r="AD228" i="20"/>
  <c r="AD229" i="20"/>
  <c r="AD230" i="20"/>
  <c r="AD231" i="20"/>
  <c r="AD232" i="20"/>
  <c r="AD233" i="20"/>
  <c r="AD234" i="20"/>
  <c r="AD235" i="20"/>
  <c r="AD236" i="20"/>
  <c r="AD237" i="20"/>
  <c r="AD238" i="20"/>
  <c r="AD239" i="20"/>
  <c r="AD240" i="20"/>
  <c r="AD241" i="20"/>
  <c r="AD242" i="20"/>
  <c r="AD243" i="20"/>
  <c r="AD244" i="20"/>
  <c r="AD245" i="20"/>
  <c r="AD246" i="20"/>
  <c r="AD247" i="20"/>
  <c r="AD248" i="20"/>
  <c r="AD249" i="20"/>
  <c r="AD250" i="20"/>
  <c r="AD251" i="20"/>
  <c r="AD252" i="20"/>
  <c r="AD253" i="20"/>
  <c r="AD254" i="20"/>
  <c r="AD255" i="20"/>
  <c r="AD256" i="20"/>
  <c r="AD257" i="20"/>
  <c r="AD258" i="20"/>
  <c r="AD259" i="20"/>
  <c r="AD260" i="20"/>
  <c r="AD261" i="20"/>
  <c r="AD262" i="20"/>
  <c r="AD263" i="20"/>
  <c r="AD264" i="20"/>
  <c r="AD265" i="20"/>
  <c r="AD266" i="20"/>
  <c r="AD267" i="20"/>
  <c r="AD268" i="20"/>
  <c r="AD269" i="20"/>
  <c r="AD270" i="20"/>
  <c r="AD271" i="20"/>
  <c r="AD272" i="20"/>
  <c r="AD273" i="20"/>
  <c r="AD274" i="20"/>
  <c r="AD275" i="20"/>
  <c r="AD276" i="20"/>
  <c r="AD277" i="20"/>
  <c r="AD278" i="20"/>
  <c r="AD279" i="20"/>
  <c r="AD280" i="20"/>
  <c r="AD281" i="20"/>
  <c r="AD282" i="20"/>
  <c r="AD283" i="20"/>
  <c r="AD284" i="20"/>
  <c r="AD285" i="20"/>
  <c r="AD286" i="20"/>
  <c r="AD287" i="20"/>
  <c r="AD288" i="20"/>
  <c r="AD289" i="20"/>
  <c r="AD290" i="20"/>
  <c r="AD291" i="20"/>
  <c r="AD4" i="20"/>
  <c r="AC5" i="20"/>
  <c r="AC6" i="20"/>
  <c r="AC7" i="20"/>
  <c r="AC8" i="20"/>
  <c r="AC9" i="20"/>
  <c r="AC10" i="20"/>
  <c r="AC11" i="20"/>
  <c r="AC12" i="20"/>
  <c r="AC13" i="20"/>
  <c r="AC14" i="20"/>
  <c r="AC15" i="20"/>
  <c r="AC16" i="20"/>
  <c r="AC17" i="20"/>
  <c r="AC18" i="20"/>
  <c r="AC19" i="20"/>
  <c r="AC20" i="20"/>
  <c r="AC21" i="20"/>
  <c r="AC22" i="20"/>
  <c r="AC23" i="20"/>
  <c r="AC24" i="20"/>
  <c r="AC25" i="20"/>
  <c r="AC26" i="20"/>
  <c r="AC27" i="20"/>
  <c r="AC28" i="20"/>
  <c r="AC29" i="20"/>
  <c r="AC30" i="20"/>
  <c r="AC31" i="20"/>
  <c r="AC32" i="20"/>
  <c r="AC33" i="20"/>
  <c r="AC34" i="20"/>
  <c r="AC35" i="20"/>
  <c r="AC36" i="20"/>
  <c r="AC37" i="20"/>
  <c r="AC38" i="20"/>
  <c r="AC39" i="20"/>
  <c r="AC40" i="20"/>
  <c r="AC41" i="20"/>
  <c r="AC42" i="20"/>
  <c r="AC43" i="20"/>
  <c r="AC44" i="20"/>
  <c r="AC45" i="20"/>
  <c r="AC46" i="20"/>
  <c r="AC47" i="20"/>
  <c r="AC48" i="20"/>
  <c r="AC49" i="20"/>
  <c r="AC50" i="20"/>
  <c r="AC51" i="20"/>
  <c r="AC52" i="20"/>
  <c r="AC53" i="20"/>
  <c r="AC54" i="20"/>
  <c r="AC55" i="20"/>
  <c r="AC56" i="20"/>
  <c r="AC57" i="20"/>
  <c r="AC58" i="20"/>
  <c r="AC59" i="20"/>
  <c r="AC60" i="20"/>
  <c r="AC61" i="20"/>
  <c r="AC62" i="20"/>
  <c r="AC63" i="20"/>
  <c r="AC64" i="20"/>
  <c r="AC65" i="20"/>
  <c r="AC66" i="20"/>
  <c r="AC67" i="20"/>
  <c r="AC68" i="20"/>
  <c r="AC69" i="20"/>
  <c r="AC70" i="20"/>
  <c r="AC71" i="20"/>
  <c r="AC72" i="20"/>
  <c r="AC73" i="20"/>
  <c r="AC74" i="20"/>
  <c r="AC75" i="20"/>
  <c r="AC76" i="20"/>
  <c r="AC77" i="20"/>
  <c r="AC78" i="20"/>
  <c r="AC79" i="20"/>
  <c r="AC80" i="20"/>
  <c r="AC81" i="20"/>
  <c r="AC82" i="20"/>
  <c r="AC83" i="20"/>
  <c r="AC84" i="20"/>
  <c r="AC85" i="20"/>
  <c r="AC86" i="20"/>
  <c r="AC87" i="20"/>
  <c r="AC88" i="20"/>
  <c r="AC89" i="20"/>
  <c r="AC90" i="20"/>
  <c r="AC91" i="20"/>
  <c r="AC92" i="20"/>
  <c r="AC93" i="20"/>
  <c r="AC94" i="20"/>
  <c r="AC95" i="20"/>
  <c r="AC96" i="20"/>
  <c r="AC97" i="20"/>
  <c r="AC98" i="20"/>
  <c r="AC99" i="20"/>
  <c r="AC100" i="20"/>
  <c r="AC101" i="20"/>
  <c r="AC102" i="20"/>
  <c r="AC103" i="20"/>
  <c r="AC104" i="20"/>
  <c r="AC105" i="20"/>
  <c r="AC106" i="20"/>
  <c r="AC107" i="20"/>
  <c r="AC108" i="20"/>
  <c r="AC109" i="20"/>
  <c r="AC110" i="20"/>
  <c r="AC111" i="20"/>
  <c r="AC112" i="20"/>
  <c r="AC113" i="20"/>
  <c r="AC114" i="20"/>
  <c r="AC115" i="20"/>
  <c r="AC116" i="20"/>
  <c r="AC117" i="20"/>
  <c r="AC118" i="20"/>
  <c r="AC119" i="20"/>
  <c r="AC120" i="20"/>
  <c r="AC121" i="20"/>
  <c r="AC122" i="20"/>
  <c r="AC123" i="20"/>
  <c r="AC124" i="20"/>
  <c r="AC125" i="20"/>
  <c r="AC126" i="20"/>
  <c r="AC127" i="20"/>
  <c r="AC128" i="20"/>
  <c r="AC129" i="20"/>
  <c r="AC130" i="20"/>
  <c r="AC131" i="20"/>
  <c r="AC132" i="20"/>
  <c r="AC133" i="20"/>
  <c r="AC134" i="20"/>
  <c r="AC135" i="20"/>
  <c r="AC136" i="20"/>
  <c r="AC137" i="20"/>
  <c r="AC138" i="20"/>
  <c r="AC139" i="20"/>
  <c r="AC140" i="20"/>
  <c r="AC141" i="20"/>
  <c r="AC142" i="20"/>
  <c r="AC143" i="20"/>
  <c r="AC144" i="20"/>
  <c r="AC145" i="20"/>
  <c r="AC146" i="20"/>
  <c r="AC147" i="20"/>
  <c r="AC148" i="20"/>
  <c r="AC149" i="20"/>
  <c r="AC150" i="20"/>
  <c r="AC151" i="20"/>
  <c r="AC152" i="20"/>
  <c r="AC153" i="20"/>
  <c r="AC154" i="20"/>
  <c r="AC155" i="20"/>
  <c r="AC156" i="20"/>
  <c r="AC157" i="20"/>
  <c r="AC158" i="20"/>
  <c r="AC159" i="20"/>
  <c r="AC160" i="20"/>
  <c r="AC161" i="20"/>
  <c r="AC162" i="20"/>
  <c r="AC163" i="20"/>
  <c r="AC164" i="20"/>
  <c r="AC165" i="20"/>
  <c r="AC166" i="20"/>
  <c r="AC167" i="20"/>
  <c r="AC168" i="20"/>
  <c r="AC169" i="20"/>
  <c r="AC170" i="20"/>
  <c r="AC171" i="20"/>
  <c r="AC172" i="20"/>
  <c r="AC173" i="20"/>
  <c r="AC174" i="20"/>
  <c r="AC175" i="20"/>
  <c r="AC176" i="20"/>
  <c r="AC177" i="20"/>
  <c r="AC178" i="20"/>
  <c r="AC179" i="20"/>
  <c r="AC180" i="20"/>
  <c r="AC181" i="20"/>
  <c r="AC182" i="20"/>
  <c r="AC183" i="20"/>
  <c r="AC184" i="20"/>
  <c r="AC185" i="20"/>
  <c r="AC186" i="20"/>
  <c r="AC187" i="20"/>
  <c r="AC188" i="20"/>
  <c r="AC189" i="20"/>
  <c r="AC190" i="20"/>
  <c r="AC191" i="20"/>
  <c r="AC192" i="20"/>
  <c r="AC193" i="20"/>
  <c r="AC194" i="20"/>
  <c r="AC195" i="20"/>
  <c r="AC196" i="20"/>
  <c r="AC197" i="20"/>
  <c r="AC198" i="20"/>
  <c r="AC199" i="20"/>
  <c r="AC200" i="20"/>
  <c r="AC201" i="20"/>
  <c r="AC202" i="20"/>
  <c r="AC203" i="20"/>
  <c r="AC204" i="20"/>
  <c r="AC205" i="20"/>
  <c r="AC206" i="20"/>
  <c r="AC207" i="20"/>
  <c r="AC208" i="20"/>
  <c r="AC209" i="20"/>
  <c r="AC210" i="20"/>
  <c r="AC211" i="20"/>
  <c r="AC212" i="20"/>
  <c r="AC213" i="20"/>
  <c r="AC214" i="20"/>
  <c r="AC215" i="20"/>
  <c r="AC216" i="20"/>
  <c r="AC217" i="20"/>
  <c r="AC218" i="20"/>
  <c r="AC219" i="20"/>
  <c r="AC220" i="20"/>
  <c r="AC221" i="20"/>
  <c r="AC222" i="20"/>
  <c r="AC223" i="20"/>
  <c r="AC224" i="20"/>
  <c r="AC225" i="20"/>
  <c r="AC226" i="20"/>
  <c r="AC227" i="20"/>
  <c r="AC228" i="20"/>
  <c r="AC229" i="20"/>
  <c r="AC230" i="20"/>
  <c r="AC231" i="20"/>
  <c r="AC232" i="20"/>
  <c r="AC233" i="20"/>
  <c r="AC234" i="20"/>
  <c r="AC235" i="20"/>
  <c r="AC236" i="20"/>
  <c r="AC237" i="20"/>
  <c r="AC238" i="20"/>
  <c r="AC239" i="20"/>
  <c r="AC240" i="20"/>
  <c r="AC241" i="20"/>
  <c r="AC242" i="20"/>
  <c r="AC243" i="20"/>
  <c r="AC244" i="20"/>
  <c r="AC245" i="20"/>
  <c r="AC246" i="20"/>
  <c r="AC247" i="20"/>
  <c r="AC248" i="20"/>
  <c r="AC249" i="20"/>
  <c r="AC250" i="20"/>
  <c r="AC251" i="20"/>
  <c r="AC252" i="20"/>
  <c r="AC253" i="20"/>
  <c r="AC254" i="20"/>
  <c r="AC255" i="20"/>
  <c r="AC256" i="20"/>
  <c r="AC257" i="20"/>
  <c r="AC258" i="20"/>
  <c r="AC259" i="20"/>
  <c r="AC260" i="20"/>
  <c r="AC261" i="20"/>
  <c r="AC262" i="20"/>
  <c r="AC263" i="20"/>
  <c r="AC264" i="20"/>
  <c r="AC265" i="20"/>
  <c r="AC266" i="20"/>
  <c r="AC267" i="20"/>
  <c r="AC268" i="20"/>
  <c r="AC269" i="20"/>
  <c r="AC270" i="20"/>
  <c r="AC271" i="20"/>
  <c r="AC272" i="20"/>
  <c r="AC273" i="20"/>
  <c r="AC274" i="20"/>
  <c r="AC275" i="20"/>
  <c r="AC276" i="20"/>
  <c r="AC277" i="20"/>
  <c r="AC278" i="20"/>
  <c r="AC279" i="20"/>
  <c r="AC280" i="20"/>
  <c r="AC281" i="20"/>
  <c r="AC282" i="20"/>
  <c r="AC283" i="20"/>
  <c r="AC284" i="20"/>
  <c r="AC285" i="20"/>
  <c r="AC286" i="20"/>
  <c r="AC287" i="20"/>
  <c r="AC288" i="20"/>
  <c r="AC289" i="20"/>
  <c r="AC290" i="20"/>
  <c r="AC291" i="20"/>
  <c r="AC4" i="20"/>
  <c r="AB5" i="20"/>
  <c r="AB6" i="20"/>
  <c r="D5" i="20" s="1"/>
  <c r="AB7" i="20"/>
  <c r="AB8" i="20"/>
  <c r="AB9" i="20"/>
  <c r="AB10" i="20"/>
  <c r="AB11" i="20"/>
  <c r="AB12" i="20"/>
  <c r="AB13" i="20"/>
  <c r="AB14" i="20"/>
  <c r="AB15" i="20"/>
  <c r="AB16" i="20"/>
  <c r="AB17" i="20"/>
  <c r="AB18" i="20"/>
  <c r="AB19" i="20"/>
  <c r="AB20" i="20"/>
  <c r="AB21" i="20"/>
  <c r="AB22" i="20"/>
  <c r="AB23" i="20"/>
  <c r="AB24" i="20"/>
  <c r="AB25" i="20"/>
  <c r="AB26" i="20"/>
  <c r="AB27" i="20"/>
  <c r="AB28" i="20"/>
  <c r="AB29" i="20"/>
  <c r="AB30" i="20"/>
  <c r="AB31" i="20"/>
  <c r="AB32" i="20"/>
  <c r="AB33" i="20"/>
  <c r="AB34" i="20"/>
  <c r="AB35" i="20"/>
  <c r="AB36" i="20"/>
  <c r="AB37" i="20"/>
  <c r="AB38" i="20"/>
  <c r="AB39" i="20"/>
  <c r="AB40" i="20"/>
  <c r="AB41" i="20"/>
  <c r="AB42" i="20"/>
  <c r="AB43" i="20"/>
  <c r="AB44" i="20"/>
  <c r="AB45" i="20"/>
  <c r="AB46" i="20"/>
  <c r="AB47" i="20"/>
  <c r="AB48" i="20"/>
  <c r="AB49" i="20"/>
  <c r="AB50" i="20"/>
  <c r="AB51" i="20"/>
  <c r="AB52" i="20"/>
  <c r="AB53" i="20"/>
  <c r="AB54" i="20"/>
  <c r="AB55" i="20"/>
  <c r="AB56" i="20"/>
  <c r="AB57" i="20"/>
  <c r="AB58" i="20"/>
  <c r="AB59" i="20"/>
  <c r="AB60" i="20"/>
  <c r="AB61" i="20"/>
  <c r="AB62" i="20"/>
  <c r="AB63" i="20"/>
  <c r="AB64" i="20"/>
  <c r="AB65" i="20"/>
  <c r="AB66" i="20"/>
  <c r="AB67" i="20"/>
  <c r="AB68" i="20"/>
  <c r="AB69" i="20"/>
  <c r="AB70" i="20"/>
  <c r="AB71" i="20"/>
  <c r="AB72" i="20"/>
  <c r="AB73" i="20"/>
  <c r="AB74" i="20"/>
  <c r="AB75" i="20"/>
  <c r="AB76" i="20"/>
  <c r="AB77" i="20"/>
  <c r="AB78" i="20"/>
  <c r="AB79" i="20"/>
  <c r="AB80" i="20"/>
  <c r="AB81" i="20"/>
  <c r="AB82" i="20"/>
  <c r="AB83" i="20"/>
  <c r="AB84" i="20"/>
  <c r="AB85" i="20"/>
  <c r="AB86" i="20"/>
  <c r="AB87" i="20"/>
  <c r="AB88" i="20"/>
  <c r="AB89" i="20"/>
  <c r="AB90" i="20"/>
  <c r="AB91" i="20"/>
  <c r="AB92" i="20"/>
  <c r="AB93" i="20"/>
  <c r="AB94" i="20"/>
  <c r="AB95" i="20"/>
  <c r="AB96" i="20"/>
  <c r="AB97" i="20"/>
  <c r="AB98" i="20"/>
  <c r="AB99" i="20"/>
  <c r="AB100" i="20"/>
  <c r="AB101" i="20"/>
  <c r="AB102" i="20"/>
  <c r="AB103" i="20"/>
  <c r="AB104" i="20"/>
  <c r="AB105" i="20"/>
  <c r="AB106" i="20"/>
  <c r="AB107" i="20"/>
  <c r="AB108" i="20"/>
  <c r="AB109" i="20"/>
  <c r="AB110" i="20"/>
  <c r="AB111" i="20"/>
  <c r="AB112" i="20"/>
  <c r="AB113" i="20"/>
  <c r="AB114" i="20"/>
  <c r="AB115" i="20"/>
  <c r="AB116" i="20"/>
  <c r="AB117" i="20"/>
  <c r="AB118" i="20"/>
  <c r="AB119" i="20"/>
  <c r="AB120" i="20"/>
  <c r="AB121" i="20"/>
  <c r="AB122" i="20"/>
  <c r="AB123" i="20"/>
  <c r="AB124" i="20"/>
  <c r="AB125" i="20"/>
  <c r="AB126" i="20"/>
  <c r="AB127" i="20"/>
  <c r="AB128" i="20"/>
  <c r="AB129" i="20"/>
  <c r="AB130" i="20"/>
  <c r="AB131" i="20"/>
  <c r="AB132" i="20"/>
  <c r="AB133" i="20"/>
  <c r="AB134" i="20"/>
  <c r="AB135" i="20"/>
  <c r="AB136" i="20"/>
  <c r="AB137" i="20"/>
  <c r="AB138" i="20"/>
  <c r="AB139" i="20"/>
  <c r="AB140" i="20"/>
  <c r="AB141" i="20"/>
  <c r="AB142" i="20"/>
  <c r="AB143" i="20"/>
  <c r="AB144" i="20"/>
  <c r="AB145" i="20"/>
  <c r="AB146" i="20"/>
  <c r="AB147" i="20"/>
  <c r="AB148" i="20"/>
  <c r="AB149" i="20"/>
  <c r="AB150" i="20"/>
  <c r="AB151" i="20"/>
  <c r="AB152" i="20"/>
  <c r="AB153" i="20"/>
  <c r="AB154" i="20"/>
  <c r="AB155" i="20"/>
  <c r="AB156" i="20"/>
  <c r="AB157" i="20"/>
  <c r="AB158" i="20"/>
  <c r="AB159" i="20"/>
  <c r="AB160" i="20"/>
  <c r="AB161" i="20"/>
  <c r="AB162" i="20"/>
  <c r="AB163" i="20"/>
  <c r="AB164" i="20"/>
  <c r="AB165" i="20"/>
  <c r="AB166" i="20"/>
  <c r="AB167" i="20"/>
  <c r="AB168" i="20"/>
  <c r="AB169" i="20"/>
  <c r="AB170" i="20"/>
  <c r="AB171" i="20"/>
  <c r="AB172" i="20"/>
  <c r="AB173" i="20"/>
  <c r="AB174" i="20"/>
  <c r="AB175" i="20"/>
  <c r="AB176" i="20"/>
  <c r="AB177" i="20"/>
  <c r="AB178" i="20"/>
  <c r="AB179" i="20"/>
  <c r="AB180" i="20"/>
  <c r="AB181" i="20"/>
  <c r="AB182" i="20"/>
  <c r="AB183" i="20"/>
  <c r="AB184" i="20"/>
  <c r="AB185" i="20"/>
  <c r="AB186" i="20"/>
  <c r="AB187" i="20"/>
  <c r="AB188" i="20"/>
  <c r="AB189" i="20"/>
  <c r="AB190" i="20"/>
  <c r="AB191" i="20"/>
  <c r="AB192" i="20"/>
  <c r="AB193" i="20"/>
  <c r="AB194" i="20"/>
  <c r="AB195" i="20"/>
  <c r="AB196" i="20"/>
  <c r="AB197" i="20"/>
  <c r="AB198" i="20"/>
  <c r="AB199" i="20"/>
  <c r="AB200" i="20"/>
  <c r="AB201" i="20"/>
  <c r="AB202" i="20"/>
  <c r="AB203" i="20"/>
  <c r="AB204" i="20"/>
  <c r="AB205" i="20"/>
  <c r="AB206" i="20"/>
  <c r="AB207" i="20"/>
  <c r="AB208" i="20"/>
  <c r="AB209" i="20"/>
  <c r="AB210" i="20"/>
  <c r="AB211" i="20"/>
  <c r="AB212" i="20"/>
  <c r="AB213" i="20"/>
  <c r="AB214" i="20"/>
  <c r="AB215" i="20"/>
  <c r="AB216" i="20"/>
  <c r="AB217" i="20"/>
  <c r="AB218" i="20"/>
  <c r="AB219" i="20"/>
  <c r="AB220" i="20"/>
  <c r="AB221" i="20"/>
  <c r="AB222" i="20"/>
  <c r="AB223" i="20"/>
  <c r="AB224" i="20"/>
  <c r="AB225" i="20"/>
  <c r="AB226" i="20"/>
  <c r="AB227" i="20"/>
  <c r="AB228" i="20"/>
  <c r="AB229" i="20"/>
  <c r="AB230" i="20"/>
  <c r="AB231" i="20"/>
  <c r="AB232" i="20"/>
  <c r="AB233" i="20"/>
  <c r="AB234" i="20"/>
  <c r="AB235" i="20"/>
  <c r="AB236" i="20"/>
  <c r="AB237" i="20"/>
  <c r="AB238" i="20"/>
  <c r="AB239" i="20"/>
  <c r="AB240" i="20"/>
  <c r="AB241" i="20"/>
  <c r="AB242" i="20"/>
  <c r="AB243" i="20"/>
  <c r="AB244" i="20"/>
  <c r="AB245" i="20"/>
  <c r="AB246" i="20"/>
  <c r="AB247" i="20"/>
  <c r="AB248" i="20"/>
  <c r="AB249" i="20"/>
  <c r="AB250" i="20"/>
  <c r="AB251" i="20"/>
  <c r="AB252" i="20"/>
  <c r="AB253" i="20"/>
  <c r="AB254" i="20"/>
  <c r="AB255" i="20"/>
  <c r="AB256" i="20"/>
  <c r="AB257" i="20"/>
  <c r="AB258" i="20"/>
  <c r="AB259" i="20"/>
  <c r="AB260" i="20"/>
  <c r="AB261" i="20"/>
  <c r="AB262" i="20"/>
  <c r="AB263" i="20"/>
  <c r="AB264" i="20"/>
  <c r="AB265" i="20"/>
  <c r="AB266" i="20"/>
  <c r="AB267" i="20"/>
  <c r="AB268" i="20"/>
  <c r="AB269" i="20"/>
  <c r="AB270" i="20"/>
  <c r="AB271" i="20"/>
  <c r="AB272" i="20"/>
  <c r="AB273" i="20"/>
  <c r="AB274" i="20"/>
  <c r="AB275" i="20"/>
  <c r="AB276" i="20"/>
  <c r="AB277" i="20"/>
  <c r="AB278" i="20"/>
  <c r="AB279" i="20"/>
  <c r="AB280" i="20"/>
  <c r="AB281" i="20"/>
  <c r="AB282" i="20"/>
  <c r="AB283" i="20"/>
  <c r="AB284" i="20"/>
  <c r="AB285" i="20"/>
  <c r="AB286" i="20"/>
  <c r="AB287" i="20"/>
  <c r="AB288" i="20"/>
  <c r="AB289" i="20"/>
  <c r="AB290" i="20"/>
  <c r="AB291" i="20"/>
  <c r="AB4" i="20"/>
  <c r="AA6" i="20"/>
  <c r="AA7" i="20"/>
  <c r="AA8" i="20"/>
  <c r="AA9" i="20"/>
  <c r="AA10" i="20"/>
  <c r="AA11" i="20"/>
  <c r="AA12" i="20"/>
  <c r="AA13" i="20"/>
  <c r="AA14" i="20"/>
  <c r="AA15" i="20"/>
  <c r="AA16" i="20"/>
  <c r="AA17" i="20"/>
  <c r="AA18" i="20"/>
  <c r="AA19" i="20"/>
  <c r="AA20" i="20"/>
  <c r="AA21" i="20"/>
  <c r="AA22" i="20"/>
  <c r="AA23" i="20"/>
  <c r="AA24" i="20"/>
  <c r="AA25" i="20"/>
  <c r="AA26" i="20"/>
  <c r="AA27" i="20"/>
  <c r="AA28" i="20"/>
  <c r="AA29" i="20"/>
  <c r="AA30" i="20"/>
  <c r="AA31" i="20"/>
  <c r="AA32" i="20"/>
  <c r="AA33" i="20"/>
  <c r="AA34" i="20"/>
  <c r="AA35" i="20"/>
  <c r="AA36" i="20"/>
  <c r="AA37" i="20"/>
  <c r="AA38" i="20"/>
  <c r="AA39" i="20"/>
  <c r="AA40" i="20"/>
  <c r="AA41" i="20"/>
  <c r="AA42" i="20"/>
  <c r="AA43" i="20"/>
  <c r="AA44" i="20"/>
  <c r="AA45" i="20"/>
  <c r="AA46" i="20"/>
  <c r="AA47" i="20"/>
  <c r="AA48" i="20"/>
  <c r="AA49" i="20"/>
  <c r="AA50" i="20"/>
  <c r="AA51" i="20"/>
  <c r="AA52" i="20"/>
  <c r="AA53" i="20"/>
  <c r="AA54" i="20"/>
  <c r="AA55" i="20"/>
  <c r="AA56" i="20"/>
  <c r="AA57" i="20"/>
  <c r="AA58" i="20"/>
  <c r="AA59" i="20"/>
  <c r="AA60" i="20"/>
  <c r="AA61" i="20"/>
  <c r="AA62" i="20"/>
  <c r="AA63" i="20"/>
  <c r="AA64" i="20"/>
  <c r="AA65" i="20"/>
  <c r="AA66" i="20"/>
  <c r="AA67" i="20"/>
  <c r="AA68" i="20"/>
  <c r="AA69" i="20"/>
  <c r="AA70" i="20"/>
  <c r="AA71" i="20"/>
  <c r="AA72" i="20"/>
  <c r="AA73" i="20"/>
  <c r="AA74" i="20"/>
  <c r="AA75" i="20"/>
  <c r="AA76" i="20"/>
  <c r="AA77" i="20"/>
  <c r="AA78" i="20"/>
  <c r="AA79" i="20"/>
  <c r="AA80" i="20"/>
  <c r="AA81" i="20"/>
  <c r="AA82" i="20"/>
  <c r="AA83" i="20"/>
  <c r="AA84" i="20"/>
  <c r="AA85" i="20"/>
  <c r="AA86" i="20"/>
  <c r="AA87" i="20"/>
  <c r="AA88" i="20"/>
  <c r="AA89" i="20"/>
  <c r="AA90" i="20"/>
  <c r="AA91" i="20"/>
  <c r="AA92" i="20"/>
  <c r="AA93" i="20"/>
  <c r="AA94" i="20"/>
  <c r="AA95" i="20"/>
  <c r="AA96" i="20"/>
  <c r="AA97" i="20"/>
  <c r="AA98" i="20"/>
  <c r="AA99" i="20"/>
  <c r="AA100" i="20"/>
  <c r="AA101" i="20"/>
  <c r="AA102" i="20"/>
  <c r="AA103" i="20"/>
  <c r="AA104" i="20"/>
  <c r="AA105" i="20"/>
  <c r="AA106" i="20"/>
  <c r="AA107" i="20"/>
  <c r="AA108" i="20"/>
  <c r="AA109" i="20"/>
  <c r="AA110" i="20"/>
  <c r="AA111" i="20"/>
  <c r="AA112" i="20"/>
  <c r="AA113" i="20"/>
  <c r="AA114" i="20"/>
  <c r="AA115" i="20"/>
  <c r="AA116" i="20"/>
  <c r="AA117" i="20"/>
  <c r="AA118" i="20"/>
  <c r="AA119" i="20"/>
  <c r="AA120" i="20"/>
  <c r="AA121" i="20"/>
  <c r="AA122" i="20"/>
  <c r="AA123" i="20"/>
  <c r="AA124" i="20"/>
  <c r="AA125" i="20"/>
  <c r="AA126" i="20"/>
  <c r="AA127" i="20"/>
  <c r="AA128" i="20"/>
  <c r="AA129" i="20"/>
  <c r="AA130" i="20"/>
  <c r="AA131" i="20"/>
  <c r="AA132" i="20"/>
  <c r="AA133" i="20"/>
  <c r="AA134" i="20"/>
  <c r="AA135" i="20"/>
  <c r="AA136" i="20"/>
  <c r="AA137" i="20"/>
  <c r="AA138" i="20"/>
  <c r="AA139" i="20"/>
  <c r="AA140" i="20"/>
  <c r="AA141" i="20"/>
  <c r="AA142" i="20"/>
  <c r="AA143" i="20"/>
  <c r="AA144" i="20"/>
  <c r="AA145" i="20"/>
  <c r="AA146" i="20"/>
  <c r="AA147" i="20"/>
  <c r="AA148" i="20"/>
  <c r="AA149" i="20"/>
  <c r="AA150" i="20"/>
  <c r="AA151" i="20"/>
  <c r="AA152" i="20"/>
  <c r="AA153" i="20"/>
  <c r="AA154" i="20"/>
  <c r="AA155" i="20"/>
  <c r="AA156" i="20"/>
  <c r="AA157" i="20"/>
  <c r="AA158" i="20"/>
  <c r="AA159" i="20"/>
  <c r="AA160" i="20"/>
  <c r="AA161" i="20"/>
  <c r="AA162" i="20"/>
  <c r="AA163" i="20"/>
  <c r="AA164" i="20"/>
  <c r="AA165" i="20"/>
  <c r="AA166" i="20"/>
  <c r="AA167" i="20"/>
  <c r="AA168" i="20"/>
  <c r="AA169" i="20"/>
  <c r="AA170" i="20"/>
  <c r="AA171" i="20"/>
  <c r="AA172" i="20"/>
  <c r="AA173" i="20"/>
  <c r="AA174" i="20"/>
  <c r="AA175" i="20"/>
  <c r="AA176" i="20"/>
  <c r="AA177" i="20"/>
  <c r="AA178" i="20"/>
  <c r="AA179" i="20"/>
  <c r="AA180" i="20"/>
  <c r="AA181" i="20"/>
  <c r="AA182" i="20"/>
  <c r="AA183" i="20"/>
  <c r="AA184" i="20"/>
  <c r="AA185" i="20"/>
  <c r="AA186" i="20"/>
  <c r="AA187" i="20"/>
  <c r="AA188" i="20"/>
  <c r="AA189" i="20"/>
  <c r="AA190" i="20"/>
  <c r="AA191" i="20"/>
  <c r="AA192" i="20"/>
  <c r="AA193" i="20"/>
  <c r="AA194" i="20"/>
  <c r="AA195" i="20"/>
  <c r="AA196" i="20"/>
  <c r="AA197" i="20"/>
  <c r="AA198" i="20"/>
  <c r="AA199" i="20"/>
  <c r="AA200" i="20"/>
  <c r="AA201" i="20"/>
  <c r="AA202" i="20"/>
  <c r="AA203" i="20"/>
  <c r="AA204" i="20"/>
  <c r="AA205" i="20"/>
  <c r="AA206" i="20"/>
  <c r="AA207" i="20"/>
  <c r="AA208" i="20"/>
  <c r="AA209" i="20"/>
  <c r="AA210" i="20"/>
  <c r="AA211" i="20"/>
  <c r="AA212" i="20"/>
  <c r="AA213" i="20"/>
  <c r="AA214" i="20"/>
  <c r="AA215" i="20"/>
  <c r="AA216" i="20"/>
  <c r="AA217" i="20"/>
  <c r="AA218" i="20"/>
  <c r="AA219" i="20"/>
  <c r="AA220" i="20"/>
  <c r="AA221" i="20"/>
  <c r="AA222" i="20"/>
  <c r="AA223" i="20"/>
  <c r="AA224" i="20"/>
  <c r="AA225" i="20"/>
  <c r="AA226" i="20"/>
  <c r="AA227" i="20"/>
  <c r="AA228" i="20"/>
  <c r="AA229" i="20"/>
  <c r="AA230" i="20"/>
  <c r="AA231" i="20"/>
  <c r="AA232" i="20"/>
  <c r="AA233" i="20"/>
  <c r="AA234" i="20"/>
  <c r="AA235" i="20"/>
  <c r="AA236" i="20"/>
  <c r="AA237" i="20"/>
  <c r="AA238" i="20"/>
  <c r="AA239" i="20"/>
  <c r="AA240" i="20"/>
  <c r="AA241" i="20"/>
  <c r="AA242" i="20"/>
  <c r="AA243" i="20"/>
  <c r="AA244" i="20"/>
  <c r="AA245" i="20"/>
  <c r="AA246" i="20"/>
  <c r="AA247" i="20"/>
  <c r="AA248" i="20"/>
  <c r="AA249" i="20"/>
  <c r="AA250" i="20"/>
  <c r="AA251" i="20"/>
  <c r="AA252" i="20"/>
  <c r="AA253" i="20"/>
  <c r="AA254" i="20"/>
  <c r="AA255" i="20"/>
  <c r="AA256" i="20"/>
  <c r="AA257" i="20"/>
  <c r="AA258" i="20"/>
  <c r="AA259" i="20"/>
  <c r="AA260" i="20"/>
  <c r="AA261" i="20"/>
  <c r="AA262" i="20"/>
  <c r="AA263" i="20"/>
  <c r="AA264" i="20"/>
  <c r="AA265" i="20"/>
  <c r="AA266" i="20"/>
  <c r="AA267" i="20"/>
  <c r="AA268" i="20"/>
  <c r="AA269" i="20"/>
  <c r="AA270" i="20"/>
  <c r="AA271" i="20"/>
  <c r="AA272" i="20"/>
  <c r="AA273" i="20"/>
  <c r="AA274" i="20"/>
  <c r="AA275" i="20"/>
  <c r="AA276" i="20"/>
  <c r="AA277" i="20"/>
  <c r="AA278" i="20"/>
  <c r="AA279" i="20"/>
  <c r="AA280" i="20"/>
  <c r="AA281" i="20"/>
  <c r="AA282" i="20"/>
  <c r="AA283" i="20"/>
  <c r="AA284" i="20"/>
  <c r="AA285" i="20"/>
  <c r="AA286" i="20"/>
  <c r="AA287" i="20"/>
  <c r="AA288" i="20"/>
  <c r="AA289" i="20"/>
  <c r="AA290" i="20"/>
  <c r="AA291" i="20"/>
  <c r="AA5" i="20"/>
  <c r="AA4" i="20"/>
  <c r="A5" i="20"/>
  <c r="L5" i="20"/>
  <c r="K5" i="20"/>
  <c r="I5" i="20"/>
  <c r="F5" i="20"/>
  <c r="E5" i="20"/>
  <c r="Y18" i="20"/>
  <c r="X18" i="20"/>
  <c r="V18" i="20"/>
  <c r="U18" i="20"/>
  <c r="S18" i="20"/>
  <c r="F18" i="20" s="1"/>
  <c r="R18" i="20"/>
  <c r="E18" i="20" s="1"/>
  <c r="P18" i="20"/>
  <c r="C18" i="20" s="1"/>
  <c r="O18" i="20"/>
  <c r="C5" i="20"/>
  <c r="E13" i="23"/>
  <c r="E7" i="18"/>
  <c r="B7" i="18"/>
  <c r="E7" i="17"/>
  <c r="B7" i="17"/>
  <c r="C20" i="4"/>
  <c r="H7" i="23"/>
  <c r="H7" i="22"/>
  <c r="H7" i="18"/>
  <c r="H7" i="17"/>
  <c r="C31" i="4"/>
  <c r="C19" i="4"/>
  <c r="E7" i="12"/>
  <c r="B7" i="12"/>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3" i="4"/>
  <c r="A20" i="4"/>
  <c r="A21" i="4"/>
  <c r="A22" i="4"/>
  <c r="A19" i="4"/>
  <c r="C24" i="4"/>
  <c r="C26" i="4"/>
  <c r="C27" i="4"/>
  <c r="C28" i="4"/>
  <c r="C29" i="4"/>
  <c r="C30"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23" i="4"/>
  <c r="C21" i="4"/>
  <c r="C22" i="4"/>
  <c r="E7" i="3"/>
  <c r="B7" i="4"/>
  <c r="B20" i="4"/>
  <c r="B21" i="4"/>
  <c r="B22" i="4"/>
  <c r="B19"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23" i="4"/>
  <c r="H7" i="12"/>
  <c r="H7" i="3"/>
  <c r="H7" i="4"/>
  <c r="D18" i="20" l="1"/>
  <c r="D20" i="20" s="1"/>
  <c r="D7" i="20"/>
  <c r="H13" i="12" s="1"/>
  <c r="A18" i="20"/>
  <c r="A7" i="20"/>
  <c r="B18" i="20"/>
  <c r="A20" i="20"/>
  <c r="H15" i="3" s="1"/>
  <c r="H13" i="3"/>
  <c r="A10" i="20"/>
  <c r="A15" i="2" s="1"/>
  <c r="L18" i="20"/>
  <c r="K18" i="20"/>
  <c r="J5" i="20"/>
  <c r="J18" i="20" s="1"/>
  <c r="G5" i="20"/>
  <c r="G18" i="20" s="1"/>
  <c r="H18" i="20"/>
  <c r="I18" i="20"/>
  <c r="A22" i="20" l="1"/>
  <c r="B15" i="2" s="1"/>
  <c r="J20" i="20"/>
  <c r="H15" i="18" s="1"/>
  <c r="H15" i="12"/>
  <c r="J7" i="20"/>
  <c r="H13" i="18" s="1"/>
  <c r="G20" i="20"/>
  <c r="G7" i="20"/>
  <c r="H13" i="17" s="1"/>
  <c r="G22" i="20" l="1"/>
  <c r="D15" i="2" s="1"/>
  <c r="H15" i="17"/>
  <c r="G10" i="20"/>
  <c r="C15" i="2" s="1"/>
</calcChain>
</file>

<file path=xl/sharedStrings.xml><?xml version="1.0" encoding="utf-8"?>
<sst xmlns="http://schemas.openxmlformats.org/spreadsheetml/2006/main" count="4597" uniqueCount="585">
  <si>
    <t>Type contrôle</t>
  </si>
  <si>
    <t>Nature contrôle</t>
  </si>
  <si>
    <t>Régime d'inscription</t>
  </si>
  <si>
    <t>Nature ELP</t>
  </si>
  <si>
    <t>Mutualisation</t>
  </si>
  <si>
    <t>Statut</t>
  </si>
  <si>
    <t>Type</t>
  </si>
  <si>
    <t>Diplômes</t>
  </si>
  <si>
    <t>CCI (CC Intégral)</t>
  </si>
  <si>
    <t>Écrit</t>
  </si>
  <si>
    <t>Initiale Hors-Apprentissage / Formation Continue / Formation Permanente</t>
  </si>
  <si>
    <t>UE</t>
  </si>
  <si>
    <t>Porteuse</t>
  </si>
  <si>
    <t>Création</t>
  </si>
  <si>
    <t>Facultatif</t>
  </si>
  <si>
    <t>Portail</t>
  </si>
  <si>
    <t>CT (Contrôle terminal)</t>
  </si>
  <si>
    <t>Oral</t>
  </si>
  <si>
    <t>Contrat d'Apprentissage/ Contrat de Professionnalisation</t>
  </si>
  <si>
    <t>ECUE</t>
  </si>
  <si>
    <t>Portée</t>
  </si>
  <si>
    <t>Modification</t>
  </si>
  <si>
    <t>Complémentaire</t>
  </si>
  <si>
    <t>Double Portail</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</si>
  <si>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</si>
  <si>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</si>
  <si>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</si>
  <si>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</si>
  <si>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</si>
  <si>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</si>
  <si>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</si>
  <si>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</si>
  <si>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</si>
  <si>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</si>
  <si>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</si>
  <si>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</si>
  <si>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</si>
  <si>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</si>
  <si>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</si>
  <si>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</si>
  <si>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</si>
  <si>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</si>
  <si>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</si>
  <si>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</si>
  <si>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</si>
  <si>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</si>
  <si>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</si>
  <si>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</si>
  <si>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</si>
  <si>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</si>
  <si>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</si>
  <si>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</si>
  <si>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</si>
  <si>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</si>
  <si>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</si>
  <si>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</si>
  <si>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</si>
  <si>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</si>
  <si>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</si>
  <si>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</si>
  <si>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</si>
  <si>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</si>
  <si>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</si>
  <si>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</si>
  <si>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</si>
  <si>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</si>
  <si>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</si>
  <si>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</si>
  <si>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</si>
  <si>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</si>
  <si>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</si>
  <si>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</si>
  <si>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</si>
  <si>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</si>
  <si>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</si>
  <si>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</si>
  <si>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</si>
  <si>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</si>
  <si>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</si>
  <si>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</si>
  <si>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</si>
  <si>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</si>
  <si>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Capacaité en Droit</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</si>
  <si>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</si>
  <si>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</si>
  <si>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</si>
  <si>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</si>
  <si>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</si>
  <si>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</si>
  <si>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</si>
  <si>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</si>
  <si>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</si>
  <si>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</si>
  <si>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</si>
  <si>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</si>
  <si>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</si>
  <si>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</si>
  <si>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</si>
  <si>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</si>
  <si>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</si>
  <si>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</si>
  <si>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</si>
  <si>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</si>
  <si>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</si>
  <si>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</si>
  <si>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</si>
  <si>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</si>
  <si>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</si>
  <si>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</si>
  <si>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</si>
  <si>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</si>
  <si>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</si>
  <si>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</si>
  <si>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</si>
  <si>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</si>
  <si>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</si>
  <si>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</si>
  <si>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</si>
  <si>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</si>
  <si>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</si>
  <si>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</si>
  <si>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</si>
  <si>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</si>
  <si>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</si>
  <si>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</si>
  <si>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</si>
  <si>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</si>
  <si>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</si>
  <si>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</si>
  <si>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</si>
  <si>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</si>
  <si>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</si>
  <si>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</si>
  <si>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</si>
  <si>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</si>
  <si>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</si>
  <si>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</si>
  <si>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</si>
  <si>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</si>
  <si>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</si>
  <si>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</si>
  <si>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</si>
  <si>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</si>
  <si>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</si>
  <si>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</si>
  <si>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</si>
  <si>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</si>
  <si>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</si>
  <si>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</si>
  <si>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</si>
  <si>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</si>
  <si>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</si>
  <si>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Portail  &amp; Double Portail</t>
  </si>
  <si>
    <t>Types Diplômes</t>
  </si>
  <si>
    <t>COMPOSANTE</t>
  </si>
  <si>
    <t>MENTION</t>
  </si>
  <si>
    <t>Langues Etrangères Appliquées</t>
  </si>
  <si>
    <t>CODE DIPLÔME</t>
  </si>
  <si>
    <t>Parcours Type Portail</t>
  </si>
  <si>
    <t>Parcours Type</t>
  </si>
  <si>
    <t>LEA Anglais - Allemand</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</si>
  <si>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</si>
  <si>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</si>
  <si>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</si>
  <si>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</si>
  <si>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</si>
  <si>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</si>
  <si>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</si>
  <si>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</si>
  <si>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Obtention du Semestre</t>
  </si>
  <si>
    <t>Obtention de l'Année</t>
  </si>
  <si>
    <t>Note éliminatoire/ Note seuil</t>
  </si>
  <si>
    <t>REDOUBLEMENT</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</si>
  <si>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</si>
  <si>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</si>
  <si>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</si>
  <si>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</si>
  <si>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</si>
  <si>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</si>
  <si>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</si>
  <si>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</si>
  <si>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</si>
  <si>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</si>
  <si>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</si>
  <si>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</si>
  <si>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Code semestre</t>
  </si>
  <si>
    <t>Heure Valorisées</t>
  </si>
  <si>
    <t>Niveau</t>
  </si>
  <si>
    <t>Libellé ELP</t>
  </si>
  <si>
    <t>ECTS</t>
  </si>
  <si>
    <t>Code Apogée</t>
  </si>
  <si>
    <t>Langues</t>
  </si>
  <si>
    <t>Formation Porteuse</t>
  </si>
  <si>
    <t>Observations / Remarques
ex: Intervention à titre gracieux / Capacité d'accueil max</t>
  </si>
  <si>
    <t xml:space="preserve">Compétences transversales S1 </t>
  </si>
  <si>
    <t>0.1</t>
  </si>
  <si>
    <t>Compétences écrites 1</t>
  </si>
  <si>
    <t>0.2</t>
  </si>
  <si>
    <t>Compétences informationnelles</t>
  </si>
  <si>
    <t>0.3</t>
  </si>
  <si>
    <t>Langue Vivante-1</t>
  </si>
  <si>
    <t>Neutralisation de l'ECUE transversale Langue vivante étrangère pour les étudiants de LEA</t>
  </si>
  <si>
    <t>Min 1 Max 1</t>
  </si>
  <si>
    <t>0.3.1</t>
  </si>
  <si>
    <t>Anglais 1</t>
  </si>
  <si>
    <t>0.3.2</t>
  </si>
  <si>
    <t>Espagnol</t>
  </si>
  <si>
    <t>0.3.3</t>
  </si>
  <si>
    <t>Italien</t>
  </si>
  <si>
    <t>Langue A : Anglais Non Débutant 1</t>
  </si>
  <si>
    <t>Culture 1 ANGLAIS</t>
  </si>
  <si>
    <t>Grammaire et traduction 1 ANGLAIS</t>
  </si>
  <si>
    <t>Expression écrite et orale 1 ANGLAIS</t>
  </si>
  <si>
    <t>Langue B : Allemand Non Débutant 1</t>
  </si>
  <si>
    <t>UE disciplinaire offerte également en découverte</t>
  </si>
  <si>
    <t>Culture 1 ALLEMAND</t>
  </si>
  <si>
    <t>Grammaire et traduction 1 ALLEMAND</t>
  </si>
  <si>
    <t>Expression écrite et orale 1 ALLEMAND</t>
  </si>
  <si>
    <t>Matières d'application 1</t>
  </si>
  <si>
    <t>Introduction à l’analyse économique &amp; histoire de la pensée économique/Introduction to economic analysis and history of economic thought 1</t>
  </si>
  <si>
    <t>Introduction à l'économie du tourisme 1</t>
  </si>
  <si>
    <t>Communication professionnelle 1</t>
  </si>
  <si>
    <t>Découverte ou langue C</t>
  </si>
  <si>
    <t>1 UE au choix</t>
  </si>
  <si>
    <t>4.1</t>
  </si>
  <si>
    <t>Découverte Allemand Non débutant 1</t>
  </si>
  <si>
    <t>Travail autour d'une série 1 ALLEMAND</t>
  </si>
  <si>
    <t>4.2</t>
  </si>
  <si>
    <t>Découverte Arabe Débutant 1</t>
  </si>
  <si>
    <t>Culture 1 ARABE</t>
  </si>
  <si>
    <t>Langue 1 ARABE</t>
  </si>
  <si>
    <t>4.3</t>
  </si>
  <si>
    <t>Découverte Chinois Débutant 1</t>
  </si>
  <si>
    <t>Culture 1 CHINOIS</t>
  </si>
  <si>
    <t>Langue 1 CHINOIS</t>
  </si>
  <si>
    <t>4.4</t>
  </si>
  <si>
    <t>Découverte Espagnol Non débutant 1</t>
  </si>
  <si>
    <t>LEA disciplinaire Langue B</t>
  </si>
  <si>
    <t>Langue 1 ESPAGNOL</t>
  </si>
  <si>
    <t>LEA disciplinaire Langue B: Grammaire et traduction 1 ESPAGNOL</t>
  </si>
  <si>
    <t>Communication écrite et orale 1 ESPAGNOL</t>
  </si>
  <si>
    <t>LEA disciplinaire Langue B: Expression écrite et orale 1 ESPAGNOL</t>
  </si>
  <si>
    <t>4.5</t>
  </si>
  <si>
    <t>Découverte Italien Non débutant 1</t>
  </si>
  <si>
    <t>Culture et expression 1 ITALIEN</t>
  </si>
  <si>
    <t>Langue 1 ITALIEN</t>
  </si>
  <si>
    <t>4.6</t>
  </si>
  <si>
    <t>Découverte Portugais Débutant 1</t>
  </si>
  <si>
    <t>Culture 1 PORTUGAIS</t>
  </si>
  <si>
    <t>Langue 1 PORTUGAIS</t>
  </si>
  <si>
    <t>4.7</t>
  </si>
  <si>
    <t>Découverte Russe Débutant 1</t>
  </si>
  <si>
    <t>Langue et culture 1 RUSSE</t>
  </si>
  <si>
    <t>4.8</t>
  </si>
  <si>
    <t>Découverte Matières d'application 1</t>
  </si>
  <si>
    <t>Introduction au droit et organisation juridictionnelle/Introduction to law and the judiciary system 1</t>
  </si>
  <si>
    <t>4.9</t>
  </si>
  <si>
    <t>LEA disciplinaire langue B</t>
  </si>
  <si>
    <t>4.10</t>
  </si>
  <si>
    <t>Langue B : Arabe Débutant 1</t>
  </si>
  <si>
    <t>Grammaire 1 ARABE</t>
  </si>
  <si>
    <t>Langue et culture de spécialité 1 ARABE</t>
  </si>
  <si>
    <t>Système graphique et expression orale 1 ARABE</t>
  </si>
  <si>
    <t>4.11</t>
  </si>
  <si>
    <t>Langue B: Chinois Débutant 1</t>
  </si>
  <si>
    <t>Grammaire 1 CHINOIS</t>
  </si>
  <si>
    <t>Langue et culture de spécialité 1 CHINOIS</t>
  </si>
  <si>
    <t>Système graphique et expression orale 1 CHINOIS</t>
  </si>
  <si>
    <t>4.12</t>
  </si>
  <si>
    <t>Langue B : Portugais Débutant 1</t>
  </si>
  <si>
    <t>Grammaire 1 PORTUGAIS</t>
  </si>
  <si>
    <t>Langue et culture de spécialité 1 PORTUGAIS</t>
  </si>
  <si>
    <t>Expression écrite et orale 1 PORTUGAIS</t>
  </si>
  <si>
    <t>4.13</t>
  </si>
  <si>
    <t>Langue B : Russe avancé 1</t>
  </si>
  <si>
    <t>Culture Russe avancé 1</t>
  </si>
  <si>
    <t>Expression Russe avancé 1</t>
  </si>
  <si>
    <t>Traduction Russe avancé 1</t>
  </si>
  <si>
    <t>4.14</t>
  </si>
  <si>
    <t>Langue B : Russe débutant 1</t>
  </si>
  <si>
    <t>Langue et grammaire Russe débutant 1</t>
  </si>
  <si>
    <t>Culture Russe débutant 1</t>
  </si>
  <si>
    <t>Expression Russe débutant 1</t>
  </si>
  <si>
    <t>4.15</t>
  </si>
  <si>
    <t>Découverte de la langue et de l'histoire niçoises</t>
  </si>
  <si>
    <t>Licence Sciences du langage et licence professionnelle patrimoine</t>
  </si>
  <si>
    <t xml:space="preserve">4.16 </t>
  </si>
  <si>
    <t>Au choix parmi UE 4 du portail LLAC</t>
  </si>
  <si>
    <t>Composante</t>
  </si>
  <si>
    <t xml:space="preserve">Diplôme </t>
  </si>
  <si>
    <t>Code diplôme</t>
  </si>
  <si>
    <t>1ère session</t>
  </si>
  <si>
    <t xml:space="preserve">Seconde Chance </t>
  </si>
  <si>
    <t xml:space="preserve">Code Année </t>
  </si>
  <si>
    <t xml:space="preserve">Contrôle continu </t>
  </si>
  <si>
    <t xml:space="preserve">Contrôle Terminal </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</si>
  <si>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</si>
  <si>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</si>
  <si>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</si>
  <si>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</si>
  <si>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</si>
  <si>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</si>
  <si>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</si>
  <si>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</si>
  <si>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</si>
  <si>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</si>
  <si>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</si>
  <si>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</si>
  <si>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</si>
  <si>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</si>
  <si>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</si>
  <si>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</si>
  <si>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</si>
  <si>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</si>
  <si>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</si>
  <si>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Autres</t>
  </si>
  <si>
    <t>NON</t>
  </si>
  <si>
    <t>Heures Maquettes</t>
  </si>
  <si>
    <t>Heures Valorisées</t>
  </si>
  <si>
    <t>Compétences transversales S2</t>
  </si>
  <si>
    <t>Compétences numériques 1</t>
  </si>
  <si>
    <t>Compétences pré-professionnalisation 1</t>
  </si>
  <si>
    <t>Langue Vivante-2</t>
  </si>
  <si>
    <t>Anglais 2</t>
  </si>
  <si>
    <t>Langue A : Anglais Non Débutant 2</t>
  </si>
  <si>
    <t>Culture 2 ANGLAIS</t>
  </si>
  <si>
    <t>Grammaire et traduction 2 ANGLAIS</t>
  </si>
  <si>
    <t>Expression écrite et orale 2 ANGLAIS</t>
  </si>
  <si>
    <t>Langue B : Allemand Non Débutant 2</t>
  </si>
  <si>
    <t>Culture 2 ALLEMAND</t>
  </si>
  <si>
    <t>Grammaire et traduction 2 ALLEMAND</t>
  </si>
  <si>
    <t>Expression écrite et orale 2 ALLEMAND</t>
  </si>
  <si>
    <t>Matières d'application 2</t>
  </si>
  <si>
    <t>Arts, patrimoine et culture en Méditerranée/Arts, culture and cultural heritage in the Mediterranean 2</t>
  </si>
  <si>
    <t>Introduction à la gestion/Introduction to management 2</t>
  </si>
  <si>
    <t>Communication professionnelle 2</t>
  </si>
  <si>
    <t>Découverte Allemand Non débutant 2</t>
  </si>
  <si>
    <t>Travail autour d'une série 2 ALLEMAND</t>
  </si>
  <si>
    <t>Découverte Arabe Niveau 2</t>
  </si>
  <si>
    <t>Culture 2 ARABE</t>
  </si>
  <si>
    <t>Langue 2 ARABE</t>
  </si>
  <si>
    <t>Découverte Chinois Niveau 2</t>
  </si>
  <si>
    <t>Culture 2 CHINOIS</t>
  </si>
  <si>
    <t>Langue 2 CHINOIS</t>
  </si>
  <si>
    <t>Découverte Espagnol Non débutant 2</t>
  </si>
  <si>
    <t>Langue 2 ESPAGNOL</t>
  </si>
  <si>
    <t>LEA disciplinaire Langue B: Grammaire et traduction 2 ESPAGNOL</t>
  </si>
  <si>
    <t>Communication écrite et orale 2 ESPAGNOL</t>
  </si>
  <si>
    <t>LEA disciplinaire Langue B: Expression écrite et orale 2 ESPAGNOL</t>
  </si>
  <si>
    <t>Découverte Italien Non débutant 2</t>
  </si>
  <si>
    <t>Culture et expression 2 ITALIEN</t>
  </si>
  <si>
    <t>Langue 2 ITALIEN</t>
  </si>
  <si>
    <t>Découverte Portugais niveau 2</t>
  </si>
  <si>
    <t>Culture 2 PORTUGAIS</t>
  </si>
  <si>
    <t>Langue 2 PORTUGAIS</t>
  </si>
  <si>
    <t>Découverte Russe élémentaire 2</t>
  </si>
  <si>
    <t>Langue et culture 2 RUSSE</t>
  </si>
  <si>
    <t>Découverte Matières d'application 2</t>
  </si>
  <si>
    <t>Droit constitutionnel/Constitutional law 2</t>
  </si>
  <si>
    <t>Langue B : Arabe Niveau 2</t>
  </si>
  <si>
    <t>Grammaire 2 ARABE</t>
  </si>
  <si>
    <t>Langue et culture de spécialité 2 ARABE</t>
  </si>
  <si>
    <t>Système graphique et expression orale 2 ARABE</t>
  </si>
  <si>
    <t>Langue B: Chinois Niveau 2</t>
  </si>
  <si>
    <t>Grammaire 2 CHINOIS</t>
  </si>
  <si>
    <t>Langue et culture de spécialité 2 CHINOIS</t>
  </si>
  <si>
    <t>Système graphique et expression orale 2 CHINOIS</t>
  </si>
  <si>
    <t>Langue B : Portugais Débutant 2</t>
  </si>
  <si>
    <t>Grammaire 2 PORTUGAIS</t>
  </si>
  <si>
    <t>Langue et culture de spécialité 2 PORTUGAIS</t>
  </si>
  <si>
    <t>Expression écrite et orale 2 PORTUGAIS</t>
  </si>
  <si>
    <t>Langue B : Russe avancé 2</t>
  </si>
  <si>
    <t>Culture Russe avancé 2</t>
  </si>
  <si>
    <t>Expression Russe avancé 2</t>
  </si>
  <si>
    <t>Traduction Russe avancé 2</t>
  </si>
  <si>
    <t>Langue B : Russe élémentaire 2</t>
  </si>
  <si>
    <t>Langue et grammaire Russe élémentaire 2</t>
  </si>
  <si>
    <t>Culture Russe élémentaire 2</t>
  </si>
  <si>
    <t>Expression Russe élémentaire 2</t>
  </si>
  <si>
    <t>Grammaire historique du niçois</t>
  </si>
  <si>
    <t>2ème année de Portail</t>
  </si>
  <si>
    <t>Heures Maquette</t>
  </si>
  <si>
    <t xml:space="preserve">Heures Valorisées </t>
  </si>
  <si>
    <t>Compétences transversales S3</t>
  </si>
  <si>
    <t>Compétences informationnelles 2</t>
  </si>
  <si>
    <t>Compétences pré-professionnalisation 2</t>
  </si>
  <si>
    <t>Langue Vivante-3</t>
  </si>
  <si>
    <t>Anglais 3</t>
  </si>
  <si>
    <t>Choix du parcours (général ou mobilité) : 1 parcours au choix</t>
  </si>
  <si>
    <t>LEA général Anglais - Allemand</t>
  </si>
  <si>
    <t>1.1</t>
  </si>
  <si>
    <t>Langue A: Anglais Non débutant 3</t>
  </si>
  <si>
    <t>Culture 3 ANGLAIS</t>
  </si>
  <si>
    <t>Langue et traduction 3 ANGLAIS</t>
  </si>
  <si>
    <t>Langue de spécialité et expression orale 3 ANGLAIS</t>
  </si>
  <si>
    <t>1.2</t>
  </si>
  <si>
    <t>Langue B: Allemand Non débutant 3</t>
  </si>
  <si>
    <t>UE disciplinaire offerte également en approfondissement</t>
  </si>
  <si>
    <t>Culture 3 ALLEMAND</t>
  </si>
  <si>
    <t>Traduction et analyse de documents 3 ALLEMAND</t>
  </si>
  <si>
    <t>Grammaire: théorie et pratique 3 ALLEMAND</t>
  </si>
  <si>
    <t>1.3</t>
  </si>
  <si>
    <t>Matières d'application 3</t>
  </si>
  <si>
    <t xml:space="preserve">Interculturalité, médiation culturelle et publics étrangers </t>
  </si>
  <si>
    <t>Economie/Economics 3</t>
  </si>
  <si>
    <t>Traduction-rédaction technique 3</t>
  </si>
  <si>
    <t>Communication professionnelle 3</t>
  </si>
  <si>
    <t>1.4</t>
  </si>
  <si>
    <t>Approfondissement ou langue C</t>
  </si>
  <si>
    <t>1.4.1</t>
  </si>
  <si>
    <t>Approfondissement Allemand Non débutant 3</t>
  </si>
  <si>
    <t>1.4.2</t>
  </si>
  <si>
    <t>Approfondissement Arabe Niveau 3</t>
  </si>
  <si>
    <t>1.4.3</t>
  </si>
  <si>
    <t>Approfondissement Chinois NIveau 3</t>
  </si>
  <si>
    <t>1.4.4</t>
  </si>
  <si>
    <t>Approfondissement Espagnol 3</t>
  </si>
  <si>
    <t>Langue 3 ESPAGNOL</t>
  </si>
  <si>
    <t>LEA disciplinaire Langue B: Langue et traduction 3 ESPAGNOL</t>
  </si>
  <si>
    <t>Communication écrite et orale 3 ESPAGNOL</t>
  </si>
  <si>
    <t>LEA disciplinaire Langue B: Langue de spécialité et expression orale 3 ESPAGNOL</t>
  </si>
  <si>
    <t>1.4.5</t>
  </si>
  <si>
    <t>Approfondissement Italien 3</t>
  </si>
  <si>
    <t>Langue 3 ITALIEN</t>
  </si>
  <si>
    <t>Culture et expression 3 ITALIEN</t>
  </si>
  <si>
    <t>1.4.6</t>
  </si>
  <si>
    <t>Approfondissement Portugais Niveau 3</t>
  </si>
  <si>
    <t>Langue 3 PORTUGAIS</t>
  </si>
  <si>
    <t>Culture 3 PORTUGAIS</t>
  </si>
  <si>
    <t>1.4.7</t>
  </si>
  <si>
    <t>Approfondissement Russe Pré-intermédiaire 3</t>
  </si>
  <si>
    <t>LEA disciplinaire langue B Grammaire théorie et pratique Russe avancé 3</t>
  </si>
  <si>
    <t>Grammaire: théorie et pratique RUSSE Pré-intermédiaire 3</t>
  </si>
  <si>
    <t>1.4.8</t>
  </si>
  <si>
    <t>Approfondissement Matières d'application 3</t>
  </si>
  <si>
    <t>Droit des obligations/Contract law and law of obligations 3</t>
  </si>
  <si>
    <t>1.4.9</t>
  </si>
  <si>
    <t>1.4.10</t>
  </si>
  <si>
    <t>Langue B: Arabe Niveau 3</t>
  </si>
  <si>
    <t>Culture 3 ARABE</t>
  </si>
  <si>
    <t>Langue, traduction, expression écrite et orale 3 ARABE</t>
  </si>
  <si>
    <t>Langue de spécialité 3 ARABE</t>
  </si>
  <si>
    <t>1.4.11</t>
  </si>
  <si>
    <t>Langue B: Chinois Niveau 3</t>
  </si>
  <si>
    <t>Culture 3 CHINOIS</t>
  </si>
  <si>
    <t>Langue, traduction, expression écrite et orale 3 CHINOIS</t>
  </si>
  <si>
    <t>Langue de spécialité 3 CHINOIS</t>
  </si>
  <si>
    <t>1.4.12</t>
  </si>
  <si>
    <t>Langue B: Portugais Niveau 3</t>
  </si>
  <si>
    <t>Langue, traduction, expression écrite et orale 3 PORTUGAIS</t>
  </si>
  <si>
    <t>Langue de spécialité 3 PORTUGAIS</t>
  </si>
  <si>
    <t>1.4.13</t>
  </si>
  <si>
    <t>Langue B: Russe avancé 3</t>
  </si>
  <si>
    <t>Culture Russe avancé 3</t>
  </si>
  <si>
    <t>Expression Russe avancé 3</t>
  </si>
  <si>
    <t>Grammaire: théorie et pratique Russe avancé 3</t>
  </si>
  <si>
    <t>1.4.14</t>
  </si>
  <si>
    <t>Langue B: Russe pré-intermédiaire 3</t>
  </si>
  <si>
    <t>Culture Russe pré-intermédiaire 3</t>
  </si>
  <si>
    <t>Expression écrite et orale Russe pré-intermédiaire 3</t>
  </si>
  <si>
    <t>Grammaire: théorie et pratique RUSSE pré-intermédiaire 3</t>
  </si>
  <si>
    <t>1.4.15</t>
  </si>
  <si>
    <t>Niçois: pratique de l'oral</t>
  </si>
  <si>
    <t xml:space="preserve">1.4.16 </t>
  </si>
  <si>
    <t>LEA Mobilité: Allemagne - Parcours Regensburg</t>
  </si>
  <si>
    <t>2.1</t>
  </si>
  <si>
    <t>2.2</t>
  </si>
  <si>
    <t>2.3</t>
  </si>
  <si>
    <t>Langue B: option selon l'université d'origine</t>
  </si>
  <si>
    <t>1 bloc à choisir</t>
  </si>
  <si>
    <t>2.3.1</t>
  </si>
  <si>
    <t>Langue B étudiants niçois</t>
  </si>
  <si>
    <t>2.3.2</t>
  </si>
  <si>
    <t>Langue B étudiants allemands</t>
  </si>
  <si>
    <t>LEA Langue B Allemand disciplinaire</t>
  </si>
  <si>
    <t>2 ECUE de langue B au choix</t>
  </si>
  <si>
    <t>2 ECUE à choisir</t>
  </si>
  <si>
    <t>Culture 3 ESPAGNOL</t>
  </si>
  <si>
    <t>Langue, et traduction 3 ESPAGNOL</t>
  </si>
  <si>
    <t>Langue de spécialité et expression orale 3 ESPAGNOL</t>
  </si>
  <si>
    <t>Culture 3 ITALIEN</t>
  </si>
  <si>
    <t>Langue et traduction 3 ITALIEN</t>
  </si>
  <si>
    <t>Langue de spécialité et expression orale 3 ITALIEN</t>
  </si>
  <si>
    <t>Grammaire: théorie et pratique Russe pré-intermédiaire 3</t>
  </si>
  <si>
    <t>Culture 1 ESPAGNOL</t>
  </si>
  <si>
    <t>Grammaire et traduction 1 ESPAGNOL</t>
  </si>
  <si>
    <t>Expression écrite et orale 1 ESPAGNOL</t>
  </si>
  <si>
    <t>Culture 1 ITALIEN</t>
  </si>
  <si>
    <t>Grammaire et traduction 1 ITALIEN</t>
  </si>
  <si>
    <t>Expression écrite et orale 1 ITALIEN</t>
  </si>
  <si>
    <t>2.4</t>
  </si>
  <si>
    <t>Approfondissement franco-allemand</t>
  </si>
  <si>
    <t>Cours interculturel</t>
  </si>
  <si>
    <t>Fond Erasmus</t>
  </si>
  <si>
    <t>gratuit, financé par fond Erasmus+ et enseigné par un professeur de Regensburg</t>
  </si>
  <si>
    <t>Compétences transversales S4</t>
  </si>
  <si>
    <t>Compétences écrites 2</t>
  </si>
  <si>
    <t>Compétences numériques 2</t>
  </si>
  <si>
    <t>Langue Vivante-4</t>
  </si>
  <si>
    <t>Anglais 4</t>
  </si>
  <si>
    <t>Langue A: Anglais Non débutant 4</t>
  </si>
  <si>
    <t>Culture 4 ANGLAIS</t>
  </si>
  <si>
    <t>Langue et traduction 4 ANGLAIS</t>
  </si>
  <si>
    <t>Langue de spécialité et expression orale 4 ANGLAIS</t>
  </si>
  <si>
    <t>Langue B: Allemand Non débutant 4</t>
  </si>
  <si>
    <t>Culture 4 ALLEMAND</t>
  </si>
  <si>
    <t>Traduction et analyse de documents 4 ALLEMAND</t>
  </si>
  <si>
    <t>Grammaire: théorie et pratique 4 ALLEMAND</t>
  </si>
  <si>
    <t>Matières d'application 4</t>
  </si>
  <si>
    <t>Gestion: théorie des organisations et GRH/Management: organizational theory and HR management 4</t>
  </si>
  <si>
    <t>Interculturalité, médiation culturelle et publics étrangers  : étude de cas</t>
  </si>
  <si>
    <t>Traduction-rédaction technique 4</t>
  </si>
  <si>
    <t>Communication professionnelle 4</t>
  </si>
  <si>
    <t>Approfondissement Allemand Non débutant 4</t>
  </si>
  <si>
    <t>Approfondissement Arabe Niveau 4</t>
  </si>
  <si>
    <t>Approfondissement Chinois Niveau 4</t>
  </si>
  <si>
    <t>Approfondissement Espagnol 4</t>
  </si>
  <si>
    <t>Langue 4 ESPAGNOL</t>
  </si>
  <si>
    <t>LEA disciplinaire Langue B: Langue et traduction 4 ESPAGNOL</t>
  </si>
  <si>
    <t>Communication écrite et orale 4 ESPAGNOL</t>
  </si>
  <si>
    <t>LEA disciplinaire Langue B: Langue de spécialité et expression orale 4 ESPAGNOL</t>
  </si>
  <si>
    <t>Approfondissement Italien 4</t>
  </si>
  <si>
    <t>Langue 4 ITALIEN</t>
  </si>
  <si>
    <t>Culture et expression 4 ITALIEN</t>
  </si>
  <si>
    <t>Approfondissement Portugais Niveau 4</t>
  </si>
  <si>
    <t>Langue 4 PORTUGAIS</t>
  </si>
  <si>
    <t>Culture 4 PORTUGAIS</t>
  </si>
  <si>
    <t>Approfondissement Russe Pré-intermédiaire avancé 4</t>
  </si>
  <si>
    <t>LEA disciplinaire langue B Grammaire: théorie et pratique Russe avancé 4</t>
  </si>
  <si>
    <t>Grammaire: théorie et pratique Russe Pré-intermédiaire avancé 4</t>
  </si>
  <si>
    <t>Approfondissement Matières d'application 4</t>
  </si>
  <si>
    <t>Initiation à l'analyse financière et de gestion/Introduction to financial and management analysis 4</t>
  </si>
  <si>
    <t>Langue B: Arabe 4</t>
  </si>
  <si>
    <t>Culture 4 ARABE</t>
  </si>
  <si>
    <t>Langue, traduction, expression écrite et orale 4 ARABE</t>
  </si>
  <si>
    <t>Langue de spécialité 4 ARABE</t>
  </si>
  <si>
    <t>Langue B: Chinois Niveau 4</t>
  </si>
  <si>
    <t>Culture 4 CHINOIS</t>
  </si>
  <si>
    <t>Langue, traduction, expression écrite et orale 4 CHINOIS</t>
  </si>
  <si>
    <t>Langue de spécialité 4 CHINOIS</t>
  </si>
  <si>
    <t>Langue B: Portugais Niveau 4</t>
  </si>
  <si>
    <t>Langue, traduction, expression écrite et orale 4 PORTUGAIS</t>
  </si>
  <si>
    <t>Langue de spécialité 4 PORTUGAIS</t>
  </si>
  <si>
    <t>Langue B: Russe avancé 4</t>
  </si>
  <si>
    <t>Culture Russe avancé 4</t>
  </si>
  <si>
    <t>Expression Russe avancé 4</t>
  </si>
  <si>
    <t>Grammaire: théorie et pratique Russe avancé 4</t>
  </si>
  <si>
    <t>Langue B: Russe pré-intermédiaire avancé 4</t>
  </si>
  <si>
    <t>Culture Russe pré-intermédiaire avancé 4</t>
  </si>
  <si>
    <t>Expression écrite et orale Russe pré-intermédiaire avancé 4</t>
  </si>
  <si>
    <t>Grammaire: théorie et pratique Russe pré-intermédiaire avancé 4</t>
  </si>
  <si>
    <t>Niçois: approfondissement de l'oral et de l'écrit</t>
  </si>
  <si>
    <t>Savoirs et pratiques professionnels en tourisme: étude de cas/Professional knowledge and practices in tourism: case study 4</t>
  </si>
  <si>
    <t>Culture 4 ESPAGNOL</t>
  </si>
  <si>
    <t>Langue et traduction 4 ESPAGNOL</t>
  </si>
  <si>
    <t>Langue de spécialité et expression orale 4 ESPAGNOL</t>
  </si>
  <si>
    <t>Culture 4 ITALIEN</t>
  </si>
  <si>
    <t>Langue et traduction 4 ITALIEN</t>
  </si>
  <si>
    <t>Langue de spécialité et expression orale 4 ITALIEN</t>
  </si>
  <si>
    <t>Culture 2 ESPAGNOL</t>
  </si>
  <si>
    <t>Grammaire et traduction 2 ESPAGNOL</t>
  </si>
  <si>
    <t>Expression écrite et orale 2 ESPAGNOL</t>
  </si>
  <si>
    <t>Culture 2 ITALIEN</t>
  </si>
  <si>
    <t>Grammaire et traduction 2 ITALIEN</t>
  </si>
  <si>
    <t>Expression écrite et orale 2 ITALIEN</t>
  </si>
  <si>
    <t>Approfondissement français</t>
  </si>
  <si>
    <t>Seuil de compensation / 20</t>
  </si>
  <si>
    <t xml:space="preserve">voir MCC de la licence Lettres </t>
  </si>
  <si>
    <t xml:space="preserve">Non assidus </t>
  </si>
  <si>
    <t>Non assidus</t>
  </si>
  <si>
    <t>Le statut de non assidu n'est pas autorisé pour les étudiants du parcours Regensburg</t>
  </si>
  <si>
    <t>Le statut de non assidu n'est pas autorisé pour les étudiants du parcours Regensburg.</t>
  </si>
  <si>
    <t>Les MCC pour les éléments d'OUVERTURE sont reportées dans la maquette/MCC du portail LEA Anglais-Arabe</t>
  </si>
  <si>
    <t>Seconde chance : la moyenne de l’ECUE sera calculée en doublant la meilleure note et en plafonnant le résultat à 10/20</t>
  </si>
  <si>
    <r>
      <t>L'UE est obtenue avec une note minimum de 10/20 et par compensation entre tous les ECUE. 
Pour toutes les années, la note de seconde chance consiste en un nouveau calcul de la moyenne de l</t>
    </r>
    <r>
      <rPr>
        <b/>
        <sz val="11"/>
        <rFont val="Calibri (Corps)"/>
      </rPr>
      <t>'ECUE</t>
    </r>
    <r>
      <rPr>
        <sz val="11"/>
        <rFont val="Calibri"/>
        <family val="2"/>
        <scheme val="minor"/>
      </rPr>
      <t>. Si le résultat de ce nouveau calcul atteint ou dépasse 10/20, alors l'</t>
    </r>
    <r>
      <rPr>
        <b/>
        <sz val="11"/>
        <rFont val="Calibri (Corps)"/>
      </rPr>
      <t>ECUE</t>
    </r>
    <r>
      <rPr>
        <sz val="11"/>
        <rFont val="Calibri"/>
        <family val="2"/>
        <scheme val="minor"/>
      </rPr>
      <t xml:space="preserve"> est obtenue avec la note plafonnée  de 10/20. Le refus de compensation n'est autorisé que pour l'UE compétences transversales.</t>
    </r>
  </si>
  <si>
    <r>
      <t xml:space="preserve">1 </t>
    </r>
    <r>
      <rPr>
        <strike/>
        <sz val="11"/>
        <rFont val="Calibri"/>
        <family val="2"/>
        <scheme val="minor"/>
      </rPr>
      <t>UE</t>
    </r>
    <r>
      <rPr>
        <sz val="11"/>
        <rFont val="Calibri"/>
        <family val="2"/>
        <scheme val="minor"/>
      </rPr>
      <t xml:space="preserve"> ECUE au choix parmi les ouvertures en L1 et L2 de langue française et littérature française ou comparée</t>
    </r>
  </si>
  <si>
    <r>
      <t xml:space="preserve">Le semestre est obtenu avec une note minimum de 10/20.
L1: par compensation entre toutes les UE
L2: les UE de langue A et langue B et de </t>
    </r>
    <r>
      <rPr>
        <sz val="11"/>
        <color rgb="FFFF0000"/>
        <rFont val="Calibri"/>
        <family val="2"/>
        <scheme val="minor"/>
      </rPr>
      <t>Matières d'application</t>
    </r>
    <r>
      <rPr>
        <sz val="11"/>
        <rFont val="Calibri"/>
        <family val="2"/>
        <scheme val="minor"/>
      </rPr>
      <t xml:space="preserve"> ne sont pas compensables. Les autres UE sont compensables entre elles.</t>
    </r>
  </si>
  <si>
    <r>
      <t>L'année est obtenue avec une note minimum de 10/20 et par compensation entre les deux semestres. L2: les UE de langue A et langue B et</t>
    </r>
    <r>
      <rPr>
        <sz val="11"/>
        <color rgb="FFFF0000"/>
        <rFont val="Calibri"/>
        <family val="2"/>
        <scheme val="minor"/>
      </rPr>
      <t xml:space="preserve"> Matières d'application </t>
    </r>
    <r>
      <rPr>
        <sz val="11"/>
        <rFont val="Calibri"/>
        <family val="2"/>
        <scheme val="minor"/>
      </rPr>
      <t>ne sont pas compensables pour l'obtention de l'année.
Si la moyenne de l'année est inférieure à 10/20, le passage en L2 est permis si toutes les UE de L1 sont validées sauf les 2 UE de compétences transversales (8 UE sur 10).
Pour passer en L3 il faut avoir obtenu toutes les UE de L1 et L2 (par compensation ou non).</t>
    </r>
  </si>
  <si>
    <r>
      <rPr>
        <b/>
        <sz val="11"/>
        <color rgb="FFFF0000"/>
        <rFont val="Calibri (Corps)"/>
      </rPr>
      <t>En L2</t>
    </r>
    <r>
      <rPr>
        <b/>
        <sz val="11"/>
        <rFont val="Calibri (Corps)"/>
      </rPr>
      <t xml:space="preserve"> une note inférieure à 10 aux UE de langue A, de langue B ou de Matières d’application invalide semestre et année.</t>
    </r>
  </si>
  <si>
    <t>Soutien L1 s1 : « réalisation d’un test de positionnement à la pré-rentrée. Tout étudiant ayant une note inférieure à 10 devra obligatoirement suivre les cours de soutien, pendant toute l'année.  La note de ce test n’entrera pas dans le calcul de la moyenne »</t>
  </si>
  <si>
    <t>S2 « Tout étudiant ayant une note inférieure à 10 en moyenne générale mi-novembre devra obligatoirement suivre les cours de soutien ».</t>
  </si>
  <si>
    <t>Pour le s3, « Tout étudiant ayant une note inférieure à 10 en moyenne générale à l’issue du semestre 1 devra obligatoirement suivre les cours de soutien ».</t>
  </si>
  <si>
    <t>• Allemand</t>
  </si>
  <si>
    <t>Autorisé 
Limitation du nombre de redoublements : 2 fois en L1 ; 1 fois en L2 ; 1 fois en L3 ; au-delà, à titredérogatoire.
Le redoublement n’étant pas de droit, lorsqu’un ou une étudiante obtient entre 0 et 5 de moyenne annuelle, le jury est souverain pour décider d’un redoublement ou non, en tenant compte de sa situation personnelle (maladie, décès d’un proche, etc.).</t>
  </si>
  <si>
    <r>
      <rPr>
        <b/>
        <sz val="14"/>
        <color theme="1"/>
        <rFont val="Calibri (Corps)"/>
      </rPr>
      <t xml:space="preserve">
DISPOSITIF ARE</t>
    </r>
    <r>
      <rPr>
        <sz val="14"/>
        <color theme="1"/>
        <rFont val="Calibri"/>
        <family val="2"/>
        <scheme val="minor"/>
      </rPr>
      <t xml:space="preserve">
Principe général :
Si un étudiant à des notes qui justifient son placement en soutien dans plus d'une matière (MA , Langue A ou Langue B), il n'est obligé d'assister qu'au soutien de la matière où il est le plus faible. Il pourra quand même bien sûr assister aux autres cours de soutien s'il le souhaite.
</t>
    </r>
    <r>
      <rPr>
        <b/>
        <sz val="14"/>
        <color theme="1"/>
        <rFont val="Calibri"/>
        <family val="2"/>
        <scheme val="minor"/>
      </rPr>
      <t>• Anglais :</t>
    </r>
    <r>
      <rPr>
        <sz val="14"/>
        <color theme="1"/>
        <rFont val="Calibri"/>
        <family val="2"/>
        <scheme val="minor"/>
      </rPr>
      <t xml:space="preserve">
soutien s1 : obligatoire si note inférieure à 9/20 au test de positionnement de pré-rentrée
soutien s2 : obligatoire si moyenne à l'UE d'anglais du S1 inférieure à 9/20
tutorat L2 s3 : obligatoire si moyenne à l'UE d'anglais du S2 inférieure à 9/20
tutorat L2 s4 : obligatoire si moyenne à l'UE d'anglais du S3 inférieure à 9/20
</t>
    </r>
    <r>
      <rPr>
        <b/>
        <sz val="14"/>
        <color theme="1"/>
        <rFont val="Calibri"/>
        <family val="2"/>
        <scheme val="minor"/>
      </rPr>
      <t>• Matières d’application – obligatoire selon les conditions suivantes :</t>
    </r>
    <r>
      <rPr>
        <sz val="14"/>
        <color theme="1"/>
        <rFont val="Calibri"/>
        <family val="2"/>
        <scheme val="minor"/>
      </rPr>
      <t xml:space="preserve">
L1/S1 (12h de soutien en économie, YLELMA1) — Sur la base des résultats obtenus lors d’une évaluation diagnostique organisée en semaine 4, l’enseignant de l’ECUE HPEEQU1 détermine le groupe d’étudiants (10 à 15 % de la promotion, pour un groupe n’excédant pas 40 personnes) qui bénéficiera de 2h de soutien hebdomadaires pendant trois semaines (semaines 5 à 7). Une seconde évaluation diagnostique organisée en semaine 8 permet la recomposition du groupe en fonction des progrès réalisés ou des nouvelles lacunes décelées (un.e étudiant.e peut continuer à bénéficier du soutien), pour une nouvelle séquence de trois semaines (semaines 9 à 11).
L1/S2 (16h de soutien en communication, YLELMA2) – « À l’issue des jurys de S1, les 10-15 % de l’effectif (effectif total maximum : 40) ayant obtenu les résultats les plus faibles dans l'UE des Matières d’application du S1 (HPUEMA1) devront obligatoirement suivre les cours de soutien en communication du dispositif ARE pendant les semaines 2 à 5 du semestre. En semaine 6, une évaluation diagnostique réalisée par l’enseignant de l’ECUE HPEECP2 permet la recomposition du groupe pour une nouvelle séquence de quatre semaines (semaines 7 à 10).
L2/S3 (18h de renforcement de la culture générale, YLELMA3) – « Les 15 % de l’effectif admis en L2 ayant obtenu les résultats les plus faibles dans l'UE des Matières d’application au S2 (HPUEMA2) devront obligatoirement suivre les cours de renforcement (culture générale) proposés au S3 sur 9 semaines. Aux 15 % de l’effectif des L1 admis en L2 s’ajouteront obligatoirement les étudiant.es qui redoublent la L2 (effectif total maximum : 40).
L2/S4 (18h de renforcement de la culture générale, YLELMA4) – « À l’issue des jurys de S3, les 15 à 20 % de l’effectif ayant obtenu les résultats les plus faibles dans l’UE des Matières d’application au S3 (HPUEMA3) devront obligatoirement suivre les cours de soutien du dispositif ARE jusqu’à la fin du S4 (effectif total maximum : 40). »
</t>
    </r>
    <r>
      <rPr>
        <b/>
        <sz val="14"/>
        <color theme="1"/>
        <rFont val="Calibri"/>
        <family val="2"/>
        <scheme val="minor"/>
      </rPr>
      <t>• Allemand :</t>
    </r>
    <r>
      <rPr>
        <sz val="14"/>
        <color theme="1"/>
        <rFont val="Calibri"/>
        <family val="2"/>
        <scheme val="minor"/>
      </rPr>
      <t xml:space="preserve">
Soutien L1 s1 : « réalisation d’un test de positionnement à la pré-rentrée. Tout étudiant ayant une note inférieure à 10 devra obligatoirement suivre les cours de soutien, pendant toute l'année.  La note de ce test n’entrera pas dans le calcul de la moyenne »
S2 « Tout étudiant ayant une note inférieure à 10 en moyenne générale mi-novembre devra obligatoirement suivre les cours de soutien ».
Pour le s3, « Tout étudiant ayant une note inférieure à 10 en moyenne générale à l’issue du semestre 1 devra obligatoirement suivre les cours de soutien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</si>
</sst>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1"/>
      <name val="Calibri"/>
      <family val="2"/>
      <scheme val="minor"/>
    </font>
    <font>
      <sz val="11"/>
      <color rgb="FF000000"/>
      <name val="Calibri"/>
      <family val="2"/>
      <scheme val="minor"/>
    </font>
    <font>
      <b/>
      <sz val="11"/>
      <color theme="1"/>
      <name val="Calibri"/>
      <family val="2"/>
      <scheme val="minor"/>
    </font>
    <font>
      <b/>
      <sz val="11"/>
      <name val="Calibri"/>
      <family val="2"/>
      <scheme val="minor"/>
    </font>
    <font>
      <b/>
      <sz val="48"/>
      <color rgb="FFFF0000"/>
      <name val="Calibri"/>
      <family val="2"/>
      <scheme val="minor"/>
    </font>
    <font>
      <sz val="16"/>
      <name val="Calibri"/>
      <family val="2"/>
      <scheme val="minor"/>
    </font>
    <font>
      <b/>
      <sz val="11"/>
      <name val="Calibri (Corps)"/>
    </font>
    <font>
      <strike/>
      <sz val="11"/>
      <name val="Calibri"/>
      <family val="2"/>
      <scheme val="minor"/>
    </font>
    <font>
      <b/>
      <strike/>
      <sz val="11"/>
      <name val="Calibri"/>
      <family val="2"/>
      <scheme val="minor"/>
    </font>
    <font>
      <sz val="8"/>
      <name val="Calibri"/>
      <family val="2"/>
      <scheme val="minor"/>
    </font>
    <font>
      <b/>
      <sz val="11"/>
      <color rgb="FFFF0000"/>
      <name val="Calibri"/>
      <family val="2"/>
      <scheme val="minor"/>
    </font>
    <font>
      <b/>
      <sz val="11"/>
      <color rgb="FFFF0000"/>
      <name val="Calibri (Corps)"/>
    </font>
    <font>
      <b/>
      <sz val="14"/>
      <color theme="1"/>
      <name val="Calibri (Corps)"/>
    </font>
    <font>
      <b/>
      <sz val="14"/>
      <color theme="1"/>
      <name val="Calibri"/>
      <family val="2"/>
      <scheme val="minor"/>
    </font>
    <font>
      <sz val="14"/>
      <color rgb="FF000000"/>
      <name val="Calibri"/>
      <family val="2"/>
    </font>
  </fonts>
  <fills count="1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FCE4D6"/>
        <bgColor indexed="64"/>
      </patternFill>
    </fill>
    <fill>
      <patternFill patternType="solid">
        <fgColor rgb="FF3A3838"/>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tint="-0.249977111117893"/>
        <bgColor rgb="FF000000"/>
      </patternFill>
    </fill>
    <fill>
      <patternFill patternType="solid">
        <fgColor theme="1"/>
        <bgColor indexed="64"/>
      </patternFill>
    </fill>
    <fill>
      <patternFill patternType="solid">
        <fgColor theme="8" tint="0.79998168889431442"/>
        <bgColor indexed="64"/>
      </patternFill>
    </fill>
    <fill>
      <patternFill patternType="solid">
        <fgColor rgb="FF00B0F0"/>
        <bgColor indexed="64"/>
      </patternFill>
    </fill>
    <fill>
      <patternFill patternType="solid">
        <fgColor theme="7"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cellStyleXfs>
  <cellXfs count="301">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lignment horizontal="center" vertical="center"/>
    </xf>
    <xf numFmtId="0" fontId="1"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4" fillId="0" borderId="0" xfId="0" applyFont="1" applyAlignment="1" applyProtection="1">
      <alignment vertical="center"/>
      <protection locked="0"/>
    </xf>
    <xf numFmtId="0" fontId="0" fillId="0" borderId="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1" xfId="0" applyBorder="1" applyAlignment="1">
      <alignment horizontal="center"/>
    </xf>
    <xf numFmtId="0" fontId="0" fillId="0" borderId="1" xfId="0" applyBorder="1" applyAlignment="1" applyProtection="1">
      <alignment horizontal="left" vertical="center"/>
      <protection locked="0"/>
    </xf>
    <xf numFmtId="0" fontId="0" fillId="0" borderId="0" xfId="0" applyAlignment="1">
      <alignment horizontal="center"/>
    </xf>
    <xf numFmtId="0" fontId="0" fillId="0" borderId="1" xfId="0" applyBorder="1" applyAlignment="1">
      <alignment wrapText="1"/>
    </xf>
    <xf numFmtId="164" fontId="0" fillId="0" borderId="0" xfId="0" applyNumberFormat="1"/>
    <xf numFmtId="0" fontId="0" fillId="0" borderId="15" xfId="0" applyBorder="1" applyAlignment="1">
      <alignment horizontal="center" vertical="center"/>
    </xf>
    <xf numFmtId="0" fontId="0" fillId="0" borderId="13" xfId="0" applyBorder="1"/>
    <xf numFmtId="0" fontId="0" fillId="0" borderId="0" xfId="0" applyAlignment="1" applyProtection="1">
      <alignment horizontal="center"/>
      <protection locked="0"/>
    </xf>
    <xf numFmtId="0" fontId="4" fillId="0" borderId="0" xfId="0" applyFont="1" applyAlignment="1" applyProtection="1">
      <alignment horizontal="center" vertical="center"/>
      <protection locked="0"/>
    </xf>
    <xf numFmtId="0" fontId="0" fillId="4" borderId="1" xfId="0" applyFill="1" applyBorder="1" applyAlignment="1" applyProtection="1">
      <alignment horizontal="left" vertical="center"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0" borderId="1" xfId="0" applyBorder="1" applyAlignment="1">
      <alignment horizontal="center" vertical="center" wrapText="1"/>
    </xf>
    <xf numFmtId="0" fontId="0" fillId="0" borderId="1" xfId="0" applyBorder="1" applyAlignment="1" applyProtection="1">
      <alignment horizontal="center" vertical="center"/>
      <protection locked="0"/>
    </xf>
    <xf numFmtId="164" fontId="0" fillId="4" borderId="1" xfId="0" applyNumberFormat="1" applyFill="1" applyBorder="1" applyAlignment="1">
      <alignment horizontal="center" vertical="center"/>
    </xf>
    <xf numFmtId="164" fontId="0" fillId="0" borderId="1" xfId="0" applyNumberFormat="1" applyBorder="1" applyAlignment="1" applyProtection="1">
      <alignment horizontal="center" vertical="center" wrapText="1"/>
      <protection locked="0"/>
    </xf>
    <xf numFmtId="0" fontId="0" fillId="0" borderId="2" xfId="0"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Protection="1">
      <protection locked="0"/>
    </xf>
    <xf numFmtId="0" fontId="3" fillId="0" borderId="0" xfId="0" applyFont="1" applyAlignment="1">
      <alignment horizontal="center" vertical="center"/>
    </xf>
    <xf numFmtId="0" fontId="3" fillId="0" borderId="13" xfId="0" applyFont="1" applyBorder="1" applyAlignment="1">
      <alignment horizontal="center" vertical="center"/>
    </xf>
    <xf numFmtId="0" fontId="3" fillId="2" borderId="0" xfId="0" applyFont="1" applyFill="1" applyAlignment="1">
      <alignment horizontal="center" vertical="center"/>
    </xf>
    <xf numFmtId="0" fontId="0" fillId="0" borderId="13" xfId="0" applyBorder="1" applyAlignment="1">
      <alignment horizontal="left" vertical="center"/>
    </xf>
    <xf numFmtId="0" fontId="0" fillId="0" borderId="6" xfId="0" applyBorder="1"/>
    <xf numFmtId="0" fontId="0" fillId="0" borderId="0" xfId="0" applyAlignment="1">
      <alignment wrapText="1"/>
    </xf>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0" fillId="4" borderId="1" xfId="0" applyFill="1" applyBorder="1" applyAlignment="1">
      <alignment horizontal="center" vertical="center" wrapText="1"/>
    </xf>
    <xf numFmtId="164" fontId="0" fillId="7" borderId="1" xfId="0" applyNumberFormat="1" applyFill="1" applyBorder="1" applyAlignment="1">
      <alignment horizontal="left" vertical="center" wrapText="1"/>
    </xf>
    <xf numFmtId="0" fontId="0" fillId="7" borderId="1" xfId="0" applyFill="1" applyBorder="1" applyAlignment="1">
      <alignment horizontal="left" vertical="center" wrapText="1"/>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0" fillId="7" borderId="1" xfId="0" applyFill="1" applyBorder="1"/>
    <xf numFmtId="0" fontId="0" fillId="7" borderId="1" xfId="0" applyFill="1" applyBorder="1" applyAlignment="1">
      <alignment horizontal="center" vertical="center" wrapText="1"/>
    </xf>
    <xf numFmtId="164" fontId="0" fillId="7" borderId="1" xfId="0" applyNumberFormat="1" applyFill="1" applyBorder="1" applyAlignment="1">
      <alignment horizontal="center" vertical="center" wrapText="1"/>
    </xf>
    <xf numFmtId="164" fontId="0" fillId="7" borderId="1" xfId="0" applyNumberFormat="1"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0" fillId="7" borderId="1" xfId="0" applyFill="1" applyBorder="1" applyAlignment="1" applyProtection="1">
      <alignment horizontal="center" vertical="center"/>
      <protection locked="0"/>
    </xf>
    <xf numFmtId="164" fontId="0" fillId="8" borderId="1" xfId="0" applyNumberFormat="1" applyFill="1" applyBorder="1" applyProtection="1">
      <protection locked="0"/>
    </xf>
    <xf numFmtId="0" fontId="0" fillId="9" borderId="1" xfId="0" applyFill="1" applyBorder="1" applyAlignment="1">
      <alignment horizontal="left" vertical="center" wrapText="1"/>
    </xf>
    <xf numFmtId="0" fontId="0" fillId="9" borderId="1" xfId="0" applyFill="1" applyBorder="1" applyAlignment="1">
      <alignment horizontal="center" vertical="center" wrapText="1"/>
    </xf>
    <xf numFmtId="0" fontId="0" fillId="10" borderId="1" xfId="0"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0" fillId="11" borderId="1" xfId="0" applyFill="1" applyBorder="1" applyAlignment="1" applyProtection="1">
      <alignment horizontal="left" vertical="center"/>
      <protection locked="0"/>
    </xf>
    <xf numFmtId="0" fontId="0" fillId="11" borderId="1" xfId="0" applyFill="1" applyBorder="1" applyAlignment="1" applyProtection="1">
      <alignment horizontal="left" vertical="center" wrapText="1"/>
      <protection locked="0"/>
    </xf>
    <xf numFmtId="0" fontId="1" fillId="0" borderId="1" xfId="0" applyFont="1" applyBorder="1" applyAlignment="1" applyProtection="1">
      <alignment horizontal="left" vertical="center"/>
      <protection locked="0"/>
    </xf>
    <xf numFmtId="164" fontId="0" fillId="10" borderId="1" xfId="0" applyNumberFormat="1" applyFill="1" applyBorder="1" applyAlignment="1">
      <alignment horizontal="center" vertical="center"/>
    </xf>
    <xf numFmtId="164" fontId="0" fillId="10" borderId="1" xfId="0" applyNumberFormat="1" applyFill="1" applyBorder="1" applyAlignment="1" applyProtection="1">
      <alignment horizontal="center" vertical="center" wrapText="1"/>
      <protection locked="0"/>
    </xf>
    <xf numFmtId="0" fontId="0" fillId="10" borderId="1" xfId="0" applyFill="1" applyBorder="1" applyAlignment="1" applyProtection="1">
      <alignment horizontal="center" vertical="center"/>
      <protection locked="0"/>
    </xf>
    <xf numFmtId="164" fontId="0" fillId="10" borderId="1" xfId="0" applyNumberFormat="1" applyFill="1" applyBorder="1" applyProtection="1">
      <protection locked="0"/>
    </xf>
    <xf numFmtId="0" fontId="6" fillId="0" borderId="1" xfId="0" applyFont="1" applyBorder="1" applyAlignment="1">
      <alignment horizontal="center" vertical="center"/>
    </xf>
    <xf numFmtId="0" fontId="6" fillId="12" borderId="1" xfId="0" applyFont="1" applyFill="1" applyBorder="1" applyAlignment="1">
      <alignment horizontal="center" vertical="center"/>
    </xf>
    <xf numFmtId="0" fontId="6" fillId="13" borderId="1" xfId="0" applyFont="1" applyFill="1" applyBorder="1" applyAlignment="1">
      <alignment horizontal="center" vertical="center"/>
    </xf>
    <xf numFmtId="0" fontId="6" fillId="12" borderId="1" xfId="0" applyFont="1" applyFill="1" applyBorder="1"/>
    <xf numFmtId="0" fontId="0" fillId="14" borderId="1" xfId="0" applyFill="1" applyBorder="1" applyAlignment="1" applyProtection="1">
      <alignment horizontal="center" vertical="center"/>
      <protection locked="0"/>
    </xf>
    <xf numFmtId="0" fontId="0" fillId="14" borderId="1" xfId="0" applyFill="1" applyBorder="1" applyAlignment="1" applyProtection="1">
      <alignment horizontal="center" vertical="center" wrapText="1"/>
      <protection locked="0"/>
    </xf>
    <xf numFmtId="164" fontId="0" fillId="0" borderId="1" xfId="0" applyNumberFormat="1" applyBorder="1" applyAlignment="1" applyProtection="1">
      <alignment wrapText="1"/>
      <protection locked="0"/>
    </xf>
    <xf numFmtId="0" fontId="0" fillId="14" borderId="0" xfId="0" applyFill="1" applyAlignment="1" applyProtection="1">
      <alignment horizontal="center" vertical="center"/>
      <protection locked="0"/>
    </xf>
    <xf numFmtId="164" fontId="0" fillId="14" borderId="1" xfId="0" applyNumberFormat="1" applyFill="1" applyBorder="1" applyProtection="1">
      <protection locked="0"/>
    </xf>
    <xf numFmtId="0" fontId="0" fillId="0" borderId="11" xfId="0" applyBorder="1" applyAlignment="1" applyProtection="1">
      <alignment horizontal="center" vertical="center"/>
      <protection locked="0"/>
    </xf>
    <xf numFmtId="0" fontId="5" fillId="2" borderId="0" xfId="0" applyFont="1" applyFill="1" applyAlignment="1">
      <alignment horizontal="center" vertical="center"/>
    </xf>
    <xf numFmtId="0" fontId="5" fillId="0" borderId="1" xfId="0" applyFont="1" applyBorder="1" applyAlignment="1">
      <alignment horizontal="center" vertical="center"/>
    </xf>
    <xf numFmtId="0" fontId="0" fillId="15" borderId="1" xfId="0" applyFill="1" applyBorder="1" applyAlignment="1" applyProtection="1">
      <alignment horizontal="left" vertical="center"/>
      <protection locked="0"/>
    </xf>
    <xf numFmtId="0" fontId="0" fillId="15" borderId="1" xfId="0" applyFill="1" applyBorder="1" applyAlignment="1" applyProtection="1">
      <alignment horizontal="center" vertical="center" wrapText="1"/>
      <protection locked="0"/>
    </xf>
    <xf numFmtId="0" fontId="0" fillId="15" borderId="1" xfId="0" applyFill="1" applyBorder="1" applyAlignment="1" applyProtection="1">
      <alignment horizontal="left" vertical="center" wrapText="1"/>
      <protection locked="0"/>
    </xf>
    <xf numFmtId="0" fontId="5" fillId="15" borderId="1" xfId="0" applyFont="1" applyFill="1" applyBorder="1" applyAlignment="1" applyProtection="1">
      <alignment horizontal="center" vertical="center" wrapText="1"/>
      <protection locked="0"/>
    </xf>
    <xf numFmtId="0" fontId="7" fillId="15" borderId="1" xfId="0" applyFont="1" applyFill="1" applyBorder="1" applyAlignment="1" applyProtection="1">
      <alignment horizontal="left" vertical="center"/>
      <protection locked="0"/>
    </xf>
    <xf numFmtId="0" fontId="5" fillId="0" borderId="1" xfId="0" applyFont="1" applyBorder="1" applyAlignment="1" applyProtection="1">
      <alignment horizontal="left" vertical="center"/>
      <protection locked="0"/>
    </xf>
    <xf numFmtId="0" fontId="5" fillId="0" borderId="1" xfId="0" applyFont="1" applyBorder="1" applyAlignment="1" applyProtection="1">
      <alignment horizontal="left" vertical="center" wrapText="1"/>
      <protection locked="0"/>
    </xf>
    <xf numFmtId="0" fontId="0" fillId="0" borderId="0" xfId="0" applyAlignment="1" applyProtection="1">
      <alignment horizontal="center" vertical="center"/>
      <protection locked="0"/>
    </xf>
    <xf numFmtId="0" fontId="0" fillId="11" borderId="1" xfId="0" applyFill="1" applyBorder="1" applyAlignment="1" applyProtection="1">
      <alignment horizontal="center" vertical="center" wrapText="1"/>
      <protection locked="0"/>
    </xf>
    <xf numFmtId="0" fontId="5" fillId="0" borderId="1" xfId="0" applyFont="1" applyBorder="1" applyAlignment="1" applyProtection="1">
      <alignment horizontal="center" vertical="center"/>
      <protection locked="0"/>
    </xf>
    <xf numFmtId="0" fontId="0" fillId="0" borderId="0" xfId="0" applyAlignment="1" applyProtection="1">
      <alignment horizontal="left" vertical="center"/>
      <protection locked="0"/>
    </xf>
    <xf numFmtId="0" fontId="0" fillId="0" borderId="0" xfId="0" applyAlignment="1">
      <alignment horizontal="left" vertical="center"/>
    </xf>
    <xf numFmtId="0" fontId="0" fillId="0" borderId="11" xfId="0" applyBorder="1" applyAlignment="1" applyProtection="1">
      <alignment horizontal="left" vertical="center"/>
      <protection locked="0"/>
    </xf>
    <xf numFmtId="0" fontId="0" fillId="3" borderId="14" xfId="0" applyFill="1" applyBorder="1" applyAlignment="1" applyProtection="1">
      <alignment horizontal="left" vertical="center" wrapText="1"/>
      <protection locked="0"/>
    </xf>
    <xf numFmtId="0" fontId="0" fillId="3" borderId="1" xfId="0" applyFill="1" applyBorder="1" applyAlignment="1" applyProtection="1">
      <alignment horizontal="left" vertical="center" wrapText="1"/>
      <protection locked="0"/>
    </xf>
    <xf numFmtId="0" fontId="4" fillId="4"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15" borderId="1" xfId="0" applyFont="1" applyFill="1" applyBorder="1" applyAlignment="1" applyProtection="1">
      <alignment horizontal="left" vertical="center" wrapText="1"/>
      <protection locked="0"/>
    </xf>
    <xf numFmtId="0" fontId="4" fillId="11" borderId="1" xfId="0" applyFont="1" applyFill="1" applyBorder="1" applyAlignment="1" applyProtection="1">
      <alignment horizontal="left" vertical="center" wrapText="1"/>
      <protection locked="0"/>
    </xf>
    <xf numFmtId="0" fontId="0" fillId="0" borderId="14" xfId="0" applyBorder="1" applyAlignment="1" applyProtection="1">
      <alignment horizontal="left" vertical="center" wrapText="1"/>
      <protection locked="0"/>
    </xf>
    <xf numFmtId="0" fontId="5" fillId="15" borderId="1" xfId="0" applyFont="1" applyFill="1" applyBorder="1" applyAlignment="1" applyProtection="1">
      <alignment horizontal="left" vertical="center" wrapText="1"/>
      <protection locked="0"/>
    </xf>
    <xf numFmtId="0" fontId="0" fillId="2" borderId="1" xfId="0" applyFill="1" applyBorder="1" applyAlignment="1">
      <alignment horizontal="left" vertical="center" wrapText="1"/>
    </xf>
    <xf numFmtId="0" fontId="4" fillId="2" borderId="1" xfId="0" applyFont="1" applyFill="1" applyBorder="1" applyAlignment="1">
      <alignment horizontal="left" vertical="center" wrapText="1"/>
    </xf>
    <xf numFmtId="0" fontId="6" fillId="0" borderId="1" xfId="0" applyFont="1" applyBorder="1" applyAlignment="1" applyProtection="1">
      <alignment horizontal="left" vertical="center"/>
      <protection locked="0"/>
    </xf>
    <xf numFmtId="0" fontId="6" fillId="0" borderId="6" xfId="0" applyFont="1" applyBorder="1" applyAlignment="1" applyProtection="1">
      <alignment horizontal="left" vertical="center" wrapText="1"/>
      <protection locked="0"/>
    </xf>
    <xf numFmtId="0" fontId="6" fillId="0" borderId="6" xfId="0" applyFont="1" applyBorder="1" applyAlignment="1" applyProtection="1">
      <alignment horizontal="center" vertical="center" wrapText="1"/>
      <protection locked="0"/>
    </xf>
    <xf numFmtId="0" fontId="6" fillId="0" borderId="13" xfId="0" applyFont="1" applyBorder="1" applyAlignment="1" applyProtection="1">
      <alignment horizontal="left" vertical="center"/>
      <protection locked="0"/>
    </xf>
    <xf numFmtId="0" fontId="6" fillId="0" borderId="12" xfId="0" applyFont="1" applyBorder="1" applyAlignment="1" applyProtection="1">
      <alignment horizontal="left" vertical="center" wrapText="1"/>
      <protection locked="0"/>
    </xf>
    <xf numFmtId="0" fontId="6" fillId="0" borderId="12" xfId="0" applyFont="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5" fillId="11" borderId="1" xfId="0" applyFont="1" applyFill="1" applyBorder="1" applyAlignment="1" applyProtection="1">
      <alignment horizontal="center" vertical="center" wrapText="1"/>
      <protection locked="0"/>
    </xf>
    <xf numFmtId="0" fontId="0" fillId="11" borderId="14" xfId="0" applyFill="1" applyBorder="1" applyAlignment="1" applyProtection="1">
      <alignment horizontal="center" vertical="center" wrapText="1"/>
      <protection locked="0"/>
    </xf>
    <xf numFmtId="0" fontId="0" fillId="11" borderId="14" xfId="0" applyFill="1" applyBorder="1" applyAlignment="1" applyProtection="1">
      <alignment horizontal="left" vertical="center" wrapText="1"/>
      <protection locked="0"/>
    </xf>
    <xf numFmtId="0" fontId="8" fillId="0" borderId="1" xfId="0" applyFont="1" applyBorder="1" applyAlignment="1" applyProtection="1">
      <alignment horizontal="left" vertical="center"/>
      <protection locked="0"/>
    </xf>
    <xf numFmtId="0" fontId="4" fillId="16" borderId="1" xfId="0" applyFont="1" applyFill="1" applyBorder="1" applyAlignment="1" applyProtection="1">
      <alignment horizontal="left" vertical="center" wrapText="1"/>
      <protection locked="0"/>
    </xf>
    <xf numFmtId="0" fontId="0" fillId="16" borderId="1" xfId="0" applyFill="1" applyBorder="1" applyAlignment="1" applyProtection="1">
      <alignment horizontal="left" vertical="center"/>
      <protection locked="0"/>
    </xf>
    <xf numFmtId="0" fontId="0" fillId="16" borderId="1" xfId="0" applyFill="1" applyBorder="1" applyAlignment="1" applyProtection="1">
      <alignment horizontal="left" vertical="center" wrapText="1"/>
      <protection locked="0"/>
    </xf>
    <xf numFmtId="0" fontId="0" fillId="16" borderId="1" xfId="0" applyFill="1" applyBorder="1" applyAlignment="1" applyProtection="1">
      <alignment horizontal="center" vertical="center" wrapText="1"/>
      <protection locked="0"/>
    </xf>
    <xf numFmtId="0" fontId="1" fillId="16" borderId="1" xfId="0" applyFont="1" applyFill="1" applyBorder="1" applyAlignment="1" applyProtection="1">
      <alignment horizontal="center" vertical="center" wrapText="1"/>
      <protection locked="0"/>
    </xf>
    <xf numFmtId="0" fontId="4" fillId="17" borderId="1" xfId="0" applyFont="1" applyFill="1" applyBorder="1" applyAlignment="1" applyProtection="1">
      <alignment horizontal="left" vertical="center" wrapText="1"/>
      <protection locked="0"/>
    </xf>
    <xf numFmtId="0" fontId="8" fillId="17" borderId="1" xfId="0" applyFont="1" applyFill="1" applyBorder="1" applyAlignment="1" applyProtection="1">
      <alignment horizontal="left" vertical="center"/>
      <protection locked="0"/>
    </xf>
    <xf numFmtId="0" fontId="5" fillId="17" borderId="1" xfId="0" applyFont="1" applyFill="1" applyBorder="1" applyAlignment="1" applyProtection="1">
      <alignment horizontal="left" vertical="center" wrapText="1"/>
      <protection locked="0"/>
    </xf>
    <xf numFmtId="0" fontId="5" fillId="17" borderId="1" xfId="0" applyFont="1" applyFill="1" applyBorder="1" applyAlignment="1" applyProtection="1">
      <alignment horizontal="center" vertical="center" wrapText="1"/>
      <protection locked="0"/>
    </xf>
    <xf numFmtId="0" fontId="7" fillId="17" borderId="1" xfId="0" applyFont="1" applyFill="1" applyBorder="1" applyAlignment="1" applyProtection="1">
      <alignment horizontal="left" vertical="center"/>
      <protection locked="0"/>
    </xf>
    <xf numFmtId="0" fontId="0" fillId="17" borderId="1" xfId="0" applyFill="1" applyBorder="1" applyAlignment="1" applyProtection="1">
      <alignment horizontal="left" vertical="center" wrapText="1"/>
      <protection locked="0"/>
    </xf>
    <xf numFmtId="0" fontId="0" fillId="17" borderId="1" xfId="0" applyFill="1" applyBorder="1" applyAlignment="1" applyProtection="1">
      <alignment horizontal="center" vertical="center" wrapText="1"/>
      <protection locked="0"/>
    </xf>
    <xf numFmtId="0" fontId="0" fillId="0" borderId="0" xfId="0" applyAlignment="1" applyProtection="1">
      <alignment horizontal="left" wrapText="1"/>
      <protection locked="0"/>
    </xf>
    <xf numFmtId="164" fontId="0" fillId="4" borderId="1" xfId="0" applyNumberFormat="1" applyFill="1" applyBorder="1" applyAlignment="1">
      <alignment horizontal="left" vertical="center" wrapText="1"/>
    </xf>
    <xf numFmtId="164" fontId="0" fillId="0" borderId="1" xfId="0" applyNumberFormat="1" applyBorder="1" applyAlignment="1">
      <alignment horizontal="left" vertical="center" wrapText="1"/>
    </xf>
    <xf numFmtId="164" fontId="0" fillId="10" borderId="1" xfId="0" applyNumberFormat="1" applyFill="1" applyBorder="1" applyAlignment="1">
      <alignment horizontal="left" vertical="center" wrapText="1"/>
    </xf>
    <xf numFmtId="164" fontId="5" fillId="0" borderId="1" xfId="0" applyNumberFormat="1" applyFont="1" applyBorder="1" applyAlignment="1">
      <alignment horizontal="left" vertical="center" wrapText="1"/>
    </xf>
    <xf numFmtId="164" fontId="5" fillId="0" borderId="1" xfId="0" applyNumberFormat="1" applyFont="1" applyBorder="1" applyAlignment="1">
      <alignment horizontal="center" vertical="center"/>
    </xf>
    <xf numFmtId="164" fontId="5" fillId="0" borderId="1" xfId="0" applyNumberFormat="1" applyFont="1" applyBorder="1" applyAlignment="1" applyProtection="1">
      <alignment horizontal="center" vertical="center" wrapText="1"/>
      <protection locked="0"/>
    </xf>
    <xf numFmtId="164" fontId="5" fillId="0" borderId="1" xfId="0" applyNumberFormat="1" applyFont="1" applyBorder="1" applyProtection="1">
      <protection locked="0"/>
    </xf>
    <xf numFmtId="164" fontId="5" fillId="0" borderId="0" xfId="0" applyNumberFormat="1" applyFont="1"/>
    <xf numFmtId="0" fontId="5" fillId="0" borderId="0" xfId="0" applyFont="1"/>
    <xf numFmtId="164" fontId="5" fillId="15" borderId="1" xfId="0" applyNumberFormat="1" applyFont="1" applyFill="1" applyBorder="1" applyAlignment="1">
      <alignment horizontal="left" vertical="center" wrapText="1"/>
    </xf>
    <xf numFmtId="164" fontId="5" fillId="15" borderId="1" xfId="0" applyNumberFormat="1" applyFont="1" applyFill="1" applyBorder="1" applyAlignment="1">
      <alignment horizontal="center" vertical="center"/>
    </xf>
    <xf numFmtId="164" fontId="5" fillId="15" borderId="1" xfId="0" applyNumberFormat="1" applyFont="1" applyFill="1" applyBorder="1" applyAlignment="1" applyProtection="1">
      <alignment horizontal="center" vertical="center" wrapText="1"/>
      <protection locked="0"/>
    </xf>
    <xf numFmtId="0" fontId="5" fillId="15" borderId="1" xfId="0" applyFont="1" applyFill="1" applyBorder="1" applyAlignment="1" applyProtection="1">
      <alignment horizontal="center" vertical="center"/>
      <protection locked="0"/>
    </xf>
    <xf numFmtId="0" fontId="13" fillId="15" borderId="1" xfId="0" applyFont="1" applyFill="1" applyBorder="1" applyAlignment="1" applyProtection="1">
      <alignment horizontal="center" vertical="center"/>
      <protection locked="0"/>
    </xf>
    <xf numFmtId="0" fontId="13" fillId="15" borderId="1" xfId="0" applyFont="1" applyFill="1" applyBorder="1" applyAlignment="1" applyProtection="1">
      <alignment horizontal="center" vertical="center" wrapText="1"/>
      <protection locked="0"/>
    </xf>
    <xf numFmtId="164" fontId="5" fillId="15" borderId="1" xfId="0" applyNumberFormat="1" applyFont="1" applyFill="1" applyBorder="1" applyProtection="1">
      <protection locked="0"/>
    </xf>
    <xf numFmtId="164" fontId="5" fillId="15" borderId="0" xfId="0" applyNumberFormat="1" applyFont="1" applyFill="1"/>
    <xf numFmtId="0" fontId="5" fillId="15" borderId="0" xfId="0" applyFont="1" applyFill="1"/>
    <xf numFmtId="0" fontId="12" fillId="15" borderId="1" xfId="0" applyFont="1" applyFill="1" applyBorder="1" applyAlignment="1" applyProtection="1">
      <alignment horizontal="center" vertical="center" wrapText="1"/>
      <protection locked="0"/>
    </xf>
    <xf numFmtId="0" fontId="12" fillId="15" borderId="1" xfId="0" applyFont="1" applyFill="1" applyBorder="1" applyAlignment="1" applyProtection="1">
      <alignment horizontal="center" vertical="center"/>
      <protection locked="0"/>
    </xf>
    <xf numFmtId="0" fontId="5" fillId="15" borderId="1" xfId="0" applyFont="1" applyFill="1" applyBorder="1" applyAlignment="1">
      <alignment horizontal="center" vertical="center"/>
    </xf>
    <xf numFmtId="164" fontId="5" fillId="18" borderId="1" xfId="0" applyNumberFormat="1" applyFont="1" applyFill="1" applyBorder="1" applyAlignment="1">
      <alignment horizontal="left" vertical="center" wrapText="1"/>
    </xf>
    <xf numFmtId="164" fontId="5" fillId="18" borderId="1" xfId="0" applyNumberFormat="1" applyFont="1" applyFill="1" applyBorder="1" applyAlignment="1">
      <alignment horizontal="center" vertical="center"/>
    </xf>
    <xf numFmtId="164" fontId="5" fillId="18" borderId="1" xfId="0" applyNumberFormat="1" applyFont="1" applyFill="1" applyBorder="1" applyAlignment="1" applyProtection="1">
      <alignment horizontal="center" vertical="center" wrapText="1"/>
      <protection locked="0"/>
    </xf>
    <xf numFmtId="0" fontId="5" fillId="18" borderId="1" xfId="0" applyFont="1" applyFill="1" applyBorder="1" applyAlignment="1">
      <alignment horizontal="center" vertical="center"/>
    </xf>
    <xf numFmtId="0" fontId="5" fillId="18" borderId="1" xfId="0" applyFont="1" applyFill="1" applyBorder="1" applyAlignment="1" applyProtection="1">
      <alignment horizontal="center" vertical="center" wrapText="1"/>
      <protection locked="0"/>
    </xf>
    <xf numFmtId="0" fontId="5" fillId="18" borderId="1" xfId="0" applyFont="1" applyFill="1" applyBorder="1" applyAlignment="1" applyProtection="1">
      <alignment horizontal="center" vertical="center"/>
      <protection locked="0"/>
    </xf>
    <xf numFmtId="164" fontId="5" fillId="18" borderId="1" xfId="0" applyNumberFormat="1" applyFont="1" applyFill="1" applyBorder="1" applyProtection="1">
      <protection locked="0"/>
    </xf>
    <xf numFmtId="164" fontId="5" fillId="18" borderId="0" xfId="0" applyNumberFormat="1" applyFont="1" applyFill="1"/>
    <xf numFmtId="0" fontId="5" fillId="18" borderId="0" xfId="0" applyFont="1" applyFill="1"/>
    <xf numFmtId="0" fontId="15" fillId="18" borderId="1" xfId="0" applyFont="1" applyFill="1" applyBorder="1" applyAlignment="1" applyProtection="1">
      <alignment horizontal="center" vertical="center"/>
      <protection locked="0"/>
    </xf>
    <xf numFmtId="0" fontId="1" fillId="18" borderId="1" xfId="0" applyFont="1" applyFill="1" applyBorder="1" applyAlignment="1" applyProtection="1">
      <alignment horizontal="center" vertical="center"/>
      <protection locked="0"/>
    </xf>
    <xf numFmtId="0" fontId="13" fillId="18" borderId="1" xfId="0" applyFont="1" applyFill="1" applyBorder="1" applyAlignment="1" applyProtection="1">
      <alignment horizontal="center" vertical="center"/>
      <protection locked="0"/>
    </xf>
    <xf numFmtId="0" fontId="12" fillId="18" borderId="1" xfId="0" applyFont="1" applyFill="1" applyBorder="1" applyAlignment="1" applyProtection="1">
      <alignment horizontal="center" vertical="center" wrapText="1"/>
      <protection locked="0"/>
    </xf>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6" borderId="1" xfId="0" applyFill="1" applyBorder="1" applyAlignment="1">
      <alignment horizontal="center" vertical="center"/>
    </xf>
    <xf numFmtId="0" fontId="4" fillId="4" borderId="1" xfId="0" applyFont="1"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4" fillId="5" borderId="1" xfId="0" applyFont="1" applyFill="1" applyBorder="1" applyAlignment="1">
      <alignment horizontal="center" vertical="center"/>
    </xf>
    <xf numFmtId="0" fontId="5" fillId="18" borderId="1" xfId="0" applyFont="1" applyFill="1" applyBorder="1" applyAlignment="1">
      <alignment horizontal="center" vertical="center" wrapText="1"/>
    </xf>
    <xf numFmtId="0" fontId="5" fillId="18" borderId="1" xfId="0" applyFont="1" applyFill="1" applyBorder="1" applyAlignment="1">
      <alignment horizontal="center" vertic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5" fillId="2" borderId="11" xfId="0" applyFont="1" applyFill="1" applyBorder="1" applyAlignment="1">
      <alignment horizontal="center" vertical="center"/>
    </xf>
    <xf numFmtId="0" fontId="5" fillId="0" borderId="3" xfId="0" applyFont="1" applyBorder="1" applyAlignment="1">
      <alignment horizontal="center" vertical="center"/>
    </xf>
    <xf numFmtId="0" fontId="4" fillId="3" borderId="1" xfId="0" applyFont="1" applyFill="1" applyBorder="1" applyAlignment="1">
      <alignment horizontal="center"/>
    </xf>
    <xf numFmtId="0" fontId="0" fillId="2" borderId="1" xfId="0" applyFill="1" applyBorder="1" applyAlignment="1">
      <alignment horizontal="center"/>
    </xf>
    <xf numFmtId="0" fontId="3" fillId="3" borderId="1" xfId="0" applyFont="1" applyFill="1" applyBorder="1" applyAlignment="1">
      <alignment horizontal="center" vertical="center"/>
    </xf>
    <xf numFmtId="0" fontId="2" fillId="3" borderId="1" xfId="1" applyFill="1" applyBorder="1" applyAlignment="1">
      <alignment horizontal="left"/>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6" xfId="0" applyFont="1" applyFill="1" applyBorder="1" applyAlignment="1">
      <alignment horizontal="center" vertical="center"/>
    </xf>
    <xf numFmtId="0" fontId="5" fillId="0" borderId="1" xfId="0" applyFont="1" applyBorder="1" applyAlignment="1">
      <alignment horizontal="center" vertical="center"/>
    </xf>
    <xf numFmtId="0" fontId="0" fillId="3" borderId="1" xfId="0" applyFill="1" applyBorder="1" applyAlignment="1">
      <alignment horizontal="left"/>
    </xf>
    <xf numFmtId="0" fontId="11" fillId="18" borderId="1" xfId="0" applyFont="1" applyFill="1" applyBorder="1" applyAlignment="1">
      <alignment horizontal="center" vertical="center"/>
    </xf>
    <xf numFmtId="0" fontId="10" fillId="3" borderId="1" xfId="0" applyFont="1" applyFill="1" applyBorder="1" applyAlignment="1">
      <alignment horizontal="center" vertical="center"/>
    </xf>
    <xf numFmtId="0" fontId="5" fillId="0" borderId="1" xfId="0" applyFont="1" applyBorder="1" applyAlignment="1">
      <alignment horizontal="center" vertical="center" wrapText="1"/>
    </xf>
    <xf numFmtId="0" fontId="5" fillId="18" borderId="7" xfId="0" applyFont="1" applyFill="1" applyBorder="1" applyAlignment="1">
      <alignment horizontal="center" vertical="center" wrapText="1"/>
    </xf>
    <xf numFmtId="0" fontId="5" fillId="18" borderId="4" xfId="0" applyFont="1" applyFill="1" applyBorder="1" applyAlignment="1">
      <alignment horizontal="center" vertical="center"/>
    </xf>
    <xf numFmtId="0" fontId="5" fillId="18" borderId="5" xfId="0" applyFont="1" applyFill="1" applyBorder="1" applyAlignment="1">
      <alignment horizontal="center" vertical="center"/>
    </xf>
    <xf numFmtId="0" fontId="5" fillId="18" borderId="8" xfId="0" applyFont="1" applyFill="1" applyBorder="1" applyAlignment="1">
      <alignment horizontal="center" vertical="center"/>
    </xf>
    <xf numFmtId="0" fontId="5" fillId="18" borderId="0" xfId="0" applyFont="1" applyFill="1" applyAlignment="1">
      <alignment horizontal="center" vertical="center"/>
    </xf>
    <xf numFmtId="0" fontId="5" fillId="18" borderId="9" xfId="0" applyFont="1" applyFill="1" applyBorder="1" applyAlignment="1">
      <alignment horizontal="center" vertical="center"/>
    </xf>
    <xf numFmtId="0" fontId="5" fillId="18" borderId="10" xfId="0" applyFont="1" applyFill="1" applyBorder="1" applyAlignment="1">
      <alignment horizontal="center" vertical="center"/>
    </xf>
    <xf numFmtId="0" fontId="5" fillId="18" borderId="11" xfId="0" applyFont="1" applyFill="1" applyBorder="1" applyAlignment="1">
      <alignment horizontal="center" vertical="center"/>
    </xf>
    <xf numFmtId="0" fontId="5" fillId="18" borderId="12" xfId="0" applyFont="1" applyFill="1" applyBorder="1" applyAlignment="1">
      <alignment horizontal="center" vertical="center"/>
    </xf>
    <xf numFmtId="164" fontId="4" fillId="3" borderId="1" xfId="0" applyNumberFormat="1" applyFont="1" applyFill="1" applyBorder="1" applyAlignment="1">
      <alignment horizontal="center" vertical="center"/>
    </xf>
    <xf numFmtId="0" fontId="0" fillId="0" borderId="1" xfId="0" applyBorder="1" applyAlignment="1" applyProtection="1">
      <alignment horizontal="center" vertical="center"/>
      <protection locked="0"/>
    </xf>
    <xf numFmtId="0" fontId="0" fillId="0" borderId="1" xfId="0"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4" fillId="3" borderId="1" xfId="0" applyFont="1" applyFill="1" applyBorder="1" applyAlignment="1" applyProtection="1">
      <alignment horizontal="center" vertical="center"/>
      <protection locked="0"/>
    </xf>
    <xf numFmtId="0" fontId="4" fillId="3" borderId="4" xfId="0" applyFont="1" applyFill="1" applyBorder="1" applyAlignment="1" applyProtection="1">
      <alignment horizontal="left" vertical="center"/>
      <protection locked="0"/>
    </xf>
    <xf numFmtId="0" fontId="4" fillId="3" borderId="5" xfId="0" applyFont="1" applyFill="1" applyBorder="1" applyAlignment="1" applyProtection="1">
      <alignment horizontal="left" vertical="center"/>
      <protection locked="0"/>
    </xf>
    <xf numFmtId="0" fontId="4" fillId="3" borderId="0" xfId="0" applyFont="1" applyFill="1" applyAlignment="1" applyProtection="1">
      <alignment horizontal="left" vertical="center"/>
      <protection locked="0"/>
    </xf>
    <xf numFmtId="0" fontId="4" fillId="3" borderId="9" xfId="0" applyFont="1" applyFill="1" applyBorder="1" applyAlignment="1" applyProtection="1">
      <alignment horizontal="left" vertical="center"/>
      <protection locked="0"/>
    </xf>
    <xf numFmtId="0" fontId="4" fillId="3" borderId="11" xfId="0" applyFont="1" applyFill="1" applyBorder="1" applyAlignment="1" applyProtection="1">
      <alignment horizontal="left" vertical="center"/>
      <protection locked="0"/>
    </xf>
    <xf numFmtId="0" fontId="4" fillId="3" borderId="12" xfId="0" applyFont="1" applyFill="1" applyBorder="1" applyAlignment="1" applyProtection="1">
      <alignment horizontal="left" vertical="center"/>
      <protection locked="0"/>
    </xf>
    <xf numFmtId="164" fontId="4" fillId="3"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xf>
    <xf numFmtId="164"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xf>
    <xf numFmtId="164" fontId="4" fillId="3" borderId="10" xfId="0" applyNumberFormat="1" applyFont="1" applyFill="1" applyBorder="1" applyAlignment="1">
      <alignment horizontal="center" vertical="center"/>
    </xf>
    <xf numFmtId="164" fontId="4" fillId="3" borderId="12" xfId="0" applyNumberFormat="1" applyFont="1" applyFill="1" applyBorder="1" applyAlignment="1">
      <alignment horizontal="center" vertical="center"/>
    </xf>
    <xf numFmtId="0" fontId="4" fillId="3" borderId="1" xfId="0" applyFont="1" applyFill="1" applyBorder="1" applyAlignment="1" applyProtection="1">
      <alignment horizontal="left" vertical="center"/>
      <protection locked="0"/>
    </xf>
    <xf numFmtId="164" fontId="4" fillId="3" borderId="1" xfId="0" applyNumberFormat="1" applyFont="1" applyFill="1" applyBorder="1" applyAlignment="1">
      <alignment horizontal="left" vertical="center"/>
    </xf>
    <xf numFmtId="0" fontId="4" fillId="0" borderId="1" xfId="0" applyFont="1" applyBorder="1" applyAlignment="1" applyProtection="1">
      <alignment horizontal="left" vertical="center"/>
      <protection locked="0"/>
    </xf>
    <xf numFmtId="164" fontId="4" fillId="0" borderId="7" xfId="0" applyNumberFormat="1" applyFont="1" applyBorder="1" applyAlignment="1">
      <alignment horizontal="center" vertical="center"/>
    </xf>
    <xf numFmtId="164" fontId="4" fillId="0" borderId="4" xfId="0" applyNumberFormat="1" applyFont="1" applyBorder="1" applyAlignment="1">
      <alignment horizontal="center" vertical="center"/>
    </xf>
    <xf numFmtId="164" fontId="4" fillId="0" borderId="5" xfId="0" applyNumberFormat="1" applyFont="1" applyBorder="1" applyAlignment="1">
      <alignment horizontal="center" vertical="center"/>
    </xf>
    <xf numFmtId="164" fontId="4" fillId="0" borderId="10" xfId="0" applyNumberFormat="1" applyFont="1" applyBorder="1" applyAlignment="1">
      <alignment horizontal="center" vertical="center"/>
    </xf>
    <xf numFmtId="164" fontId="4" fillId="0" borderId="11" xfId="0" applyNumberFormat="1" applyFont="1" applyBorder="1" applyAlignment="1">
      <alignment horizontal="center" vertical="center"/>
    </xf>
    <xf numFmtId="164" fontId="4" fillId="0" borderId="12" xfId="0" applyNumberFormat="1" applyFont="1" applyBorder="1" applyAlignment="1">
      <alignment horizontal="center" vertical="center"/>
    </xf>
    <xf numFmtId="0" fontId="0" fillId="0" borderId="5"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0" fillId="0" borderId="7"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0" fillId="0" borderId="10" xfId="0" applyBorder="1" applyAlignment="1" applyProtection="1">
      <alignment horizontal="left" vertical="center"/>
      <protection locked="0"/>
    </xf>
    <xf numFmtId="0" fontId="0" fillId="0" borderId="11" xfId="0" applyBorder="1" applyAlignment="1" applyProtection="1">
      <alignment horizontal="left" vertic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4" xfId="0"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9" fillId="6" borderId="7" xfId="0" applyFont="1" applyFill="1" applyBorder="1" applyAlignment="1" applyProtection="1">
      <alignment horizontal="center" vertical="center" wrapText="1"/>
      <protection locked="0"/>
    </xf>
    <xf numFmtId="0" fontId="9" fillId="6" borderId="4" xfId="0" applyFont="1" applyFill="1" applyBorder="1" applyAlignment="1" applyProtection="1">
      <alignment horizontal="center" vertical="center" wrapText="1"/>
      <protection locked="0"/>
    </xf>
    <xf numFmtId="0" fontId="9" fillId="6" borderId="5" xfId="0" applyFont="1" applyFill="1" applyBorder="1" applyAlignment="1" applyProtection="1">
      <alignment horizontal="center" vertical="center" wrapText="1"/>
      <protection locked="0"/>
    </xf>
    <xf numFmtId="0" fontId="9" fillId="6" borderId="8" xfId="0" applyFont="1" applyFill="1" applyBorder="1" applyAlignment="1" applyProtection="1">
      <alignment horizontal="center" vertical="center" wrapText="1"/>
      <protection locked="0"/>
    </xf>
    <xf numFmtId="0" fontId="9" fillId="6" borderId="0" xfId="0" applyFont="1" applyFill="1" applyAlignment="1" applyProtection="1">
      <alignment horizontal="center" vertical="center" wrapText="1"/>
      <protection locked="0"/>
    </xf>
    <xf numFmtId="0" fontId="9" fillId="6" borderId="9" xfId="0" applyFont="1" applyFill="1" applyBorder="1" applyAlignment="1" applyProtection="1">
      <alignment horizontal="center" vertical="center" wrapText="1"/>
      <protection locked="0"/>
    </xf>
    <xf numFmtId="0" fontId="9" fillId="6" borderId="10" xfId="0" applyFont="1" applyFill="1" applyBorder="1" applyAlignment="1" applyProtection="1">
      <alignment horizontal="center" vertical="center" wrapText="1"/>
      <protection locked="0"/>
    </xf>
    <xf numFmtId="0" fontId="9" fillId="6" borderId="11" xfId="0" applyFont="1" applyFill="1" applyBorder="1" applyAlignment="1" applyProtection="1">
      <alignment horizontal="center" vertical="center" wrapText="1"/>
      <protection locked="0"/>
    </xf>
    <xf numFmtId="0" fontId="9" fillId="6" borderId="12" xfId="0" applyFont="1" applyFill="1" applyBorder="1" applyAlignment="1" applyProtection="1">
      <alignment horizontal="center" vertical="center" wrapText="1"/>
      <protection locked="0"/>
    </xf>
    <xf numFmtId="0" fontId="0" fillId="0" borderId="1" xfId="0" applyBorder="1" applyAlignment="1" applyProtection="1">
      <alignment horizontal="center"/>
      <protection locked="0"/>
    </xf>
    <xf numFmtId="164" fontId="4" fillId="3" borderId="6"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3" borderId="6" xfId="0" applyFont="1" applyFill="1" applyBorder="1" applyAlignment="1" applyProtection="1">
      <alignment horizontal="center" vertical="center"/>
      <protection locked="0"/>
    </xf>
    <xf numFmtId="0" fontId="4" fillId="3" borderId="1" xfId="0" applyFont="1" applyFill="1" applyBorder="1" applyAlignment="1" applyProtection="1">
      <alignment horizontal="left" vertical="center" wrapText="1"/>
      <protection locked="0"/>
    </xf>
    <xf numFmtId="0" fontId="4" fillId="0" borderId="1" xfId="0" applyFont="1" applyBorder="1" applyAlignment="1" applyProtection="1">
      <alignment horizontal="center" vertical="center"/>
      <protection locked="0"/>
    </xf>
    <xf numFmtId="164" fontId="4" fillId="0" borderId="1" xfId="0" applyNumberFormat="1" applyFont="1" applyBorder="1" applyAlignment="1">
      <alignment horizontal="center" vertical="center"/>
    </xf>
    <xf numFmtId="164" fontId="0" fillId="0" borderId="7" xfId="0" applyNumberFormat="1" applyBorder="1" applyAlignment="1">
      <alignment horizontal="center" vertical="center"/>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0" fontId="0" fillId="0" borderId="15" xfId="0" applyBorder="1" applyAlignment="1" applyProtection="1">
      <alignment horizontal="center" vertical="center"/>
      <protection locked="0"/>
    </xf>
    <xf numFmtId="0" fontId="0" fillId="0" borderId="14" xfId="0" applyBorder="1" applyAlignment="1" applyProtection="1">
      <alignment horizontal="center"/>
      <protection locked="0"/>
    </xf>
    <xf numFmtId="0" fontId="0" fillId="0" borderId="15" xfId="0" applyBorder="1" applyAlignment="1" applyProtection="1">
      <alignment horizontal="center"/>
      <protection locked="0"/>
    </xf>
    <xf numFmtId="0" fontId="0" fillId="0" borderId="13" xfId="0" applyBorder="1" applyAlignment="1" applyProtection="1">
      <alignment horizontal="center"/>
      <protection locked="0"/>
    </xf>
    <xf numFmtId="164" fontId="0" fillId="0" borderId="1" xfId="0" applyNumberFormat="1" applyBorder="1" applyAlignment="1">
      <alignment horizontal="center" vertical="center"/>
    </xf>
    <xf numFmtId="0" fontId="4" fillId="3" borderId="6" xfId="0" applyFont="1" applyFill="1" applyBorder="1" applyAlignment="1" applyProtection="1">
      <alignment horizontal="left" vertical="center"/>
      <protection locked="0"/>
    </xf>
    <xf numFmtId="0" fontId="0" fillId="3" borderId="1" xfId="0" applyFill="1" applyBorder="1" applyAlignment="1">
      <alignment horizontal="center" vertical="center"/>
    </xf>
    <xf numFmtId="0" fontId="0" fillId="0" borderId="1" xfId="0" applyBorder="1" applyAlignment="1" applyProtection="1">
      <alignment horizontal="center" vertical="center" wrapText="1"/>
      <protection locked="0"/>
    </xf>
    <xf numFmtId="0" fontId="9" fillId="6" borderId="7" xfId="0" applyFont="1" applyFill="1" applyBorder="1" applyAlignment="1" applyProtection="1">
      <alignment horizontal="center" vertical="center"/>
      <protection locked="0"/>
    </xf>
    <xf numFmtId="0" fontId="9" fillId="6" borderId="4" xfId="0" applyFont="1" applyFill="1" applyBorder="1" applyAlignment="1" applyProtection="1">
      <alignment horizontal="center" vertical="center"/>
      <protection locked="0"/>
    </xf>
    <xf numFmtId="0" fontId="9" fillId="6" borderId="5" xfId="0" applyFont="1" applyFill="1" applyBorder="1" applyAlignment="1" applyProtection="1">
      <alignment horizontal="center" vertical="center"/>
      <protection locked="0"/>
    </xf>
    <xf numFmtId="0" fontId="9" fillId="6" borderId="8" xfId="0" applyFont="1" applyFill="1" applyBorder="1" applyAlignment="1" applyProtection="1">
      <alignment horizontal="center" vertical="center"/>
      <protection locked="0"/>
    </xf>
    <xf numFmtId="0" fontId="9" fillId="6" borderId="0" xfId="0" applyFont="1" applyFill="1" applyAlignment="1" applyProtection="1">
      <alignment horizontal="center" vertical="center"/>
      <protection locked="0"/>
    </xf>
    <xf numFmtId="0" fontId="9" fillId="6" borderId="9" xfId="0" applyFont="1" applyFill="1" applyBorder="1" applyAlignment="1" applyProtection="1">
      <alignment horizontal="center" vertical="center"/>
      <protection locked="0"/>
    </xf>
    <xf numFmtId="0" fontId="9" fillId="6" borderId="10" xfId="0" applyFont="1" applyFill="1" applyBorder="1" applyAlignment="1" applyProtection="1">
      <alignment horizontal="center" vertical="center"/>
      <protection locked="0"/>
    </xf>
    <xf numFmtId="0" fontId="9" fillId="6" borderId="11" xfId="0" applyFont="1" applyFill="1" applyBorder="1" applyAlignment="1" applyProtection="1">
      <alignment horizontal="center" vertical="center"/>
      <protection locked="0"/>
    </xf>
    <xf numFmtId="0" fontId="9" fillId="6" borderId="12" xfId="0" applyFont="1" applyFill="1" applyBorder="1" applyAlignment="1" applyProtection="1">
      <alignment horizontal="center" vertical="center"/>
      <protection locked="0"/>
    </xf>
    <xf numFmtId="0" fontId="0" fillId="0" borderId="1" xfId="0" applyBorder="1" applyAlignment="1">
      <alignment horizontal="center" vertical="center" wrapText="1"/>
    </xf>
    <xf numFmtId="0" fontId="4" fillId="0" borderId="4" xfId="0" applyFont="1" applyBorder="1" applyAlignment="1" applyProtection="1">
      <alignment horizontal="left" vertical="center" wrapText="1"/>
      <protection locked="0"/>
    </xf>
    <xf numFmtId="0" fontId="4" fillId="0" borderId="0" xfId="0" applyFont="1" applyAlignment="1" applyProtection="1">
      <alignment horizontal="left" vertical="center" wrapText="1"/>
      <protection locked="0"/>
    </xf>
    <xf numFmtId="0" fontId="17" fillId="2" borderId="0" xfId="0" applyFont="1" applyFill="1" applyAlignment="1">
      <alignment horizontal="center"/>
    </xf>
    <xf numFmtId="0" fontId="4" fillId="2" borderId="4" xfId="0" applyFont="1" applyFill="1" applyBorder="1" applyAlignment="1">
      <alignment horizontal="center" wrapText="1"/>
    </xf>
    <xf numFmtId="0" fontId="4" fillId="2" borderId="0" xfId="0" applyFont="1" applyFill="1" applyAlignment="1"/>
    <xf numFmtId="0" fontId="4" fillId="0" borderId="0" xfId="0" applyFont="1" applyAlignment="1"/>
    <xf numFmtId="0" fontId="4" fillId="2" borderId="0" xfId="0" applyFont="1" applyFill="1" applyAlignment="1">
      <alignment horizontal="center" wrapText="1"/>
    </xf>
    <xf numFmtId="0" fontId="4" fillId="2" borderId="0" xfId="0" applyFont="1" applyFill="1"/>
    <xf numFmtId="0" fontId="4" fillId="0" borderId="0" xfId="0" applyFont="1"/>
    <xf numFmtId="0" fontId="4" fillId="2" borderId="0" xfId="0" applyFont="1" applyFill="1" applyAlignment="1">
      <alignment horizontal="center"/>
    </xf>
    <xf numFmtId="0" fontId="19" fillId="0" borderId="0" xfId="0" applyFont="1" applyAlignment="1">
      <alignment horizontal="center" vertical="center"/>
    </xf>
    <xf numFmtId="0" fontId="19" fillId="0" borderId="0" xfId="0" applyFont="1" applyAlignment="1">
      <alignment horizontal="justify" vertical="center"/>
    </xf>
    <xf numFmtId="0" fontId="19" fillId="0" borderId="0" xfId="0" applyFont="1" applyAlignment="1">
      <alignment vertical="center"/>
    </xf>
  </cellXfs>
  <cellStyles count="2">
    <cellStyle name="Lien hypertexte" xfId="1" builtinId="8"/>
    <cellStyle name="Normal" xfId="0" builtinId="0"/>
  </cellStyles>
  <dxfs count="3360">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2" tint="-0.749961851863155"/>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1" tint="0.24994659260841701"/>
        </patternFill>
      </fill>
    </dxf>
    <dxf>
      <fill>
        <patternFill>
          <bgColor theme="2" tint="-0.749961851863155"/>
        </patternFill>
      </fill>
    </dxf>
    <dxf>
      <fill>
        <patternFill>
          <bgColor rgb="FFFFC000"/>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1499679555650502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10</xdr:col>
      <xdr:colOff>316685</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1572510</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1589829</xdr:colOff>
      <xdr:row>5</xdr:row>
      <xdr:rowOff>21465</xdr:rowOff>
    </xdr:to>
    <xdr:pic>
      <xdr:nvPicPr>
        <xdr:cNvPr id="2" name="Image 1">
          <a:extLst>
            <a:ext uri="{FF2B5EF4-FFF2-40B4-BE49-F238E27FC236}">
              <a16:creationId xmlns:a16="http://schemas.microsoft.com/office/drawing/2014/main" id="{875EEA9A-C2AA-46EF-91B7-4FBEF059F4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0217" cy="902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1009413</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1582382</xdr:colOff>
      <xdr:row>5</xdr:row>
      <xdr:rowOff>17655</xdr:rowOff>
    </xdr:to>
    <xdr:pic>
      <xdr:nvPicPr>
        <xdr:cNvPr id="2" name="Image 1">
          <a:extLst>
            <a:ext uri="{FF2B5EF4-FFF2-40B4-BE49-F238E27FC236}">
              <a16:creationId xmlns:a16="http://schemas.microsoft.com/office/drawing/2014/main" id="{93E018CA-3C5D-4050-BE7E-3F6CE629C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43077" cy="8991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1582382</xdr:colOff>
      <xdr:row>5</xdr:row>
      <xdr:rowOff>17655</xdr:rowOff>
    </xdr:to>
    <xdr:pic>
      <xdr:nvPicPr>
        <xdr:cNvPr id="2" name="Image 1">
          <a:extLst>
            <a:ext uri="{FF2B5EF4-FFF2-40B4-BE49-F238E27FC236}">
              <a16:creationId xmlns:a16="http://schemas.microsoft.com/office/drawing/2014/main" id="{6F23C0FE-631D-4282-975E-62B26A3C35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402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645731</xdr:colOff>
      <xdr:row>5</xdr:row>
      <xdr:rowOff>17879</xdr:rowOff>
    </xdr:to>
    <xdr:pic>
      <xdr:nvPicPr>
        <xdr:cNvPr id="2" name="Image 1">
          <a:extLst>
            <a:ext uri="{FF2B5EF4-FFF2-40B4-BE49-F238E27FC236}">
              <a16:creationId xmlns:a16="http://schemas.microsoft.com/office/drawing/2014/main" id="{93D2952E-BB5A-46EE-A59F-D57B83751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1583742</xdr:colOff>
      <xdr:row>5</xdr:row>
      <xdr:rowOff>17655</xdr:rowOff>
    </xdr:to>
    <xdr:pic>
      <xdr:nvPicPr>
        <xdr:cNvPr id="2" name="Image 1">
          <a:extLst>
            <a:ext uri="{FF2B5EF4-FFF2-40B4-BE49-F238E27FC236}">
              <a16:creationId xmlns:a16="http://schemas.microsoft.com/office/drawing/2014/main" id="{05BA5C24-5110-46D5-AF9E-F3B8BE99AC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1583742</xdr:colOff>
      <xdr:row>5</xdr:row>
      <xdr:rowOff>17655</xdr:rowOff>
    </xdr:to>
    <xdr:pic>
      <xdr:nvPicPr>
        <xdr:cNvPr id="2" name="Image 1">
          <a:extLst>
            <a:ext uri="{FF2B5EF4-FFF2-40B4-BE49-F238E27FC236}">
              <a16:creationId xmlns:a16="http://schemas.microsoft.com/office/drawing/2014/main" id="{3F96ABAE-629F-441B-8FF1-63B09FE290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4027" cy="89911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8</xdr:col>
      <xdr:colOff>926632</xdr:colOff>
      <xdr:row>5</xdr:row>
      <xdr:rowOff>21689</xdr:rowOff>
    </xdr:to>
    <xdr:pic>
      <xdr:nvPicPr>
        <xdr:cNvPr id="2" name="Image 1">
          <a:extLst>
            <a:ext uri="{FF2B5EF4-FFF2-40B4-BE49-F238E27FC236}">
              <a16:creationId xmlns:a16="http://schemas.microsoft.com/office/drawing/2014/main" id="{235C58FA-007E-4740-B226-34C4AE34B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1579206</xdr:colOff>
      <xdr:row>5</xdr:row>
      <xdr:rowOff>17655</xdr:rowOff>
    </xdr:to>
    <xdr:pic>
      <xdr:nvPicPr>
        <xdr:cNvPr id="2" name="Image 1">
          <a:extLst>
            <a:ext uri="{FF2B5EF4-FFF2-40B4-BE49-F238E27FC236}">
              <a16:creationId xmlns:a16="http://schemas.microsoft.com/office/drawing/2014/main" id="{ADB16E01-3DB8-4FA7-9294-70749F7ADB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1588545</xdr:colOff>
      <xdr:row>5</xdr:row>
      <xdr:rowOff>17655</xdr:rowOff>
    </xdr:to>
    <xdr:pic>
      <xdr:nvPicPr>
        <xdr:cNvPr id="2" name="Image 1">
          <a:extLst>
            <a:ext uri="{FF2B5EF4-FFF2-40B4-BE49-F238E27FC236}">
              <a16:creationId xmlns:a16="http://schemas.microsoft.com/office/drawing/2014/main" id="{747FA01E-935E-429F-9108-10C9835203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4027" cy="8991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abien%20Lecourt/Downloads/maqt-MCC%20version%2022%20oct%202024%20copie/maqt-MCC%20version%2022%20oct%202024%20copie/maqt-MCC%20NA%2022%20oct%202024/Portail%20NA%2022oct24/Anglais-Allemand%20Portail%20NA_22oct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s"/>
      <sheetName val="Calcul"/>
      <sheetName val="Fiche Générale"/>
      <sheetName val="S1 Maquette"/>
      <sheetName val="S1 MCC NA"/>
      <sheetName val="S2 Maquette"/>
      <sheetName val="S2 MCC NA"/>
      <sheetName val="S3 Maquette"/>
      <sheetName val="S3 MCC NA"/>
      <sheetName val="S4 Maquette"/>
      <sheetName val="S4 MCC NA"/>
    </sheetNames>
    <sheetDataSet>
      <sheetData sheetId="0">
        <row r="2">
          <cell r="A2" t="str">
            <v>CCI (CC Intégral)</v>
          </cell>
          <cell r="B2" t="str">
            <v>Écrit</v>
          </cell>
          <cell r="C2" t="str">
            <v>Initiale Hors-Apprentissage / Formation Continue / Formation Permanente</v>
          </cell>
          <cell r="E2" t="str">
            <v>Porteuse</v>
          </cell>
          <cell r="F2" t="str">
            <v>Création</v>
          </cell>
          <cell r="G2" t="str">
            <v>Facultatif</v>
          </cell>
          <cell r="H2" t="str">
            <v>Portail</v>
          </cell>
        </row>
        <row r="3">
          <cell r="A3" t="str">
            <v>CT (Contrôle terminal)</v>
          </cell>
          <cell r="B3" t="str">
            <v>Oral</v>
          </cell>
          <cell r="C3" t="str">
            <v>Contrat d'Apprentissage/ Contrat de Professionnalisation</v>
          </cell>
          <cell r="E3" t="str">
            <v>Portée</v>
          </cell>
          <cell r="F3" t="str">
            <v>Modification</v>
          </cell>
          <cell r="G3" t="str">
            <v>Complémentaire</v>
          </cell>
          <cell r="H3" t="str">
            <v>Double Portail</v>
          </cell>
        </row>
        <row r="4">
          <cell r="A4" t="str">
            <v>CC&amp;CT</v>
          </cell>
          <cell r="B4" t="str">
            <v>Écrit/Pratique</v>
          </cell>
          <cell r="F4" t="str">
            <v>Fermeture</v>
          </cell>
        </row>
        <row r="5">
          <cell r="B5" t="str">
            <v>Rapport/Mémoire</v>
          </cell>
        </row>
        <row r="6">
          <cell r="B6" t="str">
            <v>Pratique sportive</v>
          </cell>
        </row>
        <row r="32">
          <cell r="A32" t="str">
            <v>Portail_EG</v>
          </cell>
          <cell r="B32" t="str">
            <v>Portail_Droit</v>
          </cell>
          <cell r="C32" t="str">
            <v>Portail_SHS</v>
          </cell>
          <cell r="D32" t="str">
            <v>Portail_LLAC</v>
          </cell>
          <cell r="E32" t="str">
            <v>Portail_ST</v>
          </cell>
          <cell r="F32" t="str">
            <v>Portail_SV</v>
          </cell>
          <cell r="G32" t="str">
            <v>Portail_STAPS</v>
          </cell>
        </row>
        <row r="40">
          <cell r="A40" t="str">
            <v>01-Droit privé et sciences criminelles</v>
          </cell>
        </row>
        <row r="41">
          <cell r="A41" t="str">
            <v>02-Droit public</v>
          </cell>
        </row>
        <row r="42">
          <cell r="A42" t="str">
            <v>03-Histoire du droit et des institutions</v>
          </cell>
        </row>
        <row r="43">
          <cell r="A43" t="str">
            <v>04-Science politique</v>
          </cell>
        </row>
        <row r="44">
          <cell r="A44" t="str">
            <v>05-Sciences économiques</v>
          </cell>
        </row>
        <row r="45">
          <cell r="A45" t="str">
            <v>06-Sciences de gestion</v>
          </cell>
        </row>
        <row r="46">
          <cell r="A46" t="str">
            <v>07-Sciences du langage : linguistique et phonétique générales</v>
          </cell>
        </row>
        <row r="47">
          <cell r="A47" t="str">
            <v>08-Langues et littératures anciennes</v>
          </cell>
        </row>
        <row r="48">
          <cell r="A48" t="str">
            <v>09-Langue et littérature françaises</v>
          </cell>
        </row>
        <row r="49">
          <cell r="A49" t="str">
            <v>10-Littératures comparées</v>
          </cell>
        </row>
        <row r="50">
          <cell r="A50" t="str">
            <v>11-Langues et littératures anglaises et anglo-saxonnes</v>
          </cell>
        </row>
        <row r="51">
          <cell r="A51" t="str">
            <v>12-Langues et littératures germaniques et scandinaves</v>
          </cell>
        </row>
        <row r="52">
          <cell r="A52" t="str">
            <v>13-Langues et littératures slaves</v>
          </cell>
        </row>
        <row r="53">
          <cell r="A53" t="str">
            <v>14-Langues et littératures romanes : espagnol, italien, portugais, autres langues romanes</v>
          </cell>
        </row>
        <row r="54">
          <cell r="A54" t="str">
            <v>15-Langues et littératures arabes, chinoises, japonaises, hébraïques, d'autres domaines linguistiques</v>
          </cell>
        </row>
        <row r="55">
          <cell r="A55" t="str">
            <v>16-Psychologie, psychologie clinique, psychologie sociale</v>
          </cell>
        </row>
        <row r="56">
          <cell r="A56" t="str">
            <v>17-Philosophie</v>
          </cell>
        </row>
        <row r="57">
          <cell r="A57" t="str">
            <v>18-Architecture (ses théories et ses pratiques), arts appliqués, arts plastiques, arts du spectacle, épistémologie des enseignements artistiques, esthétique, musicologie, musique, sciences de l'art</v>
          </cell>
        </row>
        <row r="58">
          <cell r="A58" t="str">
            <v>19-Sociologie, démographie</v>
          </cell>
        </row>
        <row r="59">
          <cell r="A59" t="str">
            <v>20-Anthropologie biologique, ethnologie, préhistoire</v>
          </cell>
        </row>
        <row r="60">
          <cell r="A60" t="str">
            <v>21-Histoire, civilisation, archéologie et art des mondes anciens et médiévaux</v>
          </cell>
        </row>
        <row r="61">
          <cell r="A61" t="str">
            <v>22-Histoire et civilisations : histoire des mondes modernes, histoire du monde contemporain, de l'art, de la musique</v>
          </cell>
        </row>
        <row r="62">
          <cell r="A62" t="str">
            <v>23-Géographie physique, humaine, économique et régionale</v>
          </cell>
        </row>
        <row r="63">
          <cell r="A63" t="str">
            <v>24-Aménagement de l'espace, urbanisme</v>
          </cell>
        </row>
        <row r="64">
          <cell r="A64" t="str">
            <v>25-Mathématiques</v>
          </cell>
        </row>
        <row r="65">
          <cell r="A65" t="str">
            <v>26-Mathématiques appliquées et applications des mathématiques</v>
          </cell>
        </row>
        <row r="66">
          <cell r="A66" t="str">
            <v>27-Informatique</v>
          </cell>
        </row>
        <row r="67">
          <cell r="A67" t="str">
            <v>28-Milieux denses et matériaux</v>
          </cell>
        </row>
        <row r="68">
          <cell r="A68" t="str">
            <v>29-Constituants élémentaires</v>
          </cell>
        </row>
        <row r="69">
          <cell r="A69" t="str">
            <v>30-Milieux dilués et optique</v>
          </cell>
        </row>
        <row r="70">
          <cell r="A70" t="str">
            <v>31-Chimie théorique, physique, analytique</v>
          </cell>
        </row>
        <row r="71">
          <cell r="A71" t="str">
            <v>32-Chimie organique, minérale, industrielle</v>
          </cell>
        </row>
        <row r="72">
          <cell r="A72" t="str">
            <v>33-Chimie des matériaux</v>
          </cell>
        </row>
        <row r="73">
          <cell r="A73" t="str">
            <v>34-Astronomie, astrophysique</v>
          </cell>
        </row>
        <row r="74">
          <cell r="A74" t="str">
            <v>35-Structure et évolution de la Terre et des autres planètes</v>
          </cell>
        </row>
        <row r="75">
          <cell r="A75" t="str">
            <v>36-Terre solide : géodynamique des enveloppes supérieures, paléo-biosphère</v>
          </cell>
        </row>
        <row r="76">
          <cell r="A76" t="str">
            <v>37-Météorologie, océanographie physique et physique de l'environnement</v>
          </cell>
        </row>
        <row r="77">
          <cell r="A77" t="str">
            <v>60-Mécanique, génie mécanique, génie civil</v>
          </cell>
        </row>
        <row r="78">
          <cell r="A78" t="str">
            <v>61-Génie informatique, automatique et traitement du signal</v>
          </cell>
        </row>
        <row r="79">
          <cell r="A79" t="str">
            <v>62-Energétique, génie des procédés</v>
          </cell>
        </row>
        <row r="80">
          <cell r="A80" t="str">
            <v>63-Génie électrique, électronique, photonique et systèmes</v>
          </cell>
        </row>
        <row r="81">
          <cell r="A81" t="str">
            <v>64-Biochimie et biologie moléculaire</v>
          </cell>
        </row>
        <row r="82">
          <cell r="A82" t="str">
            <v>65-Biologie cellulaire</v>
          </cell>
        </row>
        <row r="83">
          <cell r="A83" t="str">
            <v>66-Physiologie</v>
          </cell>
        </row>
        <row r="84">
          <cell r="A84" t="str">
            <v>67-Biologie des populations et écologie</v>
          </cell>
        </row>
        <row r="85">
          <cell r="A85" t="str">
            <v>68-Biologie des organismes</v>
          </cell>
        </row>
        <row r="86">
          <cell r="A86" t="str">
            <v>69-Neurosciences</v>
          </cell>
        </row>
        <row r="87">
          <cell r="A87" t="str">
            <v>70-Sciences de l'éducation</v>
          </cell>
        </row>
        <row r="88">
          <cell r="A88" t="str">
            <v>71-Sciences de l'information et de la communication</v>
          </cell>
        </row>
        <row r="89">
          <cell r="A89" t="str">
            <v>72-Epistémologie, histoire des sciences et des techniques</v>
          </cell>
        </row>
        <row r="90">
          <cell r="A90" t="str">
            <v>73-Cultures et langues régionales</v>
          </cell>
        </row>
        <row r="91">
          <cell r="A91" t="str">
            <v>74-Sciences et techniques des activités physiques et sportives</v>
          </cell>
        </row>
        <row r="92">
          <cell r="A92" t="str">
            <v>76-Théologie catholique</v>
          </cell>
        </row>
        <row r="93">
          <cell r="A93" t="str">
            <v>77-Théologie protestante</v>
          </cell>
        </row>
        <row r="94">
          <cell r="A94" t="str">
            <v>85-Sciences physico-chimiques et technologies pharmaceutiques</v>
          </cell>
        </row>
        <row r="95">
          <cell r="A95" t="str">
            <v>86-Sciences du médicament</v>
          </cell>
        </row>
        <row r="96">
          <cell r="A96" t="str">
            <v>87-Sciences biologiques pharmaceutiques</v>
          </cell>
        </row>
      </sheetData>
      <sheetData sheetId="1"/>
      <sheetData sheetId="2">
        <row r="3">
          <cell r="B3" t="str">
            <v>Portail_LLAC</v>
          </cell>
        </row>
        <row r="4">
          <cell r="B4" t="str">
            <v>Langues Etrangères Appliquées</v>
          </cell>
        </row>
        <row r="9">
          <cell r="B9" t="str">
            <v>LEA Anglais - Allemand</v>
          </cell>
        </row>
      </sheetData>
      <sheetData sheetId="3">
        <row r="13">
          <cell r="B13" t="str">
            <v>1ère année de Portail</v>
          </cell>
        </row>
        <row r="15">
          <cell r="B15" t="str">
            <v>Semestre 1</v>
          </cell>
        </row>
        <row r="19">
          <cell r="B19" t="str">
            <v xml:space="preserve">Compétences transversales S1 </v>
          </cell>
          <cell r="C19" t="str">
            <v>UE</v>
          </cell>
        </row>
        <row r="20">
          <cell r="B20" t="str">
            <v>Compétences écrites 1</v>
          </cell>
          <cell r="C20" t="str">
            <v>ECUE</v>
          </cell>
        </row>
        <row r="21">
          <cell r="B21" t="str">
            <v>Compétences informationnelles</v>
          </cell>
          <cell r="C21" t="str">
            <v>ECUE</v>
          </cell>
        </row>
        <row r="22">
          <cell r="B22" t="str">
            <v>Langue Vivante-1</v>
          </cell>
          <cell r="C22" t="str">
            <v>ECUE</v>
          </cell>
        </row>
        <row r="23">
          <cell r="B23" t="str">
            <v>Min 1 Max 1</v>
          </cell>
          <cell r="C23" t="str">
            <v>OPTION</v>
          </cell>
        </row>
        <row r="24">
          <cell r="B24" t="str">
            <v>Anglais 1</v>
          </cell>
          <cell r="C24" t="str">
            <v>ECUE</v>
          </cell>
        </row>
        <row r="25">
          <cell r="B25" t="str">
            <v>Espagnol</v>
          </cell>
          <cell r="C25" t="str">
            <v>ECUE</v>
          </cell>
        </row>
        <row r="26">
          <cell r="B26" t="str">
            <v>Italien</v>
          </cell>
          <cell r="C26" t="str">
            <v>ECUE</v>
          </cell>
        </row>
        <row r="27">
          <cell r="B27" t="str">
            <v>Langue A : Anglais Non Débutant 1</v>
          </cell>
          <cell r="C27" t="str">
            <v>UE</v>
          </cell>
        </row>
        <row r="28">
          <cell r="B28" t="str">
            <v>Culture 1 ANGLAIS</v>
          </cell>
          <cell r="C28" t="str">
            <v>ECUE</v>
          </cell>
        </row>
        <row r="29">
          <cell r="B29" t="str">
            <v>Grammaire et traduction 1 ANGLAIS</v>
          </cell>
          <cell r="C29" t="str">
            <v>ECUE</v>
          </cell>
        </row>
        <row r="30">
          <cell r="B30" t="str">
            <v>Expression écrite et orale 1 ANGLAIS</v>
          </cell>
          <cell r="C30" t="str">
            <v>ECUE</v>
          </cell>
        </row>
        <row r="31">
          <cell r="B31" t="str">
            <v>Langue B : Allemand Non Débutant 1</v>
          </cell>
          <cell r="C31" t="str">
            <v>UE</v>
          </cell>
        </row>
        <row r="32">
          <cell r="B32" t="str">
            <v>Culture 1 ALLEMAND</v>
          </cell>
          <cell r="C32" t="str">
            <v>ECUE</v>
          </cell>
        </row>
        <row r="33">
          <cell r="B33" t="str">
            <v>Grammaire et traduction 1 ALLEMAND</v>
          </cell>
          <cell r="C33" t="str">
            <v>ECUE</v>
          </cell>
        </row>
        <row r="34">
          <cell r="B34" t="str">
            <v>Expression écrite et orale 1 ALLEMAND</v>
          </cell>
          <cell r="C34" t="str">
            <v>ECUE</v>
          </cell>
        </row>
        <row r="35">
          <cell r="B35" t="str">
            <v>Matières d'application 1</v>
          </cell>
          <cell r="C35" t="str">
            <v>UE</v>
          </cell>
        </row>
        <row r="36">
          <cell r="B36" t="str">
            <v>Introduction à l’analyse économique &amp; histoire de la pensée économique/Introduction to economic analysis and history of economic thought 1</v>
          </cell>
          <cell r="C36" t="str">
            <v>ECUE</v>
          </cell>
        </row>
        <row r="37">
          <cell r="B37" t="str">
            <v>Introduction à l'économie du tourisme 1</v>
          </cell>
          <cell r="C37" t="str">
            <v>ECUE</v>
          </cell>
        </row>
        <row r="38">
          <cell r="B38" t="str">
            <v>Communication professionnelle 1</v>
          </cell>
          <cell r="C38" t="str">
            <v>ECUE</v>
          </cell>
        </row>
        <row r="39">
          <cell r="B39" t="str">
            <v>Découverte ou langue C</v>
          </cell>
          <cell r="C39" t="str">
            <v>UE</v>
          </cell>
        </row>
        <row r="40">
          <cell r="B40" t="str">
            <v>1 UE au choix</v>
          </cell>
          <cell r="C40" t="str">
            <v>OPTION</v>
          </cell>
        </row>
        <row r="41">
          <cell r="B41" t="str">
            <v>Découverte Allemand Non débutant 1</v>
          </cell>
          <cell r="C41" t="str">
            <v>UE</v>
          </cell>
        </row>
        <row r="42">
          <cell r="B42" t="str">
            <v>Travail autour d'une série 1 ALLEMAND</v>
          </cell>
          <cell r="C42" t="str">
            <v>ECUE</v>
          </cell>
        </row>
        <row r="43">
          <cell r="B43" t="str">
            <v>Découverte Arabe Débutant 1</v>
          </cell>
          <cell r="C43" t="str">
            <v>UE</v>
          </cell>
        </row>
        <row r="44">
          <cell r="B44" t="str">
            <v>Culture 1 ARABE</v>
          </cell>
          <cell r="C44" t="str">
            <v>ECUE</v>
          </cell>
        </row>
        <row r="45">
          <cell r="B45" t="str">
            <v>Langue 1 ARABE</v>
          </cell>
          <cell r="C45" t="str">
            <v>ECUE</v>
          </cell>
        </row>
        <row r="46">
          <cell r="B46" t="str">
            <v>Découverte Chinois Débutant 1</v>
          </cell>
          <cell r="C46" t="str">
            <v>UE</v>
          </cell>
        </row>
        <row r="47">
          <cell r="B47" t="str">
            <v>Culture 1 CHINOIS</v>
          </cell>
          <cell r="C47" t="str">
            <v>ECUE</v>
          </cell>
        </row>
        <row r="48">
          <cell r="B48" t="str">
            <v>Langue 1 CHINOIS</v>
          </cell>
          <cell r="C48" t="str">
            <v>ECUE</v>
          </cell>
        </row>
        <row r="49">
          <cell r="B49" t="str">
            <v>Découverte Espagnol Non débutant 1</v>
          </cell>
          <cell r="C49" t="str">
            <v>UE</v>
          </cell>
        </row>
        <row r="50">
          <cell r="B50" t="str">
            <v>Grammaire et traduction 1 ESPAGNOL</v>
          </cell>
          <cell r="C50" t="str">
            <v>ECUE</v>
          </cell>
        </row>
        <row r="51">
          <cell r="B51" t="str">
            <v>Expression écrite et orale 1 ESPAGNOL</v>
          </cell>
          <cell r="C51" t="str">
            <v>ECUE</v>
          </cell>
        </row>
        <row r="52">
          <cell r="B52" t="str">
            <v>Découverte Italien Non débutant 1</v>
          </cell>
          <cell r="C52" t="str">
            <v>UE</v>
          </cell>
        </row>
        <row r="53">
          <cell r="B53" t="str">
            <v>Culture et expression 1 ITALIEN</v>
          </cell>
          <cell r="C53" t="str">
            <v>ECUE</v>
          </cell>
        </row>
        <row r="54">
          <cell r="B54" t="str">
            <v>Langue 1 ITALIEN</v>
          </cell>
          <cell r="C54" t="str">
            <v>ECUE</v>
          </cell>
        </row>
        <row r="55">
          <cell r="B55" t="str">
            <v>Découverte Portugais Débutant 1</v>
          </cell>
          <cell r="C55" t="str">
            <v>UE</v>
          </cell>
        </row>
        <row r="56">
          <cell r="B56" t="str">
            <v>Culture 1 PORTUGAIS</v>
          </cell>
          <cell r="C56" t="str">
            <v>ECUE</v>
          </cell>
        </row>
        <row r="57">
          <cell r="B57" t="str">
            <v>Langue 1 PORTUGAIS</v>
          </cell>
          <cell r="C57" t="str">
            <v>ECUE</v>
          </cell>
        </row>
        <row r="58">
          <cell r="B58" t="str">
            <v>Découverte Russe Débutant 1</v>
          </cell>
          <cell r="C58" t="str">
            <v>UE</v>
          </cell>
        </row>
        <row r="59">
          <cell r="B59" t="str">
            <v>Langue et culture 1 RUSSE</v>
          </cell>
          <cell r="C59" t="str">
            <v>ECUE</v>
          </cell>
        </row>
        <row r="60">
          <cell r="B60" t="str">
            <v>Découverte Matières d'application 1</v>
          </cell>
          <cell r="C60" t="str">
            <v>UE</v>
          </cell>
        </row>
        <row r="61">
          <cell r="B61" t="str">
            <v>Introduction au droit et organisation juridictionnelle/Introduction to law and the judiciary system 1</v>
          </cell>
          <cell r="C61" t="str">
            <v>ECUE</v>
          </cell>
        </row>
        <row r="63">
          <cell r="B63" t="str">
            <v>Langue B : Allemand Non Débutant 1</v>
          </cell>
          <cell r="C63" t="str">
            <v>UE</v>
          </cell>
        </row>
        <row r="64">
          <cell r="B64" t="str">
            <v>Culture 1 ALLEMAND</v>
          </cell>
          <cell r="C64" t="str">
            <v>ECUE</v>
          </cell>
        </row>
        <row r="65">
          <cell r="B65" t="str">
            <v>Grammaire et traduction 1 ALLEMAND</v>
          </cell>
          <cell r="C65" t="str">
            <v>ECUE</v>
          </cell>
        </row>
        <row r="66">
          <cell r="B66" t="str">
            <v>Expression écrite et orale 1 ALLEMAND</v>
          </cell>
          <cell r="C66" t="str">
            <v>ECUE</v>
          </cell>
        </row>
        <row r="67">
          <cell r="B67" t="str">
            <v>Langue B : Arabe Débutant 1</v>
          </cell>
          <cell r="C67" t="str">
            <v>UE</v>
          </cell>
        </row>
        <row r="68">
          <cell r="B68" t="str">
            <v>Grammaire 1 ARABE</v>
          </cell>
          <cell r="C68" t="str">
            <v>ECUE</v>
          </cell>
        </row>
        <row r="69">
          <cell r="B69" t="str">
            <v>Langue et culture de spécialité 1 ARABE</v>
          </cell>
          <cell r="C69" t="str">
            <v>ECUE</v>
          </cell>
        </row>
        <row r="70">
          <cell r="B70" t="str">
            <v>Système graphique et expression orale 1 ARABE</v>
          </cell>
          <cell r="C70" t="str">
            <v>ECUE</v>
          </cell>
        </row>
        <row r="71">
          <cell r="B71" t="str">
            <v>Langue B: Chinois Débutant 1</v>
          </cell>
          <cell r="C71" t="str">
            <v>UE</v>
          </cell>
        </row>
        <row r="72">
          <cell r="B72" t="str">
            <v>Grammaire 1 CHINOIS</v>
          </cell>
          <cell r="C72" t="str">
            <v>ECUE</v>
          </cell>
        </row>
        <row r="73">
          <cell r="B73" t="str">
            <v>Langue et culture de spécialité 1 CHINOIS</v>
          </cell>
          <cell r="C73" t="str">
            <v>ECUE</v>
          </cell>
        </row>
        <row r="74">
          <cell r="B74" t="str">
            <v>Système graphique et expression orale 1 CHINOIS</v>
          </cell>
          <cell r="C74" t="str">
            <v>ECUE</v>
          </cell>
        </row>
        <row r="75">
          <cell r="B75" t="str">
            <v>Langue B : Portugais Débutant 1</v>
          </cell>
          <cell r="C75" t="str">
            <v>UE</v>
          </cell>
        </row>
        <row r="76">
          <cell r="B76" t="str">
            <v>Grammaire 1 PORTUGAIS</v>
          </cell>
          <cell r="C76" t="str">
            <v>ECUE</v>
          </cell>
        </row>
        <row r="77">
          <cell r="B77" t="str">
            <v>Langue et culture de spécialité 1 PORTUGAIS</v>
          </cell>
          <cell r="C77" t="str">
            <v>ECUE</v>
          </cell>
        </row>
        <row r="78">
          <cell r="B78" t="str">
            <v>Expression écrite et orale 1 PORTUGAIS</v>
          </cell>
          <cell r="C78" t="str">
            <v>ECUE</v>
          </cell>
        </row>
        <row r="79">
          <cell r="B79" t="str">
            <v>Langue B : Russe avancé 1</v>
          </cell>
          <cell r="C79" t="str">
            <v>UE</v>
          </cell>
        </row>
        <row r="80">
          <cell r="B80" t="str">
            <v>Culture Russe avancé 1</v>
          </cell>
          <cell r="C80" t="str">
            <v>ECUE</v>
          </cell>
        </row>
        <row r="81">
          <cell r="B81" t="str">
            <v>Expression Russe avancé 1</v>
          </cell>
          <cell r="C81" t="str">
            <v>ECUE</v>
          </cell>
        </row>
        <row r="82">
          <cell r="B82" t="str">
            <v>Traduction Russe avancé 1</v>
          </cell>
          <cell r="C82" t="str">
            <v>ECUE</v>
          </cell>
        </row>
        <row r="83">
          <cell r="B83" t="str">
            <v>Langue B : Russe débutant 1</v>
          </cell>
          <cell r="C83" t="str">
            <v>UE</v>
          </cell>
        </row>
        <row r="84">
          <cell r="B84" t="str">
            <v>Langue et grammaire Russe débutant 1</v>
          </cell>
          <cell r="C84" t="str">
            <v>ECUE</v>
          </cell>
        </row>
        <row r="85">
          <cell r="B85" t="str">
            <v>Culture Russe débutant 1</v>
          </cell>
          <cell r="C85" t="str">
            <v>ECUE</v>
          </cell>
        </row>
        <row r="86">
          <cell r="B86" t="str">
            <v>Expression Russe débutant 1</v>
          </cell>
          <cell r="C86" t="str">
            <v>ECUE</v>
          </cell>
        </row>
        <row r="87">
          <cell r="B87" t="str">
            <v>Découverte de la langue et de l'histoire niçoises</v>
          </cell>
          <cell r="C87" t="str">
            <v>UE</v>
          </cell>
        </row>
        <row r="88">
          <cell r="B88" t="str">
            <v>Découverte de la langue et de l'histoire niçoises</v>
          </cell>
          <cell r="C88" t="str">
            <v>ECUE</v>
          </cell>
        </row>
        <row r="89">
          <cell r="B89" t="str">
            <v>Au choix parmi UE 4 du portail LLAC</v>
          </cell>
          <cell r="C89" t="str">
            <v>UE</v>
          </cell>
        </row>
      </sheetData>
      <sheetData sheetId="4"/>
      <sheetData sheetId="5">
        <row r="13">
          <cell r="B13" t="str">
            <v>1ère année de Portail</v>
          </cell>
          <cell r="E13">
            <v>0</v>
          </cell>
        </row>
        <row r="15">
          <cell r="B15" t="str">
            <v>Semestre 2</v>
          </cell>
        </row>
        <row r="19">
          <cell r="B19" t="str">
            <v>Compétences transversales S2</v>
          </cell>
          <cell r="C19" t="str">
            <v>UE</v>
          </cell>
        </row>
        <row r="20">
          <cell r="B20" t="str">
            <v>Compétences numériques 1</v>
          </cell>
          <cell r="C20" t="str">
            <v>ECUE</v>
          </cell>
        </row>
        <row r="21">
          <cell r="B21" t="str">
            <v>Compétences pré-professionnalisation 1</v>
          </cell>
          <cell r="C21" t="str">
            <v>ECUE</v>
          </cell>
        </row>
        <row r="22">
          <cell r="B22" t="str">
            <v>Langue Vivante-2</v>
          </cell>
          <cell r="C22" t="str">
            <v>ECUE</v>
          </cell>
        </row>
        <row r="23">
          <cell r="B23" t="str">
            <v>Min 1 Max 1</v>
          </cell>
          <cell r="C23" t="str">
            <v>OPTION</v>
          </cell>
        </row>
        <row r="24">
          <cell r="B24" t="str">
            <v>Anglais 2</v>
          </cell>
          <cell r="C24" t="str">
            <v>ECUE</v>
          </cell>
        </row>
        <row r="25">
          <cell r="B25" t="str">
            <v>Espagnol</v>
          </cell>
          <cell r="C25" t="str">
            <v>ECUE</v>
          </cell>
        </row>
        <row r="26">
          <cell r="B26" t="str">
            <v>Italien</v>
          </cell>
          <cell r="C26" t="str">
            <v>ECUE</v>
          </cell>
        </row>
        <row r="27">
          <cell r="B27" t="str">
            <v>Langue A : Anglais Non Débutant 2</v>
          </cell>
          <cell r="C27" t="str">
            <v>UE</v>
          </cell>
        </row>
        <row r="28">
          <cell r="B28" t="str">
            <v>Culture 2 ANGLAIS</v>
          </cell>
          <cell r="C28" t="str">
            <v>ECUE</v>
          </cell>
        </row>
        <row r="29">
          <cell r="B29" t="str">
            <v>Grammaire et traduction 2 ANGLAIS</v>
          </cell>
          <cell r="C29" t="str">
            <v>ECUE</v>
          </cell>
        </row>
        <row r="30">
          <cell r="B30" t="str">
            <v>Expression écrite et orale 2 ANGLAIS</v>
          </cell>
          <cell r="C30" t="str">
            <v>ECUE</v>
          </cell>
        </row>
        <row r="31">
          <cell r="B31" t="str">
            <v>Langue B : Allemand Non Débutant 2</v>
          </cell>
          <cell r="C31" t="str">
            <v>UE</v>
          </cell>
        </row>
        <row r="32">
          <cell r="B32" t="str">
            <v>Culture 2 ALLEMAND</v>
          </cell>
          <cell r="C32" t="str">
            <v>ECUE</v>
          </cell>
        </row>
        <row r="33">
          <cell r="B33" t="str">
            <v>Grammaire et traduction 2 ALLEMAND</v>
          </cell>
          <cell r="C33" t="str">
            <v>ECUE</v>
          </cell>
        </row>
        <row r="34">
          <cell r="B34" t="str">
            <v>Expression écrite et orale 2 ALLEMAND</v>
          </cell>
          <cell r="C34" t="str">
            <v>ECUE</v>
          </cell>
        </row>
        <row r="35">
          <cell r="B35" t="str">
            <v>Matières d'application 2</v>
          </cell>
          <cell r="C35" t="str">
            <v>UE</v>
          </cell>
        </row>
        <row r="36">
          <cell r="B36" t="str">
            <v>Arts, patrimoine et culture en Méditerranée/Arts, culture and cultural heritage in the Mediterranean 2</v>
          </cell>
          <cell r="C36" t="str">
            <v>ECUE</v>
          </cell>
        </row>
        <row r="37">
          <cell r="B37" t="str">
            <v>Introduction à la gestion/Introduction to management 2</v>
          </cell>
          <cell r="C37" t="str">
            <v>ECUE</v>
          </cell>
        </row>
        <row r="38">
          <cell r="B38" t="str">
            <v>Communication professionnelle 2</v>
          </cell>
          <cell r="C38" t="str">
            <v>ECUE</v>
          </cell>
        </row>
        <row r="39">
          <cell r="B39" t="str">
            <v>Découverte ou langue C</v>
          </cell>
          <cell r="C39" t="str">
            <v>UE</v>
          </cell>
        </row>
        <row r="40">
          <cell r="B40" t="str">
            <v>1 UE au choix</v>
          </cell>
          <cell r="C40" t="str">
            <v>OPTION</v>
          </cell>
        </row>
        <row r="41">
          <cell r="B41" t="str">
            <v>Découverte Allemand Non débutant 2</v>
          </cell>
          <cell r="C41" t="str">
            <v>UE</v>
          </cell>
        </row>
        <row r="42">
          <cell r="B42" t="str">
            <v>Travail autour d'une série 2 ALLEMAND</v>
          </cell>
          <cell r="C42" t="str">
            <v>ECUE</v>
          </cell>
        </row>
        <row r="43">
          <cell r="B43" t="str">
            <v>Découverte Arabe Niveau 2</v>
          </cell>
          <cell r="C43" t="str">
            <v>UE</v>
          </cell>
        </row>
        <row r="44">
          <cell r="B44" t="str">
            <v>Culture 2 ARABE</v>
          </cell>
          <cell r="C44" t="str">
            <v>ECUE</v>
          </cell>
        </row>
        <row r="45">
          <cell r="B45" t="str">
            <v>Langue 2 ARABE</v>
          </cell>
          <cell r="C45" t="str">
            <v>ECUE</v>
          </cell>
        </row>
        <row r="46">
          <cell r="B46" t="str">
            <v>Découverte Chinois Niveau 2</v>
          </cell>
          <cell r="C46" t="str">
            <v>UE</v>
          </cell>
        </row>
        <row r="47">
          <cell r="B47" t="str">
            <v>Culture 2 CHINOIS</v>
          </cell>
          <cell r="C47" t="str">
            <v>ECUE</v>
          </cell>
        </row>
        <row r="48">
          <cell r="B48" t="str">
            <v>Langue 2 CHINOIS</v>
          </cell>
          <cell r="C48" t="str">
            <v>ECUE</v>
          </cell>
        </row>
        <row r="49">
          <cell r="B49" t="str">
            <v>Découverte Espagnol Non débutant 2</v>
          </cell>
          <cell r="C49" t="str">
            <v>UE</v>
          </cell>
        </row>
        <row r="50">
          <cell r="B50" t="str">
            <v>Grammaire et traduction 2 ESPAGNOL</v>
          </cell>
          <cell r="C50" t="str">
            <v>ECUE</v>
          </cell>
        </row>
        <row r="51">
          <cell r="B51" t="str">
            <v>Expression écrite et orale 2 ESPAGNOL</v>
          </cell>
          <cell r="C51" t="str">
            <v>ECUE</v>
          </cell>
        </row>
        <row r="52">
          <cell r="B52" t="str">
            <v>Découverte Italien Non débutant 2</v>
          </cell>
          <cell r="C52" t="str">
            <v>UE</v>
          </cell>
        </row>
        <row r="53">
          <cell r="B53" t="str">
            <v>Culture et expression 2 ITALIEN</v>
          </cell>
          <cell r="C53" t="str">
            <v>ECUE</v>
          </cell>
        </row>
        <row r="54">
          <cell r="B54" t="str">
            <v>Langue 2 ITALIEN</v>
          </cell>
          <cell r="C54" t="str">
            <v>ECUE</v>
          </cell>
        </row>
        <row r="55">
          <cell r="B55" t="str">
            <v>Découverte Portugais niveau 2</v>
          </cell>
          <cell r="C55" t="str">
            <v>UE</v>
          </cell>
        </row>
        <row r="56">
          <cell r="B56" t="str">
            <v>Culture 2 PORTUGAIS</v>
          </cell>
          <cell r="C56" t="str">
            <v>ECUE</v>
          </cell>
        </row>
        <row r="57">
          <cell r="B57" t="str">
            <v>Langue 2 PORTUGAIS</v>
          </cell>
          <cell r="C57" t="str">
            <v>ECUE</v>
          </cell>
        </row>
        <row r="58">
          <cell r="B58" t="str">
            <v>Découverte Russe élémentaire 2</v>
          </cell>
          <cell r="C58" t="str">
            <v>UE</v>
          </cell>
        </row>
        <row r="59">
          <cell r="B59" t="str">
            <v>Langue et culture 2 RUSSE</v>
          </cell>
          <cell r="C59" t="str">
            <v>ECUE</v>
          </cell>
        </row>
        <row r="60">
          <cell r="B60" t="str">
            <v>Découverte Matières d'application 2</v>
          </cell>
          <cell r="C60" t="str">
            <v>UE</v>
          </cell>
        </row>
        <row r="61">
          <cell r="B61" t="str">
            <v>Droit constitutionnel/Constitutional law 2</v>
          </cell>
          <cell r="C61" t="str">
            <v>ECUE</v>
          </cell>
        </row>
        <row r="63">
          <cell r="B63" t="str">
            <v>Langue B : Allemand Non Débutant 2</v>
          </cell>
          <cell r="C63" t="str">
            <v>UE</v>
          </cell>
        </row>
        <row r="64">
          <cell r="B64" t="str">
            <v>Culture 2 ALLEMAND</v>
          </cell>
          <cell r="C64" t="str">
            <v>ECUE</v>
          </cell>
        </row>
        <row r="65">
          <cell r="B65" t="str">
            <v>Grammaire et traduction 2 ALLEMAND</v>
          </cell>
          <cell r="C65" t="str">
            <v>ECUE</v>
          </cell>
        </row>
        <row r="66">
          <cell r="B66" t="str">
            <v>Expression écrite et orale 2 ALLEMAND</v>
          </cell>
          <cell r="C66" t="str">
            <v>ECUE</v>
          </cell>
        </row>
        <row r="67">
          <cell r="B67" t="str">
            <v>Langue B : Arabe Niveau 2</v>
          </cell>
          <cell r="C67" t="str">
            <v>UE</v>
          </cell>
        </row>
        <row r="68">
          <cell r="B68" t="str">
            <v>Grammaire 2 ARABE</v>
          </cell>
          <cell r="C68" t="str">
            <v>ECUE</v>
          </cell>
        </row>
        <row r="69">
          <cell r="B69" t="str">
            <v>Langue et culture de spécialité 2 ARABE</v>
          </cell>
          <cell r="C69" t="str">
            <v>ECUE</v>
          </cell>
        </row>
        <row r="70">
          <cell r="B70" t="str">
            <v>Système graphique et expression orale 2 ARABE</v>
          </cell>
          <cell r="C70" t="str">
            <v>ECUE</v>
          </cell>
        </row>
        <row r="71">
          <cell r="B71" t="str">
            <v>Langue B: Chinois Niveau 2</v>
          </cell>
          <cell r="C71" t="str">
            <v>UE</v>
          </cell>
        </row>
        <row r="72">
          <cell r="B72" t="str">
            <v>Grammaire 2 CHINOIS</v>
          </cell>
          <cell r="C72" t="str">
            <v>ECUE</v>
          </cell>
        </row>
        <row r="73">
          <cell r="B73" t="str">
            <v>Langue et culture de spécialité 2 CHINOIS</v>
          </cell>
          <cell r="C73" t="str">
            <v>ECUE</v>
          </cell>
        </row>
        <row r="74">
          <cell r="B74" t="str">
            <v>Système graphique et expression orale 2 CHINOIS</v>
          </cell>
          <cell r="C74" t="str">
            <v>ECUE</v>
          </cell>
        </row>
        <row r="75">
          <cell r="B75" t="str">
            <v>Langue B : Portugais Débutant 2</v>
          </cell>
          <cell r="C75" t="str">
            <v>UE</v>
          </cell>
        </row>
        <row r="76">
          <cell r="B76" t="str">
            <v>Grammaire 2 PORTUGAIS</v>
          </cell>
          <cell r="C76" t="str">
            <v>ECUE</v>
          </cell>
        </row>
        <row r="77">
          <cell r="B77" t="str">
            <v>Langue et culture de spécialité 2 PORTUGAIS</v>
          </cell>
          <cell r="C77" t="str">
            <v>ECUE</v>
          </cell>
        </row>
        <row r="78">
          <cell r="B78" t="str">
            <v>Expression écrite et orale 2 PORTUGAIS</v>
          </cell>
          <cell r="C78" t="str">
            <v>ECUE</v>
          </cell>
        </row>
        <row r="79">
          <cell r="B79" t="str">
            <v>Langue B : Russe avancé 2</v>
          </cell>
          <cell r="C79" t="str">
            <v>UE</v>
          </cell>
        </row>
        <row r="80">
          <cell r="B80" t="str">
            <v>Culture Russe avancé 2</v>
          </cell>
          <cell r="C80" t="str">
            <v>ECUE</v>
          </cell>
        </row>
        <row r="81">
          <cell r="B81" t="str">
            <v>Expression Russe avancé 2</v>
          </cell>
          <cell r="C81" t="str">
            <v>ECUE</v>
          </cell>
        </row>
        <row r="82">
          <cell r="B82" t="str">
            <v>Traduction Russe avancé 2</v>
          </cell>
          <cell r="C82" t="str">
            <v>ECUE</v>
          </cell>
        </row>
        <row r="83">
          <cell r="B83" t="str">
            <v>Langue B : Russe élémentaire 2</v>
          </cell>
          <cell r="C83" t="str">
            <v>UE</v>
          </cell>
        </row>
        <row r="84">
          <cell r="B84" t="str">
            <v>Langue et grammaire Russe élémentaire 2</v>
          </cell>
          <cell r="C84" t="str">
            <v>ECUE</v>
          </cell>
        </row>
        <row r="85">
          <cell r="B85" t="str">
            <v>Culture Russe élémentaire 2</v>
          </cell>
          <cell r="C85" t="str">
            <v>ECUE</v>
          </cell>
        </row>
        <row r="86">
          <cell r="B86" t="str">
            <v>Expression Russe élémentaire 2</v>
          </cell>
          <cell r="C86" t="str">
            <v>ECUE</v>
          </cell>
        </row>
        <row r="87">
          <cell r="B87" t="str">
            <v>Grammaire historique du niçois</v>
          </cell>
          <cell r="C87" t="str">
            <v>UE</v>
          </cell>
        </row>
        <row r="88">
          <cell r="B88" t="str">
            <v>Grammaire historique du niçois</v>
          </cell>
          <cell r="C88" t="str">
            <v>ECUE</v>
          </cell>
        </row>
        <row r="89">
          <cell r="B89" t="str">
            <v>Au choix parmi UE 4 du portail LLAC</v>
          </cell>
          <cell r="C89" t="str">
            <v>UE</v>
          </cell>
        </row>
      </sheetData>
      <sheetData sheetId="6"/>
      <sheetData sheetId="7">
        <row r="13">
          <cell r="B13" t="str">
            <v>2ème année de Portail</v>
          </cell>
        </row>
        <row r="15">
          <cell r="B15" t="str">
            <v>Semestre 3</v>
          </cell>
        </row>
        <row r="19">
          <cell r="B19" t="str">
            <v>Compétences transversales S3</v>
          </cell>
          <cell r="C19" t="str">
            <v>UE</v>
          </cell>
        </row>
        <row r="20">
          <cell r="B20" t="str">
            <v>Compétences informationnelles 2</v>
          </cell>
          <cell r="C20" t="str">
            <v>ECUE</v>
          </cell>
        </row>
        <row r="21">
          <cell r="B21" t="str">
            <v>Compétences pré-professionnalisation 2</v>
          </cell>
          <cell r="C21" t="str">
            <v>ECUE</v>
          </cell>
        </row>
        <row r="22">
          <cell r="B22" t="str">
            <v>Langue Vivante-3</v>
          </cell>
          <cell r="C22" t="str">
            <v>ECUE</v>
          </cell>
        </row>
        <row r="23">
          <cell r="B23" t="str">
            <v>Min 1 Max 1</v>
          </cell>
          <cell r="C23" t="str">
            <v>OPTION</v>
          </cell>
        </row>
        <row r="24">
          <cell r="B24" t="str">
            <v>Anglais 3</v>
          </cell>
          <cell r="C24" t="str">
            <v>ECUE</v>
          </cell>
        </row>
        <row r="25">
          <cell r="B25" t="str">
            <v>Espagnol</v>
          </cell>
          <cell r="C25" t="str">
            <v>ECUE</v>
          </cell>
        </row>
        <row r="26">
          <cell r="B26" t="str">
            <v>Italien</v>
          </cell>
          <cell r="C26" t="str">
            <v>ECUE</v>
          </cell>
        </row>
        <row r="27">
          <cell r="B27" t="str">
            <v>Choix du parcours (général ou mobilité) : 1 parcours au choix</v>
          </cell>
          <cell r="C27" t="str">
            <v>OPTION</v>
          </cell>
        </row>
        <row r="28">
          <cell r="B28" t="str">
            <v>LEA général Anglais - Allemand</v>
          </cell>
          <cell r="C28" t="str">
            <v>Parcours Pédagogique</v>
          </cell>
        </row>
        <row r="29">
          <cell r="B29" t="str">
            <v>Langue A: Anglais Non débutant 3</v>
          </cell>
          <cell r="C29" t="str">
            <v>UE</v>
          </cell>
        </row>
        <row r="30">
          <cell r="B30" t="str">
            <v>Culture 3 ANGLAIS</v>
          </cell>
          <cell r="C30" t="str">
            <v>ECUE</v>
          </cell>
        </row>
        <row r="31">
          <cell r="B31" t="str">
            <v>Langue et traduction 3 ANGLAIS</v>
          </cell>
          <cell r="C31" t="str">
            <v>ECUE</v>
          </cell>
        </row>
        <row r="32">
          <cell r="B32" t="str">
            <v>Langue de spécialité et expression orale 3 ANGLAIS</v>
          </cell>
          <cell r="C32" t="str">
            <v>ECUE</v>
          </cell>
        </row>
        <row r="33">
          <cell r="B33" t="str">
            <v>Langue B: Allemand Non débutant 3</v>
          </cell>
          <cell r="C33" t="str">
            <v>UE</v>
          </cell>
        </row>
        <row r="34">
          <cell r="B34" t="str">
            <v>Culture 3 ALLEMAND</v>
          </cell>
          <cell r="C34" t="str">
            <v>ECUE</v>
          </cell>
        </row>
        <row r="35">
          <cell r="B35" t="str">
            <v>Traduction et analyse de documents 3 ALLEMAND</v>
          </cell>
          <cell r="C35" t="str">
            <v>ECUE</v>
          </cell>
        </row>
        <row r="36">
          <cell r="B36" t="str">
            <v>Grammaire: théorie et pratique 3 ALLEMAND</v>
          </cell>
          <cell r="C36" t="str">
            <v>ECUE</v>
          </cell>
        </row>
        <row r="37">
          <cell r="B37" t="str">
            <v>Matières d'application 3</v>
          </cell>
          <cell r="C37" t="str">
            <v>UE</v>
          </cell>
        </row>
        <row r="38">
          <cell r="B38" t="str">
            <v xml:space="preserve">Interculturalité, médiation culturelle et publics étrangers </v>
          </cell>
          <cell r="C38" t="str">
            <v>ECUE</v>
          </cell>
        </row>
        <row r="39">
          <cell r="B39" t="str">
            <v>Economie/Economics 3</v>
          </cell>
          <cell r="C39" t="str">
            <v>ECUE</v>
          </cell>
        </row>
        <row r="40">
          <cell r="B40" t="str">
            <v>Traduction-rédaction technique 3</v>
          </cell>
          <cell r="C40" t="str">
            <v>ECUE</v>
          </cell>
        </row>
        <row r="41">
          <cell r="B41" t="str">
            <v>Communication professionnelle 3</v>
          </cell>
          <cell r="C41" t="str">
            <v>ECUE</v>
          </cell>
        </row>
        <row r="42">
          <cell r="B42" t="str">
            <v>Approfondissement ou langue C</v>
          </cell>
          <cell r="C42" t="str">
            <v>UE</v>
          </cell>
        </row>
        <row r="43">
          <cell r="B43" t="str">
            <v>1 UE au choix</v>
          </cell>
          <cell r="C43" t="str">
            <v>OPTION</v>
          </cell>
        </row>
        <row r="44">
          <cell r="B44" t="str">
            <v>Approfondissement Allemand Non débutant 3</v>
          </cell>
          <cell r="C44" t="str">
            <v>UE</v>
          </cell>
        </row>
        <row r="45">
          <cell r="B45" t="str">
            <v>Approfondissement Arabe Niveau 3</v>
          </cell>
          <cell r="C45" t="str">
            <v>UE</v>
          </cell>
        </row>
        <row r="46">
          <cell r="B46" t="str">
            <v>Approfondissement Chinois NIveau 3</v>
          </cell>
          <cell r="C46" t="str">
            <v>UE</v>
          </cell>
        </row>
        <row r="47">
          <cell r="B47" t="str">
            <v>Approfondissement Espagnol 3</v>
          </cell>
          <cell r="C47" t="str">
            <v>UE</v>
          </cell>
        </row>
        <row r="48">
          <cell r="B48" t="str">
            <v>Langue et traduction 3 ESPAGNOL</v>
          </cell>
          <cell r="C48" t="str">
            <v>ECUE</v>
          </cell>
        </row>
        <row r="49">
          <cell r="B49" t="str">
            <v>Langue de spécialité et expression orale 3 ESPAGNOL</v>
          </cell>
          <cell r="C49" t="str">
            <v>ECUE</v>
          </cell>
        </row>
        <row r="50">
          <cell r="B50" t="str">
            <v>Approfondissement Italien 3</v>
          </cell>
          <cell r="C50" t="str">
            <v>UE</v>
          </cell>
        </row>
        <row r="51">
          <cell r="B51" t="str">
            <v>Langue 3 ITALIEN</v>
          </cell>
          <cell r="C51" t="str">
            <v>ECUE</v>
          </cell>
        </row>
        <row r="52">
          <cell r="B52" t="str">
            <v>Culture et expression 3 ITALIEN</v>
          </cell>
          <cell r="C52" t="str">
            <v>ECUE</v>
          </cell>
        </row>
        <row r="53">
          <cell r="B53" t="str">
            <v>Approfondissement Portugais Niveau 3</v>
          </cell>
          <cell r="C53" t="str">
            <v>UE</v>
          </cell>
        </row>
        <row r="54">
          <cell r="B54" t="str">
            <v>Langue 3 PORTUGAIS</v>
          </cell>
          <cell r="C54" t="str">
            <v>ECUE</v>
          </cell>
        </row>
        <row r="55">
          <cell r="B55" t="str">
            <v>Culture 3 PORTUGAIS</v>
          </cell>
          <cell r="C55" t="str">
            <v>ECUE</v>
          </cell>
        </row>
        <row r="56">
          <cell r="B56" t="str">
            <v>Approfondissement Russe Pré-intermédiaire 3</v>
          </cell>
          <cell r="C56" t="str">
            <v>UE</v>
          </cell>
        </row>
        <row r="57">
          <cell r="B57" t="str">
            <v>Grammaire: théorie et pratique RUSSE Pré-intermédiaire 3</v>
          </cell>
          <cell r="C57" t="str">
            <v>ECUE</v>
          </cell>
        </row>
        <row r="58">
          <cell r="B58" t="str">
            <v>Approfondissement Matières d'application 3</v>
          </cell>
          <cell r="C58" t="str">
            <v>UE</v>
          </cell>
        </row>
        <row r="59">
          <cell r="B59" t="str">
            <v>Droit des obligations/Contract law and law of obligations 3</v>
          </cell>
          <cell r="C59" t="str">
            <v>ECUE</v>
          </cell>
        </row>
        <row r="60">
          <cell r="B60" t="str">
            <v>Langue B: Allemand Non débutant 3</v>
          </cell>
          <cell r="C60" t="str">
            <v>UE</v>
          </cell>
        </row>
        <row r="61">
          <cell r="B61" t="str">
            <v>Culture 3 ALLEMAND</v>
          </cell>
          <cell r="C61" t="str">
            <v>ECUE</v>
          </cell>
        </row>
        <row r="62">
          <cell r="B62" t="str">
            <v>Traduction et analyse de documents 3 ALLEMAND</v>
          </cell>
          <cell r="C62" t="str">
            <v>ECUE</v>
          </cell>
        </row>
        <row r="63">
          <cell r="B63" t="str">
            <v>Grammaire: théorie et pratique 3 ALLEMAND</v>
          </cell>
          <cell r="C63" t="str">
            <v>ECUE</v>
          </cell>
        </row>
        <row r="64">
          <cell r="B64" t="str">
            <v>Langue B: Arabe Niveau 3</v>
          </cell>
          <cell r="C64" t="str">
            <v>UE</v>
          </cell>
        </row>
        <row r="65">
          <cell r="B65" t="str">
            <v>Culture 3 ARABE</v>
          </cell>
          <cell r="C65" t="str">
            <v>ECUE</v>
          </cell>
        </row>
        <row r="66">
          <cell r="B66" t="str">
            <v>Langue, traduction, expression écrite et orale 3 ARABE</v>
          </cell>
          <cell r="C66" t="str">
            <v>ECUE</v>
          </cell>
        </row>
        <row r="67">
          <cell r="B67" t="str">
            <v>Langue de spécialité 3 ARABE</v>
          </cell>
          <cell r="C67" t="str">
            <v>ECUE</v>
          </cell>
        </row>
        <row r="68">
          <cell r="B68" t="str">
            <v>Langue B: Chinois Niveau 3</v>
          </cell>
          <cell r="C68" t="str">
            <v>UE</v>
          </cell>
        </row>
        <row r="69">
          <cell r="B69" t="str">
            <v>Culture 3 CHINOIS</v>
          </cell>
          <cell r="C69" t="str">
            <v>ECUE</v>
          </cell>
        </row>
        <row r="70">
          <cell r="B70" t="str">
            <v>Langue, traduction, expression écrite et orale 3 CHINOIS</v>
          </cell>
          <cell r="C70" t="str">
            <v>ECUE</v>
          </cell>
        </row>
        <row r="71">
          <cell r="B71" t="str">
            <v>Langue de spécialité 3 CHINOIS</v>
          </cell>
          <cell r="C71" t="str">
            <v>ECUE</v>
          </cell>
        </row>
        <row r="72">
          <cell r="B72" t="str">
            <v>Langue B: Portugais Niveau 3</v>
          </cell>
          <cell r="C72" t="str">
            <v>UE</v>
          </cell>
        </row>
        <row r="73">
          <cell r="B73" t="str">
            <v>Culture 3 PORTUGAIS</v>
          </cell>
          <cell r="C73" t="str">
            <v>ECUE</v>
          </cell>
        </row>
        <row r="74">
          <cell r="B74" t="str">
            <v>Langue, traduction, expression écrite et orale 3 PORTUGAIS</v>
          </cell>
          <cell r="C74" t="str">
            <v>ECUE</v>
          </cell>
        </row>
        <row r="75">
          <cell r="B75" t="str">
            <v>Langue de spécialité 3 PORTUGAIS</v>
          </cell>
          <cell r="C75" t="str">
            <v>ECUE</v>
          </cell>
        </row>
        <row r="76">
          <cell r="B76" t="str">
            <v>Langue B: Russe avancé 3</v>
          </cell>
          <cell r="C76" t="str">
            <v>UE</v>
          </cell>
        </row>
        <row r="77">
          <cell r="B77" t="str">
            <v>Culture Russe avancé 3</v>
          </cell>
          <cell r="C77" t="str">
            <v>ECUE</v>
          </cell>
        </row>
        <row r="78">
          <cell r="B78" t="str">
            <v>Expression Russe avancé 3</v>
          </cell>
          <cell r="C78" t="str">
            <v>ECUE</v>
          </cell>
        </row>
        <row r="79">
          <cell r="B79" t="str">
            <v>Grammaire: théorie et pratique Russe avancé 3</v>
          </cell>
          <cell r="C79" t="str">
            <v>ECUE</v>
          </cell>
        </row>
        <row r="80">
          <cell r="B80" t="str">
            <v>Langue B: Russe pré-intermédiaire 3</v>
          </cell>
          <cell r="C80" t="str">
            <v>UE</v>
          </cell>
        </row>
        <row r="81">
          <cell r="B81" t="str">
            <v>Culture Russe pré-intermédiaire 3</v>
          </cell>
          <cell r="C81" t="str">
            <v>ECUE</v>
          </cell>
        </row>
        <row r="82">
          <cell r="B82" t="str">
            <v>Expression écrite et orale Russe pré-intermédiaire 3</v>
          </cell>
          <cell r="C82" t="str">
            <v>ECUE</v>
          </cell>
        </row>
        <row r="83">
          <cell r="B83" t="str">
            <v>Grammaire: théorie et pratique RUSSE pré-intermédiaire 3</v>
          </cell>
          <cell r="C83" t="str">
            <v>ECUE</v>
          </cell>
        </row>
        <row r="84">
          <cell r="B84" t="str">
            <v>Niçois: pratique de l'oral</v>
          </cell>
          <cell r="C84" t="str">
            <v>UE</v>
          </cell>
        </row>
        <row r="85">
          <cell r="B85" t="str">
            <v>Niçois: pratique de l'oral</v>
          </cell>
          <cell r="C85" t="str">
            <v>ECUE</v>
          </cell>
        </row>
        <row r="86">
          <cell r="B86" t="str">
            <v>Au choix parmi UE 4 du portail LLAC</v>
          </cell>
          <cell r="C86" t="str">
            <v>UE</v>
          </cell>
        </row>
        <row r="87">
          <cell r="B87" t="str">
            <v>LEA Mobilité: Allemagne - Parcours Regensburg</v>
          </cell>
          <cell r="C87" t="str">
            <v>Parcours Pédagogique</v>
          </cell>
        </row>
        <row r="88">
          <cell r="B88" t="str">
            <v>Matières d'application 3</v>
          </cell>
          <cell r="C88" t="str">
            <v>UE</v>
          </cell>
        </row>
        <row r="89">
          <cell r="B89" t="str">
            <v xml:space="preserve">Interculturalité, médiation culturelle et publics étrangers </v>
          </cell>
          <cell r="C89" t="str">
            <v>ECUE</v>
          </cell>
        </row>
        <row r="90">
          <cell r="B90" t="str">
            <v>Economie/Economics 3</v>
          </cell>
          <cell r="C90" t="str">
            <v>ECUE</v>
          </cell>
        </row>
        <row r="91">
          <cell r="B91" t="str">
            <v>Traduction-rédaction technique 3</v>
          </cell>
          <cell r="C91" t="str">
            <v>ECUE</v>
          </cell>
        </row>
        <row r="92">
          <cell r="B92" t="str">
            <v>Communication professionnelle 3</v>
          </cell>
          <cell r="C92" t="str">
            <v>ECUE</v>
          </cell>
        </row>
        <row r="93">
          <cell r="B93" t="str">
            <v>Langue A: Anglais Non débutant 3</v>
          </cell>
          <cell r="C93" t="str">
            <v>UE</v>
          </cell>
        </row>
        <row r="94">
          <cell r="B94" t="str">
            <v>Culture 3 ANGLAIS</v>
          </cell>
          <cell r="C94" t="str">
            <v>ECUE</v>
          </cell>
        </row>
        <row r="95">
          <cell r="B95" t="str">
            <v>Langue et traduction 3 ANGLAIS</v>
          </cell>
          <cell r="C95" t="str">
            <v>ECUE</v>
          </cell>
        </row>
        <row r="96">
          <cell r="B96" t="str">
            <v>Langue de spécialité et expression orale 3 ANGLAIS</v>
          </cell>
          <cell r="C96" t="str">
            <v>ECUE</v>
          </cell>
        </row>
        <row r="97">
          <cell r="B97" t="str">
            <v>Langue B: option selon l'université d'origine</v>
          </cell>
          <cell r="C97" t="str">
            <v>UE</v>
          </cell>
        </row>
        <row r="98">
          <cell r="B98" t="str">
            <v>1 bloc à choisir</v>
          </cell>
          <cell r="C98" t="str">
            <v>OPTION</v>
          </cell>
        </row>
        <row r="99">
          <cell r="B99" t="str">
            <v>Langue B étudiants niçois</v>
          </cell>
          <cell r="C99" t="str">
            <v>BLOC</v>
          </cell>
        </row>
        <row r="100">
          <cell r="B100" t="str">
            <v>Langue B: Allemand Non débutant 3</v>
          </cell>
          <cell r="C100" t="str">
            <v>UE</v>
          </cell>
        </row>
        <row r="101">
          <cell r="B101" t="str">
            <v>Culture 3 ALLEMAND</v>
          </cell>
          <cell r="C101" t="str">
            <v>ECUE</v>
          </cell>
        </row>
        <row r="102">
          <cell r="B102" t="str">
            <v>Traduction et analyse de documents 3 ALLEMAND</v>
          </cell>
          <cell r="C102" t="str">
            <v>ECUE</v>
          </cell>
        </row>
        <row r="103">
          <cell r="B103" t="str">
            <v>Grammaire: théorie et pratique 3 ALLEMAND</v>
          </cell>
          <cell r="C103" t="str">
            <v>ECUE</v>
          </cell>
        </row>
        <row r="104">
          <cell r="B104" t="str">
            <v>Langue B étudiants allemands</v>
          </cell>
          <cell r="C104" t="str">
            <v>BLOC</v>
          </cell>
        </row>
        <row r="105">
          <cell r="B105" t="str">
            <v>Langue B étudiants allemands</v>
          </cell>
          <cell r="C105" t="str">
            <v>UE</v>
          </cell>
        </row>
        <row r="106">
          <cell r="B106" t="str">
            <v>Traduction et analyse de documents 3 ALLEMAND</v>
          </cell>
          <cell r="C106" t="str">
            <v>ECUE</v>
          </cell>
        </row>
        <row r="107">
          <cell r="B107" t="str">
            <v>2 ECUE de langue B au choix</v>
          </cell>
          <cell r="C107" t="str">
            <v>ECUE</v>
          </cell>
        </row>
        <row r="108">
          <cell r="B108" t="str">
            <v>2 ECUE à choisir</v>
          </cell>
          <cell r="C108" t="str">
            <v>OPTION</v>
          </cell>
        </row>
        <row r="109">
          <cell r="B109" t="str">
            <v>Culture 3 ARABE</v>
          </cell>
          <cell r="C109" t="str">
            <v>ECUE</v>
          </cell>
        </row>
        <row r="110">
          <cell r="B110" t="str">
            <v>Langue, traduction, expression écrite et orale 3 ARABE</v>
          </cell>
          <cell r="C110" t="str">
            <v>ECUE</v>
          </cell>
        </row>
        <row r="111">
          <cell r="B111" t="str">
            <v>Langue de spécialité 3 ARABE</v>
          </cell>
          <cell r="C111" t="str">
            <v>ECUE</v>
          </cell>
        </row>
        <row r="112">
          <cell r="B112" t="str">
            <v>Culture 3 CHINOIS</v>
          </cell>
          <cell r="C112" t="str">
            <v>ECUE</v>
          </cell>
        </row>
        <row r="113">
          <cell r="B113" t="str">
            <v>Langue, traduction, expression écrite et orale 3 CHINOIS</v>
          </cell>
          <cell r="C113" t="str">
            <v>ECUE</v>
          </cell>
        </row>
        <row r="114">
          <cell r="B114" t="str">
            <v>Langue de spécialité 3 CHINOIS</v>
          </cell>
          <cell r="C114" t="str">
            <v>ECUE</v>
          </cell>
        </row>
        <row r="115">
          <cell r="B115" t="str">
            <v>Culture 3 ESPAGNOL</v>
          </cell>
          <cell r="C115" t="str">
            <v>ECUE</v>
          </cell>
        </row>
        <row r="116">
          <cell r="B116" t="str">
            <v>Langue, et traduction 3 ESPAGNOL</v>
          </cell>
          <cell r="C116" t="str">
            <v>ECUE</v>
          </cell>
        </row>
        <row r="117">
          <cell r="B117" t="str">
            <v>Langue de spécialité et expression orale 3 ESPAGNOL</v>
          </cell>
          <cell r="C117" t="str">
            <v>ECUE</v>
          </cell>
        </row>
        <row r="118">
          <cell r="B118" t="str">
            <v>Culture 3 ITALIEN</v>
          </cell>
          <cell r="C118" t="str">
            <v>ECUE</v>
          </cell>
        </row>
        <row r="119">
          <cell r="B119" t="str">
            <v>Langue et traduction 3 ITALIEN</v>
          </cell>
          <cell r="C119" t="str">
            <v>ECUE</v>
          </cell>
        </row>
        <row r="120">
          <cell r="B120" t="str">
            <v>Langue de spécialité et expression orale 3 ITALIEN</v>
          </cell>
          <cell r="C120" t="str">
            <v>ECUE</v>
          </cell>
        </row>
        <row r="121">
          <cell r="B121" t="str">
            <v>Culture 3 PORTUGAIS</v>
          </cell>
          <cell r="C121" t="str">
            <v>ECUE</v>
          </cell>
        </row>
        <row r="122">
          <cell r="B122" t="str">
            <v>Langue, traduction, expression écrite et orale 3 PORTUGAIS</v>
          </cell>
          <cell r="C122" t="str">
            <v>ECUE</v>
          </cell>
        </row>
        <row r="123">
          <cell r="B123" t="str">
            <v>Langue de spécialité 3 PORTUGAIS</v>
          </cell>
          <cell r="C123" t="str">
            <v>ECUE</v>
          </cell>
        </row>
        <row r="124">
          <cell r="B124" t="str">
            <v>Culture Russe avancé 3</v>
          </cell>
          <cell r="C124" t="str">
            <v>ECUE</v>
          </cell>
        </row>
        <row r="125">
          <cell r="B125" t="str">
            <v>Expression Russe avancé 3</v>
          </cell>
          <cell r="C125" t="str">
            <v>ECUE</v>
          </cell>
        </row>
        <row r="126">
          <cell r="B126" t="str">
            <v>Grammaire: théorie et pratique Russe avancé 3</v>
          </cell>
          <cell r="C126" t="str">
            <v>ECUE</v>
          </cell>
        </row>
        <row r="127">
          <cell r="B127" t="str">
            <v>Culture Russe pré-intermédiaire 3</v>
          </cell>
          <cell r="C127" t="str">
            <v>ECUE</v>
          </cell>
        </row>
        <row r="128">
          <cell r="B128" t="str">
            <v>Expression écrite et orale Russe pré-intermédiaire 3</v>
          </cell>
          <cell r="C128" t="str">
            <v>ECUE</v>
          </cell>
        </row>
        <row r="129">
          <cell r="B129" t="str">
            <v>Grammaire: théorie et pratique Russe pré-intermédiaire 3</v>
          </cell>
          <cell r="C129" t="str">
            <v>ECUE</v>
          </cell>
        </row>
        <row r="130">
          <cell r="B130" t="str">
            <v>Niçois: pratique de l'oral</v>
          </cell>
          <cell r="C130" t="str">
            <v>ECUE</v>
          </cell>
        </row>
        <row r="131">
          <cell r="B131" t="str">
            <v>Grammaire 1 ARABE</v>
          </cell>
          <cell r="C131" t="str">
            <v>ECUE</v>
          </cell>
        </row>
        <row r="132">
          <cell r="B132" t="str">
            <v>Langue et culture de spécialité 1 ARABE</v>
          </cell>
          <cell r="C132" t="str">
            <v>ECUE</v>
          </cell>
        </row>
        <row r="133">
          <cell r="B133" t="str">
            <v>Système graphique et expression orale 1 ARABE</v>
          </cell>
          <cell r="C133" t="str">
            <v>ECUE</v>
          </cell>
        </row>
        <row r="134">
          <cell r="B134" t="str">
            <v>Grammaire 1 CHINOIS</v>
          </cell>
          <cell r="C134" t="str">
            <v>ECUE</v>
          </cell>
        </row>
        <row r="135">
          <cell r="B135" t="str">
            <v>Langue et culture de spécialité 1 CHINOIS</v>
          </cell>
          <cell r="C135" t="str">
            <v>ECUE</v>
          </cell>
        </row>
        <row r="136">
          <cell r="B136" t="str">
            <v>Système graphique et expression orale 1 CHINOIS</v>
          </cell>
          <cell r="C136" t="str">
            <v>ECUE</v>
          </cell>
        </row>
        <row r="137">
          <cell r="B137" t="str">
            <v>Culture 1 ESPAGNOL</v>
          </cell>
          <cell r="C137" t="str">
            <v>ECUE</v>
          </cell>
        </row>
        <row r="138">
          <cell r="B138" t="str">
            <v>Grammaire et traduction 1 ESPAGNOL</v>
          </cell>
          <cell r="C138" t="str">
            <v>ECUE</v>
          </cell>
        </row>
        <row r="139">
          <cell r="B139" t="str">
            <v>Expression écrite et orale 1 ESPAGNOL</v>
          </cell>
          <cell r="C139" t="str">
            <v>ECUE</v>
          </cell>
        </row>
        <row r="140">
          <cell r="B140" t="str">
            <v>Culture 1 ITALIEN</v>
          </cell>
          <cell r="C140" t="str">
            <v>ECUE</v>
          </cell>
        </row>
        <row r="141">
          <cell r="B141" t="str">
            <v>Grammaire et traduction 1 ITALIEN</v>
          </cell>
          <cell r="C141" t="str">
            <v>ECUE</v>
          </cell>
        </row>
        <row r="142">
          <cell r="B142" t="str">
            <v>Expression écrite et orale 1 ITALIEN</v>
          </cell>
          <cell r="C142" t="str">
            <v>ECUE</v>
          </cell>
        </row>
        <row r="143">
          <cell r="B143" t="str">
            <v>Grammaire 1 PORTUGAIS</v>
          </cell>
          <cell r="C143" t="str">
            <v>ECUE</v>
          </cell>
        </row>
        <row r="144">
          <cell r="B144" t="str">
            <v>Langue et culture de spécialité 1 PORTUGAIS</v>
          </cell>
          <cell r="C144" t="str">
            <v>ECUE</v>
          </cell>
        </row>
        <row r="145">
          <cell r="B145" t="str">
            <v>Expression écrite et orale 1 PORTUGAIS</v>
          </cell>
          <cell r="C145" t="str">
            <v>ECUE</v>
          </cell>
        </row>
        <row r="146">
          <cell r="B146" t="str">
            <v>Culture Russe avancé 1</v>
          </cell>
          <cell r="C146" t="str">
            <v>ECUE</v>
          </cell>
        </row>
        <row r="147">
          <cell r="B147" t="str">
            <v>Expression Russe avancé 1</v>
          </cell>
          <cell r="C147" t="str">
            <v>ECUE</v>
          </cell>
        </row>
        <row r="148">
          <cell r="B148" t="str">
            <v>Traduction Russe avancé 1</v>
          </cell>
          <cell r="C148" t="str">
            <v>ECUE</v>
          </cell>
        </row>
        <row r="149">
          <cell r="B149" t="str">
            <v>Langue et grammaire Russe débutant 1</v>
          </cell>
          <cell r="C149" t="str">
            <v>ECUE</v>
          </cell>
        </row>
        <row r="150">
          <cell r="B150" t="str">
            <v>Culture Russe débutant 1</v>
          </cell>
          <cell r="C150" t="str">
            <v>ECUE</v>
          </cell>
        </row>
        <row r="151">
          <cell r="B151" t="str">
            <v>Expression Russe débutant 1</v>
          </cell>
          <cell r="C151" t="str">
            <v>ECUE</v>
          </cell>
        </row>
        <row r="152">
          <cell r="B152" t="str">
            <v>Découverte de la langue et de l'histoire niçoises</v>
          </cell>
          <cell r="C152" t="str">
            <v>ECUE</v>
          </cell>
        </row>
        <row r="153">
          <cell r="B153" t="str">
            <v>Approfondissement franco-allemand</v>
          </cell>
          <cell r="C153" t="str">
            <v>UE</v>
          </cell>
        </row>
        <row r="154">
          <cell r="B154" t="str">
            <v>Cours interculturel</v>
          </cell>
          <cell r="C154" t="str">
            <v>ECUE</v>
          </cell>
        </row>
      </sheetData>
      <sheetData sheetId="8"/>
      <sheetData sheetId="9">
        <row r="13">
          <cell r="B13" t="str">
            <v>2ème année de Portail</v>
          </cell>
          <cell r="E13">
            <v>0</v>
          </cell>
        </row>
        <row r="15">
          <cell r="B15" t="str">
            <v>Semestre 4</v>
          </cell>
        </row>
        <row r="19">
          <cell r="B19" t="str">
            <v>Compétences transversales S4</v>
          </cell>
          <cell r="C19" t="str">
            <v>UE</v>
          </cell>
        </row>
        <row r="20">
          <cell r="B20" t="str">
            <v>Compétences écrites 2</v>
          </cell>
          <cell r="C20" t="str">
            <v>ECUE</v>
          </cell>
        </row>
        <row r="21">
          <cell r="B21" t="str">
            <v>Compétences numériques 2</v>
          </cell>
          <cell r="C21" t="str">
            <v>ECUE</v>
          </cell>
        </row>
        <row r="22">
          <cell r="B22" t="str">
            <v>Langue Vivante-4</v>
          </cell>
          <cell r="C22" t="str">
            <v>ECUE</v>
          </cell>
        </row>
        <row r="23">
          <cell r="B23" t="str">
            <v>Min 1 Max 1</v>
          </cell>
          <cell r="C23" t="str">
            <v>OPTION</v>
          </cell>
        </row>
        <row r="24">
          <cell r="B24" t="str">
            <v>Anglais 4</v>
          </cell>
          <cell r="C24" t="str">
            <v>ECUE</v>
          </cell>
        </row>
        <row r="25">
          <cell r="B25" t="str">
            <v>Espagnol</v>
          </cell>
          <cell r="C25" t="str">
            <v>ECUE</v>
          </cell>
        </row>
        <row r="26">
          <cell r="B26" t="str">
            <v>Italien</v>
          </cell>
          <cell r="C26" t="str">
            <v>ECUE</v>
          </cell>
        </row>
        <row r="27">
          <cell r="B27" t="str">
            <v>Choix du parcours (général ou mobilité) : 1 parcours au choix</v>
          </cell>
          <cell r="C27" t="str">
            <v>OPTION</v>
          </cell>
        </row>
        <row r="28">
          <cell r="B28" t="str">
            <v>LEA général Anglais - Allemand</v>
          </cell>
          <cell r="C28" t="str">
            <v>Parcours Pédagogique</v>
          </cell>
        </row>
        <row r="29">
          <cell r="B29" t="str">
            <v>Langue A: Anglais Non débutant 4</v>
          </cell>
          <cell r="C29" t="str">
            <v>UE</v>
          </cell>
        </row>
        <row r="30">
          <cell r="B30" t="str">
            <v>Culture 4 ANGLAIS</v>
          </cell>
          <cell r="C30" t="str">
            <v>ECUE</v>
          </cell>
        </row>
        <row r="31">
          <cell r="B31" t="str">
            <v>Langue et traduction 4 ANGLAIS</v>
          </cell>
          <cell r="C31" t="str">
            <v>ECUE</v>
          </cell>
        </row>
        <row r="32">
          <cell r="B32" t="str">
            <v>Langue de spécialité et expression orale 4 ANGLAIS</v>
          </cell>
          <cell r="C32" t="str">
            <v>ECUE</v>
          </cell>
        </row>
        <row r="33">
          <cell r="B33" t="str">
            <v>Langue B: Allemand Non débutant 4</v>
          </cell>
          <cell r="C33" t="str">
            <v>UE</v>
          </cell>
        </row>
        <row r="34">
          <cell r="B34" t="str">
            <v>Culture 4 ALLEMAND</v>
          </cell>
          <cell r="C34" t="str">
            <v>ECUE</v>
          </cell>
        </row>
        <row r="35">
          <cell r="B35" t="str">
            <v>Traduction et analyse de documents 4 ALLEMAND</v>
          </cell>
          <cell r="C35" t="str">
            <v>ECUE</v>
          </cell>
        </row>
        <row r="36">
          <cell r="B36" t="str">
            <v>Grammaire: théorie et pratique 4 ALLEMAND</v>
          </cell>
          <cell r="C36" t="str">
            <v>ECUE</v>
          </cell>
        </row>
        <row r="37">
          <cell r="B37" t="str">
            <v>Matières d'application 4</v>
          </cell>
          <cell r="C37" t="str">
            <v>UE</v>
          </cell>
        </row>
        <row r="38">
          <cell r="B38" t="str">
            <v>Gestion: théorie des organisations et GRH/Management: organizational theory and HR management 4</v>
          </cell>
          <cell r="C38" t="str">
            <v>ECUE</v>
          </cell>
        </row>
        <row r="39">
          <cell r="B39" t="str">
            <v>Interculturalité, médiation culturelle et publics étrangers  : étude de cas</v>
          </cell>
          <cell r="C39" t="str">
            <v>ECUE</v>
          </cell>
        </row>
        <row r="40">
          <cell r="B40" t="str">
            <v>Traduction-rédaction technique 4</v>
          </cell>
          <cell r="C40" t="str">
            <v>ECUE</v>
          </cell>
        </row>
        <row r="41">
          <cell r="B41" t="str">
            <v>Communication professionnelle 4</v>
          </cell>
          <cell r="C41" t="str">
            <v>ECUE</v>
          </cell>
        </row>
        <row r="42">
          <cell r="B42" t="str">
            <v>Approfondissement ou langue C</v>
          </cell>
          <cell r="C42" t="str">
            <v>UE</v>
          </cell>
        </row>
        <row r="43">
          <cell r="B43" t="str">
            <v>1 UE au choix</v>
          </cell>
          <cell r="C43" t="str">
            <v>OPTION</v>
          </cell>
        </row>
        <row r="44">
          <cell r="B44" t="str">
            <v>Approfondissement Allemand Non débutant 4</v>
          </cell>
          <cell r="C44" t="str">
            <v>UE</v>
          </cell>
        </row>
        <row r="45">
          <cell r="B45" t="str">
            <v>Approfondissement Arabe Niveau 4</v>
          </cell>
          <cell r="C45" t="str">
            <v>UE</v>
          </cell>
        </row>
        <row r="46">
          <cell r="B46" t="str">
            <v>Approfondissement Chinois Niveau 4</v>
          </cell>
          <cell r="C46" t="str">
            <v>UE</v>
          </cell>
        </row>
        <row r="47">
          <cell r="B47" t="str">
            <v>Approfondissement Espagnol 4</v>
          </cell>
          <cell r="C47" t="str">
            <v>UE</v>
          </cell>
        </row>
        <row r="48">
          <cell r="B48" t="str">
            <v>Langue et traduction 4 ESPAGNOL</v>
          </cell>
          <cell r="C48" t="str">
            <v>ECUE</v>
          </cell>
        </row>
        <row r="49">
          <cell r="B49" t="str">
            <v>Langue de spécialité et expression orale 4 ESPAGNOL</v>
          </cell>
          <cell r="C49" t="str">
            <v>ECUE</v>
          </cell>
        </row>
        <row r="50">
          <cell r="B50" t="str">
            <v>Approfondissement Italien 4</v>
          </cell>
          <cell r="C50" t="str">
            <v>UE</v>
          </cell>
        </row>
        <row r="51">
          <cell r="B51" t="str">
            <v>Langue 4 ITALIEN</v>
          </cell>
          <cell r="C51" t="str">
            <v>ECUE</v>
          </cell>
        </row>
        <row r="52">
          <cell r="B52" t="str">
            <v>Culture et expression 4 ITALIEN</v>
          </cell>
          <cell r="C52" t="str">
            <v>ECUE</v>
          </cell>
        </row>
        <row r="53">
          <cell r="B53" t="str">
            <v>Approfondissement Portugais Niveau 4</v>
          </cell>
          <cell r="C53" t="str">
            <v>UE</v>
          </cell>
        </row>
        <row r="54">
          <cell r="B54" t="str">
            <v>Langue 4 PORTUGAIS</v>
          </cell>
          <cell r="C54" t="str">
            <v>ECUE</v>
          </cell>
        </row>
        <row r="55">
          <cell r="B55" t="str">
            <v>Culture 4 PORTUGAIS</v>
          </cell>
          <cell r="C55" t="str">
            <v>ECUE</v>
          </cell>
        </row>
        <row r="56">
          <cell r="B56" t="str">
            <v>Approfondissement Russe Pré-intermédiaire avancé 4</v>
          </cell>
          <cell r="C56" t="str">
            <v>UE</v>
          </cell>
        </row>
        <row r="57">
          <cell r="B57" t="str">
            <v>Grammaire: théorie et pratique Russe Pré-intermédiaire avancé 4</v>
          </cell>
          <cell r="C57" t="str">
            <v>ECUE</v>
          </cell>
        </row>
        <row r="58">
          <cell r="B58" t="str">
            <v>Approfondissement Matières d'application 4</v>
          </cell>
          <cell r="C58" t="str">
            <v>UE</v>
          </cell>
        </row>
        <row r="59">
          <cell r="B59" t="str">
            <v>Initiation à l'analyse financière et de gestion/Introduction to financial and management analysis 4</v>
          </cell>
          <cell r="C59" t="str">
            <v>ECUE</v>
          </cell>
        </row>
        <row r="60">
          <cell r="B60" t="str">
            <v>Langue B: Allemand Non débutant 4</v>
          </cell>
          <cell r="C60" t="str">
            <v>UE</v>
          </cell>
        </row>
        <row r="61">
          <cell r="B61" t="str">
            <v>Culture 4 ALLEMAND</v>
          </cell>
          <cell r="C61" t="str">
            <v>ECUE</v>
          </cell>
        </row>
        <row r="62">
          <cell r="B62" t="str">
            <v>Traduction et analyse de documents 4 ALLEMAND</v>
          </cell>
          <cell r="C62" t="str">
            <v>ECUE</v>
          </cell>
        </row>
        <row r="63">
          <cell r="B63" t="str">
            <v>Grammaire: théorie et pratique 4 ALLEMAND</v>
          </cell>
          <cell r="C63" t="str">
            <v>ECUE</v>
          </cell>
        </row>
        <row r="64">
          <cell r="B64" t="str">
            <v>Langue B: Arabe 4</v>
          </cell>
          <cell r="C64" t="str">
            <v>UE</v>
          </cell>
        </row>
        <row r="65">
          <cell r="B65" t="str">
            <v>Culture 4 ARABE</v>
          </cell>
          <cell r="C65" t="str">
            <v>ECUE</v>
          </cell>
        </row>
        <row r="66">
          <cell r="B66" t="str">
            <v>Langue, traduction, expression écrite et orale 4 ARABE</v>
          </cell>
          <cell r="C66" t="str">
            <v>ECUE</v>
          </cell>
        </row>
        <row r="67">
          <cell r="B67" t="str">
            <v>Langue de spécialité 4 ARABE</v>
          </cell>
          <cell r="C67" t="str">
            <v>ECUE</v>
          </cell>
        </row>
        <row r="68">
          <cell r="B68" t="str">
            <v>Langue B: Chinois Niveau 4</v>
          </cell>
          <cell r="C68" t="str">
            <v>UE</v>
          </cell>
        </row>
        <row r="69">
          <cell r="B69" t="str">
            <v>Culture 4 CHINOIS</v>
          </cell>
          <cell r="C69" t="str">
            <v>ECUE</v>
          </cell>
        </row>
        <row r="70">
          <cell r="B70" t="str">
            <v>Langue, traduction, expression écrite et orale 4 CHINOIS</v>
          </cell>
          <cell r="C70" t="str">
            <v>ECUE</v>
          </cell>
        </row>
        <row r="71">
          <cell r="B71" t="str">
            <v>Langue de spécialité 4 CHINOIS</v>
          </cell>
          <cell r="C71" t="str">
            <v>ECUE</v>
          </cell>
        </row>
        <row r="72">
          <cell r="B72" t="str">
            <v>Langue B: Portugais Niveau 4</v>
          </cell>
          <cell r="C72" t="str">
            <v>UE</v>
          </cell>
        </row>
        <row r="73">
          <cell r="B73" t="str">
            <v>Culture 4 PORTUGAIS</v>
          </cell>
          <cell r="C73" t="str">
            <v>ECUE</v>
          </cell>
        </row>
        <row r="74">
          <cell r="B74" t="str">
            <v>Langue, traduction, expression écrite et orale 4 PORTUGAIS</v>
          </cell>
          <cell r="C74" t="str">
            <v>ECUE</v>
          </cell>
        </row>
        <row r="75">
          <cell r="B75" t="str">
            <v>Langue de spécialité 4 PORTUGAIS</v>
          </cell>
          <cell r="C75" t="str">
            <v>ECUE</v>
          </cell>
        </row>
        <row r="76">
          <cell r="B76" t="str">
            <v>Langue B: Russe avancé 4</v>
          </cell>
          <cell r="C76" t="str">
            <v>UE</v>
          </cell>
        </row>
        <row r="77">
          <cell r="B77" t="str">
            <v>Culture Russe avancé 4</v>
          </cell>
          <cell r="C77" t="str">
            <v>ECUE</v>
          </cell>
        </row>
        <row r="78">
          <cell r="B78" t="str">
            <v>Expression Russe avancé 4</v>
          </cell>
          <cell r="C78" t="str">
            <v>ECUE</v>
          </cell>
        </row>
        <row r="79">
          <cell r="B79" t="str">
            <v>Grammaire: théorie et pratique Russe avancé 4</v>
          </cell>
          <cell r="C79" t="str">
            <v>ECUE</v>
          </cell>
        </row>
        <row r="80">
          <cell r="B80" t="str">
            <v>Langue B: Russe pré-intermédiaire avancé 4</v>
          </cell>
          <cell r="C80" t="str">
            <v>UE</v>
          </cell>
        </row>
        <row r="81">
          <cell r="B81" t="str">
            <v>Culture Russe pré-intermédiaire avancé 4</v>
          </cell>
          <cell r="C81" t="str">
            <v>ECUE</v>
          </cell>
        </row>
        <row r="82">
          <cell r="B82" t="str">
            <v>Expression écrite et orale Russe pré-intermédiaire avancé 4</v>
          </cell>
          <cell r="C82" t="str">
            <v>ECUE</v>
          </cell>
        </row>
        <row r="83">
          <cell r="B83" t="str">
            <v>Grammaire: théorie et pratique Russe pré-intermédiaire avancé 4</v>
          </cell>
          <cell r="C83" t="str">
            <v>ECUE</v>
          </cell>
        </row>
        <row r="84">
          <cell r="B84" t="str">
            <v>Niçois: approfondissement de l'oral et de l'écrit</v>
          </cell>
          <cell r="C84" t="str">
            <v>UE</v>
          </cell>
        </row>
        <row r="85">
          <cell r="B85" t="str">
            <v>Niçois: approfondissement de l'oral et de l'écrit</v>
          </cell>
          <cell r="C85" t="str">
            <v>ECUE</v>
          </cell>
        </row>
        <row r="86">
          <cell r="B86" t="str">
            <v>Au choix parmi UE 4 du portail LLAC</v>
          </cell>
          <cell r="C86" t="str">
            <v>UE</v>
          </cell>
        </row>
        <row r="87">
          <cell r="B87" t="str">
            <v>LEA Mobilité: Allemagne - Parcours Regensburg</v>
          </cell>
          <cell r="C87" t="str">
            <v>Parcours Pédagogique</v>
          </cell>
        </row>
        <row r="88">
          <cell r="B88" t="str">
            <v>Matières d'application 4</v>
          </cell>
          <cell r="C88" t="str">
            <v>UE</v>
          </cell>
        </row>
        <row r="89">
          <cell r="B89" t="str">
            <v>Gestion: théorie des organisations et GRH/Management: organizational theory and HR management 4</v>
          </cell>
          <cell r="C89" t="str">
            <v>ECUE</v>
          </cell>
        </row>
        <row r="90">
          <cell r="B90" t="str">
            <v>Savoirs et pratiques professionnels en tourisme: étude de cas/Professional knowledge and practices in tourism: case study 4</v>
          </cell>
          <cell r="C90" t="str">
            <v>ECUE</v>
          </cell>
        </row>
        <row r="91">
          <cell r="B91" t="str">
            <v>Traduction-rédaction technique 4</v>
          </cell>
          <cell r="C91" t="str">
            <v>ECUE</v>
          </cell>
        </row>
        <row r="92">
          <cell r="B92" t="str">
            <v>Communication professionnelle 4</v>
          </cell>
          <cell r="C92" t="str">
            <v>ECUE</v>
          </cell>
        </row>
        <row r="93">
          <cell r="B93" t="str">
            <v>Langue A: Anglais Non débutant 4</v>
          </cell>
          <cell r="C93" t="str">
            <v>UE</v>
          </cell>
        </row>
        <row r="94">
          <cell r="B94" t="str">
            <v>Culture 4 ANGLAIS</v>
          </cell>
          <cell r="C94" t="str">
            <v>ECUE</v>
          </cell>
        </row>
        <row r="95">
          <cell r="B95" t="str">
            <v>Langue et traduction 4 ANGLAIS</v>
          </cell>
          <cell r="C95" t="str">
            <v>ECUE</v>
          </cell>
        </row>
        <row r="96">
          <cell r="B96" t="str">
            <v>Langue de spécialité et expression orale 4 ANGLAIS</v>
          </cell>
          <cell r="C96" t="str">
            <v>ECUE</v>
          </cell>
        </row>
        <row r="97">
          <cell r="B97" t="str">
            <v>Langue B: option selon l'université d'origine</v>
          </cell>
          <cell r="C97" t="str">
            <v>UE</v>
          </cell>
        </row>
        <row r="98">
          <cell r="B98" t="str">
            <v>1 bloc à choisir</v>
          </cell>
          <cell r="C98" t="str">
            <v>OPTION</v>
          </cell>
        </row>
        <row r="99">
          <cell r="B99" t="str">
            <v>Langue B étudiants niçois</v>
          </cell>
          <cell r="C99" t="str">
            <v>BLOC</v>
          </cell>
        </row>
        <row r="100">
          <cell r="B100" t="str">
            <v>Langue B: Allemand Non débutant 4</v>
          </cell>
          <cell r="C100" t="str">
            <v>UE</v>
          </cell>
        </row>
        <row r="101">
          <cell r="B101" t="str">
            <v>Culture 4 ALLEMAND</v>
          </cell>
          <cell r="C101" t="str">
            <v>ECUE</v>
          </cell>
        </row>
        <row r="102">
          <cell r="B102" t="str">
            <v>Traduction et analyse de documents 4 ALLEMAND</v>
          </cell>
          <cell r="C102" t="str">
            <v>ECUE</v>
          </cell>
        </row>
        <row r="103">
          <cell r="B103" t="str">
            <v>Grammaire: théorie et pratique 4 ALLEMAND</v>
          </cell>
          <cell r="C103" t="str">
            <v>ECUE</v>
          </cell>
        </row>
        <row r="104">
          <cell r="B104" t="str">
            <v>Langue B étudiants allemands</v>
          </cell>
          <cell r="C104" t="str">
            <v>BLOC</v>
          </cell>
        </row>
        <row r="105">
          <cell r="B105" t="str">
            <v>Langue B étudiants allemands</v>
          </cell>
          <cell r="C105" t="str">
            <v>UE</v>
          </cell>
        </row>
        <row r="106">
          <cell r="B106" t="str">
            <v>Traduction et analyse de documents 4 ALLEMAND</v>
          </cell>
          <cell r="C106" t="str">
            <v>ECUE</v>
          </cell>
        </row>
        <row r="107">
          <cell r="B107" t="str">
            <v>2 ECUE de langue B au choix</v>
          </cell>
          <cell r="C107" t="str">
            <v>ECUE</v>
          </cell>
        </row>
        <row r="108">
          <cell r="B108" t="str">
            <v>2 ECUE à choisir</v>
          </cell>
          <cell r="C108" t="str">
            <v>OPTION</v>
          </cell>
        </row>
        <row r="109">
          <cell r="B109" t="str">
            <v>Culture 4 ARABE</v>
          </cell>
          <cell r="C109" t="str">
            <v>ECUE</v>
          </cell>
        </row>
        <row r="110">
          <cell r="B110" t="str">
            <v>Langue, traduction, expression écrite et orale 4 ARABE</v>
          </cell>
          <cell r="C110" t="str">
            <v>ECUE</v>
          </cell>
        </row>
        <row r="111">
          <cell r="B111" t="str">
            <v>Langue de spécialité 4 ARABE</v>
          </cell>
          <cell r="C111" t="str">
            <v>ECUE</v>
          </cell>
        </row>
        <row r="112">
          <cell r="B112" t="str">
            <v>Culture 4 CHINOIS</v>
          </cell>
          <cell r="C112" t="str">
            <v>ECUE</v>
          </cell>
        </row>
        <row r="113">
          <cell r="B113" t="str">
            <v>Langue, traduction, expression écrite et orale 4 CHINOIS</v>
          </cell>
          <cell r="C113" t="str">
            <v>ECUE</v>
          </cell>
        </row>
        <row r="114">
          <cell r="B114" t="str">
            <v>Langue de spécialité 4 CHINOIS</v>
          </cell>
          <cell r="C114" t="str">
            <v>ECUE</v>
          </cell>
        </row>
        <row r="115">
          <cell r="B115" t="str">
            <v>Culture 4 ESPAGNOL</v>
          </cell>
          <cell r="C115" t="str">
            <v>ECUE</v>
          </cell>
        </row>
        <row r="116">
          <cell r="B116" t="str">
            <v>Langue et traduction 4 ESPAGNOL</v>
          </cell>
          <cell r="C116" t="str">
            <v>ECUE</v>
          </cell>
        </row>
        <row r="117">
          <cell r="B117" t="str">
            <v>Langue de spécialité et expression orale 4 ESPAGNOL</v>
          </cell>
          <cell r="C117" t="str">
            <v>ECUE</v>
          </cell>
        </row>
        <row r="118">
          <cell r="B118" t="str">
            <v>Culture 4 ITALIEN</v>
          </cell>
          <cell r="C118" t="str">
            <v>ECUE</v>
          </cell>
        </row>
        <row r="119">
          <cell r="B119" t="str">
            <v>Langue et traduction 4 ITALIEN</v>
          </cell>
          <cell r="C119" t="str">
            <v>ECUE</v>
          </cell>
        </row>
        <row r="120">
          <cell r="B120" t="str">
            <v>Langue de spécialité et expression orale 4 ITALIEN</v>
          </cell>
          <cell r="C120" t="str">
            <v>ECUE</v>
          </cell>
        </row>
        <row r="121">
          <cell r="B121" t="str">
            <v>Culture 4 PORTUGAIS</v>
          </cell>
          <cell r="C121" t="str">
            <v>ECUE</v>
          </cell>
        </row>
        <row r="122">
          <cell r="B122" t="str">
            <v>Langue, traduction, expression écrite et orale 4 PORTUGAIS</v>
          </cell>
          <cell r="C122" t="str">
            <v>ECUE</v>
          </cell>
        </row>
        <row r="123">
          <cell r="B123" t="str">
            <v>Langue de spécialité 4 PORTUGAIS</v>
          </cell>
          <cell r="C123" t="str">
            <v>ECUE</v>
          </cell>
        </row>
        <row r="124">
          <cell r="B124" t="str">
            <v>Culture Russe avancé 4</v>
          </cell>
          <cell r="C124" t="str">
            <v>ECUE</v>
          </cell>
        </row>
        <row r="125">
          <cell r="B125" t="str">
            <v>Expression Russe avancé 4</v>
          </cell>
          <cell r="C125" t="str">
            <v>ECUE</v>
          </cell>
        </row>
        <row r="126">
          <cell r="B126" t="str">
            <v>Grammaire: théorie et pratique Russe avancé 4</v>
          </cell>
          <cell r="C126" t="str">
            <v>ECUE</v>
          </cell>
        </row>
        <row r="127">
          <cell r="B127" t="str">
            <v>Culture Russe pré-intermédiaire avancé 4</v>
          </cell>
          <cell r="C127" t="str">
            <v>ECUE</v>
          </cell>
        </row>
        <row r="128">
          <cell r="B128" t="str">
            <v>Expression écrite et orale Russe pré-intermédiaire avancé 4</v>
          </cell>
          <cell r="C128" t="str">
            <v>ECUE</v>
          </cell>
        </row>
        <row r="129">
          <cell r="B129" t="str">
            <v>Grammaire: théorie et pratique Russe pré-intermédiaire avancé 4</v>
          </cell>
          <cell r="C129" t="str">
            <v>ECUE</v>
          </cell>
        </row>
        <row r="130">
          <cell r="B130" t="str">
            <v>Niçois: approfondissement de l'oral et de l'écrit</v>
          </cell>
          <cell r="C130" t="str">
            <v>ECUE</v>
          </cell>
        </row>
        <row r="131">
          <cell r="B131" t="str">
            <v>Grammaire 2 ARABE</v>
          </cell>
          <cell r="C131" t="str">
            <v>ECUE</v>
          </cell>
        </row>
        <row r="132">
          <cell r="B132" t="str">
            <v>Langue et culture de spécialité 2 ARABE</v>
          </cell>
          <cell r="C132" t="str">
            <v>ECUE</v>
          </cell>
        </row>
        <row r="133">
          <cell r="B133" t="str">
            <v>Système graphique et expression orale 2 ARABE</v>
          </cell>
          <cell r="C133" t="str">
            <v>ECUE</v>
          </cell>
        </row>
        <row r="134">
          <cell r="B134" t="str">
            <v>Grammaire 2 CHINOIS</v>
          </cell>
          <cell r="C134" t="str">
            <v>ECUE</v>
          </cell>
        </row>
        <row r="135">
          <cell r="B135" t="str">
            <v>Langue et culture de spécialité 2 CHINOIS</v>
          </cell>
          <cell r="C135" t="str">
            <v>ECUE</v>
          </cell>
        </row>
        <row r="136">
          <cell r="B136" t="str">
            <v>Système graphique et expression orale 2 CHINOIS</v>
          </cell>
          <cell r="C136" t="str">
            <v>ECUE</v>
          </cell>
        </row>
        <row r="137">
          <cell r="B137" t="str">
            <v>Culture 2 ESPAGNOL</v>
          </cell>
          <cell r="C137" t="str">
            <v>ECUE</v>
          </cell>
        </row>
        <row r="138">
          <cell r="B138" t="str">
            <v>Grammaire et traduction 2 ESPAGNOL</v>
          </cell>
          <cell r="C138" t="str">
            <v>ECUE</v>
          </cell>
        </row>
        <row r="139">
          <cell r="B139" t="str">
            <v>Expression écrite et orale 2 ESPAGNOL</v>
          </cell>
          <cell r="C139" t="str">
            <v>ECUE</v>
          </cell>
        </row>
        <row r="140">
          <cell r="B140" t="str">
            <v>Culture 2 ITALIEN</v>
          </cell>
          <cell r="C140" t="str">
            <v>ECUE</v>
          </cell>
        </row>
        <row r="141">
          <cell r="B141" t="str">
            <v>Grammaire et traduction 2 ITALIEN</v>
          </cell>
          <cell r="C141" t="str">
            <v>ECUE</v>
          </cell>
        </row>
        <row r="142">
          <cell r="B142" t="str">
            <v>Expression écrite et orale 2 ITALIEN</v>
          </cell>
          <cell r="C142" t="str">
            <v>ECUE</v>
          </cell>
        </row>
        <row r="143">
          <cell r="B143" t="str">
            <v>Grammaire 2 PORTUGAIS</v>
          </cell>
          <cell r="C143" t="str">
            <v>ECUE</v>
          </cell>
        </row>
        <row r="144">
          <cell r="B144" t="str">
            <v>Langue et culture de spécialité 2 PORTUGAIS</v>
          </cell>
          <cell r="C144" t="str">
            <v>ECUE</v>
          </cell>
        </row>
        <row r="145">
          <cell r="B145" t="str">
            <v>Expression écrite et orale 2 PORTUGAIS</v>
          </cell>
          <cell r="C145" t="str">
            <v>ECUE</v>
          </cell>
        </row>
        <row r="146">
          <cell r="B146" t="str">
            <v>Culture Russe avancé 2</v>
          </cell>
          <cell r="C146" t="str">
            <v>ECUE</v>
          </cell>
        </row>
        <row r="147">
          <cell r="B147" t="str">
            <v>Expression Russe avancé 2</v>
          </cell>
          <cell r="C147" t="str">
            <v>ECUE</v>
          </cell>
        </row>
        <row r="148">
          <cell r="B148" t="str">
            <v>Traduction Russe avancé 2</v>
          </cell>
          <cell r="C148" t="str">
            <v>ECUE</v>
          </cell>
        </row>
        <row r="149">
          <cell r="B149" t="str">
            <v>Langue et grammaire Russe élémentaire 2</v>
          </cell>
          <cell r="C149" t="str">
            <v>ECUE</v>
          </cell>
        </row>
        <row r="150">
          <cell r="B150" t="str">
            <v>Culture Russe élémentaire 2</v>
          </cell>
          <cell r="C150" t="str">
            <v>ECUE</v>
          </cell>
        </row>
        <row r="151">
          <cell r="B151" t="str">
            <v>Expression Russe élémentaire 2</v>
          </cell>
          <cell r="C151" t="str">
            <v>ECUE</v>
          </cell>
        </row>
        <row r="152">
          <cell r="B152" t="str">
            <v>Grammaire historique du niçois</v>
          </cell>
          <cell r="C152" t="str">
            <v>ECUE</v>
          </cell>
        </row>
        <row r="153">
          <cell r="B153" t="str">
            <v>Approfondissement français</v>
          </cell>
          <cell r="C153" t="str">
            <v>UE</v>
          </cell>
        </row>
        <row r="154">
          <cell r="B154" t="str">
            <v>1 UE au choix parmi les découvertes et approfondissements de langue française et littérature française</v>
          </cell>
          <cell r="C154" t="str">
            <v>OPTION</v>
          </cell>
        </row>
      </sheetData>
      <sheetData sheetId="10"/>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1CF1F-0522-4B01-A81D-B4D53F620EB8}">
  <sheetPr codeName="Feuil1"/>
  <dimension ref="A1:I96"/>
  <sheetViews>
    <sheetView workbookViewId="0">
      <selection activeCell="A34" sqref="A34"/>
    </sheetView>
  </sheetViews>
  <sheetFormatPr baseColWidth="10" defaultColWidth="11.33203125" defaultRowHeight="15" x14ac:dyDescent="0.2"/>
  <cols>
    <col min="1" max="1" width="78.6640625" bestFit="1" customWidth="1"/>
    <col min="2" max="2" width="45.6640625" customWidth="1"/>
    <col min="3" max="3" width="35" bestFit="1" customWidth="1"/>
    <col min="4" max="4" width="54.83203125" bestFit="1" customWidth="1"/>
    <col min="5" max="5" width="37.33203125" customWidth="1"/>
    <col min="6" max="6" width="29.33203125" customWidth="1"/>
    <col min="7" max="7" width="28.33203125" customWidth="1"/>
    <col min="8" max="8" width="34.83203125" customWidth="1"/>
  </cols>
  <sheetData>
    <row r="1" spans="1:9" x14ac:dyDescent="0.2">
      <c r="A1" s="19" t="s">
        <v>0</v>
      </c>
      <c r="B1" s="17" t="s">
        <v>1</v>
      </c>
      <c r="C1" s="17" t="s">
        <v>2</v>
      </c>
      <c r="D1" s="17" t="s">
        <v>3</v>
      </c>
      <c r="E1" s="19" t="s">
        <v>4</v>
      </c>
      <c r="F1" s="17" t="s">
        <v>5</v>
      </c>
      <c r="G1" s="17" t="s">
        <v>6</v>
      </c>
      <c r="H1" s="17" t="s">
        <v>7</v>
      </c>
      <c r="I1" s="19"/>
    </row>
    <row r="2" spans="1:9" x14ac:dyDescent="0.2">
      <c r="A2" s="11" t="s">
        <v>8</v>
      </c>
      <c r="B2" s="1" t="s">
        <v>9</v>
      </c>
      <c r="C2" s="1" t="s">
        <v>10</v>
      </c>
      <c r="D2" s="1" t="s">
        <v>11</v>
      </c>
      <c r="E2" s="11" t="s">
        <v>12</v>
      </c>
      <c r="F2" s="1" t="s">
        <v>13</v>
      </c>
      <c r="G2" s="1" t="s">
        <v>14</v>
      </c>
      <c r="H2" s="1" t="s">
        <v>15</v>
      </c>
    </row>
    <row r="3" spans="1:9" x14ac:dyDescent="0.2">
      <c r="A3" s="11" t="s">
        <v>16</v>
      </c>
      <c r="B3" s="1" t="s">
        <v>17</v>
      </c>
      <c r="C3" s="11" t="s">
        <v>18</v>
      </c>
      <c r="D3" s="1" t="s">
        <v>19</v>
      </c>
      <c r="E3" s="11" t="s">
        <v>20</v>
      </c>
      <c r="F3" s="1" t="s">
        <v>21</v>
      </c>
      <c r="G3" s="1" t="s">
        <v>22</v>
      </c>
      <c r="H3" s="1" t="s">
        <v>23</v>
      </c>
    </row>
    <row r="4" spans="1:9" x14ac:dyDescent="0.2">
      <c r="A4" s="11" t="s">
        <v>24</v>
      </c>
      <c r="B4" s="1" t="s">
        <v>25</v>
      </c>
      <c r="D4" s="1" t="s">
        <v>26</v>
      </c>
      <c r="F4" s="1" t="s">
        <v>27</v>
      </c>
    </row>
    <row r="5" spans="1:9" x14ac:dyDescent="0.2">
      <c r="B5" s="1" t="s">
        <v>28</v>
      </c>
      <c r="D5" s="1" t="s">
        <v>29</v>
      </c>
    </row>
    <row r="6" spans="1:9" x14ac:dyDescent="0.2">
      <c r="B6" s="1" t="s">
        <v>30</v>
      </c>
      <c r="D6" s="1" t="s">
        <v>31</v>
      </c>
    </row>
    <row r="8" spans="1:9" x14ac:dyDescent="0.2">
      <c r="A8" s="1" t="s">
        <v>32</v>
      </c>
      <c r="B8" s="1" t="s">
        <v>33</v>
      </c>
    </row>
    <row r="9" spans="1:9" ht="16" x14ac:dyDescent="0.2">
      <c r="A9" s="20" t="s">
        <v>34</v>
      </c>
      <c r="B9" s="1" t="s">
        <v>35</v>
      </c>
    </row>
    <row r="10" spans="1:9" ht="16" x14ac:dyDescent="0.2">
      <c r="A10" s="20" t="s">
        <v>36</v>
      </c>
      <c r="B10" s="1" t="s">
        <v>37</v>
      </c>
    </row>
    <row r="11" spans="1:9" ht="16" x14ac:dyDescent="0.2">
      <c r="A11" s="20" t="s">
        <v>38</v>
      </c>
      <c r="B11" s="1" t="s">
        <v>39</v>
      </c>
    </row>
    <row r="12" spans="1:9" ht="16" x14ac:dyDescent="0.2">
      <c r="A12" s="20" t="s">
        <v>40</v>
      </c>
      <c r="B12" s="1" t="s">
        <v>41</v>
      </c>
    </row>
    <row r="13" spans="1:9" ht="16" x14ac:dyDescent="0.2">
      <c r="A13" s="20" t="s">
        <v>42</v>
      </c>
      <c r="B13" s="1" t="s">
        <v>43</v>
      </c>
    </row>
    <row r="14" spans="1:9" ht="16" x14ac:dyDescent="0.2">
      <c r="A14" s="20" t="s">
        <v>44</v>
      </c>
      <c r="B14" s="1" t="s">
        <v>45</v>
      </c>
    </row>
    <row r="15" spans="1:9" ht="16" x14ac:dyDescent="0.2">
      <c r="A15" s="20" t="s">
        <v>46</v>
      </c>
      <c r="B15" s="1" t="s">
        <v>47</v>
      </c>
    </row>
    <row r="16" spans="1:9" ht="16" x14ac:dyDescent="0.2">
      <c r="A16" s="20" t="s">
        <v>48</v>
      </c>
      <c r="B16" s="1" t="s">
        <v>49</v>
      </c>
    </row>
    <row r="17" spans="1:7" ht="16" x14ac:dyDescent="0.2">
      <c r="A17" s="20" t="s">
        <v>50</v>
      </c>
      <c r="B17" s="1" t="s">
        <v>51</v>
      </c>
    </row>
    <row r="18" spans="1:7" ht="16" x14ac:dyDescent="0.2">
      <c r="A18" s="20" t="s">
        <v>52</v>
      </c>
      <c r="B18" s="1" t="s">
        <v>53</v>
      </c>
    </row>
    <row r="19" spans="1:7" ht="16" x14ac:dyDescent="0.2">
      <c r="A19" s="20" t="s">
        <v>54</v>
      </c>
      <c r="B19" s="1" t="s">
        <v>55</v>
      </c>
    </row>
    <row r="20" spans="1:7" ht="16" x14ac:dyDescent="0.2">
      <c r="A20" s="20" t="s">
        <v>56</v>
      </c>
      <c r="B20" s="1" t="s">
        <v>57</v>
      </c>
    </row>
    <row r="21" spans="1:7" ht="16" x14ac:dyDescent="0.2">
      <c r="A21" s="20" t="s">
        <v>58</v>
      </c>
      <c r="B21" s="1" t="s">
        <v>59</v>
      </c>
    </row>
    <row r="22" spans="1:7" ht="16" x14ac:dyDescent="0.2">
      <c r="A22" s="20" t="s">
        <v>60</v>
      </c>
      <c r="B22" s="1" t="s">
        <v>61</v>
      </c>
    </row>
    <row r="23" spans="1:7" ht="16" x14ac:dyDescent="0.2">
      <c r="A23" s="20" t="s">
        <v>62</v>
      </c>
      <c r="B23" s="1" t="s">
        <v>63</v>
      </c>
    </row>
    <row r="24" spans="1:7" ht="16" x14ac:dyDescent="0.2">
      <c r="A24" s="20" t="s">
        <v>64</v>
      </c>
      <c r="B24" s="1" t="s">
        <v>65</v>
      </c>
    </row>
    <row r="25" spans="1:7" ht="16" x14ac:dyDescent="0.2">
      <c r="A25" s="20" t="s">
        <v>66</v>
      </c>
      <c r="B25" s="1" t="s">
        <v>67</v>
      </c>
    </row>
    <row r="26" spans="1:7" ht="16" x14ac:dyDescent="0.2">
      <c r="A26" s="20" t="s">
        <v>68</v>
      </c>
      <c r="B26" s="1" t="s">
        <v>69</v>
      </c>
    </row>
    <row r="27" spans="1:7" ht="16" x14ac:dyDescent="0.2">
      <c r="A27" s="20" t="s">
        <v>70</v>
      </c>
      <c r="B27" s="1" t="s">
        <v>71</v>
      </c>
    </row>
    <row r="28" spans="1:7" x14ac:dyDescent="0.2">
      <c r="A28" s="40" t="s">
        <v>72</v>
      </c>
      <c r="B28" s="1" t="s">
        <v>73</v>
      </c>
    </row>
    <row r="29" spans="1:7" x14ac:dyDescent="0.2">
      <c r="A29" s="41"/>
    </row>
    <row r="32" spans="1:7" x14ac:dyDescent="0.2">
      <c r="A32" s="1" t="s">
        <v>74</v>
      </c>
      <c r="B32" s="1" t="s">
        <v>75</v>
      </c>
      <c r="C32" s="1" t="s">
        <v>76</v>
      </c>
      <c r="D32" s="1" t="s">
        <v>77</v>
      </c>
      <c r="E32" s="1" t="s">
        <v>78</v>
      </c>
      <c r="F32" s="1" t="s">
        <v>79</v>
      </c>
      <c r="G32" s="1" t="s">
        <v>80</v>
      </c>
    </row>
    <row r="33" spans="1:7" x14ac:dyDescent="0.2">
      <c r="A33" s="1" t="s">
        <v>42</v>
      </c>
      <c r="B33" s="11" t="s">
        <v>40</v>
      </c>
      <c r="C33" s="1" t="s">
        <v>36</v>
      </c>
      <c r="D33" s="40" t="s">
        <v>38</v>
      </c>
      <c r="E33" s="1" t="s">
        <v>34</v>
      </c>
      <c r="F33" s="1" t="s">
        <v>81</v>
      </c>
      <c r="G33" s="1" t="s">
        <v>46</v>
      </c>
    </row>
    <row r="34" spans="1:7" x14ac:dyDescent="0.2">
      <c r="A34" s="1" t="s">
        <v>52</v>
      </c>
      <c r="B34" s="1" t="s">
        <v>82</v>
      </c>
      <c r="C34" s="1" t="s">
        <v>48</v>
      </c>
      <c r="D34" s="1" t="s">
        <v>58</v>
      </c>
      <c r="E34" s="1" t="s">
        <v>62</v>
      </c>
      <c r="F34" s="40" t="s">
        <v>70</v>
      </c>
    </row>
    <row r="35" spans="1:7" x14ac:dyDescent="0.2">
      <c r="C35" s="1" t="s">
        <v>50</v>
      </c>
      <c r="D35" s="1" t="s">
        <v>60</v>
      </c>
      <c r="E35" s="1" t="s">
        <v>64</v>
      </c>
      <c r="F35" s="40" t="s">
        <v>72</v>
      </c>
    </row>
    <row r="36" spans="1:7" x14ac:dyDescent="0.2">
      <c r="C36" s="1" t="s">
        <v>54</v>
      </c>
      <c r="E36" s="1" t="s">
        <v>66</v>
      </c>
    </row>
    <row r="37" spans="1:7" x14ac:dyDescent="0.2">
      <c r="C37" s="1" t="s">
        <v>56</v>
      </c>
      <c r="E37" s="1" t="s">
        <v>68</v>
      </c>
    </row>
    <row r="39" spans="1:7" x14ac:dyDescent="0.2">
      <c r="A39" s="17" t="s">
        <v>83</v>
      </c>
    </row>
    <row r="40" spans="1:7" ht="16" x14ac:dyDescent="0.2">
      <c r="A40" s="29" t="s">
        <v>84</v>
      </c>
    </row>
    <row r="41" spans="1:7" x14ac:dyDescent="0.2">
      <c r="A41" s="6" t="s">
        <v>85</v>
      </c>
    </row>
    <row r="42" spans="1:7" x14ac:dyDescent="0.2">
      <c r="A42" s="6" t="s">
        <v>86</v>
      </c>
    </row>
    <row r="43" spans="1:7" x14ac:dyDescent="0.2">
      <c r="A43" s="6" t="s">
        <v>87</v>
      </c>
    </row>
    <row r="44" spans="1:7" x14ac:dyDescent="0.2">
      <c r="A44" s="6" t="s">
        <v>88</v>
      </c>
    </row>
    <row r="45" spans="1:7" x14ac:dyDescent="0.2">
      <c r="A45" s="6" t="s">
        <v>89</v>
      </c>
    </row>
    <row r="46" spans="1:7" ht="29.25" customHeight="1" x14ac:dyDescent="0.2">
      <c r="A46" s="6" t="s">
        <v>90</v>
      </c>
    </row>
    <row r="47" spans="1:7" x14ac:dyDescent="0.2">
      <c r="A47" s="6" t="s">
        <v>91</v>
      </c>
    </row>
    <row r="48" spans="1:7" x14ac:dyDescent="0.2">
      <c r="A48" s="6" t="s">
        <v>92</v>
      </c>
    </row>
    <row r="49" spans="1:1" x14ac:dyDescent="0.2">
      <c r="A49" s="6" t="s">
        <v>93</v>
      </c>
    </row>
    <row r="50" spans="1:1" x14ac:dyDescent="0.2">
      <c r="A50" s="6" t="s">
        <v>94</v>
      </c>
    </row>
    <row r="51" spans="1:1" x14ac:dyDescent="0.2">
      <c r="A51" s="6" t="s">
        <v>95</v>
      </c>
    </row>
    <row r="52" spans="1:1" x14ac:dyDescent="0.2">
      <c r="A52" s="6" t="s">
        <v>96</v>
      </c>
    </row>
    <row r="53" spans="1:1" ht="29.25" customHeight="1" x14ac:dyDescent="0.2">
      <c r="A53" s="6" t="s">
        <v>97</v>
      </c>
    </row>
    <row r="54" spans="1:1" ht="29.25" customHeight="1" x14ac:dyDescent="0.2">
      <c r="A54" s="29" t="s">
        <v>98</v>
      </c>
    </row>
    <row r="55" spans="1:1" ht="16" x14ac:dyDescent="0.2">
      <c r="A55" s="29" t="s">
        <v>99</v>
      </c>
    </row>
    <row r="56" spans="1:1" ht="35.5" customHeight="1" x14ac:dyDescent="0.2">
      <c r="A56" s="29" t="s">
        <v>100</v>
      </c>
    </row>
    <row r="57" spans="1:1" ht="42.75" customHeight="1" x14ac:dyDescent="0.2">
      <c r="A57" s="29" t="s">
        <v>101</v>
      </c>
    </row>
    <row r="58" spans="1:1" x14ac:dyDescent="0.2">
      <c r="A58" s="6" t="s">
        <v>102</v>
      </c>
    </row>
    <row r="59" spans="1:1" x14ac:dyDescent="0.2">
      <c r="A59" s="6" t="s">
        <v>103</v>
      </c>
    </row>
    <row r="60" spans="1:1" ht="29.25" customHeight="1" x14ac:dyDescent="0.2">
      <c r="A60" s="6" t="s">
        <v>104</v>
      </c>
    </row>
    <row r="61" spans="1:1" ht="43.5" customHeight="1" x14ac:dyDescent="0.2">
      <c r="A61" s="29" t="s">
        <v>105</v>
      </c>
    </row>
    <row r="62" spans="1:1" ht="29.25" customHeight="1" x14ac:dyDescent="0.2">
      <c r="A62" s="6" t="s">
        <v>106</v>
      </c>
    </row>
    <row r="63" spans="1:1" x14ac:dyDescent="0.2">
      <c r="A63" s="6" t="s">
        <v>107</v>
      </c>
    </row>
    <row r="64" spans="1:1" x14ac:dyDescent="0.2">
      <c r="A64" s="6" t="s">
        <v>108</v>
      </c>
    </row>
    <row r="65" spans="1:1" ht="29.25" customHeight="1" x14ac:dyDescent="0.2">
      <c r="A65" s="6" t="s">
        <v>109</v>
      </c>
    </row>
    <row r="66" spans="1:1" x14ac:dyDescent="0.2">
      <c r="A66" s="6" t="s">
        <v>110</v>
      </c>
    </row>
    <row r="67" spans="1:1" x14ac:dyDescent="0.2">
      <c r="A67" s="6" t="s">
        <v>111</v>
      </c>
    </row>
    <row r="68" spans="1:1" x14ac:dyDescent="0.2">
      <c r="A68" s="6" t="s">
        <v>112</v>
      </c>
    </row>
    <row r="69" spans="1:1" x14ac:dyDescent="0.2">
      <c r="A69" s="6" t="s">
        <v>113</v>
      </c>
    </row>
    <row r="70" spans="1:1" x14ac:dyDescent="0.2">
      <c r="A70" s="6" t="s">
        <v>114</v>
      </c>
    </row>
    <row r="71" spans="1:1" x14ac:dyDescent="0.2">
      <c r="A71" s="6" t="s">
        <v>115</v>
      </c>
    </row>
    <row r="72" spans="1:1" x14ac:dyDescent="0.2">
      <c r="A72" s="6" t="s">
        <v>116</v>
      </c>
    </row>
    <row r="73" spans="1:1" x14ac:dyDescent="0.2">
      <c r="A73" s="6" t="s">
        <v>117</v>
      </c>
    </row>
    <row r="74" spans="1:1" ht="29.25" customHeight="1" x14ac:dyDescent="0.2">
      <c r="A74" s="6" t="s">
        <v>118</v>
      </c>
    </row>
    <row r="75" spans="1:1" ht="29.25" customHeight="1" x14ac:dyDescent="0.2">
      <c r="A75" s="6" t="s">
        <v>119</v>
      </c>
    </row>
    <row r="76" spans="1:1" ht="29.25" customHeight="1" x14ac:dyDescent="0.2">
      <c r="A76" s="6" t="s">
        <v>120</v>
      </c>
    </row>
    <row r="77" spans="1:1" x14ac:dyDescent="0.2">
      <c r="A77" s="6" t="s">
        <v>121</v>
      </c>
    </row>
    <row r="78" spans="1:1" ht="29.25" customHeight="1" x14ac:dyDescent="0.2">
      <c r="A78" s="6" t="s">
        <v>122</v>
      </c>
    </row>
    <row r="79" spans="1:1" x14ac:dyDescent="0.2">
      <c r="A79" s="6" t="s">
        <v>123</v>
      </c>
    </row>
    <row r="80" spans="1:1" ht="29.25" customHeight="1" x14ac:dyDescent="0.2">
      <c r="A80" s="6" t="s">
        <v>124</v>
      </c>
    </row>
    <row r="81" spans="1:1" x14ac:dyDescent="0.2">
      <c r="A81" s="6" t="s">
        <v>125</v>
      </c>
    </row>
    <row r="82" spans="1:1" x14ac:dyDescent="0.2">
      <c r="A82" s="6" t="s">
        <v>126</v>
      </c>
    </row>
    <row r="83" spans="1:1" x14ac:dyDescent="0.2">
      <c r="A83" s="6" t="s">
        <v>127</v>
      </c>
    </row>
    <row r="84" spans="1:1" x14ac:dyDescent="0.2">
      <c r="A84" s="6" t="s">
        <v>128</v>
      </c>
    </row>
    <row r="85" spans="1:1" x14ac:dyDescent="0.2">
      <c r="A85" s="6" t="s">
        <v>129</v>
      </c>
    </row>
    <row r="86" spans="1:1" x14ac:dyDescent="0.2">
      <c r="A86" s="6" t="s">
        <v>130</v>
      </c>
    </row>
    <row r="87" spans="1:1" x14ac:dyDescent="0.2">
      <c r="A87" s="6" t="s">
        <v>131</v>
      </c>
    </row>
    <row r="88" spans="1:1" x14ac:dyDescent="0.2">
      <c r="A88" s="6" t="s">
        <v>132</v>
      </c>
    </row>
    <row r="89" spans="1:1" x14ac:dyDescent="0.2">
      <c r="A89" s="6" t="s">
        <v>133</v>
      </c>
    </row>
    <row r="90" spans="1:1" x14ac:dyDescent="0.2">
      <c r="A90" s="6" t="s">
        <v>134</v>
      </c>
    </row>
    <row r="91" spans="1:1" ht="29.25" customHeight="1" x14ac:dyDescent="0.2">
      <c r="A91" s="6" t="s">
        <v>135</v>
      </c>
    </row>
    <row r="92" spans="1:1" x14ac:dyDescent="0.2">
      <c r="A92" s="6" t="s">
        <v>136</v>
      </c>
    </row>
    <row r="93" spans="1:1" x14ac:dyDescent="0.2">
      <c r="A93" s="6" t="s">
        <v>137</v>
      </c>
    </row>
    <row r="94" spans="1:1" ht="29.25" customHeight="1" x14ac:dyDescent="0.2">
      <c r="A94" s="6" t="s">
        <v>138</v>
      </c>
    </row>
    <row r="95" spans="1:1" x14ac:dyDescent="0.2">
      <c r="A95" s="6" t="s">
        <v>139</v>
      </c>
    </row>
    <row r="96" spans="1:1" x14ac:dyDescent="0.2">
      <c r="A96" s="6" t="s">
        <v>140</v>
      </c>
    </row>
  </sheetData>
  <sheetProtection formatCells="0" insertRow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855E5-67C0-48F1-A668-8C81CD05CCA1}">
  <sheetPr codeName="Feuil5"/>
  <dimension ref="A1:AD291"/>
  <sheetViews>
    <sheetView zoomScale="70" zoomScaleNormal="70" workbookViewId="0">
      <selection activeCell="G6" sqref="G6:I6"/>
    </sheetView>
  </sheetViews>
  <sheetFormatPr baseColWidth="10" defaultColWidth="11.33203125" defaultRowHeight="15" x14ac:dyDescent="0.2"/>
  <cols>
    <col min="27" max="27" width="22.33203125" customWidth="1"/>
    <col min="28" max="28" width="20.83203125" customWidth="1"/>
    <col min="29" max="29" width="20.33203125" customWidth="1"/>
    <col min="30" max="30" width="18.33203125" customWidth="1"/>
  </cols>
  <sheetData>
    <row r="1" spans="1:30" x14ac:dyDescent="0.2">
      <c r="A1" s="172" t="s">
        <v>141</v>
      </c>
      <c r="B1" s="172"/>
      <c r="C1" s="172"/>
      <c r="D1" s="172"/>
      <c r="E1" s="172"/>
      <c r="F1" s="172"/>
      <c r="G1" s="172"/>
      <c r="H1" s="172"/>
      <c r="I1" s="172"/>
      <c r="J1" s="172"/>
      <c r="K1" s="172"/>
      <c r="L1" s="172"/>
      <c r="AA1" s="163" t="s">
        <v>142</v>
      </c>
      <c r="AB1" s="163"/>
      <c r="AC1" s="163"/>
      <c r="AD1" s="163"/>
    </row>
    <row r="2" spans="1:30" x14ac:dyDescent="0.2">
      <c r="A2" s="172"/>
      <c r="B2" s="172"/>
      <c r="C2" s="172"/>
      <c r="D2" s="172"/>
      <c r="E2" s="172"/>
      <c r="F2" s="172"/>
      <c r="G2" s="172"/>
      <c r="H2" s="172"/>
      <c r="I2" s="172"/>
      <c r="J2" s="172"/>
      <c r="K2" s="172"/>
      <c r="L2" s="172"/>
      <c r="AA2" s="163"/>
      <c r="AB2" s="163"/>
      <c r="AC2" s="163"/>
      <c r="AD2" s="163"/>
    </row>
    <row r="3" spans="1:30" ht="24.75" customHeight="1" x14ac:dyDescent="0.2">
      <c r="A3" s="163" t="s">
        <v>143</v>
      </c>
      <c r="B3" s="163"/>
      <c r="C3" s="163"/>
      <c r="D3" s="163" t="s">
        <v>144</v>
      </c>
      <c r="E3" s="163"/>
      <c r="F3" s="163"/>
      <c r="G3" s="163" t="s">
        <v>145</v>
      </c>
      <c r="H3" s="163"/>
      <c r="I3" s="163"/>
      <c r="J3" s="163" t="s">
        <v>146</v>
      </c>
      <c r="K3" s="163"/>
      <c r="L3" s="163"/>
      <c r="AA3" s="6" t="s">
        <v>143</v>
      </c>
      <c r="AB3" s="6" t="s">
        <v>144</v>
      </c>
      <c r="AC3" s="6" t="s">
        <v>145</v>
      </c>
      <c r="AD3" s="6" t="s">
        <v>146</v>
      </c>
    </row>
    <row r="4" spans="1:30" ht="24" customHeight="1" x14ac:dyDescent="0.2">
      <c r="A4" s="6" t="s">
        <v>142</v>
      </c>
      <c r="B4" s="6" t="s">
        <v>147</v>
      </c>
      <c r="C4" s="6" t="s">
        <v>148</v>
      </c>
      <c r="D4" s="22" t="s">
        <v>142</v>
      </c>
      <c r="E4" s="22" t="s">
        <v>147</v>
      </c>
      <c r="F4" s="22" t="s">
        <v>148</v>
      </c>
      <c r="G4" s="22" t="s">
        <v>142</v>
      </c>
      <c r="H4" s="22" t="s">
        <v>147</v>
      </c>
      <c r="I4" s="22" t="s">
        <v>148</v>
      </c>
      <c r="J4" s="22" t="s">
        <v>142</v>
      </c>
      <c r="K4" s="22" t="s">
        <v>147</v>
      </c>
      <c r="L4" s="22" t="s">
        <v>148</v>
      </c>
      <c r="AA4" s="6">
        <f>'S1 Maquette'!I19*1.5</f>
        <v>0</v>
      </c>
      <c r="AB4" s="6">
        <f>'S2 Maquette'!I19*1.5</f>
        <v>0</v>
      </c>
      <c r="AC4" s="6">
        <f>'S3 Maquette'!I19*1.5</f>
        <v>0</v>
      </c>
      <c r="AD4" s="6">
        <f>'S4 Maquette'!I19*1.5</f>
        <v>0</v>
      </c>
    </row>
    <row r="5" spans="1:30" ht="21" customHeight="1" x14ac:dyDescent="0.2">
      <c r="A5" s="6" t="e">
        <f>SUM(AA4:AA291)</f>
        <v>#REF!</v>
      </c>
      <c r="B5" s="6">
        <f>SUM('S1 Maquette'!J19:J299)</f>
        <v>647.5</v>
      </c>
      <c r="C5" s="6">
        <f>SUM('S1 Maquette'!K19:K299)</f>
        <v>22</v>
      </c>
      <c r="D5" s="6" t="e">
        <f>SUM(AB4:AB291)</f>
        <v>#REF!</v>
      </c>
      <c r="E5" s="6">
        <f>SUM('S2 Maquette'!J19:J299)</f>
        <v>696</v>
      </c>
      <c r="F5" s="6">
        <f>SUM('S2 Maquette'!K19:K299)</f>
        <v>36</v>
      </c>
      <c r="G5" s="6">
        <f>SUM(AC4:AC291)</f>
        <v>730.5</v>
      </c>
      <c r="H5" s="6">
        <f>SUM('S3 Maquette'!J19:J301)</f>
        <v>1468.5</v>
      </c>
      <c r="I5" s="6">
        <f>SUM('S3 Maquette'!K19:K301)</f>
        <v>214</v>
      </c>
      <c r="J5" s="6">
        <f>SUM(AD4:AD291)</f>
        <v>729</v>
      </c>
      <c r="K5" s="6">
        <f>SUM('S4 Maquette'!J19:J301)</f>
        <v>1476</v>
      </c>
      <c r="L5" s="6">
        <f>SUM('S4 Maquette'!K19:K301)</f>
        <v>216</v>
      </c>
      <c r="AA5" s="6">
        <f>'S1 Maquette'!I20*1.5</f>
        <v>0</v>
      </c>
      <c r="AB5" s="6">
        <f>'S2 Maquette'!I20*1.5</f>
        <v>0</v>
      </c>
      <c r="AC5" s="6">
        <f>'S3 Maquette'!I20*1.5</f>
        <v>0</v>
      </c>
      <c r="AD5" s="6">
        <f>'S4 Maquette'!I20*1.5</f>
        <v>0</v>
      </c>
    </row>
    <row r="6" spans="1:30" ht="22.5" customHeight="1" x14ac:dyDescent="0.2">
      <c r="A6" s="163" t="s">
        <v>149</v>
      </c>
      <c r="B6" s="163"/>
      <c r="C6" s="163"/>
      <c r="D6" s="163" t="s">
        <v>149</v>
      </c>
      <c r="E6" s="163"/>
      <c r="F6" s="163"/>
      <c r="G6" s="163" t="s">
        <v>149</v>
      </c>
      <c r="H6" s="163"/>
      <c r="I6" s="163"/>
      <c r="J6" s="163" t="s">
        <v>149</v>
      </c>
      <c r="K6" s="163"/>
      <c r="L6" s="163"/>
      <c r="AA6" s="6">
        <f>'S1 Maquette'!I21*1.5</f>
        <v>0</v>
      </c>
      <c r="AB6" s="6">
        <f>'S2 Maquette'!I21*1.5</f>
        <v>0</v>
      </c>
      <c r="AC6" s="6">
        <f>'S3 Maquette'!I21*1.5</f>
        <v>0</v>
      </c>
      <c r="AD6" s="6">
        <f>'S4 Maquette'!I21*1.5</f>
        <v>0</v>
      </c>
    </row>
    <row r="7" spans="1:30" ht="18.75" customHeight="1" x14ac:dyDescent="0.2">
      <c r="A7" s="163" t="e">
        <f>SUM(A5,B5,C5)</f>
        <v>#REF!</v>
      </c>
      <c r="B7" s="163"/>
      <c r="C7" s="163"/>
      <c r="D7" s="163" t="e">
        <f>SUM(D5,E5,F5)</f>
        <v>#REF!</v>
      </c>
      <c r="E7" s="163"/>
      <c r="F7" s="163"/>
      <c r="G7" s="163">
        <f>SUM(G5,H5,I5)</f>
        <v>2413</v>
      </c>
      <c r="H7" s="163"/>
      <c r="I7" s="163"/>
      <c r="J7" s="163">
        <f>SUM(J5,K5,L5)</f>
        <v>2421</v>
      </c>
      <c r="K7" s="163"/>
      <c r="L7" s="163"/>
      <c r="AA7" s="6">
        <f>'S1 Maquette'!I22*1.5</f>
        <v>0</v>
      </c>
      <c r="AB7" s="6">
        <f>'S2 Maquette'!I22*1.5</f>
        <v>0</v>
      </c>
      <c r="AC7" s="6">
        <f>'S3 Maquette'!I22*1.5</f>
        <v>0</v>
      </c>
      <c r="AD7" s="6">
        <f>'S4 Maquette'!I22*1.5</f>
        <v>0</v>
      </c>
    </row>
    <row r="8" spans="1:30" x14ac:dyDescent="0.2">
      <c r="A8" s="166" t="s">
        <v>149</v>
      </c>
      <c r="B8" s="167"/>
      <c r="C8" s="167"/>
      <c r="D8" s="167"/>
      <c r="E8" s="167"/>
      <c r="F8" s="168"/>
      <c r="G8" s="166" t="s">
        <v>149</v>
      </c>
      <c r="H8" s="167"/>
      <c r="I8" s="167"/>
      <c r="J8" s="167"/>
      <c r="K8" s="167"/>
      <c r="L8" s="168"/>
      <c r="AA8" s="6">
        <f>'S1 Maquette'!I23*1.5</f>
        <v>0</v>
      </c>
      <c r="AB8" s="6">
        <f>'S2 Maquette'!I23*1.5</f>
        <v>0</v>
      </c>
      <c r="AC8" s="6">
        <f>'S3 Maquette'!I23*1.5</f>
        <v>0</v>
      </c>
      <c r="AD8" s="6">
        <f>'S4 Maquette'!I23*1.5</f>
        <v>0</v>
      </c>
    </row>
    <row r="9" spans="1:30" x14ac:dyDescent="0.2">
      <c r="A9" s="169"/>
      <c r="B9" s="170"/>
      <c r="C9" s="170"/>
      <c r="D9" s="170"/>
      <c r="E9" s="170"/>
      <c r="F9" s="171"/>
      <c r="G9" s="169"/>
      <c r="H9" s="170"/>
      <c r="I9" s="170"/>
      <c r="J9" s="170"/>
      <c r="K9" s="170"/>
      <c r="L9" s="171"/>
      <c r="AA9" s="6">
        <f>'S1 Maquette'!I24*1.5</f>
        <v>0</v>
      </c>
      <c r="AB9" s="6">
        <f>'S2 Maquette'!I24*1.5</f>
        <v>0</v>
      </c>
      <c r="AC9" s="6">
        <f>'S3 Maquette'!I24*1.5</f>
        <v>0</v>
      </c>
      <c r="AD9" s="6">
        <f>'S4 Maquette'!I24*1.5</f>
        <v>0</v>
      </c>
    </row>
    <row r="10" spans="1:30" x14ac:dyDescent="0.2">
      <c r="A10" s="166" t="e">
        <f>SUM(A7,D7)</f>
        <v>#REF!</v>
      </c>
      <c r="B10" s="167"/>
      <c r="C10" s="167"/>
      <c r="D10" s="167"/>
      <c r="E10" s="167"/>
      <c r="F10" s="168"/>
      <c r="G10" s="166">
        <f>SUM(G7,J7)</f>
        <v>4834</v>
      </c>
      <c r="H10" s="167"/>
      <c r="I10" s="167"/>
      <c r="J10" s="167"/>
      <c r="K10" s="167"/>
      <c r="L10" s="168"/>
      <c r="AA10" s="6">
        <f>'S1 Maquette'!I25*1.5</f>
        <v>0</v>
      </c>
      <c r="AB10" s="6">
        <f>'S2 Maquette'!I25*1.5</f>
        <v>0</v>
      </c>
      <c r="AC10" s="6">
        <f>'S3 Maquette'!I25*1.5</f>
        <v>0</v>
      </c>
      <c r="AD10" s="6">
        <f>'S4 Maquette'!I25*1.5</f>
        <v>0</v>
      </c>
    </row>
    <row r="11" spans="1:30" x14ac:dyDescent="0.2">
      <c r="A11" s="169"/>
      <c r="B11" s="170"/>
      <c r="C11" s="170"/>
      <c r="D11" s="170"/>
      <c r="E11" s="170"/>
      <c r="F11" s="171"/>
      <c r="G11" s="169"/>
      <c r="H11" s="170"/>
      <c r="I11" s="170"/>
      <c r="J11" s="170"/>
      <c r="K11" s="170"/>
      <c r="L11" s="171"/>
      <c r="AA11" s="6">
        <f>'S1 Maquette'!I26*1.5</f>
        <v>0</v>
      </c>
      <c r="AB11" s="6">
        <f>'S2 Maquette'!I26*1.5</f>
        <v>0</v>
      </c>
      <c r="AC11" s="6">
        <f>'S3 Maquette'!I26*1.5</f>
        <v>0</v>
      </c>
      <c r="AD11" s="6">
        <f>'S4 Maquette'!I26*1.5</f>
        <v>0</v>
      </c>
    </row>
    <row r="12" spans="1:30" x14ac:dyDescent="0.2">
      <c r="AA12" s="6">
        <f>'S1 Maquette'!I27*1.5</f>
        <v>0</v>
      </c>
      <c r="AB12" s="6">
        <f>'S2 Maquette'!I27*1.5</f>
        <v>0</v>
      </c>
      <c r="AC12" s="6">
        <f>'S3 Maquette'!I27*1.5</f>
        <v>0</v>
      </c>
      <c r="AD12" s="6">
        <f>'S4 Maquette'!I27*1.5</f>
        <v>0</v>
      </c>
    </row>
    <row r="13" spans="1:30" x14ac:dyDescent="0.2">
      <c r="AA13" s="6">
        <f>'S1 Maquette'!I28*1.5</f>
        <v>16.5</v>
      </c>
      <c r="AB13" s="6">
        <f>'S2 Maquette'!I28*1.5</f>
        <v>18</v>
      </c>
      <c r="AC13" s="6">
        <f>'S3 Maquette'!I28*1.5</f>
        <v>0</v>
      </c>
      <c r="AD13" s="6">
        <f>'S4 Maquette'!I28*1.5</f>
        <v>0</v>
      </c>
    </row>
    <row r="14" spans="1:30" x14ac:dyDescent="0.2">
      <c r="A14" s="165" t="s">
        <v>150</v>
      </c>
      <c r="B14" s="165"/>
      <c r="C14" s="165"/>
      <c r="D14" s="165"/>
      <c r="E14" s="165"/>
      <c r="F14" s="165"/>
      <c r="G14" s="165"/>
      <c r="H14" s="165"/>
      <c r="I14" s="165"/>
      <c r="J14" s="165"/>
      <c r="K14" s="165"/>
      <c r="L14" s="165"/>
      <c r="N14" s="164" t="s">
        <v>151</v>
      </c>
      <c r="O14" s="164"/>
      <c r="P14" s="164"/>
      <c r="Q14" s="164"/>
      <c r="R14" s="164"/>
      <c r="S14" s="164"/>
      <c r="T14" s="164"/>
      <c r="U14" s="164"/>
      <c r="V14" s="164"/>
      <c r="W14" s="164"/>
      <c r="X14" s="164"/>
      <c r="Y14" s="164"/>
      <c r="AA14" s="6">
        <f>'S1 Maquette'!I29*1.5</f>
        <v>0</v>
      </c>
      <c r="AB14" s="6">
        <f>'S2 Maquette'!I29*1.5</f>
        <v>0</v>
      </c>
      <c r="AC14" s="6">
        <f>'S3 Maquette'!I29*1.5</f>
        <v>0</v>
      </c>
      <c r="AD14" s="6">
        <f>'S4 Maquette'!I29*1.5</f>
        <v>0</v>
      </c>
    </row>
    <row r="15" spans="1:30" ht="20.5" customHeight="1" x14ac:dyDescent="0.2">
      <c r="A15" s="165"/>
      <c r="B15" s="165"/>
      <c r="C15" s="165"/>
      <c r="D15" s="165"/>
      <c r="E15" s="165"/>
      <c r="F15" s="165"/>
      <c r="G15" s="165"/>
      <c r="H15" s="165"/>
      <c r="I15" s="165"/>
      <c r="J15" s="165"/>
      <c r="K15" s="165"/>
      <c r="L15" s="165"/>
      <c r="N15" s="164"/>
      <c r="O15" s="164"/>
      <c r="P15" s="164"/>
      <c r="Q15" s="164"/>
      <c r="R15" s="164"/>
      <c r="S15" s="164"/>
      <c r="T15" s="164"/>
      <c r="U15" s="164"/>
      <c r="V15" s="164"/>
      <c r="W15" s="164"/>
      <c r="X15" s="164"/>
      <c r="Y15" s="164"/>
      <c r="AA15" s="6">
        <f>'S1 Maquette'!I30*1.5</f>
        <v>0</v>
      </c>
      <c r="AB15" s="6">
        <f>'S2 Maquette'!I30*1.5</f>
        <v>0</v>
      </c>
      <c r="AC15" s="6">
        <f>'S3 Maquette'!I30*1.5</f>
        <v>18</v>
      </c>
      <c r="AD15" s="6">
        <f>'S4 Maquette'!I30*1.5</f>
        <v>18</v>
      </c>
    </row>
    <row r="16" spans="1:30" ht="23.25" customHeight="1" x14ac:dyDescent="0.2">
      <c r="A16" s="163" t="s">
        <v>143</v>
      </c>
      <c r="B16" s="163"/>
      <c r="C16" s="163"/>
      <c r="D16" s="160" t="s">
        <v>144</v>
      </c>
      <c r="E16" s="161"/>
      <c r="F16" s="162"/>
      <c r="G16" s="163" t="s">
        <v>145</v>
      </c>
      <c r="H16" s="163"/>
      <c r="I16" s="163"/>
      <c r="J16" s="163" t="s">
        <v>146</v>
      </c>
      <c r="K16" s="163"/>
      <c r="L16" s="163"/>
      <c r="N16" s="163" t="s">
        <v>143</v>
      </c>
      <c r="O16" s="163"/>
      <c r="P16" s="163"/>
      <c r="Q16" s="163" t="s">
        <v>144</v>
      </c>
      <c r="R16" s="163"/>
      <c r="S16" s="163"/>
      <c r="T16" s="163" t="s">
        <v>145</v>
      </c>
      <c r="U16" s="163"/>
      <c r="V16" s="163"/>
      <c r="W16" s="163" t="s">
        <v>146</v>
      </c>
      <c r="X16" s="163"/>
      <c r="Y16" s="163"/>
      <c r="AA16" s="6">
        <f>'S1 Maquette'!I31*1.5</f>
        <v>0</v>
      </c>
      <c r="AB16" s="6">
        <f>'S2 Maquette'!I31*1.5</f>
        <v>0</v>
      </c>
      <c r="AC16" s="6">
        <f>'S3 Maquette'!I31*1.5</f>
        <v>0</v>
      </c>
      <c r="AD16" s="6">
        <f>'S4 Maquette'!I31*1.5</f>
        <v>0</v>
      </c>
    </row>
    <row r="17" spans="1:30" ht="25.5" customHeight="1" x14ac:dyDescent="0.2">
      <c r="A17" s="6" t="s">
        <v>142</v>
      </c>
      <c r="B17" s="6" t="s">
        <v>147</v>
      </c>
      <c r="C17" s="6" t="s">
        <v>148</v>
      </c>
      <c r="D17" s="6" t="s">
        <v>142</v>
      </c>
      <c r="E17" s="6" t="s">
        <v>147</v>
      </c>
      <c r="F17" s="6" t="s">
        <v>148</v>
      </c>
      <c r="G17" s="6" t="s">
        <v>142</v>
      </c>
      <c r="H17" s="6" t="s">
        <v>147</v>
      </c>
      <c r="I17" s="6" t="s">
        <v>148</v>
      </c>
      <c r="J17" s="6" t="s">
        <v>142</v>
      </c>
      <c r="K17" s="6" t="s">
        <v>147</v>
      </c>
      <c r="L17" s="6" t="s">
        <v>148</v>
      </c>
      <c r="N17" s="6" t="s">
        <v>142</v>
      </c>
      <c r="O17" s="6" t="s">
        <v>147</v>
      </c>
      <c r="P17" s="6" t="s">
        <v>148</v>
      </c>
      <c r="Q17" s="6" t="s">
        <v>142</v>
      </c>
      <c r="R17" s="6" t="s">
        <v>147</v>
      </c>
      <c r="S17" s="6" t="s">
        <v>148</v>
      </c>
      <c r="T17" s="6" t="s">
        <v>142</v>
      </c>
      <c r="U17" s="6" t="s">
        <v>147</v>
      </c>
      <c r="V17" s="6" t="s">
        <v>148</v>
      </c>
      <c r="W17" s="6" t="s">
        <v>142</v>
      </c>
      <c r="X17" s="6" t="s">
        <v>147</v>
      </c>
      <c r="Y17" s="6" t="s">
        <v>148</v>
      </c>
      <c r="AA17" s="6">
        <f>'S1 Maquette'!I32*1.5</f>
        <v>16.5</v>
      </c>
      <c r="AB17" s="6">
        <f>'S2 Maquette'!I32*1.5</f>
        <v>18</v>
      </c>
      <c r="AC17" s="6">
        <f>'S3 Maquette'!I32*1.5</f>
        <v>0</v>
      </c>
      <c r="AD17" s="6">
        <f>'S4 Maquette'!I32*1.5</f>
        <v>0</v>
      </c>
    </row>
    <row r="18" spans="1:30" ht="25.5" customHeight="1" x14ac:dyDescent="0.2">
      <c r="A18" s="6" t="e">
        <f>A5-N18</f>
        <v>#REF!</v>
      </c>
      <c r="B18" s="6">
        <f>B5-O18</f>
        <v>154</v>
      </c>
      <c r="C18" s="6">
        <f>C5-P18</f>
        <v>11</v>
      </c>
      <c r="D18" s="6" t="e">
        <f t="shared" ref="D18:K18" si="0">D5-Q18</f>
        <v>#REF!</v>
      </c>
      <c r="E18" s="6">
        <f t="shared" si="0"/>
        <v>156</v>
      </c>
      <c r="F18" s="6">
        <f t="shared" ca="1" si="0"/>
        <v>36</v>
      </c>
      <c r="G18" s="6">
        <f t="shared" si="0"/>
        <v>54</v>
      </c>
      <c r="H18" s="6">
        <f t="shared" si="0"/>
        <v>192</v>
      </c>
      <c r="I18" s="6">
        <f t="shared" si="0"/>
        <v>24</v>
      </c>
      <c r="J18" s="6">
        <f t="shared" si="0"/>
        <v>54</v>
      </c>
      <c r="K18" s="6">
        <f t="shared" si="0"/>
        <v>192</v>
      </c>
      <c r="L18" s="6">
        <f>L5-Y18</f>
        <v>24</v>
      </c>
      <c r="N18" s="6">
        <f>SUMIF('S1 Maquette'!M19:M299,"Portée",'S1 Maquette'!I19:I299)*1.5</f>
        <v>237</v>
      </c>
      <c r="O18" s="6">
        <f>SUMIF('S1 Maquette'!M19:M299,"Portée",'S1 Maquette'!J19:J299)</f>
        <v>493.5</v>
      </c>
      <c r="P18" s="6">
        <f>SUMIF('S1 Maquette'!M19:M299,"Portée",'S1 Maquette'!K19:K299)</f>
        <v>11</v>
      </c>
      <c r="Q18" s="6">
        <f>SUMIF('S2 Maquette'!M19:M299,"Portée",'S2 Maquette'!I19:I299)*1.5</f>
        <v>261</v>
      </c>
      <c r="R18" s="6">
        <f>SUMIF('S2 Maquette'!M19:M299,"Portée",'S2 Maquette'!J19:J299)</f>
        <v>540</v>
      </c>
      <c r="S18" s="6">
        <f ca="1">SUMIF('S2 Maquette'!M9:M299,"Portée",'S2 Maquette'!K19:K299)</f>
        <v>0</v>
      </c>
      <c r="T18" s="6">
        <f>SUMIF('S3 Maquette'!M19:M301,"Portée",'S3 Maquette'!I19:I301)*1.5</f>
        <v>676.5</v>
      </c>
      <c r="U18" s="6">
        <f>SUMIF('S3 Maquette'!M19:M301,"Portée",'S3 Maquette'!J19:J301)</f>
        <v>1276.5</v>
      </c>
      <c r="V18" s="6">
        <f>SUMIF('S3 Maquette'!M19:M301,"Portée",'S3 Maquette'!K19:K301)</f>
        <v>190</v>
      </c>
      <c r="W18" s="6">
        <f>SUMIF('S4 Maquette'!M19:M301,"Portée",'S4 Maquette'!I19:I301)*1.5</f>
        <v>675</v>
      </c>
      <c r="X18" s="6">
        <f>SUMIF('S4 Maquette'!M19:M301,"Portée",'S4 Maquette'!J19:J301)</f>
        <v>1284</v>
      </c>
      <c r="Y18" s="6">
        <f>SUMIF('S4 Maquette'!M19:M301,"Portée",'S4 Maquette'!K19:K301)</f>
        <v>192</v>
      </c>
      <c r="AA18" s="6">
        <f>'S1 Maquette'!I33*1.5</f>
        <v>0</v>
      </c>
      <c r="AB18" s="6">
        <f>'S2 Maquette'!I33*1.5</f>
        <v>0</v>
      </c>
      <c r="AC18" s="6">
        <f>'S3 Maquette'!I33*1.5</f>
        <v>0</v>
      </c>
      <c r="AD18" s="6">
        <f>'S4 Maquette'!I33*1.5</f>
        <v>0</v>
      </c>
    </row>
    <row r="19" spans="1:30" ht="24" customHeight="1" x14ac:dyDescent="0.2">
      <c r="A19" s="163" t="s">
        <v>149</v>
      </c>
      <c r="B19" s="163"/>
      <c r="C19" s="163"/>
      <c r="D19" s="163" t="s">
        <v>149</v>
      </c>
      <c r="E19" s="163"/>
      <c r="F19" s="163"/>
      <c r="G19" s="163" t="s">
        <v>149</v>
      </c>
      <c r="H19" s="163"/>
      <c r="I19" s="163"/>
      <c r="J19" s="163" t="s">
        <v>149</v>
      </c>
      <c r="K19" s="163"/>
      <c r="L19" s="163"/>
      <c r="AA19" s="6">
        <f>'S1 Maquette'!I34*1.5</f>
        <v>0</v>
      </c>
      <c r="AB19" s="6">
        <f>'S2 Maquette'!I34*1.5</f>
        <v>0</v>
      </c>
      <c r="AC19" s="6">
        <f>'S3 Maquette'!I34*1.5</f>
        <v>18</v>
      </c>
      <c r="AD19" s="6">
        <f>'S4 Maquette'!I34*1.5</f>
        <v>18</v>
      </c>
    </row>
    <row r="20" spans="1:30" ht="26.25" customHeight="1" x14ac:dyDescent="0.2">
      <c r="A20" s="163" t="e">
        <f>SUM(A18,B18,C18)</f>
        <v>#REF!</v>
      </c>
      <c r="B20" s="163"/>
      <c r="C20" s="163"/>
      <c r="D20" s="163" t="e">
        <f>SUM(D18,E18,F18)</f>
        <v>#REF!</v>
      </c>
      <c r="E20" s="163"/>
      <c r="F20" s="163"/>
      <c r="G20" s="163">
        <f>SUM(G18,H18,I18)</f>
        <v>270</v>
      </c>
      <c r="H20" s="163"/>
      <c r="I20" s="163"/>
      <c r="J20" s="163">
        <f>SUM(J18,K18,L18)</f>
        <v>270</v>
      </c>
      <c r="K20" s="163"/>
      <c r="L20" s="163"/>
      <c r="AA20" s="6">
        <f>'S1 Maquette'!I35*1.5</f>
        <v>0</v>
      </c>
      <c r="AB20" s="6">
        <f>'S2 Maquette'!I35*1.5</f>
        <v>0</v>
      </c>
      <c r="AC20" s="6">
        <f>'S3 Maquette'!I35*1.5</f>
        <v>0</v>
      </c>
      <c r="AD20" s="6">
        <f>'S4 Maquette'!I35*1.5</f>
        <v>0</v>
      </c>
    </row>
    <row r="21" spans="1:30" ht="30.75" customHeight="1" x14ac:dyDescent="0.2">
      <c r="A21" s="160" t="s">
        <v>149</v>
      </c>
      <c r="B21" s="161"/>
      <c r="C21" s="161"/>
      <c r="D21" s="161"/>
      <c r="E21" s="161"/>
      <c r="F21" s="162"/>
      <c r="G21" s="160" t="s">
        <v>149</v>
      </c>
      <c r="H21" s="161"/>
      <c r="I21" s="161"/>
      <c r="J21" s="161"/>
      <c r="K21" s="161"/>
      <c r="L21" s="162"/>
      <c r="AA21" s="6">
        <f>'S1 Maquette'!I36*1.5</f>
        <v>16.5</v>
      </c>
      <c r="AB21" s="6">
        <f>'S2 Maquette'!I36*1.5</f>
        <v>18</v>
      </c>
      <c r="AC21" s="6">
        <f>'S3 Maquette'!I36*1.5</f>
        <v>0</v>
      </c>
      <c r="AD21" s="6">
        <f>'S4 Maquette'!I36*1.5</f>
        <v>0</v>
      </c>
    </row>
    <row r="22" spans="1:30" ht="25.5" customHeight="1" x14ac:dyDescent="0.2">
      <c r="A22" s="160" t="e">
        <f>SUM(A20,D20)</f>
        <v>#REF!</v>
      </c>
      <c r="B22" s="161"/>
      <c r="C22" s="161"/>
      <c r="D22" s="161"/>
      <c r="E22" s="161"/>
      <c r="F22" s="162"/>
      <c r="G22" s="160">
        <f>SUM(G20,J20)</f>
        <v>540</v>
      </c>
      <c r="H22" s="161"/>
      <c r="I22" s="161"/>
      <c r="J22" s="161"/>
      <c r="K22" s="161"/>
      <c r="L22" s="162"/>
      <c r="AA22" s="6">
        <f>'S1 Maquette'!I37*1.5</f>
        <v>16.5</v>
      </c>
      <c r="AB22" s="6">
        <f>'S2 Maquette'!I37*1.5</f>
        <v>18</v>
      </c>
      <c r="AC22" s="6">
        <f>'S3 Maquette'!I37*1.5</f>
        <v>0</v>
      </c>
      <c r="AD22" s="6">
        <f>'S4 Maquette'!I37*1.5</f>
        <v>0</v>
      </c>
    </row>
    <row r="23" spans="1:30" x14ac:dyDescent="0.2">
      <c r="AA23" s="6">
        <f>'S1 Maquette'!I38*1.5</f>
        <v>0</v>
      </c>
      <c r="AB23" s="6">
        <f>'S2 Maquette'!I38*1.5</f>
        <v>0</v>
      </c>
      <c r="AC23" s="6">
        <f>'S3 Maquette'!I38*1.5</f>
        <v>18</v>
      </c>
      <c r="AD23" s="6">
        <f>'S4 Maquette'!I38*1.5</f>
        <v>18</v>
      </c>
    </row>
    <row r="24" spans="1:30" x14ac:dyDescent="0.2">
      <c r="AA24" s="6">
        <f>'S1 Maquette'!I39*1.5</f>
        <v>0</v>
      </c>
      <c r="AB24" s="6">
        <f>'S2 Maquette'!I39*1.5</f>
        <v>0</v>
      </c>
      <c r="AC24" s="6">
        <f>'S3 Maquette'!I39*1.5</f>
        <v>0</v>
      </c>
      <c r="AD24" s="6">
        <f>'S4 Maquette'!I39*1.5</f>
        <v>0</v>
      </c>
    </row>
    <row r="25" spans="1:30" x14ac:dyDescent="0.2">
      <c r="AA25" s="6">
        <f>'S1 Maquette'!I40*1.5</f>
        <v>0</v>
      </c>
      <c r="AB25" s="6">
        <f>'S2 Maquette'!I40*1.5</f>
        <v>0</v>
      </c>
      <c r="AC25" s="6">
        <f>'S3 Maquette'!I40*1.5</f>
        <v>0</v>
      </c>
      <c r="AD25" s="6">
        <f>'S4 Maquette'!I40*1.5</f>
        <v>0</v>
      </c>
    </row>
    <row r="26" spans="1:30" x14ac:dyDescent="0.2">
      <c r="AA26" s="6">
        <f>'S1 Maquette'!I41*1.5</f>
        <v>0</v>
      </c>
      <c r="AB26" s="6">
        <f>'S2 Maquette'!I41*1.5</f>
        <v>0</v>
      </c>
      <c r="AC26" s="6">
        <f>'S3 Maquette'!I41*1.5</f>
        <v>0</v>
      </c>
      <c r="AD26" s="6">
        <f>'S4 Maquette'!I41*1.5</f>
        <v>0</v>
      </c>
    </row>
    <row r="27" spans="1:30" x14ac:dyDescent="0.2">
      <c r="AA27" s="6">
        <f>'S1 Maquette'!I42*1.5</f>
        <v>0</v>
      </c>
      <c r="AB27" s="6">
        <f>'S2 Maquette'!I42*1.5</f>
        <v>0</v>
      </c>
      <c r="AC27" s="6">
        <f>'S3 Maquette'!I42*1.5</f>
        <v>0</v>
      </c>
      <c r="AD27" s="6">
        <f>'S4 Maquette'!I42*1.5</f>
        <v>0</v>
      </c>
    </row>
    <row r="28" spans="1:30" x14ac:dyDescent="0.2">
      <c r="AA28" s="6">
        <f>'S1 Maquette'!I43*1.5</f>
        <v>0</v>
      </c>
      <c r="AB28" s="6">
        <f>'S2 Maquette'!I43*1.5</f>
        <v>0</v>
      </c>
      <c r="AC28" s="6">
        <f>'S3 Maquette'!I43*1.5</f>
        <v>0</v>
      </c>
      <c r="AD28" s="6">
        <f>'S4 Maquette'!I43*1.5</f>
        <v>0</v>
      </c>
    </row>
    <row r="29" spans="1:30" x14ac:dyDescent="0.2">
      <c r="AA29" s="6">
        <f>'S1 Maquette'!I44*1.5</f>
        <v>16.5</v>
      </c>
      <c r="AB29" s="6">
        <f>'S2 Maquette'!I44*1.5</f>
        <v>18</v>
      </c>
      <c r="AC29" s="6">
        <f>'S3 Maquette'!I44*1.5</f>
        <v>0</v>
      </c>
      <c r="AD29" s="6">
        <f>'S4 Maquette'!I44*1.5</f>
        <v>0</v>
      </c>
    </row>
    <row r="30" spans="1:30" x14ac:dyDescent="0.2">
      <c r="AA30" s="6">
        <f>'S1 Maquette'!I45*1.5</f>
        <v>0</v>
      </c>
      <c r="AB30" s="6">
        <f>'S2 Maquette'!I45*1.5</f>
        <v>0</v>
      </c>
      <c r="AC30" s="6">
        <f>'S3 Maquette'!I45*1.5</f>
        <v>18</v>
      </c>
      <c r="AD30" s="6">
        <f>'S4 Maquette'!I45*1.5</f>
        <v>18</v>
      </c>
    </row>
    <row r="31" spans="1:30" x14ac:dyDescent="0.2">
      <c r="AA31" s="6">
        <f>'S1 Maquette'!I46*1.5</f>
        <v>0</v>
      </c>
      <c r="AB31" s="6">
        <f>'S2 Maquette'!I46*1.5</f>
        <v>0</v>
      </c>
      <c r="AC31" s="6">
        <f>'S3 Maquette'!I46*1.5</f>
        <v>18</v>
      </c>
      <c r="AD31" s="6">
        <f>'S4 Maquette'!I46*1.5</f>
        <v>18</v>
      </c>
    </row>
    <row r="32" spans="1:30" x14ac:dyDescent="0.2">
      <c r="AA32" s="6">
        <f>'S1 Maquette'!I47*1.5</f>
        <v>16.5</v>
      </c>
      <c r="AB32" s="6">
        <f>'S2 Maquette'!I47*1.5</f>
        <v>18</v>
      </c>
      <c r="AC32" s="6">
        <f>'S3 Maquette'!I47*1.5</f>
        <v>0</v>
      </c>
      <c r="AD32" s="6">
        <f>'S4 Maquette'!I47*1.5</f>
        <v>0</v>
      </c>
    </row>
    <row r="33" spans="27:30" x14ac:dyDescent="0.2">
      <c r="AA33" s="6">
        <f>'S1 Maquette'!I48*1.5</f>
        <v>0</v>
      </c>
      <c r="AB33" s="6">
        <f>'S2 Maquette'!I48*1.5</f>
        <v>0</v>
      </c>
      <c r="AC33" s="6">
        <f>'S3 Maquette'!I48*1.5</f>
        <v>0</v>
      </c>
      <c r="AD33" s="6">
        <f>'S4 Maquette'!I48*1.5</f>
        <v>0</v>
      </c>
    </row>
    <row r="34" spans="27:30" x14ac:dyDescent="0.2">
      <c r="AA34" s="6">
        <f>'S1 Maquette'!I49*1.5</f>
        <v>0</v>
      </c>
      <c r="AB34" s="6">
        <f>'S2 Maquette'!I49*1.5</f>
        <v>0</v>
      </c>
      <c r="AC34" s="6">
        <f>'S3 Maquette'!I49*1.5</f>
        <v>0</v>
      </c>
      <c r="AD34" s="6">
        <f>'S4 Maquette'!I49*1.5</f>
        <v>0</v>
      </c>
    </row>
    <row r="35" spans="27:30" x14ac:dyDescent="0.2">
      <c r="AA35" s="6">
        <f>'S1 Maquette'!I50*1.5</f>
        <v>0</v>
      </c>
      <c r="AB35" s="6">
        <f>'S2 Maquette'!I50*1.5</f>
        <v>0</v>
      </c>
      <c r="AC35" s="6">
        <f>'S3 Maquette'!I50*1.5</f>
        <v>0</v>
      </c>
      <c r="AD35" s="6">
        <f>'S4 Maquette'!I50*1.5</f>
        <v>0</v>
      </c>
    </row>
    <row r="36" spans="27:30" x14ac:dyDescent="0.2">
      <c r="AA36" s="6">
        <f>'S1 Maquette'!I51*1.5</f>
        <v>0</v>
      </c>
      <c r="AB36" s="6">
        <f>'S2 Maquette'!I51*1.5</f>
        <v>0</v>
      </c>
      <c r="AC36" s="6">
        <f>'S3 Maquette'!I51*1.5</f>
        <v>0</v>
      </c>
      <c r="AD36" s="6">
        <f>'S4 Maquette'!I51*1.5</f>
        <v>0</v>
      </c>
    </row>
    <row r="37" spans="27:30" x14ac:dyDescent="0.2">
      <c r="AA37" s="6">
        <f>'S1 Maquette'!I52*1.5</f>
        <v>0</v>
      </c>
      <c r="AB37" s="6">
        <f>'S2 Maquette'!I52*1.5</f>
        <v>0</v>
      </c>
      <c r="AC37" s="6">
        <f>'S3 Maquette'!I52*1.5</f>
        <v>18</v>
      </c>
      <c r="AD37" s="6">
        <f>'S4 Maquette'!I52*1.5</f>
        <v>18</v>
      </c>
    </row>
    <row r="38" spans="27:30" x14ac:dyDescent="0.2">
      <c r="AA38" s="6">
        <f>'S1 Maquette'!I53*1.5</f>
        <v>16.5</v>
      </c>
      <c r="AB38" s="6">
        <f>'S2 Maquette'!I53*1.5</f>
        <v>18</v>
      </c>
      <c r="AC38" s="6">
        <f>'S3 Maquette'!I53*1.5</f>
        <v>0</v>
      </c>
      <c r="AD38" s="6">
        <f>'S4 Maquette'!I53*1.5</f>
        <v>0</v>
      </c>
    </row>
    <row r="39" spans="27:30" x14ac:dyDescent="0.2">
      <c r="AA39" s="6">
        <f>'S1 Maquette'!I54*1.5</f>
        <v>0</v>
      </c>
      <c r="AB39" s="6">
        <f>'S2 Maquette'!I54*1.5</f>
        <v>0</v>
      </c>
      <c r="AC39" s="6">
        <f>'S3 Maquette'!I54*1.5</f>
        <v>0</v>
      </c>
      <c r="AD39" s="6">
        <f>'S4 Maquette'!I54*1.5</f>
        <v>0</v>
      </c>
    </row>
    <row r="40" spans="27:30" x14ac:dyDescent="0.2">
      <c r="AA40" s="6">
        <f>'S1 Maquette'!I55*1.5</f>
        <v>0</v>
      </c>
      <c r="AB40" s="6">
        <f>'S2 Maquette'!I55*1.5</f>
        <v>0</v>
      </c>
      <c r="AC40" s="6">
        <f>'S3 Maquette'!I55*1.5</f>
        <v>0</v>
      </c>
      <c r="AD40" s="6">
        <f>'S4 Maquette'!I55*1.5</f>
        <v>0</v>
      </c>
    </row>
    <row r="41" spans="27:30" x14ac:dyDescent="0.2">
      <c r="AA41" s="6">
        <f>'S1 Maquette'!I56*1.5</f>
        <v>0</v>
      </c>
      <c r="AB41" s="6">
        <f>'S2 Maquette'!I56*1.5</f>
        <v>0</v>
      </c>
      <c r="AC41" s="6">
        <f>'S3 Maquette'!I56*1.5</f>
        <v>0</v>
      </c>
      <c r="AD41" s="6">
        <f>'S4 Maquette'!I56*1.5</f>
        <v>0</v>
      </c>
    </row>
    <row r="42" spans="27:30" x14ac:dyDescent="0.2">
      <c r="AA42" s="6">
        <f>'S1 Maquette'!I57*1.5</f>
        <v>16.5</v>
      </c>
      <c r="AB42" s="6">
        <f>'S2 Maquette'!I57*1.5</f>
        <v>18</v>
      </c>
      <c r="AC42" s="6">
        <f>'S3 Maquette'!I57*1.5</f>
        <v>18</v>
      </c>
      <c r="AD42" s="6">
        <f>'S4 Maquette'!I57*1.5</f>
        <v>18</v>
      </c>
    </row>
    <row r="43" spans="27:30" x14ac:dyDescent="0.2">
      <c r="AA43" s="6">
        <f>'S1 Maquette'!I58*1.5</f>
        <v>0</v>
      </c>
      <c r="AB43" s="6">
        <f>'S2 Maquette'!I58*1.5</f>
        <v>0</v>
      </c>
      <c r="AC43" s="6">
        <f>'S3 Maquette'!I58*1.5</f>
        <v>0</v>
      </c>
      <c r="AD43" s="6">
        <f>'S4 Maquette'!I58*1.5</f>
        <v>0</v>
      </c>
    </row>
    <row r="44" spans="27:30" x14ac:dyDescent="0.2">
      <c r="AA44" s="6">
        <f>'S1 Maquette'!I59*1.5</f>
        <v>16.5</v>
      </c>
      <c r="AB44" s="6">
        <f>'S2 Maquette'!I59*1.5</f>
        <v>18</v>
      </c>
      <c r="AC44" s="6">
        <f>'S3 Maquette'!I59*1.5</f>
        <v>18</v>
      </c>
      <c r="AD44" s="6">
        <f>'S4 Maquette'!I59*1.5</f>
        <v>18</v>
      </c>
    </row>
    <row r="45" spans="27:30" x14ac:dyDescent="0.2">
      <c r="AA45" s="6">
        <f>'S1 Maquette'!I60*1.5</f>
        <v>0</v>
      </c>
      <c r="AB45" s="6">
        <f>'S2 Maquette'!I60*1.5</f>
        <v>0</v>
      </c>
      <c r="AC45" s="6">
        <f>'S3 Maquette'!I60*1.5</f>
        <v>0</v>
      </c>
      <c r="AD45" s="6">
        <f>'S4 Maquette'!I60*1.5</f>
        <v>0</v>
      </c>
    </row>
    <row r="46" spans="27:30" x14ac:dyDescent="0.2">
      <c r="AA46" s="6">
        <f>'S1 Maquette'!I61*1.5</f>
        <v>16.5</v>
      </c>
      <c r="AB46" s="6">
        <f>'S2 Maquette'!I61*1.5</f>
        <v>18</v>
      </c>
      <c r="AC46" s="6">
        <f>'S3 Maquette'!I61*1.5</f>
        <v>18</v>
      </c>
      <c r="AD46" s="6">
        <f>'S4 Maquette'!I61*1.5</f>
        <v>18</v>
      </c>
    </row>
    <row r="47" spans="27:30" x14ac:dyDescent="0.2">
      <c r="AA47" s="6" t="e">
        <f>'S1 Maquette'!#REF!*1.5</f>
        <v>#REF!</v>
      </c>
      <c r="AB47" s="6" t="e">
        <f>'S2 Maquette'!#REF!*1.5</f>
        <v>#REF!</v>
      </c>
      <c r="AC47" s="6">
        <f>'S3 Maquette'!I62*1.5</f>
        <v>0</v>
      </c>
      <c r="AD47" s="6">
        <f>'S4 Maquette'!I62*1.5</f>
        <v>0</v>
      </c>
    </row>
    <row r="48" spans="27:30" x14ac:dyDescent="0.2">
      <c r="AA48" s="6">
        <f>'S1 Maquette'!I62*1.5</f>
        <v>0</v>
      </c>
      <c r="AB48" s="6">
        <f>'S2 Maquette'!I62*1.5</f>
        <v>0</v>
      </c>
      <c r="AC48" s="6">
        <f>'S3 Maquette'!I63*1.5</f>
        <v>0</v>
      </c>
      <c r="AD48" s="6">
        <f>'S4 Maquette'!I63*1.5</f>
        <v>0</v>
      </c>
    </row>
    <row r="49" spans="27:30" x14ac:dyDescent="0.2">
      <c r="AA49" s="6">
        <f>'S1 Maquette'!I63*1.5</f>
        <v>16.5</v>
      </c>
      <c r="AB49" s="6">
        <f>'S2 Maquette'!I63*1.5</f>
        <v>18</v>
      </c>
      <c r="AC49" s="6">
        <f>'S3 Maquette'!I64*1.5</f>
        <v>0</v>
      </c>
      <c r="AD49" s="6">
        <f>'S4 Maquette'!I64*1.5</f>
        <v>0</v>
      </c>
    </row>
    <row r="50" spans="27:30" x14ac:dyDescent="0.2">
      <c r="AA50" s="6">
        <f>'S1 Maquette'!I64*1.5</f>
        <v>0</v>
      </c>
      <c r="AB50" s="6">
        <f>'S2 Maquette'!I64*1.5</f>
        <v>0</v>
      </c>
      <c r="AC50" s="6">
        <f>'S3 Maquette'!I65*1.5</f>
        <v>18</v>
      </c>
      <c r="AD50" s="6">
        <f>'S4 Maquette'!I65*1.5</f>
        <v>18</v>
      </c>
    </row>
    <row r="51" spans="27:30" x14ac:dyDescent="0.2">
      <c r="AA51" s="6">
        <f>'S1 Maquette'!I65*1.5</f>
        <v>0</v>
      </c>
      <c r="AB51" s="6">
        <f>'S2 Maquette'!I65*1.5</f>
        <v>0</v>
      </c>
      <c r="AC51" s="6">
        <f>'S3 Maquette'!I66*1.5</f>
        <v>0</v>
      </c>
      <c r="AD51" s="6">
        <f>'S4 Maquette'!I66*1.5</f>
        <v>0</v>
      </c>
    </row>
    <row r="52" spans="27:30" x14ac:dyDescent="0.2">
      <c r="AA52" s="6">
        <f>'S1 Maquette'!I66*1.5</f>
        <v>0</v>
      </c>
      <c r="AB52" s="6">
        <f>'S2 Maquette'!I66*1.5</f>
        <v>0</v>
      </c>
      <c r="AC52" s="6">
        <f>'S3 Maquette'!I67*1.5</f>
        <v>0</v>
      </c>
      <c r="AD52" s="6">
        <f>'S4 Maquette'!I67*1.5</f>
        <v>0</v>
      </c>
    </row>
    <row r="53" spans="27:30" x14ac:dyDescent="0.2">
      <c r="AA53" s="6">
        <f>'S1 Maquette'!I67*1.5</f>
        <v>0</v>
      </c>
      <c r="AB53" s="6">
        <f>'S2 Maquette'!I67*1.5</f>
        <v>0</v>
      </c>
      <c r="AC53" s="6">
        <f>'S3 Maquette'!I68*1.5</f>
        <v>0</v>
      </c>
      <c r="AD53" s="6">
        <f>'S4 Maquette'!I68*1.5</f>
        <v>0</v>
      </c>
    </row>
    <row r="54" spans="27:30" x14ac:dyDescent="0.2">
      <c r="AA54" s="6">
        <f>'S1 Maquette'!I68*1.5</f>
        <v>16.5</v>
      </c>
      <c r="AB54" s="6">
        <f>'S2 Maquette'!I68*1.5</f>
        <v>18</v>
      </c>
      <c r="AC54" s="6">
        <f>'S3 Maquette'!I69*1.5</f>
        <v>18</v>
      </c>
      <c r="AD54" s="6">
        <f>'S4 Maquette'!I69*1.5</f>
        <v>18</v>
      </c>
    </row>
    <row r="55" spans="27:30" x14ac:dyDescent="0.2">
      <c r="AA55" s="6">
        <f>'S1 Maquette'!I69*1.5</f>
        <v>0</v>
      </c>
      <c r="AB55" s="6">
        <f>'S2 Maquette'!I69*1.5</f>
        <v>0</v>
      </c>
      <c r="AC55" s="6">
        <f>'S3 Maquette'!I70*1.5</f>
        <v>0</v>
      </c>
      <c r="AD55" s="6">
        <f>'S4 Maquette'!I70*1.5</f>
        <v>0</v>
      </c>
    </row>
    <row r="56" spans="27:30" x14ac:dyDescent="0.2">
      <c r="AA56" s="6">
        <f>'S1 Maquette'!I70*1.5</f>
        <v>0</v>
      </c>
      <c r="AB56" s="6">
        <f>'S2 Maquette'!I70*1.5</f>
        <v>0</v>
      </c>
      <c r="AC56" s="6">
        <f>'S3 Maquette'!I71*1.5</f>
        <v>0</v>
      </c>
      <c r="AD56" s="6">
        <f>'S4 Maquette'!I71*1.5</f>
        <v>0</v>
      </c>
    </row>
    <row r="57" spans="27:30" x14ac:dyDescent="0.2">
      <c r="AA57" s="6">
        <f>'S1 Maquette'!I71*1.5</f>
        <v>16.5</v>
      </c>
      <c r="AB57" s="6">
        <f>'S2 Maquette'!I71*1.5</f>
        <v>18</v>
      </c>
      <c r="AC57" s="6">
        <f>'S3 Maquette'!I72*1.5</f>
        <v>0</v>
      </c>
      <c r="AD57" s="6">
        <f>'S4 Maquette'!I72*1.5</f>
        <v>0</v>
      </c>
    </row>
    <row r="58" spans="27:30" x14ac:dyDescent="0.2">
      <c r="AA58" s="6">
        <f>'S1 Maquette'!I72*1.5</f>
        <v>0</v>
      </c>
      <c r="AB58" s="6">
        <f>'S2 Maquette'!I72*1.5</f>
        <v>0</v>
      </c>
      <c r="AC58" s="6">
        <f>'S3 Maquette'!I73*1.5</f>
        <v>18</v>
      </c>
      <c r="AD58" s="6">
        <f>'S4 Maquette'!I73*1.5</f>
        <v>18</v>
      </c>
    </row>
    <row r="59" spans="27:30" x14ac:dyDescent="0.2">
      <c r="AA59" s="6">
        <f>'S1 Maquette'!I73*1.5</f>
        <v>0</v>
      </c>
      <c r="AB59" s="6">
        <f>'S2 Maquette'!I73*1.5</f>
        <v>0</v>
      </c>
      <c r="AC59" s="6">
        <f>'S3 Maquette'!I74*1.5</f>
        <v>0</v>
      </c>
      <c r="AD59" s="6">
        <f>'S4 Maquette'!I74*1.5</f>
        <v>0</v>
      </c>
    </row>
    <row r="60" spans="27:30" x14ac:dyDescent="0.2">
      <c r="AA60" s="6">
        <f>'S1 Maquette'!I74*1.5</f>
        <v>0</v>
      </c>
      <c r="AB60" s="6">
        <f>'S2 Maquette'!I74*1.5</f>
        <v>0</v>
      </c>
      <c r="AC60" s="6">
        <f>'S3 Maquette'!I75*1.5</f>
        <v>0</v>
      </c>
      <c r="AD60" s="6">
        <f>'S4 Maquette'!I75*1.5</f>
        <v>0</v>
      </c>
    </row>
    <row r="61" spans="27:30" x14ac:dyDescent="0.2">
      <c r="AA61" s="6">
        <f>'S1 Maquette'!I75*1.5</f>
        <v>16.5</v>
      </c>
      <c r="AB61" s="6">
        <f>'S2 Maquette'!I75*1.5</f>
        <v>18</v>
      </c>
      <c r="AC61" s="6">
        <f>'S3 Maquette'!I76*1.5</f>
        <v>0</v>
      </c>
      <c r="AD61" s="6">
        <f>'S4 Maquette'!I76*1.5</f>
        <v>0</v>
      </c>
    </row>
    <row r="62" spans="27:30" x14ac:dyDescent="0.2">
      <c r="AA62" s="6">
        <f>'S1 Maquette'!I76*1.5</f>
        <v>0</v>
      </c>
      <c r="AB62" s="6">
        <f>'S2 Maquette'!I76*1.5</f>
        <v>0</v>
      </c>
      <c r="AC62" s="6">
        <f>'S3 Maquette'!I77*1.5</f>
        <v>18</v>
      </c>
      <c r="AD62" s="6">
        <f>'S4 Maquette'!I77*1.5</f>
        <v>18</v>
      </c>
    </row>
    <row r="63" spans="27:30" x14ac:dyDescent="0.2">
      <c r="AA63" s="6">
        <f>'S1 Maquette'!I77*1.5</f>
        <v>0</v>
      </c>
      <c r="AB63" s="6">
        <f>'S2 Maquette'!I77*1.5</f>
        <v>0</v>
      </c>
      <c r="AC63" s="6">
        <f>'S3 Maquette'!I78*1.5</f>
        <v>0</v>
      </c>
      <c r="AD63" s="6">
        <f>'S4 Maquette'!I78*1.5</f>
        <v>0</v>
      </c>
    </row>
    <row r="64" spans="27:30" x14ac:dyDescent="0.2">
      <c r="AA64" s="6">
        <f>'S1 Maquette'!I78*1.5</f>
        <v>0</v>
      </c>
      <c r="AB64" s="6">
        <f>'S2 Maquette'!I78*1.5</f>
        <v>0</v>
      </c>
      <c r="AC64" s="6">
        <f>'S3 Maquette'!I79*1.5</f>
        <v>18</v>
      </c>
      <c r="AD64" s="6">
        <f>'S4 Maquette'!I79*1.5</f>
        <v>18</v>
      </c>
    </row>
    <row r="65" spans="27:30" x14ac:dyDescent="0.2">
      <c r="AA65" s="6">
        <f>'S1 Maquette'!I79*1.5</f>
        <v>16.5</v>
      </c>
      <c r="AB65" s="6">
        <f>'S2 Maquette'!I79*1.5</f>
        <v>18</v>
      </c>
      <c r="AC65" s="6">
        <f>'S3 Maquette'!I80*1.5</f>
        <v>0</v>
      </c>
      <c r="AD65" s="6">
        <f>'S4 Maquette'!I80*1.5</f>
        <v>0</v>
      </c>
    </row>
    <row r="66" spans="27:30" x14ac:dyDescent="0.2">
      <c r="AA66" s="6">
        <f>'S1 Maquette'!I80*1.5</f>
        <v>0</v>
      </c>
      <c r="AB66" s="6">
        <f>'S2 Maquette'!I80*1.5</f>
        <v>0</v>
      </c>
      <c r="AC66" s="6">
        <f>'S3 Maquette'!I81*1.5</f>
        <v>18</v>
      </c>
      <c r="AD66" s="6">
        <f>'S4 Maquette'!I81*1.5</f>
        <v>18</v>
      </c>
    </row>
    <row r="67" spans="27:30" x14ac:dyDescent="0.2">
      <c r="AA67" s="6">
        <f>'S1 Maquette'!I81*1.5</f>
        <v>0</v>
      </c>
      <c r="AB67" s="6">
        <f>'S2 Maquette'!I81*1.5</f>
        <v>0</v>
      </c>
      <c r="AC67" s="6">
        <f>'S3 Maquette'!I82*1.5</f>
        <v>0</v>
      </c>
      <c r="AD67" s="6">
        <f>'S4 Maquette'!I82*1.5</f>
        <v>0</v>
      </c>
    </row>
    <row r="68" spans="27:30" x14ac:dyDescent="0.2">
      <c r="AA68" s="6">
        <f>'S1 Maquette'!I82*1.5</f>
        <v>0</v>
      </c>
      <c r="AB68" s="6">
        <f>'S2 Maquette'!I82*1.5</f>
        <v>0</v>
      </c>
      <c r="AC68" s="6">
        <f>'S3 Maquette'!I83*1.5</f>
        <v>18</v>
      </c>
      <c r="AD68" s="6">
        <f>'S4 Maquette'!I83*1.5</f>
        <v>18</v>
      </c>
    </row>
    <row r="69" spans="27:30" x14ac:dyDescent="0.2">
      <c r="AA69" s="6">
        <f>'S1 Maquette'!I83*1.5</f>
        <v>16.5</v>
      </c>
      <c r="AB69" s="6">
        <f>'S2 Maquette'!I83*1.5</f>
        <v>18</v>
      </c>
      <c r="AC69" s="6">
        <f>'S3 Maquette'!I84*1.5</f>
        <v>0</v>
      </c>
      <c r="AD69" s="6">
        <f>'S4 Maquette'!I84*1.5</f>
        <v>0</v>
      </c>
    </row>
    <row r="70" spans="27:30" x14ac:dyDescent="0.2">
      <c r="AA70" s="6">
        <f>'S1 Maquette'!I84*1.5</f>
        <v>16.5</v>
      </c>
      <c r="AB70" s="6">
        <f>'S2 Maquette'!I84*1.5</f>
        <v>18</v>
      </c>
      <c r="AC70" s="6">
        <f>'S3 Maquette'!I85*1.5</f>
        <v>27</v>
      </c>
      <c r="AD70" s="6">
        <f>'S4 Maquette'!I85*1.5</f>
        <v>27</v>
      </c>
    </row>
    <row r="71" spans="27:30" x14ac:dyDescent="0.2">
      <c r="AA71" s="6">
        <f>'S1 Maquette'!I85*1.5</f>
        <v>0</v>
      </c>
      <c r="AB71" s="6">
        <f>'S2 Maquette'!I85*1.5</f>
        <v>0</v>
      </c>
      <c r="AC71" s="6">
        <f>'S3 Maquette'!I87*1.5</f>
        <v>0</v>
      </c>
      <c r="AD71" s="6">
        <f>'S4 Maquette'!I87*1.5</f>
        <v>0</v>
      </c>
    </row>
    <row r="72" spans="27:30" x14ac:dyDescent="0.2">
      <c r="AA72" s="6">
        <f>'S1 Maquette'!I86*1.5</f>
        <v>0</v>
      </c>
      <c r="AB72" s="6">
        <f>'S2 Maquette'!I86*1.5</f>
        <v>0</v>
      </c>
      <c r="AC72" s="6">
        <f>'S3 Maquette'!I88*1.5</f>
        <v>0</v>
      </c>
      <c r="AD72" s="6">
        <f>'S4 Maquette'!I88*1.5</f>
        <v>0</v>
      </c>
    </row>
    <row r="73" spans="27:30" x14ac:dyDescent="0.2">
      <c r="AA73" s="6">
        <f>'S1 Maquette'!I87*1.5</f>
        <v>22.5</v>
      </c>
      <c r="AB73" s="6">
        <f>'S2 Maquette'!I87*1.5</f>
        <v>27</v>
      </c>
      <c r="AC73" s="6">
        <f>'S3 Maquette'!I89*1.5</f>
        <v>18</v>
      </c>
      <c r="AD73" s="6">
        <f>'S4 Maquette'!I89*1.5</f>
        <v>18</v>
      </c>
    </row>
    <row r="74" spans="27:30" x14ac:dyDescent="0.2">
      <c r="AA74" s="6">
        <f>'S1 Maquette'!I88*1.5</f>
        <v>0</v>
      </c>
      <c r="AB74" s="6">
        <f>'S2 Maquette'!I88*1.5</f>
        <v>0</v>
      </c>
      <c r="AC74" s="6">
        <f>'S3 Maquette'!I90*1.5</f>
        <v>0</v>
      </c>
      <c r="AD74" s="6">
        <f>'S4 Maquette'!I90*1.5</f>
        <v>0</v>
      </c>
    </row>
    <row r="75" spans="27:30" x14ac:dyDescent="0.2">
      <c r="AA75" s="6">
        <f>'S1 Maquette'!I89*1.5</f>
        <v>0</v>
      </c>
      <c r="AB75" s="6">
        <f>'S2 Maquette'!I89*1.5</f>
        <v>0</v>
      </c>
      <c r="AC75" s="6">
        <f>'S3 Maquette'!I91*1.5</f>
        <v>0</v>
      </c>
      <c r="AD75" s="6">
        <f>'S4 Maquette'!I91*1.5</f>
        <v>0</v>
      </c>
    </row>
    <row r="76" spans="27:30" x14ac:dyDescent="0.2">
      <c r="AA76" s="6">
        <f>'S1 Maquette'!I90*1.5</f>
        <v>0</v>
      </c>
      <c r="AB76" s="6">
        <f>'S2 Maquette'!I90*1.5</f>
        <v>0</v>
      </c>
      <c r="AC76" s="6">
        <f>'S3 Maquette'!I92*1.5</f>
        <v>0</v>
      </c>
      <c r="AD76" s="6">
        <f>'S4 Maquette'!I92*1.5</f>
        <v>0</v>
      </c>
    </row>
    <row r="77" spans="27:30" x14ac:dyDescent="0.2">
      <c r="AA77" s="6">
        <f>'S1 Maquette'!I91*1.5</f>
        <v>0</v>
      </c>
      <c r="AB77" s="6">
        <f>'S2 Maquette'!I91*1.5</f>
        <v>0</v>
      </c>
      <c r="AC77" s="6">
        <f>'S3 Maquette'!I93*1.5</f>
        <v>0</v>
      </c>
      <c r="AD77" s="6">
        <f>'S4 Maquette'!I93*1.5</f>
        <v>0</v>
      </c>
    </row>
    <row r="78" spans="27:30" x14ac:dyDescent="0.2">
      <c r="AA78" s="6">
        <f>'S1 Maquette'!I92*1.5</f>
        <v>0</v>
      </c>
      <c r="AB78" s="6">
        <f>'S2 Maquette'!I92*1.5</f>
        <v>0</v>
      </c>
      <c r="AC78" s="6">
        <f>'S3 Maquette'!I94*1.5</f>
        <v>18</v>
      </c>
      <c r="AD78" s="6">
        <f>'S4 Maquette'!I94*1.5</f>
        <v>18</v>
      </c>
    </row>
    <row r="79" spans="27:30" x14ac:dyDescent="0.2">
      <c r="AA79" s="6">
        <f>'S1 Maquette'!I93*1.5</f>
        <v>0</v>
      </c>
      <c r="AB79" s="6">
        <f>'S2 Maquette'!I93*1.5</f>
        <v>0</v>
      </c>
      <c r="AC79" s="6">
        <f>'S3 Maquette'!I95*1.5</f>
        <v>0</v>
      </c>
      <c r="AD79" s="6">
        <f>'S4 Maquette'!I95*1.5</f>
        <v>0</v>
      </c>
    </row>
    <row r="80" spans="27:30" x14ac:dyDescent="0.2">
      <c r="AA80" s="6">
        <f>'S1 Maquette'!I94*1.5</f>
        <v>0</v>
      </c>
      <c r="AB80" s="6">
        <f>'S2 Maquette'!I94*1.5</f>
        <v>0</v>
      </c>
      <c r="AC80" s="6">
        <f>'S3 Maquette'!I96*1.5</f>
        <v>0</v>
      </c>
      <c r="AD80" s="6">
        <f>'S4 Maquette'!I96*1.5</f>
        <v>0</v>
      </c>
    </row>
    <row r="81" spans="27:30" x14ac:dyDescent="0.2">
      <c r="AA81" s="6">
        <f>'S1 Maquette'!I95*1.5</f>
        <v>0</v>
      </c>
      <c r="AB81" s="6">
        <f>'S2 Maquette'!I95*1.5</f>
        <v>0</v>
      </c>
      <c r="AC81" s="6">
        <f>'S3 Maquette'!I97*1.5</f>
        <v>0</v>
      </c>
      <c r="AD81" s="6">
        <f>'S4 Maquette'!I97*1.5</f>
        <v>0</v>
      </c>
    </row>
    <row r="82" spans="27:30" x14ac:dyDescent="0.2">
      <c r="AA82" s="6">
        <f>'S1 Maquette'!I96*1.5</f>
        <v>0</v>
      </c>
      <c r="AB82" s="6">
        <f>'S2 Maquette'!I96*1.5</f>
        <v>0</v>
      </c>
      <c r="AC82" s="6">
        <f>'S3 Maquette'!I98*1.5</f>
        <v>0</v>
      </c>
      <c r="AD82" s="6">
        <f>'S4 Maquette'!I98*1.5</f>
        <v>0</v>
      </c>
    </row>
    <row r="83" spans="27:30" x14ac:dyDescent="0.2">
      <c r="AA83" s="6">
        <f>'S1 Maquette'!I97*1.5</f>
        <v>0</v>
      </c>
      <c r="AB83" s="6">
        <f>'S2 Maquette'!I97*1.5</f>
        <v>0</v>
      </c>
      <c r="AC83" s="6">
        <f>'S3 Maquette'!I99*1.5</f>
        <v>0</v>
      </c>
      <c r="AD83" s="6">
        <f>'S4 Maquette'!I99*1.5</f>
        <v>0</v>
      </c>
    </row>
    <row r="84" spans="27:30" x14ac:dyDescent="0.2">
      <c r="AA84" s="6">
        <f>'S1 Maquette'!I98*1.5</f>
        <v>0</v>
      </c>
      <c r="AB84" s="6">
        <f>'S2 Maquette'!I98*1.5</f>
        <v>0</v>
      </c>
      <c r="AC84" s="6">
        <f>'S3 Maquette'!I100*1.5</f>
        <v>0</v>
      </c>
      <c r="AD84" s="6">
        <f>'S4 Maquette'!I100*1.5</f>
        <v>0</v>
      </c>
    </row>
    <row r="85" spans="27:30" x14ac:dyDescent="0.2">
      <c r="AA85" s="6">
        <f>'S1 Maquette'!I99*1.5</f>
        <v>0</v>
      </c>
      <c r="AB85" s="6">
        <f>'S2 Maquette'!I99*1.5</f>
        <v>0</v>
      </c>
      <c r="AC85" s="6">
        <f>'S3 Maquette'!I101*1.5</f>
        <v>18</v>
      </c>
      <c r="AD85" s="6">
        <f>'S4 Maquette'!I101*1.5</f>
        <v>18</v>
      </c>
    </row>
    <row r="86" spans="27:30" x14ac:dyDescent="0.2">
      <c r="AA86" s="6">
        <f>'S1 Maquette'!I100*1.5</f>
        <v>0</v>
      </c>
      <c r="AB86" s="6">
        <f>'S2 Maquette'!I100*1.5</f>
        <v>0</v>
      </c>
      <c r="AC86" s="6">
        <f>'S3 Maquette'!I102*1.5</f>
        <v>0</v>
      </c>
      <c r="AD86" s="6">
        <f>'S4 Maquette'!I102*1.5</f>
        <v>0</v>
      </c>
    </row>
    <row r="87" spans="27:30" x14ac:dyDescent="0.2">
      <c r="AA87" s="6">
        <f>'S1 Maquette'!I101*1.5</f>
        <v>0</v>
      </c>
      <c r="AB87" s="6">
        <f>'S2 Maquette'!I101*1.5</f>
        <v>0</v>
      </c>
      <c r="AC87" s="6">
        <f>'S3 Maquette'!I103*1.5</f>
        <v>0</v>
      </c>
      <c r="AD87" s="6">
        <f>'S4 Maquette'!I103*1.5</f>
        <v>0</v>
      </c>
    </row>
    <row r="88" spans="27:30" x14ac:dyDescent="0.2">
      <c r="AA88" s="6">
        <f>'S1 Maquette'!I102*1.5</f>
        <v>0</v>
      </c>
      <c r="AB88" s="6">
        <f>'S2 Maquette'!I102*1.5</f>
        <v>0</v>
      </c>
      <c r="AC88" s="6">
        <f>'S3 Maquette'!I104*1.5</f>
        <v>0</v>
      </c>
      <c r="AD88" s="6">
        <f>'S4 Maquette'!I104*1.5</f>
        <v>0</v>
      </c>
    </row>
    <row r="89" spans="27:30" x14ac:dyDescent="0.2">
      <c r="AA89" s="6">
        <f>'S1 Maquette'!I103*1.5</f>
        <v>0</v>
      </c>
      <c r="AB89" s="6">
        <f>'S2 Maquette'!I103*1.5</f>
        <v>0</v>
      </c>
      <c r="AC89" s="6">
        <f>'S3 Maquette'!I105*1.5</f>
        <v>0</v>
      </c>
      <c r="AD89" s="6">
        <f>'S4 Maquette'!I105*1.5</f>
        <v>0</v>
      </c>
    </row>
    <row r="90" spans="27:30" x14ac:dyDescent="0.2">
      <c r="AA90" s="6">
        <f>'S1 Maquette'!I104*1.5</f>
        <v>0</v>
      </c>
      <c r="AB90" s="6">
        <f>'S2 Maquette'!I104*1.5</f>
        <v>0</v>
      </c>
      <c r="AC90" s="6">
        <f>'S3 Maquette'!I106*1.5</f>
        <v>0</v>
      </c>
      <c r="AD90" s="6">
        <f>'S4 Maquette'!I106*1.5</f>
        <v>0</v>
      </c>
    </row>
    <row r="91" spans="27:30" x14ac:dyDescent="0.2">
      <c r="AA91" s="6">
        <f>'S1 Maquette'!I105*1.5</f>
        <v>0</v>
      </c>
      <c r="AB91" s="6">
        <f>'S2 Maquette'!I105*1.5</f>
        <v>0</v>
      </c>
      <c r="AC91" s="6">
        <f>'S3 Maquette'!I107*1.5</f>
        <v>0</v>
      </c>
      <c r="AD91" s="6">
        <f>'S4 Maquette'!I107*1.5</f>
        <v>0</v>
      </c>
    </row>
    <row r="92" spans="27:30" x14ac:dyDescent="0.2">
      <c r="AA92" s="6">
        <f>'S1 Maquette'!I106*1.5</f>
        <v>0</v>
      </c>
      <c r="AB92" s="6">
        <f>'S2 Maquette'!I106*1.5</f>
        <v>0</v>
      </c>
      <c r="AC92" s="6">
        <f>'S3 Maquette'!I108*1.5</f>
        <v>0</v>
      </c>
      <c r="AD92" s="6">
        <f>'S4 Maquette'!I108*1.5</f>
        <v>0</v>
      </c>
    </row>
    <row r="93" spans="27:30" x14ac:dyDescent="0.2">
      <c r="AA93" s="6">
        <f>'S1 Maquette'!I107*1.5</f>
        <v>0</v>
      </c>
      <c r="AB93" s="6">
        <f>'S2 Maquette'!I107*1.5</f>
        <v>0</v>
      </c>
      <c r="AC93" s="6">
        <f>'S3 Maquette'!I109*1.5</f>
        <v>18</v>
      </c>
      <c r="AD93" s="6">
        <f>'S4 Maquette'!I109*1.5</f>
        <v>18</v>
      </c>
    </row>
    <row r="94" spans="27:30" x14ac:dyDescent="0.2">
      <c r="AA94" s="6">
        <f>'S1 Maquette'!I108*1.5</f>
        <v>0</v>
      </c>
      <c r="AB94" s="6">
        <f>'S2 Maquette'!I108*1.5</f>
        <v>0</v>
      </c>
      <c r="AC94" s="6">
        <f>'S3 Maquette'!I110*1.5</f>
        <v>0</v>
      </c>
      <c r="AD94" s="6">
        <f>'S4 Maquette'!I110*1.5</f>
        <v>0</v>
      </c>
    </row>
    <row r="95" spans="27:30" x14ac:dyDescent="0.2">
      <c r="AA95" s="6">
        <f>'S1 Maquette'!I109*1.5</f>
        <v>0</v>
      </c>
      <c r="AB95" s="6">
        <f>'S2 Maquette'!I109*1.5</f>
        <v>0</v>
      </c>
      <c r="AC95" s="6">
        <f>'S3 Maquette'!I111*1.5</f>
        <v>0</v>
      </c>
      <c r="AD95" s="6">
        <f>'S4 Maquette'!I111*1.5</f>
        <v>0</v>
      </c>
    </row>
    <row r="96" spans="27:30" x14ac:dyDescent="0.2">
      <c r="AA96" s="6">
        <f>'S1 Maquette'!I110*1.5</f>
        <v>0</v>
      </c>
      <c r="AB96" s="6">
        <f>'S2 Maquette'!I110*1.5</f>
        <v>0</v>
      </c>
      <c r="AC96" s="6">
        <f>'S3 Maquette'!I112*1.5</f>
        <v>18</v>
      </c>
      <c r="AD96" s="6">
        <f>'S4 Maquette'!I112*1.5</f>
        <v>18</v>
      </c>
    </row>
    <row r="97" spans="27:30" x14ac:dyDescent="0.2">
      <c r="AA97" s="6">
        <f>'S1 Maquette'!I111*1.5</f>
        <v>0</v>
      </c>
      <c r="AB97" s="6">
        <f>'S2 Maquette'!I111*1.5</f>
        <v>0</v>
      </c>
      <c r="AC97" s="6">
        <f>'S3 Maquette'!I113*1.5</f>
        <v>0</v>
      </c>
      <c r="AD97" s="6">
        <f>'S4 Maquette'!I113*1.5</f>
        <v>0</v>
      </c>
    </row>
    <row r="98" spans="27:30" x14ac:dyDescent="0.2">
      <c r="AA98" s="6">
        <f>'S1 Maquette'!I112*1.5</f>
        <v>0</v>
      </c>
      <c r="AB98" s="6">
        <f>'S2 Maquette'!I112*1.5</f>
        <v>0</v>
      </c>
      <c r="AC98" s="6">
        <f>'S3 Maquette'!I114*1.5</f>
        <v>0</v>
      </c>
      <c r="AD98" s="6">
        <f>'S4 Maquette'!I114*1.5</f>
        <v>0</v>
      </c>
    </row>
    <row r="99" spans="27:30" x14ac:dyDescent="0.2">
      <c r="AA99" s="6">
        <f>'S1 Maquette'!I113*1.5</f>
        <v>0</v>
      </c>
      <c r="AB99" s="6">
        <f>'S2 Maquette'!I113*1.5</f>
        <v>0</v>
      </c>
      <c r="AC99" s="6">
        <f>'S3 Maquette'!I115*1.5</f>
        <v>18</v>
      </c>
      <c r="AD99" s="6">
        <f>'S4 Maquette'!I115*1.5</f>
        <v>18</v>
      </c>
    </row>
    <row r="100" spans="27:30" x14ac:dyDescent="0.2">
      <c r="AA100" s="6">
        <f>'S1 Maquette'!I114*1.5</f>
        <v>0</v>
      </c>
      <c r="AB100" s="6">
        <f>'S2 Maquette'!I114*1.5</f>
        <v>0</v>
      </c>
      <c r="AC100" s="6">
        <f>'S3 Maquette'!I116*1.5</f>
        <v>0</v>
      </c>
      <c r="AD100" s="6">
        <f>'S4 Maquette'!I116*1.5</f>
        <v>0</v>
      </c>
    </row>
    <row r="101" spans="27:30" x14ac:dyDescent="0.2">
      <c r="AA101" s="6">
        <f>'S1 Maquette'!I115*1.5</f>
        <v>0</v>
      </c>
      <c r="AB101" s="6">
        <f>'S2 Maquette'!I115*1.5</f>
        <v>0</v>
      </c>
      <c r="AC101" s="6">
        <f>'S3 Maquette'!I117*1.5</f>
        <v>0</v>
      </c>
      <c r="AD101" s="6">
        <f>'S4 Maquette'!I117*1.5</f>
        <v>0</v>
      </c>
    </row>
    <row r="102" spans="27:30" x14ac:dyDescent="0.2">
      <c r="AA102" s="6">
        <f>'S1 Maquette'!I116*1.5</f>
        <v>0</v>
      </c>
      <c r="AB102" s="6">
        <f>'S2 Maquette'!I116*1.5</f>
        <v>0</v>
      </c>
      <c r="AC102" s="6">
        <f>'S3 Maquette'!I118*1.5</f>
        <v>18</v>
      </c>
      <c r="AD102" s="6">
        <f>'S4 Maquette'!I118*1.5</f>
        <v>18</v>
      </c>
    </row>
    <row r="103" spans="27:30" x14ac:dyDescent="0.2">
      <c r="AA103" s="6">
        <f>'S1 Maquette'!I117*1.5</f>
        <v>0</v>
      </c>
      <c r="AB103" s="6">
        <f>'S2 Maquette'!I117*1.5</f>
        <v>0</v>
      </c>
      <c r="AC103" s="6">
        <f>'S3 Maquette'!I119*1.5</f>
        <v>0</v>
      </c>
      <c r="AD103" s="6">
        <f>'S4 Maquette'!I119*1.5</f>
        <v>0</v>
      </c>
    </row>
    <row r="104" spans="27:30" x14ac:dyDescent="0.2">
      <c r="AA104" s="6">
        <f>'S1 Maquette'!I118*1.5</f>
        <v>0</v>
      </c>
      <c r="AB104" s="6">
        <f>'S2 Maquette'!I118*1.5</f>
        <v>0</v>
      </c>
      <c r="AC104" s="6">
        <f>'S3 Maquette'!I120*1.5</f>
        <v>0</v>
      </c>
      <c r="AD104" s="6">
        <f>'S4 Maquette'!I120*1.5</f>
        <v>0</v>
      </c>
    </row>
    <row r="105" spans="27:30" x14ac:dyDescent="0.2">
      <c r="AA105" s="6">
        <f>'S1 Maquette'!I119*1.5</f>
        <v>0</v>
      </c>
      <c r="AB105" s="6">
        <f>'S2 Maquette'!I119*1.5</f>
        <v>0</v>
      </c>
      <c r="AC105" s="6">
        <f>'S3 Maquette'!I121*1.5</f>
        <v>18</v>
      </c>
      <c r="AD105" s="6">
        <f>'S4 Maquette'!I121*1.5</f>
        <v>18</v>
      </c>
    </row>
    <row r="106" spans="27:30" x14ac:dyDescent="0.2">
      <c r="AA106" s="6">
        <f>'S1 Maquette'!I120*1.5</f>
        <v>0</v>
      </c>
      <c r="AB106" s="6">
        <f>'S2 Maquette'!I120*1.5</f>
        <v>0</v>
      </c>
      <c r="AC106" s="6">
        <f>'S3 Maquette'!I122*1.5</f>
        <v>0</v>
      </c>
      <c r="AD106" s="6">
        <f>'S4 Maquette'!I122*1.5</f>
        <v>0</v>
      </c>
    </row>
    <row r="107" spans="27:30" x14ac:dyDescent="0.2">
      <c r="AA107" s="6">
        <f>'S1 Maquette'!I121*1.5</f>
        <v>0</v>
      </c>
      <c r="AB107" s="6">
        <f>'S2 Maquette'!I121*1.5</f>
        <v>0</v>
      </c>
      <c r="AC107" s="6">
        <f>'S3 Maquette'!I123*1.5</f>
        <v>0</v>
      </c>
      <c r="AD107" s="6">
        <f>'S4 Maquette'!I123*1.5</f>
        <v>0</v>
      </c>
    </row>
    <row r="108" spans="27:30" x14ac:dyDescent="0.2">
      <c r="AA108" s="6">
        <f>'S1 Maquette'!I122*1.5</f>
        <v>0</v>
      </c>
      <c r="AB108" s="6">
        <f>'S2 Maquette'!I122*1.5</f>
        <v>0</v>
      </c>
      <c r="AC108" s="6">
        <f>'S3 Maquette'!I124*1.5</f>
        <v>18</v>
      </c>
      <c r="AD108" s="6">
        <f>'S4 Maquette'!I124*1.5</f>
        <v>18</v>
      </c>
    </row>
    <row r="109" spans="27:30" x14ac:dyDescent="0.2">
      <c r="AA109" s="6">
        <f>'S1 Maquette'!I123*1.5</f>
        <v>0</v>
      </c>
      <c r="AB109" s="6">
        <f>'S2 Maquette'!I123*1.5</f>
        <v>0</v>
      </c>
      <c r="AC109" s="6">
        <f>'S3 Maquette'!I125*1.5</f>
        <v>0</v>
      </c>
      <c r="AD109" s="6">
        <f>'S4 Maquette'!I125*1.5</f>
        <v>0</v>
      </c>
    </row>
    <row r="110" spans="27:30" x14ac:dyDescent="0.2">
      <c r="AA110" s="6">
        <f>'S1 Maquette'!I124*1.5</f>
        <v>0</v>
      </c>
      <c r="AB110" s="6">
        <f>'S2 Maquette'!I124*1.5</f>
        <v>0</v>
      </c>
      <c r="AC110" s="6">
        <f>'S3 Maquette'!I126*1.5</f>
        <v>18</v>
      </c>
      <c r="AD110" s="6">
        <f>'S4 Maquette'!I126*1.5</f>
        <v>18</v>
      </c>
    </row>
    <row r="111" spans="27:30" x14ac:dyDescent="0.2">
      <c r="AA111" s="6">
        <f>'S1 Maquette'!I125*1.5</f>
        <v>0</v>
      </c>
      <c r="AB111" s="6">
        <f>'S2 Maquette'!I125*1.5</f>
        <v>0</v>
      </c>
      <c r="AC111" s="6">
        <f>'S3 Maquette'!I127*1.5</f>
        <v>18</v>
      </c>
      <c r="AD111" s="6">
        <f>'S4 Maquette'!I127*1.5</f>
        <v>18</v>
      </c>
    </row>
    <row r="112" spans="27:30" x14ac:dyDescent="0.2">
      <c r="AA112" s="6">
        <f>'S1 Maquette'!I126*1.5</f>
        <v>0</v>
      </c>
      <c r="AB112" s="6">
        <f>'S2 Maquette'!I126*1.5</f>
        <v>0</v>
      </c>
      <c r="AC112" s="6">
        <f>'S3 Maquette'!I128*1.5</f>
        <v>0</v>
      </c>
      <c r="AD112" s="6">
        <f>'S4 Maquette'!I128*1.5</f>
        <v>0</v>
      </c>
    </row>
    <row r="113" spans="27:30" x14ac:dyDescent="0.2">
      <c r="AA113" s="6">
        <f>'S1 Maquette'!I127*1.5</f>
        <v>0</v>
      </c>
      <c r="AB113" s="6">
        <f>'S2 Maquette'!I127*1.5</f>
        <v>0</v>
      </c>
      <c r="AC113" s="6">
        <f>'S3 Maquette'!I129*1.5</f>
        <v>18</v>
      </c>
      <c r="AD113" s="6">
        <f>'S4 Maquette'!I129*1.5</f>
        <v>18</v>
      </c>
    </row>
    <row r="114" spans="27:30" x14ac:dyDescent="0.2">
      <c r="AA114" s="6">
        <f>'S1 Maquette'!I128*1.5</f>
        <v>0</v>
      </c>
      <c r="AB114" s="6">
        <f>'S2 Maquette'!I128*1.5</f>
        <v>0</v>
      </c>
      <c r="AC114" s="6">
        <f>'S3 Maquette'!I130*1.5</f>
        <v>27</v>
      </c>
      <c r="AD114" s="6">
        <f>'S4 Maquette'!I130*1.5</f>
        <v>27</v>
      </c>
    </row>
    <row r="115" spans="27:30" x14ac:dyDescent="0.2">
      <c r="AA115" s="6">
        <f>'S1 Maquette'!I129*1.5</f>
        <v>0</v>
      </c>
      <c r="AB115" s="6">
        <f>'S2 Maquette'!I129*1.5</f>
        <v>0</v>
      </c>
      <c r="AC115" s="6">
        <f>'S3 Maquette'!I131*1.5</f>
        <v>0</v>
      </c>
      <c r="AD115" s="6">
        <f>'S4 Maquette'!I131*1.5</f>
        <v>0</v>
      </c>
    </row>
    <row r="116" spans="27:30" x14ac:dyDescent="0.2">
      <c r="AA116" s="6">
        <f>'S1 Maquette'!I130*1.5</f>
        <v>0</v>
      </c>
      <c r="AB116" s="6">
        <f>'S2 Maquette'!I130*1.5</f>
        <v>0</v>
      </c>
      <c r="AC116" s="6">
        <f>'S3 Maquette'!I132*1.5</f>
        <v>16.5</v>
      </c>
      <c r="AD116" s="6">
        <f>'S4 Maquette'!I132*1.5</f>
        <v>18</v>
      </c>
    </row>
    <row r="117" spans="27:30" x14ac:dyDescent="0.2">
      <c r="AA117" s="6">
        <f>'S1 Maquette'!I131*1.5</f>
        <v>0</v>
      </c>
      <c r="AB117" s="6">
        <f>'S2 Maquette'!I131*1.5</f>
        <v>0</v>
      </c>
      <c r="AC117" s="6">
        <f>'S3 Maquette'!I133*1.5</f>
        <v>0</v>
      </c>
      <c r="AD117" s="6">
        <f>'S4 Maquette'!I133*1.5</f>
        <v>0</v>
      </c>
    </row>
    <row r="118" spans="27:30" x14ac:dyDescent="0.2">
      <c r="AA118" s="6">
        <f>'S1 Maquette'!I132*1.5</f>
        <v>0</v>
      </c>
      <c r="AB118" s="6">
        <f>'S2 Maquette'!I132*1.5</f>
        <v>0</v>
      </c>
      <c r="AC118" s="6">
        <f>'S3 Maquette'!I134*1.5</f>
        <v>16.5</v>
      </c>
      <c r="AD118" s="6">
        <f>'S4 Maquette'!I134*1.5</f>
        <v>18</v>
      </c>
    </row>
    <row r="119" spans="27:30" x14ac:dyDescent="0.2">
      <c r="AA119" s="6">
        <f>'S1 Maquette'!I133*1.5</f>
        <v>0</v>
      </c>
      <c r="AB119" s="6">
        <f>'S2 Maquette'!I133*1.5</f>
        <v>0</v>
      </c>
      <c r="AC119" s="6">
        <f>'S3 Maquette'!I135*1.5</f>
        <v>0</v>
      </c>
      <c r="AD119" s="6">
        <f>'S4 Maquette'!I135*1.5</f>
        <v>0</v>
      </c>
    </row>
    <row r="120" spans="27:30" x14ac:dyDescent="0.2">
      <c r="AA120" s="6">
        <f>'S1 Maquette'!I134*1.5</f>
        <v>0</v>
      </c>
      <c r="AB120" s="6">
        <f>'S2 Maquette'!I134*1.5</f>
        <v>0</v>
      </c>
      <c r="AC120" s="6">
        <f>'S3 Maquette'!I136*1.5</f>
        <v>0</v>
      </c>
      <c r="AD120" s="6">
        <f>'S4 Maquette'!I136*1.5</f>
        <v>0</v>
      </c>
    </row>
    <row r="121" spans="27:30" x14ac:dyDescent="0.2">
      <c r="AA121" s="6">
        <f>'S1 Maquette'!I135*1.5</f>
        <v>0</v>
      </c>
      <c r="AB121" s="6">
        <f>'S2 Maquette'!I135*1.5</f>
        <v>0</v>
      </c>
      <c r="AC121" s="6">
        <f>'S3 Maquette'!I137*1.5</f>
        <v>16.5</v>
      </c>
      <c r="AD121" s="6">
        <f>'S4 Maquette'!I137*1.5</f>
        <v>18</v>
      </c>
    </row>
    <row r="122" spans="27:30" x14ac:dyDescent="0.2">
      <c r="AA122" s="6">
        <f>'S1 Maquette'!I136*1.5</f>
        <v>0</v>
      </c>
      <c r="AB122" s="6">
        <f>'S2 Maquette'!I136*1.5</f>
        <v>0</v>
      </c>
      <c r="AC122" s="6">
        <f>'S3 Maquette'!I138*1.5</f>
        <v>0</v>
      </c>
      <c r="AD122" s="6">
        <f>'S4 Maquette'!I138*1.5</f>
        <v>0</v>
      </c>
    </row>
    <row r="123" spans="27:30" x14ac:dyDescent="0.2">
      <c r="AA123" s="6">
        <f>'S1 Maquette'!I137*1.5</f>
        <v>0</v>
      </c>
      <c r="AB123" s="6">
        <f>'S2 Maquette'!I137*1.5</f>
        <v>0</v>
      </c>
      <c r="AC123" s="6">
        <f>'S3 Maquette'!I139*1.5</f>
        <v>0</v>
      </c>
      <c r="AD123" s="6">
        <f>'S4 Maquette'!I139*1.5</f>
        <v>0</v>
      </c>
    </row>
    <row r="124" spans="27:30" x14ac:dyDescent="0.2">
      <c r="AA124" s="6">
        <f>'S1 Maquette'!I138*1.5</f>
        <v>0</v>
      </c>
      <c r="AB124" s="6">
        <f>'S2 Maquette'!I138*1.5</f>
        <v>0</v>
      </c>
      <c r="AC124" s="6">
        <f>'S3 Maquette'!I140*1.5</f>
        <v>16.5</v>
      </c>
      <c r="AD124" s="6">
        <f>'S4 Maquette'!I140*1.5</f>
        <v>18</v>
      </c>
    </row>
    <row r="125" spans="27:30" x14ac:dyDescent="0.2">
      <c r="AA125" s="6">
        <f>'S1 Maquette'!I139*1.5</f>
        <v>0</v>
      </c>
      <c r="AB125" s="6">
        <f>'S2 Maquette'!I139*1.5</f>
        <v>0</v>
      </c>
      <c r="AC125" s="6">
        <f>'S3 Maquette'!I141*1.5</f>
        <v>0</v>
      </c>
      <c r="AD125" s="6">
        <f>'S4 Maquette'!I141*1.5</f>
        <v>0</v>
      </c>
    </row>
    <row r="126" spans="27:30" x14ac:dyDescent="0.2">
      <c r="AA126" s="6">
        <f>'S1 Maquette'!I140*1.5</f>
        <v>0</v>
      </c>
      <c r="AB126" s="6">
        <f>'S2 Maquette'!I140*1.5</f>
        <v>0</v>
      </c>
      <c r="AC126" s="6">
        <f>'S3 Maquette'!I142*1.5</f>
        <v>0</v>
      </c>
      <c r="AD126" s="6">
        <f>'S4 Maquette'!I142*1.5</f>
        <v>0</v>
      </c>
    </row>
    <row r="127" spans="27:30" x14ac:dyDescent="0.2">
      <c r="AA127" s="6">
        <f>'S1 Maquette'!I141*1.5</f>
        <v>0</v>
      </c>
      <c r="AB127" s="6">
        <f>'S2 Maquette'!I141*1.5</f>
        <v>0</v>
      </c>
      <c r="AC127" s="6">
        <f>'S3 Maquette'!I143*1.5</f>
        <v>16.5</v>
      </c>
      <c r="AD127" s="6">
        <f>'S4 Maquette'!I143*1.5</f>
        <v>18</v>
      </c>
    </row>
    <row r="128" spans="27:30" x14ac:dyDescent="0.2">
      <c r="AA128" s="6">
        <f>'S1 Maquette'!I142*1.5</f>
        <v>0</v>
      </c>
      <c r="AB128" s="6">
        <f>'S2 Maquette'!I142*1.5</f>
        <v>0</v>
      </c>
      <c r="AC128" s="6">
        <f>'S3 Maquette'!I144*1.5</f>
        <v>0</v>
      </c>
      <c r="AD128" s="6">
        <f>'S4 Maquette'!I144*1.5</f>
        <v>0</v>
      </c>
    </row>
    <row r="129" spans="27:30" x14ac:dyDescent="0.2">
      <c r="AA129" s="6">
        <f>'S1 Maquette'!I143*1.5</f>
        <v>0</v>
      </c>
      <c r="AB129" s="6">
        <f>'S2 Maquette'!I143*1.5</f>
        <v>0</v>
      </c>
      <c r="AC129" s="6">
        <f>'S3 Maquette'!I145*1.5</f>
        <v>0</v>
      </c>
      <c r="AD129" s="6">
        <f>'S4 Maquette'!I145*1.5</f>
        <v>0</v>
      </c>
    </row>
    <row r="130" spans="27:30" x14ac:dyDescent="0.2">
      <c r="AA130" s="6">
        <f>'S1 Maquette'!I144*1.5</f>
        <v>0</v>
      </c>
      <c r="AB130" s="6">
        <f>'S2 Maquette'!I144*1.5</f>
        <v>0</v>
      </c>
      <c r="AC130" s="6">
        <f>'S3 Maquette'!I146*1.5</f>
        <v>16.5</v>
      </c>
      <c r="AD130" s="6">
        <f>'S4 Maquette'!I146*1.5</f>
        <v>18</v>
      </c>
    </row>
    <row r="131" spans="27:30" x14ac:dyDescent="0.2">
      <c r="AA131" s="6">
        <f>'S1 Maquette'!I145*1.5</f>
        <v>0</v>
      </c>
      <c r="AB131" s="6">
        <f>'S2 Maquette'!I145*1.5</f>
        <v>0</v>
      </c>
      <c r="AC131" s="6">
        <f>'S3 Maquette'!I147*1.5</f>
        <v>0</v>
      </c>
      <c r="AD131" s="6">
        <f>'S4 Maquette'!I147*1.5</f>
        <v>0</v>
      </c>
    </row>
    <row r="132" spans="27:30" x14ac:dyDescent="0.2">
      <c r="AA132" s="6">
        <f>'S1 Maquette'!I146*1.5</f>
        <v>0</v>
      </c>
      <c r="AB132" s="6">
        <f>'S2 Maquette'!I146*1.5</f>
        <v>0</v>
      </c>
      <c r="AC132" s="6">
        <f>'S3 Maquette'!I148*1.5</f>
        <v>0</v>
      </c>
      <c r="AD132" s="6">
        <f>'S4 Maquette'!I148*1.5</f>
        <v>0</v>
      </c>
    </row>
    <row r="133" spans="27:30" x14ac:dyDescent="0.2">
      <c r="AA133" s="6">
        <f>'S1 Maquette'!I147*1.5</f>
        <v>0</v>
      </c>
      <c r="AB133" s="6">
        <f>'S2 Maquette'!I147*1.5</f>
        <v>0</v>
      </c>
      <c r="AC133" s="6">
        <f>'S3 Maquette'!I149*1.5</f>
        <v>16.5</v>
      </c>
      <c r="AD133" s="6">
        <f>'S4 Maquette'!I149*1.5</f>
        <v>18</v>
      </c>
    </row>
    <row r="134" spans="27:30" x14ac:dyDescent="0.2">
      <c r="AA134" s="6">
        <f>'S1 Maquette'!I148*1.5</f>
        <v>0</v>
      </c>
      <c r="AB134" s="6">
        <f>'S2 Maquette'!I148*1.5</f>
        <v>0</v>
      </c>
      <c r="AC134" s="6">
        <f>'S3 Maquette'!I150*1.5</f>
        <v>16.5</v>
      </c>
      <c r="AD134" s="6">
        <f>'S4 Maquette'!I150*1.5</f>
        <v>18</v>
      </c>
    </row>
    <row r="135" spans="27:30" x14ac:dyDescent="0.2">
      <c r="AA135" s="6">
        <f>'S1 Maquette'!I149*1.5</f>
        <v>0</v>
      </c>
      <c r="AB135" s="6">
        <f>'S2 Maquette'!I149*1.5</f>
        <v>0</v>
      </c>
      <c r="AC135" s="6">
        <f>'S3 Maquette'!I151*1.5</f>
        <v>0</v>
      </c>
      <c r="AD135" s="6">
        <f>'S4 Maquette'!I151*1.5</f>
        <v>0</v>
      </c>
    </row>
    <row r="136" spans="27:30" x14ac:dyDescent="0.2">
      <c r="AA136" s="6">
        <f>'S1 Maquette'!I150*1.5</f>
        <v>0</v>
      </c>
      <c r="AB136" s="6">
        <f>'S2 Maquette'!I150*1.5</f>
        <v>0</v>
      </c>
      <c r="AC136" s="6">
        <f>'S3 Maquette'!I152*1.5</f>
        <v>22.5</v>
      </c>
      <c r="AD136" s="6">
        <f>'S4 Maquette'!I152*1.5</f>
        <v>27</v>
      </c>
    </row>
    <row r="137" spans="27:30" x14ac:dyDescent="0.2">
      <c r="AA137" s="6">
        <f>'S1 Maquette'!I151*1.5</f>
        <v>0</v>
      </c>
      <c r="AB137" s="6">
        <f>'S2 Maquette'!I151*1.5</f>
        <v>0</v>
      </c>
      <c r="AC137" s="6">
        <f>'S3 Maquette'!I153*1.5</f>
        <v>0</v>
      </c>
      <c r="AD137" s="6">
        <f>'S4 Maquette'!I153*1.5</f>
        <v>0</v>
      </c>
    </row>
    <row r="138" spans="27:30" x14ac:dyDescent="0.2">
      <c r="AA138" s="6">
        <f>'S1 Maquette'!I152*1.5</f>
        <v>0</v>
      </c>
      <c r="AB138" s="6">
        <f>'S2 Maquette'!I152*1.5</f>
        <v>0</v>
      </c>
      <c r="AC138" s="6">
        <f>'S3 Maquette'!I154*1.5</f>
        <v>18</v>
      </c>
      <c r="AD138" s="6">
        <f>'S4 Maquette'!I154*1.5</f>
        <v>0</v>
      </c>
    </row>
    <row r="139" spans="27:30" x14ac:dyDescent="0.2">
      <c r="AA139" s="6">
        <f>'S1 Maquette'!I153*1.5</f>
        <v>0</v>
      </c>
      <c r="AB139" s="6">
        <f>'S2 Maquette'!I153*1.5</f>
        <v>0</v>
      </c>
      <c r="AC139" s="6">
        <f>'S3 Maquette'!I155*1.5</f>
        <v>0</v>
      </c>
      <c r="AD139" s="6">
        <f>'S4 Maquette'!I155*1.5</f>
        <v>0</v>
      </c>
    </row>
    <row r="140" spans="27:30" x14ac:dyDescent="0.2">
      <c r="AA140" s="6">
        <f>'S1 Maquette'!I154*1.5</f>
        <v>0</v>
      </c>
      <c r="AB140" s="6">
        <f>'S2 Maquette'!I154*1.5</f>
        <v>0</v>
      </c>
      <c r="AC140" s="6">
        <f>'S3 Maquette'!I156*1.5</f>
        <v>0</v>
      </c>
      <c r="AD140" s="6">
        <f>'S4 Maquette'!I156*1.5</f>
        <v>0</v>
      </c>
    </row>
    <row r="141" spans="27:30" x14ac:dyDescent="0.2">
      <c r="AA141" s="6">
        <f>'S1 Maquette'!I155*1.5</f>
        <v>0</v>
      </c>
      <c r="AB141" s="6">
        <f>'S2 Maquette'!I155*1.5</f>
        <v>0</v>
      </c>
      <c r="AC141" s="6">
        <f>'S3 Maquette'!I157*1.5</f>
        <v>0</v>
      </c>
      <c r="AD141" s="6">
        <f>'S4 Maquette'!I157*1.5</f>
        <v>0</v>
      </c>
    </row>
    <row r="142" spans="27:30" x14ac:dyDescent="0.2">
      <c r="AA142" s="6">
        <f>'S1 Maquette'!I156*1.5</f>
        <v>0</v>
      </c>
      <c r="AB142" s="6">
        <f>'S2 Maquette'!I156*1.5</f>
        <v>0</v>
      </c>
      <c r="AC142" s="6">
        <f>'S3 Maquette'!I158*1.5</f>
        <v>0</v>
      </c>
      <c r="AD142" s="6">
        <f>'S4 Maquette'!I158*1.5</f>
        <v>0</v>
      </c>
    </row>
    <row r="143" spans="27:30" x14ac:dyDescent="0.2">
      <c r="AA143" s="6">
        <f>'S1 Maquette'!I157*1.5</f>
        <v>0</v>
      </c>
      <c r="AB143" s="6">
        <f>'S2 Maquette'!I157*1.5</f>
        <v>0</v>
      </c>
      <c r="AC143" s="6">
        <f>'S3 Maquette'!I159*1.5</f>
        <v>0</v>
      </c>
      <c r="AD143" s="6">
        <f>'S4 Maquette'!I159*1.5</f>
        <v>0</v>
      </c>
    </row>
    <row r="144" spans="27:30" x14ac:dyDescent="0.2">
      <c r="AA144" s="6">
        <f>'S1 Maquette'!I158*1.5</f>
        <v>0</v>
      </c>
      <c r="AB144" s="6">
        <f>'S2 Maquette'!I158*1.5</f>
        <v>0</v>
      </c>
      <c r="AC144" s="6">
        <f>'S3 Maquette'!I160*1.5</f>
        <v>0</v>
      </c>
      <c r="AD144" s="6">
        <f>'S4 Maquette'!I160*1.5</f>
        <v>0</v>
      </c>
    </row>
    <row r="145" spans="27:30" x14ac:dyDescent="0.2">
      <c r="AA145" s="6">
        <f>'S1 Maquette'!I159*1.5</f>
        <v>0</v>
      </c>
      <c r="AB145" s="6">
        <f>'S2 Maquette'!I159*1.5</f>
        <v>0</v>
      </c>
      <c r="AC145" s="6">
        <f>'S3 Maquette'!I161*1.5</f>
        <v>0</v>
      </c>
      <c r="AD145" s="6">
        <f>'S4 Maquette'!I161*1.5</f>
        <v>0</v>
      </c>
    </row>
    <row r="146" spans="27:30" x14ac:dyDescent="0.2">
      <c r="AA146" s="6">
        <f>'S1 Maquette'!I160*1.5</f>
        <v>0</v>
      </c>
      <c r="AB146" s="6">
        <f>'S2 Maquette'!I160*1.5</f>
        <v>0</v>
      </c>
      <c r="AC146" s="6">
        <f>'S3 Maquette'!I162*1.5</f>
        <v>0</v>
      </c>
      <c r="AD146" s="6">
        <f>'S4 Maquette'!I162*1.5</f>
        <v>0</v>
      </c>
    </row>
    <row r="147" spans="27:30" x14ac:dyDescent="0.2">
      <c r="AA147" s="6">
        <f>'S1 Maquette'!I161*1.5</f>
        <v>0</v>
      </c>
      <c r="AB147" s="6">
        <f>'S2 Maquette'!I161*1.5</f>
        <v>0</v>
      </c>
      <c r="AC147" s="6">
        <f>'S3 Maquette'!I163*1.5</f>
        <v>0</v>
      </c>
      <c r="AD147" s="6">
        <f>'S4 Maquette'!I163*1.5</f>
        <v>0</v>
      </c>
    </row>
    <row r="148" spans="27:30" x14ac:dyDescent="0.2">
      <c r="AA148" s="6">
        <f>'S1 Maquette'!I162*1.5</f>
        <v>0</v>
      </c>
      <c r="AB148" s="6">
        <f>'S2 Maquette'!I162*1.5</f>
        <v>0</v>
      </c>
      <c r="AC148" s="6">
        <f>'S3 Maquette'!I164*1.5</f>
        <v>0</v>
      </c>
      <c r="AD148" s="6">
        <f>'S4 Maquette'!I164*1.5</f>
        <v>0</v>
      </c>
    </row>
    <row r="149" spans="27:30" x14ac:dyDescent="0.2">
      <c r="AA149" s="6">
        <f>'S1 Maquette'!I163*1.5</f>
        <v>0</v>
      </c>
      <c r="AB149" s="6">
        <f>'S2 Maquette'!I163*1.5</f>
        <v>0</v>
      </c>
      <c r="AC149" s="6">
        <f>'S3 Maquette'!I165*1.5</f>
        <v>0</v>
      </c>
      <c r="AD149" s="6">
        <f>'S4 Maquette'!I165*1.5</f>
        <v>0</v>
      </c>
    </row>
    <row r="150" spans="27:30" x14ac:dyDescent="0.2">
      <c r="AA150" s="6">
        <f>'S1 Maquette'!I164*1.5</f>
        <v>0</v>
      </c>
      <c r="AB150" s="6">
        <f>'S2 Maquette'!I164*1.5</f>
        <v>0</v>
      </c>
      <c r="AC150" s="6">
        <f>'S3 Maquette'!I166*1.5</f>
        <v>0</v>
      </c>
      <c r="AD150" s="6">
        <f>'S4 Maquette'!I166*1.5</f>
        <v>0</v>
      </c>
    </row>
    <row r="151" spans="27:30" x14ac:dyDescent="0.2">
      <c r="AA151" s="6">
        <f>'S1 Maquette'!I165*1.5</f>
        <v>0</v>
      </c>
      <c r="AB151" s="6">
        <f>'S2 Maquette'!I165*1.5</f>
        <v>0</v>
      </c>
      <c r="AC151" s="6">
        <f>'S3 Maquette'!I167*1.5</f>
        <v>0</v>
      </c>
      <c r="AD151" s="6">
        <f>'S4 Maquette'!I167*1.5</f>
        <v>0</v>
      </c>
    </row>
    <row r="152" spans="27:30" x14ac:dyDescent="0.2">
      <c r="AA152" s="6">
        <f>'S1 Maquette'!I166*1.5</f>
        <v>0</v>
      </c>
      <c r="AB152" s="6">
        <f>'S2 Maquette'!I166*1.5</f>
        <v>0</v>
      </c>
      <c r="AC152" s="6">
        <f>'S3 Maquette'!I168*1.5</f>
        <v>0</v>
      </c>
      <c r="AD152" s="6">
        <f>'S4 Maquette'!I168*1.5</f>
        <v>0</v>
      </c>
    </row>
    <row r="153" spans="27:30" x14ac:dyDescent="0.2">
      <c r="AA153" s="6">
        <f>'S1 Maquette'!I167*1.5</f>
        <v>0</v>
      </c>
      <c r="AB153" s="6">
        <f>'S2 Maquette'!I167*1.5</f>
        <v>0</v>
      </c>
      <c r="AC153" s="6">
        <f>'S3 Maquette'!I169*1.5</f>
        <v>0</v>
      </c>
      <c r="AD153" s="6">
        <f>'S4 Maquette'!I169*1.5</f>
        <v>0</v>
      </c>
    </row>
    <row r="154" spans="27:30" x14ac:dyDescent="0.2">
      <c r="AA154" s="6">
        <f>'S1 Maquette'!I168*1.5</f>
        <v>0</v>
      </c>
      <c r="AB154" s="6">
        <f>'S2 Maquette'!I168*1.5</f>
        <v>0</v>
      </c>
      <c r="AC154" s="6">
        <f>'S3 Maquette'!I170*1.5</f>
        <v>0</v>
      </c>
      <c r="AD154" s="6">
        <f>'S4 Maquette'!I170*1.5</f>
        <v>0</v>
      </c>
    </row>
    <row r="155" spans="27:30" x14ac:dyDescent="0.2">
      <c r="AA155" s="6">
        <f>'S1 Maquette'!I169*1.5</f>
        <v>0</v>
      </c>
      <c r="AB155" s="6">
        <f>'S2 Maquette'!I169*1.5</f>
        <v>0</v>
      </c>
      <c r="AC155" s="6">
        <f>'S3 Maquette'!I171*1.5</f>
        <v>0</v>
      </c>
      <c r="AD155" s="6">
        <f>'S4 Maquette'!I171*1.5</f>
        <v>0</v>
      </c>
    </row>
    <row r="156" spans="27:30" x14ac:dyDescent="0.2">
      <c r="AA156" s="6">
        <f>'S1 Maquette'!I170*1.5</f>
        <v>0</v>
      </c>
      <c r="AB156" s="6">
        <f>'S2 Maquette'!I170*1.5</f>
        <v>0</v>
      </c>
      <c r="AC156" s="6">
        <f>'S3 Maquette'!I172*1.5</f>
        <v>0</v>
      </c>
      <c r="AD156" s="6">
        <f>'S4 Maquette'!I172*1.5</f>
        <v>0</v>
      </c>
    </row>
    <row r="157" spans="27:30" x14ac:dyDescent="0.2">
      <c r="AA157" s="6">
        <f>'S1 Maquette'!I171*1.5</f>
        <v>0</v>
      </c>
      <c r="AB157" s="6">
        <f>'S2 Maquette'!I171*1.5</f>
        <v>0</v>
      </c>
      <c r="AC157" s="6">
        <f>'S3 Maquette'!I173*1.5</f>
        <v>0</v>
      </c>
      <c r="AD157" s="6">
        <f>'S4 Maquette'!I173*1.5</f>
        <v>0</v>
      </c>
    </row>
    <row r="158" spans="27:30" x14ac:dyDescent="0.2">
      <c r="AA158" s="6">
        <f>'S1 Maquette'!I172*1.5</f>
        <v>0</v>
      </c>
      <c r="AB158" s="6">
        <f>'S2 Maquette'!I172*1.5</f>
        <v>0</v>
      </c>
      <c r="AC158" s="6">
        <f>'S3 Maquette'!I174*1.5</f>
        <v>0</v>
      </c>
      <c r="AD158" s="6">
        <f>'S4 Maquette'!I174*1.5</f>
        <v>0</v>
      </c>
    </row>
    <row r="159" spans="27:30" x14ac:dyDescent="0.2">
      <c r="AA159" s="6">
        <f>'S1 Maquette'!I173*1.5</f>
        <v>0</v>
      </c>
      <c r="AB159" s="6">
        <f>'S2 Maquette'!I173*1.5</f>
        <v>0</v>
      </c>
      <c r="AC159" s="6">
        <f>'S3 Maquette'!I175*1.5</f>
        <v>0</v>
      </c>
      <c r="AD159" s="6">
        <f>'S4 Maquette'!I175*1.5</f>
        <v>0</v>
      </c>
    </row>
    <row r="160" spans="27:30" x14ac:dyDescent="0.2">
      <c r="AA160" s="6">
        <f>'S1 Maquette'!I174*1.5</f>
        <v>0</v>
      </c>
      <c r="AB160" s="6">
        <f>'S2 Maquette'!I174*1.5</f>
        <v>0</v>
      </c>
      <c r="AC160" s="6">
        <f>'S3 Maquette'!I176*1.5</f>
        <v>0</v>
      </c>
      <c r="AD160" s="6">
        <f>'S4 Maquette'!I176*1.5</f>
        <v>0</v>
      </c>
    </row>
    <row r="161" spans="27:30" x14ac:dyDescent="0.2">
      <c r="AA161" s="6">
        <f>'S1 Maquette'!I175*1.5</f>
        <v>0</v>
      </c>
      <c r="AB161" s="6">
        <f>'S2 Maquette'!I175*1.5</f>
        <v>0</v>
      </c>
      <c r="AC161" s="6">
        <f>'S3 Maquette'!I177*1.5</f>
        <v>0</v>
      </c>
      <c r="AD161" s="6">
        <f>'S4 Maquette'!I177*1.5</f>
        <v>0</v>
      </c>
    </row>
    <row r="162" spans="27:30" x14ac:dyDescent="0.2">
      <c r="AA162" s="6">
        <f>'S1 Maquette'!I176*1.5</f>
        <v>0</v>
      </c>
      <c r="AB162" s="6">
        <f>'S2 Maquette'!I176*1.5</f>
        <v>0</v>
      </c>
      <c r="AC162" s="6">
        <f>'S3 Maquette'!I178*1.5</f>
        <v>0</v>
      </c>
      <c r="AD162" s="6">
        <f>'S4 Maquette'!I178*1.5</f>
        <v>0</v>
      </c>
    </row>
    <row r="163" spans="27:30" x14ac:dyDescent="0.2">
      <c r="AA163" s="6">
        <f>'S1 Maquette'!I177*1.5</f>
        <v>0</v>
      </c>
      <c r="AB163" s="6">
        <f>'S2 Maquette'!I177*1.5</f>
        <v>0</v>
      </c>
      <c r="AC163" s="6">
        <f>'S3 Maquette'!I179*1.5</f>
        <v>0</v>
      </c>
      <c r="AD163" s="6">
        <f>'S4 Maquette'!I179*1.5</f>
        <v>0</v>
      </c>
    </row>
    <row r="164" spans="27:30" x14ac:dyDescent="0.2">
      <c r="AA164" s="6">
        <f>'S1 Maquette'!I178*1.5</f>
        <v>0</v>
      </c>
      <c r="AB164" s="6">
        <f>'S2 Maquette'!I178*1.5</f>
        <v>0</v>
      </c>
      <c r="AC164" s="6">
        <f>'S3 Maquette'!I180*1.5</f>
        <v>0</v>
      </c>
      <c r="AD164" s="6">
        <f>'S4 Maquette'!I180*1.5</f>
        <v>0</v>
      </c>
    </row>
    <row r="165" spans="27:30" x14ac:dyDescent="0.2">
      <c r="AA165" s="6">
        <f>'S1 Maquette'!I179*1.5</f>
        <v>0</v>
      </c>
      <c r="AB165" s="6">
        <f>'S2 Maquette'!I179*1.5</f>
        <v>0</v>
      </c>
      <c r="AC165" s="6">
        <f>'S3 Maquette'!I181*1.5</f>
        <v>0</v>
      </c>
      <c r="AD165" s="6">
        <f>'S4 Maquette'!I181*1.5</f>
        <v>0</v>
      </c>
    </row>
    <row r="166" spans="27:30" x14ac:dyDescent="0.2">
      <c r="AA166" s="6">
        <f>'S1 Maquette'!I180*1.5</f>
        <v>0</v>
      </c>
      <c r="AB166" s="6">
        <f>'S2 Maquette'!I180*1.5</f>
        <v>0</v>
      </c>
      <c r="AC166" s="6">
        <f>'S3 Maquette'!I182*1.5</f>
        <v>0</v>
      </c>
      <c r="AD166" s="6">
        <f>'S4 Maquette'!I182*1.5</f>
        <v>0</v>
      </c>
    </row>
    <row r="167" spans="27:30" x14ac:dyDescent="0.2">
      <c r="AA167" s="6">
        <f>'S1 Maquette'!I181*1.5</f>
        <v>0</v>
      </c>
      <c r="AB167" s="6">
        <f>'S2 Maquette'!I181*1.5</f>
        <v>0</v>
      </c>
      <c r="AC167" s="6">
        <f>'S3 Maquette'!I183*1.5</f>
        <v>0</v>
      </c>
      <c r="AD167" s="6">
        <f>'S4 Maquette'!I183*1.5</f>
        <v>0</v>
      </c>
    </row>
    <row r="168" spans="27:30" x14ac:dyDescent="0.2">
      <c r="AA168" s="6">
        <f>'S1 Maquette'!I182*1.5</f>
        <v>0</v>
      </c>
      <c r="AB168" s="6">
        <f>'S2 Maquette'!I182*1.5</f>
        <v>0</v>
      </c>
      <c r="AC168" s="6">
        <f>'S3 Maquette'!I184*1.5</f>
        <v>0</v>
      </c>
      <c r="AD168" s="6">
        <f>'S4 Maquette'!I184*1.5</f>
        <v>0</v>
      </c>
    </row>
    <row r="169" spans="27:30" x14ac:dyDescent="0.2">
      <c r="AA169" s="6">
        <f>'S1 Maquette'!I183*1.5</f>
        <v>0</v>
      </c>
      <c r="AB169" s="6">
        <f>'S2 Maquette'!I183*1.5</f>
        <v>0</v>
      </c>
      <c r="AC169" s="6">
        <f>'S3 Maquette'!I185*1.5</f>
        <v>0</v>
      </c>
      <c r="AD169" s="6">
        <f>'S4 Maquette'!I185*1.5</f>
        <v>0</v>
      </c>
    </row>
    <row r="170" spans="27:30" x14ac:dyDescent="0.2">
      <c r="AA170" s="6">
        <f>'S1 Maquette'!I184*1.5</f>
        <v>0</v>
      </c>
      <c r="AB170" s="6">
        <f>'S2 Maquette'!I184*1.5</f>
        <v>0</v>
      </c>
      <c r="AC170" s="6">
        <f>'S3 Maquette'!I186*1.5</f>
        <v>0</v>
      </c>
      <c r="AD170" s="6">
        <f>'S4 Maquette'!I186*1.5</f>
        <v>0</v>
      </c>
    </row>
    <row r="171" spans="27:30" x14ac:dyDescent="0.2">
      <c r="AA171" s="6">
        <f>'S1 Maquette'!I185*1.5</f>
        <v>0</v>
      </c>
      <c r="AB171" s="6">
        <f>'S2 Maquette'!I185*1.5</f>
        <v>0</v>
      </c>
      <c r="AC171" s="6">
        <f>'S3 Maquette'!I187*1.5</f>
        <v>0</v>
      </c>
      <c r="AD171" s="6">
        <f>'S4 Maquette'!I187*1.5</f>
        <v>0</v>
      </c>
    </row>
    <row r="172" spans="27:30" x14ac:dyDescent="0.2">
      <c r="AA172" s="6">
        <f>'S1 Maquette'!I186*1.5</f>
        <v>0</v>
      </c>
      <c r="AB172" s="6">
        <f>'S2 Maquette'!I186*1.5</f>
        <v>0</v>
      </c>
      <c r="AC172" s="6">
        <f>'S3 Maquette'!I188*1.5</f>
        <v>0</v>
      </c>
      <c r="AD172" s="6">
        <f>'S4 Maquette'!I188*1.5</f>
        <v>0</v>
      </c>
    </row>
    <row r="173" spans="27:30" x14ac:dyDescent="0.2">
      <c r="AA173" s="6">
        <f>'S1 Maquette'!I187*1.5</f>
        <v>0</v>
      </c>
      <c r="AB173" s="6">
        <f>'S2 Maquette'!I187*1.5</f>
        <v>0</v>
      </c>
      <c r="AC173" s="6">
        <f>'S3 Maquette'!I189*1.5</f>
        <v>0</v>
      </c>
      <c r="AD173" s="6">
        <f>'S4 Maquette'!I189*1.5</f>
        <v>0</v>
      </c>
    </row>
    <row r="174" spans="27:30" x14ac:dyDescent="0.2">
      <c r="AA174" s="6">
        <f>'S1 Maquette'!I188*1.5</f>
        <v>0</v>
      </c>
      <c r="AB174" s="6">
        <f>'S2 Maquette'!I188*1.5</f>
        <v>0</v>
      </c>
      <c r="AC174" s="6">
        <f>'S3 Maquette'!I190*1.5</f>
        <v>0</v>
      </c>
      <c r="AD174" s="6">
        <f>'S4 Maquette'!I190*1.5</f>
        <v>0</v>
      </c>
    </row>
    <row r="175" spans="27:30" x14ac:dyDescent="0.2">
      <c r="AA175" s="6">
        <f>'S1 Maquette'!I189*1.5</f>
        <v>0</v>
      </c>
      <c r="AB175" s="6">
        <f>'S2 Maquette'!I189*1.5</f>
        <v>0</v>
      </c>
      <c r="AC175" s="6">
        <f>'S3 Maquette'!I191*1.5</f>
        <v>0</v>
      </c>
      <c r="AD175" s="6">
        <f>'S4 Maquette'!I191*1.5</f>
        <v>0</v>
      </c>
    </row>
    <row r="176" spans="27:30" x14ac:dyDescent="0.2">
      <c r="AA176" s="6">
        <f>'S1 Maquette'!I190*1.5</f>
        <v>0</v>
      </c>
      <c r="AB176" s="6">
        <f>'S2 Maquette'!I190*1.5</f>
        <v>0</v>
      </c>
      <c r="AC176" s="6">
        <f>'S3 Maquette'!I192*1.5</f>
        <v>0</v>
      </c>
      <c r="AD176" s="6">
        <f>'S4 Maquette'!I192*1.5</f>
        <v>0</v>
      </c>
    </row>
    <row r="177" spans="27:30" x14ac:dyDescent="0.2">
      <c r="AA177" s="6">
        <f>'S1 Maquette'!I191*1.5</f>
        <v>0</v>
      </c>
      <c r="AB177" s="6">
        <f>'S2 Maquette'!I191*1.5</f>
        <v>0</v>
      </c>
      <c r="AC177" s="6">
        <f>'S3 Maquette'!I193*1.5</f>
        <v>0</v>
      </c>
      <c r="AD177" s="6">
        <f>'S4 Maquette'!I193*1.5</f>
        <v>0</v>
      </c>
    </row>
    <row r="178" spans="27:30" x14ac:dyDescent="0.2">
      <c r="AA178" s="6">
        <f>'S1 Maquette'!I192*1.5</f>
        <v>0</v>
      </c>
      <c r="AB178" s="6">
        <f>'S2 Maquette'!I192*1.5</f>
        <v>0</v>
      </c>
      <c r="AC178" s="6">
        <f>'S3 Maquette'!I194*1.5</f>
        <v>0</v>
      </c>
      <c r="AD178" s="6">
        <f>'S4 Maquette'!I194*1.5</f>
        <v>0</v>
      </c>
    </row>
    <row r="179" spans="27:30" x14ac:dyDescent="0.2">
      <c r="AA179" s="6">
        <f>'S1 Maquette'!I193*1.5</f>
        <v>0</v>
      </c>
      <c r="AB179" s="6">
        <f>'S2 Maquette'!I193*1.5</f>
        <v>0</v>
      </c>
      <c r="AC179" s="6">
        <f>'S3 Maquette'!I195*1.5</f>
        <v>0</v>
      </c>
      <c r="AD179" s="6">
        <f>'S4 Maquette'!I195*1.5</f>
        <v>0</v>
      </c>
    </row>
    <row r="180" spans="27:30" x14ac:dyDescent="0.2">
      <c r="AA180" s="6">
        <f>'S1 Maquette'!I194*1.5</f>
        <v>0</v>
      </c>
      <c r="AB180" s="6">
        <f>'S2 Maquette'!I194*1.5</f>
        <v>0</v>
      </c>
      <c r="AC180" s="6">
        <f>'S3 Maquette'!I196*1.5</f>
        <v>0</v>
      </c>
      <c r="AD180" s="6">
        <f>'S4 Maquette'!I196*1.5</f>
        <v>0</v>
      </c>
    </row>
    <row r="181" spans="27:30" x14ac:dyDescent="0.2">
      <c r="AA181" s="6">
        <f>'S1 Maquette'!I195*1.5</f>
        <v>0</v>
      </c>
      <c r="AB181" s="6">
        <f>'S2 Maquette'!I195*1.5</f>
        <v>0</v>
      </c>
      <c r="AC181" s="6">
        <f>'S3 Maquette'!I197*1.5</f>
        <v>0</v>
      </c>
      <c r="AD181" s="6">
        <f>'S4 Maquette'!I197*1.5</f>
        <v>0</v>
      </c>
    </row>
    <row r="182" spans="27:30" x14ac:dyDescent="0.2">
      <c r="AA182" s="6">
        <f>'S1 Maquette'!I196*1.5</f>
        <v>0</v>
      </c>
      <c r="AB182" s="6">
        <f>'S2 Maquette'!I196*1.5</f>
        <v>0</v>
      </c>
      <c r="AC182" s="6">
        <f>'S3 Maquette'!I198*1.5</f>
        <v>0</v>
      </c>
      <c r="AD182" s="6">
        <f>'S4 Maquette'!I198*1.5</f>
        <v>0</v>
      </c>
    </row>
    <row r="183" spans="27:30" x14ac:dyDescent="0.2">
      <c r="AA183" s="6">
        <f>'S1 Maquette'!I197*1.5</f>
        <v>0</v>
      </c>
      <c r="AB183" s="6">
        <f>'S2 Maquette'!I197*1.5</f>
        <v>0</v>
      </c>
      <c r="AC183" s="6">
        <f>'S3 Maquette'!I199*1.5</f>
        <v>0</v>
      </c>
      <c r="AD183" s="6">
        <f>'S4 Maquette'!I199*1.5</f>
        <v>0</v>
      </c>
    </row>
    <row r="184" spans="27:30" x14ac:dyDescent="0.2">
      <c r="AA184" s="6">
        <f>'S1 Maquette'!I198*1.5</f>
        <v>0</v>
      </c>
      <c r="AB184" s="6">
        <f>'S2 Maquette'!I198*1.5</f>
        <v>0</v>
      </c>
      <c r="AC184" s="6">
        <f>'S3 Maquette'!I200*1.5</f>
        <v>0</v>
      </c>
      <c r="AD184" s="6">
        <f>'S4 Maquette'!I200*1.5</f>
        <v>0</v>
      </c>
    </row>
    <row r="185" spans="27:30" x14ac:dyDescent="0.2">
      <c r="AA185" s="6">
        <f>'S1 Maquette'!I199*1.5</f>
        <v>0</v>
      </c>
      <c r="AB185" s="6">
        <f>'S2 Maquette'!I199*1.5</f>
        <v>0</v>
      </c>
      <c r="AC185" s="6">
        <f>'S3 Maquette'!I201*1.5</f>
        <v>0</v>
      </c>
      <c r="AD185" s="6">
        <f>'S4 Maquette'!I201*1.5</f>
        <v>0</v>
      </c>
    </row>
    <row r="186" spans="27:30" x14ac:dyDescent="0.2">
      <c r="AA186" s="6">
        <f>'S1 Maquette'!I200*1.5</f>
        <v>0</v>
      </c>
      <c r="AB186" s="6">
        <f>'S2 Maquette'!I200*1.5</f>
        <v>0</v>
      </c>
      <c r="AC186" s="6">
        <f>'S3 Maquette'!I202*1.5</f>
        <v>0</v>
      </c>
      <c r="AD186" s="6">
        <f>'S4 Maquette'!I202*1.5</f>
        <v>0</v>
      </c>
    </row>
    <row r="187" spans="27:30" x14ac:dyDescent="0.2">
      <c r="AA187" s="6">
        <f>'S1 Maquette'!I201*1.5</f>
        <v>0</v>
      </c>
      <c r="AB187" s="6">
        <f>'S2 Maquette'!I201*1.5</f>
        <v>0</v>
      </c>
      <c r="AC187" s="6">
        <f>'S3 Maquette'!I203*1.5</f>
        <v>0</v>
      </c>
      <c r="AD187" s="6">
        <f>'S4 Maquette'!I203*1.5</f>
        <v>0</v>
      </c>
    </row>
    <row r="188" spans="27:30" x14ac:dyDescent="0.2">
      <c r="AA188" s="6">
        <f>'S1 Maquette'!I202*1.5</f>
        <v>0</v>
      </c>
      <c r="AB188" s="6">
        <f>'S2 Maquette'!I202*1.5</f>
        <v>0</v>
      </c>
      <c r="AC188" s="6">
        <f>'S3 Maquette'!I204*1.5</f>
        <v>0</v>
      </c>
      <c r="AD188" s="6">
        <f>'S4 Maquette'!I204*1.5</f>
        <v>0</v>
      </c>
    </row>
    <row r="189" spans="27:30" x14ac:dyDescent="0.2">
      <c r="AA189" s="6">
        <f>'S1 Maquette'!I203*1.5</f>
        <v>0</v>
      </c>
      <c r="AB189" s="6">
        <f>'S2 Maquette'!I203*1.5</f>
        <v>0</v>
      </c>
      <c r="AC189" s="6">
        <f>'S3 Maquette'!I205*1.5</f>
        <v>0</v>
      </c>
      <c r="AD189" s="6">
        <f>'S4 Maquette'!I205*1.5</f>
        <v>0</v>
      </c>
    </row>
    <row r="190" spans="27:30" x14ac:dyDescent="0.2">
      <c r="AA190" s="6">
        <f>'S1 Maquette'!I204*1.5</f>
        <v>0</v>
      </c>
      <c r="AB190" s="6">
        <f>'S2 Maquette'!I204*1.5</f>
        <v>0</v>
      </c>
      <c r="AC190" s="6">
        <f>'S3 Maquette'!I206*1.5</f>
        <v>0</v>
      </c>
      <c r="AD190" s="6">
        <f>'S4 Maquette'!I206*1.5</f>
        <v>0</v>
      </c>
    </row>
    <row r="191" spans="27:30" x14ac:dyDescent="0.2">
      <c r="AA191" s="6">
        <f>'S1 Maquette'!I205*1.5</f>
        <v>0</v>
      </c>
      <c r="AB191" s="6">
        <f>'S2 Maquette'!I205*1.5</f>
        <v>0</v>
      </c>
      <c r="AC191" s="6">
        <f>'S3 Maquette'!I207*1.5</f>
        <v>0</v>
      </c>
      <c r="AD191" s="6">
        <f>'S4 Maquette'!I207*1.5</f>
        <v>0</v>
      </c>
    </row>
    <row r="192" spans="27:30" x14ac:dyDescent="0.2">
      <c r="AA192" s="6">
        <f>'S1 Maquette'!I206*1.5</f>
        <v>0</v>
      </c>
      <c r="AB192" s="6">
        <f>'S2 Maquette'!I206*1.5</f>
        <v>0</v>
      </c>
      <c r="AC192" s="6">
        <f>'S3 Maquette'!I208*1.5</f>
        <v>0</v>
      </c>
      <c r="AD192" s="6">
        <f>'S4 Maquette'!I208*1.5</f>
        <v>0</v>
      </c>
    </row>
    <row r="193" spans="27:30" x14ac:dyDescent="0.2">
      <c r="AA193" s="6">
        <f>'S1 Maquette'!I207*1.5</f>
        <v>0</v>
      </c>
      <c r="AB193" s="6">
        <f>'S2 Maquette'!I207*1.5</f>
        <v>0</v>
      </c>
      <c r="AC193" s="6">
        <f>'S3 Maquette'!I209*1.5</f>
        <v>0</v>
      </c>
      <c r="AD193" s="6">
        <f>'S4 Maquette'!I209*1.5</f>
        <v>0</v>
      </c>
    </row>
    <row r="194" spans="27:30" x14ac:dyDescent="0.2">
      <c r="AA194" s="6">
        <f>'S1 Maquette'!I208*1.5</f>
        <v>0</v>
      </c>
      <c r="AB194" s="6">
        <f>'S2 Maquette'!I208*1.5</f>
        <v>0</v>
      </c>
      <c r="AC194" s="6">
        <f>'S3 Maquette'!I210*1.5</f>
        <v>0</v>
      </c>
      <c r="AD194" s="6">
        <f>'S4 Maquette'!I210*1.5</f>
        <v>0</v>
      </c>
    </row>
    <row r="195" spans="27:30" x14ac:dyDescent="0.2">
      <c r="AA195" s="6">
        <f>'S1 Maquette'!I209*1.5</f>
        <v>0</v>
      </c>
      <c r="AB195" s="6">
        <f>'S2 Maquette'!I209*1.5</f>
        <v>0</v>
      </c>
      <c r="AC195" s="6">
        <f>'S3 Maquette'!I211*1.5</f>
        <v>0</v>
      </c>
      <c r="AD195" s="6">
        <f>'S4 Maquette'!I211*1.5</f>
        <v>0</v>
      </c>
    </row>
    <row r="196" spans="27:30" x14ac:dyDescent="0.2">
      <c r="AA196" s="6">
        <f>'S1 Maquette'!I210*1.5</f>
        <v>0</v>
      </c>
      <c r="AB196" s="6">
        <f>'S2 Maquette'!I210*1.5</f>
        <v>0</v>
      </c>
      <c r="AC196" s="6">
        <f>'S3 Maquette'!I212*1.5</f>
        <v>0</v>
      </c>
      <c r="AD196" s="6">
        <f>'S4 Maquette'!I212*1.5</f>
        <v>0</v>
      </c>
    </row>
    <row r="197" spans="27:30" x14ac:dyDescent="0.2">
      <c r="AA197" s="6">
        <f>'S1 Maquette'!I211*1.5</f>
        <v>0</v>
      </c>
      <c r="AB197" s="6">
        <f>'S2 Maquette'!I211*1.5</f>
        <v>0</v>
      </c>
      <c r="AC197" s="6">
        <f>'S3 Maquette'!I213*1.5</f>
        <v>0</v>
      </c>
      <c r="AD197" s="6">
        <f>'S4 Maquette'!I213*1.5</f>
        <v>0</v>
      </c>
    </row>
    <row r="198" spans="27:30" x14ac:dyDescent="0.2">
      <c r="AA198" s="6">
        <f>'S1 Maquette'!I212*1.5</f>
        <v>0</v>
      </c>
      <c r="AB198" s="6">
        <f>'S2 Maquette'!I212*1.5</f>
        <v>0</v>
      </c>
      <c r="AC198" s="6">
        <f>'S3 Maquette'!I214*1.5</f>
        <v>0</v>
      </c>
      <c r="AD198" s="6">
        <f>'S4 Maquette'!I214*1.5</f>
        <v>0</v>
      </c>
    </row>
    <row r="199" spans="27:30" x14ac:dyDescent="0.2">
      <c r="AA199" s="6">
        <f>'S1 Maquette'!I213*1.5</f>
        <v>0</v>
      </c>
      <c r="AB199" s="6">
        <f>'S2 Maquette'!I213*1.5</f>
        <v>0</v>
      </c>
      <c r="AC199" s="6">
        <f>'S3 Maquette'!I215*1.5</f>
        <v>0</v>
      </c>
      <c r="AD199" s="6">
        <f>'S4 Maquette'!I215*1.5</f>
        <v>0</v>
      </c>
    </row>
    <row r="200" spans="27:30" x14ac:dyDescent="0.2">
      <c r="AA200" s="6">
        <f>'S1 Maquette'!I214*1.5</f>
        <v>0</v>
      </c>
      <c r="AB200" s="6">
        <f>'S2 Maquette'!I214*1.5</f>
        <v>0</v>
      </c>
      <c r="AC200" s="6">
        <f>'S3 Maquette'!I216*1.5</f>
        <v>0</v>
      </c>
      <c r="AD200" s="6">
        <f>'S4 Maquette'!I216*1.5</f>
        <v>0</v>
      </c>
    </row>
    <row r="201" spans="27:30" x14ac:dyDescent="0.2">
      <c r="AA201" s="6">
        <f>'S1 Maquette'!I215*1.5</f>
        <v>0</v>
      </c>
      <c r="AB201" s="6">
        <f>'S2 Maquette'!I215*1.5</f>
        <v>0</v>
      </c>
      <c r="AC201" s="6">
        <f>'S3 Maquette'!I217*1.5</f>
        <v>0</v>
      </c>
      <c r="AD201" s="6">
        <f>'S4 Maquette'!I217*1.5</f>
        <v>0</v>
      </c>
    </row>
    <row r="202" spans="27:30" x14ac:dyDescent="0.2">
      <c r="AA202" s="6">
        <f>'S1 Maquette'!I216*1.5</f>
        <v>0</v>
      </c>
      <c r="AB202" s="6">
        <f>'S2 Maquette'!I216*1.5</f>
        <v>0</v>
      </c>
      <c r="AC202" s="6">
        <f>'S3 Maquette'!I218*1.5</f>
        <v>0</v>
      </c>
      <c r="AD202" s="6">
        <f>'S4 Maquette'!I218*1.5</f>
        <v>0</v>
      </c>
    </row>
    <row r="203" spans="27:30" x14ac:dyDescent="0.2">
      <c r="AA203" s="6">
        <f>'S1 Maquette'!I217*1.5</f>
        <v>0</v>
      </c>
      <c r="AB203" s="6">
        <f>'S2 Maquette'!I217*1.5</f>
        <v>0</v>
      </c>
      <c r="AC203" s="6">
        <f>'S3 Maquette'!I219*1.5</f>
        <v>0</v>
      </c>
      <c r="AD203" s="6">
        <f>'S4 Maquette'!I219*1.5</f>
        <v>0</v>
      </c>
    </row>
    <row r="204" spans="27:30" x14ac:dyDescent="0.2">
      <c r="AA204" s="6">
        <f>'S1 Maquette'!I218*1.5</f>
        <v>0</v>
      </c>
      <c r="AB204" s="6">
        <f>'S2 Maquette'!I218*1.5</f>
        <v>0</v>
      </c>
      <c r="AC204" s="6">
        <f>'S3 Maquette'!I220*1.5</f>
        <v>0</v>
      </c>
      <c r="AD204" s="6">
        <f>'S4 Maquette'!I220*1.5</f>
        <v>0</v>
      </c>
    </row>
    <row r="205" spans="27:30" x14ac:dyDescent="0.2">
      <c r="AA205" s="6">
        <f>'S1 Maquette'!I219*1.5</f>
        <v>0</v>
      </c>
      <c r="AB205" s="6">
        <f>'S2 Maquette'!I219*1.5</f>
        <v>0</v>
      </c>
      <c r="AC205" s="6">
        <f>'S3 Maquette'!I221*1.5</f>
        <v>0</v>
      </c>
      <c r="AD205" s="6">
        <f>'S4 Maquette'!I221*1.5</f>
        <v>0</v>
      </c>
    </row>
    <row r="206" spans="27:30" x14ac:dyDescent="0.2">
      <c r="AA206" s="6">
        <f>'S1 Maquette'!I220*1.5</f>
        <v>0</v>
      </c>
      <c r="AB206" s="6">
        <f>'S2 Maquette'!I220*1.5</f>
        <v>0</v>
      </c>
      <c r="AC206" s="6">
        <f>'S3 Maquette'!I222*1.5</f>
        <v>0</v>
      </c>
      <c r="AD206" s="6">
        <f>'S4 Maquette'!I222*1.5</f>
        <v>0</v>
      </c>
    </row>
    <row r="207" spans="27:30" x14ac:dyDescent="0.2">
      <c r="AA207" s="6">
        <f>'S1 Maquette'!I221*1.5</f>
        <v>0</v>
      </c>
      <c r="AB207" s="6">
        <f>'S2 Maquette'!I221*1.5</f>
        <v>0</v>
      </c>
      <c r="AC207" s="6">
        <f>'S3 Maquette'!I223*1.5</f>
        <v>0</v>
      </c>
      <c r="AD207" s="6">
        <f>'S4 Maquette'!I223*1.5</f>
        <v>0</v>
      </c>
    </row>
    <row r="208" spans="27:30" x14ac:dyDescent="0.2">
      <c r="AA208" s="6">
        <f>'S1 Maquette'!I222*1.5</f>
        <v>0</v>
      </c>
      <c r="AB208" s="6">
        <f>'S2 Maquette'!I222*1.5</f>
        <v>0</v>
      </c>
      <c r="AC208" s="6">
        <f>'S3 Maquette'!I224*1.5</f>
        <v>0</v>
      </c>
      <c r="AD208" s="6">
        <f>'S4 Maquette'!I224*1.5</f>
        <v>0</v>
      </c>
    </row>
    <row r="209" spans="27:30" x14ac:dyDescent="0.2">
      <c r="AA209" s="6">
        <f>'S1 Maquette'!I223*1.5</f>
        <v>0</v>
      </c>
      <c r="AB209" s="6">
        <f>'S2 Maquette'!I223*1.5</f>
        <v>0</v>
      </c>
      <c r="AC209" s="6">
        <f>'S3 Maquette'!I225*1.5</f>
        <v>0</v>
      </c>
      <c r="AD209" s="6">
        <f>'S4 Maquette'!I225*1.5</f>
        <v>0</v>
      </c>
    </row>
    <row r="210" spans="27:30" x14ac:dyDescent="0.2">
      <c r="AA210" s="6">
        <f>'S1 Maquette'!I224*1.5</f>
        <v>0</v>
      </c>
      <c r="AB210" s="6">
        <f>'S2 Maquette'!I224*1.5</f>
        <v>0</v>
      </c>
      <c r="AC210" s="6">
        <f>'S3 Maquette'!I226*1.5</f>
        <v>0</v>
      </c>
      <c r="AD210" s="6">
        <f>'S4 Maquette'!I226*1.5</f>
        <v>0</v>
      </c>
    </row>
    <row r="211" spans="27:30" x14ac:dyDescent="0.2">
      <c r="AA211" s="6">
        <f>'S1 Maquette'!I225*1.5</f>
        <v>0</v>
      </c>
      <c r="AB211" s="6">
        <f>'S2 Maquette'!I225*1.5</f>
        <v>0</v>
      </c>
      <c r="AC211" s="6">
        <f>'S3 Maquette'!I227*1.5</f>
        <v>0</v>
      </c>
      <c r="AD211" s="6">
        <f>'S4 Maquette'!I227*1.5</f>
        <v>0</v>
      </c>
    </row>
    <row r="212" spans="27:30" x14ac:dyDescent="0.2">
      <c r="AA212" s="6">
        <f>'S1 Maquette'!I226*1.5</f>
        <v>0</v>
      </c>
      <c r="AB212" s="6">
        <f>'S2 Maquette'!I226*1.5</f>
        <v>0</v>
      </c>
      <c r="AC212" s="6">
        <f>'S3 Maquette'!I228*1.5</f>
        <v>0</v>
      </c>
      <c r="AD212" s="6">
        <f>'S4 Maquette'!I228*1.5</f>
        <v>0</v>
      </c>
    </row>
    <row r="213" spans="27:30" x14ac:dyDescent="0.2">
      <c r="AA213" s="6">
        <f>'S1 Maquette'!I227*1.5</f>
        <v>0</v>
      </c>
      <c r="AB213" s="6">
        <f>'S2 Maquette'!I227*1.5</f>
        <v>0</v>
      </c>
      <c r="AC213" s="6">
        <f>'S3 Maquette'!I229*1.5</f>
        <v>0</v>
      </c>
      <c r="AD213" s="6">
        <f>'S4 Maquette'!I229*1.5</f>
        <v>0</v>
      </c>
    </row>
    <row r="214" spans="27:30" x14ac:dyDescent="0.2">
      <c r="AA214" s="6">
        <f>'S1 Maquette'!I228*1.5</f>
        <v>0</v>
      </c>
      <c r="AB214" s="6">
        <f>'S2 Maquette'!I228*1.5</f>
        <v>0</v>
      </c>
      <c r="AC214" s="6">
        <f>'S3 Maquette'!I230*1.5</f>
        <v>0</v>
      </c>
      <c r="AD214" s="6">
        <f>'S4 Maquette'!I230*1.5</f>
        <v>0</v>
      </c>
    </row>
    <row r="215" spans="27:30" x14ac:dyDescent="0.2">
      <c r="AA215" s="6">
        <f>'S1 Maquette'!I229*1.5</f>
        <v>0</v>
      </c>
      <c r="AB215" s="6">
        <f>'S2 Maquette'!I229*1.5</f>
        <v>0</v>
      </c>
      <c r="AC215" s="6">
        <f>'S3 Maquette'!I231*1.5</f>
        <v>0</v>
      </c>
      <c r="AD215" s="6">
        <f>'S4 Maquette'!I231*1.5</f>
        <v>0</v>
      </c>
    </row>
    <row r="216" spans="27:30" x14ac:dyDescent="0.2">
      <c r="AA216" s="6">
        <f>'S1 Maquette'!I230*1.5</f>
        <v>0</v>
      </c>
      <c r="AB216" s="6">
        <f>'S2 Maquette'!I230*1.5</f>
        <v>0</v>
      </c>
      <c r="AC216" s="6">
        <f>'S3 Maquette'!I232*1.5</f>
        <v>0</v>
      </c>
      <c r="AD216" s="6">
        <f>'S4 Maquette'!I232*1.5</f>
        <v>0</v>
      </c>
    </row>
    <row r="217" spans="27:30" x14ac:dyDescent="0.2">
      <c r="AA217" s="6">
        <f>'S1 Maquette'!I231*1.5</f>
        <v>0</v>
      </c>
      <c r="AB217" s="6">
        <f>'S2 Maquette'!I231*1.5</f>
        <v>0</v>
      </c>
      <c r="AC217" s="6">
        <f>'S3 Maquette'!I233*1.5</f>
        <v>0</v>
      </c>
      <c r="AD217" s="6">
        <f>'S4 Maquette'!I233*1.5</f>
        <v>0</v>
      </c>
    </row>
    <row r="218" spans="27:30" x14ac:dyDescent="0.2">
      <c r="AA218" s="6">
        <f>'S1 Maquette'!I232*1.5</f>
        <v>0</v>
      </c>
      <c r="AB218" s="6">
        <f>'S2 Maquette'!I232*1.5</f>
        <v>0</v>
      </c>
      <c r="AC218" s="6">
        <f>'S3 Maquette'!I234*1.5</f>
        <v>0</v>
      </c>
      <c r="AD218" s="6">
        <f>'S4 Maquette'!I234*1.5</f>
        <v>0</v>
      </c>
    </row>
    <row r="219" spans="27:30" x14ac:dyDescent="0.2">
      <c r="AA219" s="6">
        <f>'S1 Maquette'!I233*1.5</f>
        <v>0</v>
      </c>
      <c r="AB219" s="6">
        <f>'S2 Maquette'!I233*1.5</f>
        <v>0</v>
      </c>
      <c r="AC219" s="6">
        <f>'S3 Maquette'!I235*1.5</f>
        <v>0</v>
      </c>
      <c r="AD219" s="6">
        <f>'S4 Maquette'!I235*1.5</f>
        <v>0</v>
      </c>
    </row>
    <row r="220" spans="27:30" x14ac:dyDescent="0.2">
      <c r="AA220" s="6">
        <f>'S1 Maquette'!I234*1.5</f>
        <v>0</v>
      </c>
      <c r="AB220" s="6">
        <f>'S2 Maquette'!I234*1.5</f>
        <v>0</v>
      </c>
      <c r="AC220" s="6">
        <f>'S3 Maquette'!I236*1.5</f>
        <v>0</v>
      </c>
      <c r="AD220" s="6">
        <f>'S4 Maquette'!I236*1.5</f>
        <v>0</v>
      </c>
    </row>
    <row r="221" spans="27:30" x14ac:dyDescent="0.2">
      <c r="AA221" s="6">
        <f>'S1 Maquette'!I235*1.5</f>
        <v>0</v>
      </c>
      <c r="AB221" s="6">
        <f>'S2 Maquette'!I235*1.5</f>
        <v>0</v>
      </c>
      <c r="AC221" s="6">
        <f>'S3 Maquette'!I237*1.5</f>
        <v>0</v>
      </c>
      <c r="AD221" s="6">
        <f>'S4 Maquette'!I237*1.5</f>
        <v>0</v>
      </c>
    </row>
    <row r="222" spans="27:30" x14ac:dyDescent="0.2">
      <c r="AA222" s="6">
        <f>'S1 Maquette'!I236*1.5</f>
        <v>0</v>
      </c>
      <c r="AB222" s="6">
        <f>'S2 Maquette'!I236*1.5</f>
        <v>0</v>
      </c>
      <c r="AC222" s="6">
        <f>'S3 Maquette'!I238*1.5</f>
        <v>0</v>
      </c>
      <c r="AD222" s="6">
        <f>'S4 Maquette'!I238*1.5</f>
        <v>0</v>
      </c>
    </row>
    <row r="223" spans="27:30" x14ac:dyDescent="0.2">
      <c r="AA223" s="6">
        <f>'S1 Maquette'!I237*1.5</f>
        <v>0</v>
      </c>
      <c r="AB223" s="6">
        <f>'S2 Maquette'!I237*1.5</f>
        <v>0</v>
      </c>
      <c r="AC223" s="6">
        <f>'S3 Maquette'!I239*1.5</f>
        <v>0</v>
      </c>
      <c r="AD223" s="6">
        <f>'S4 Maquette'!I239*1.5</f>
        <v>0</v>
      </c>
    </row>
    <row r="224" spans="27:30" x14ac:dyDescent="0.2">
      <c r="AA224" s="6">
        <f>'S1 Maquette'!I238*1.5</f>
        <v>0</v>
      </c>
      <c r="AB224" s="6">
        <f>'S2 Maquette'!I238*1.5</f>
        <v>0</v>
      </c>
      <c r="AC224" s="6">
        <f>'S3 Maquette'!I240*1.5</f>
        <v>0</v>
      </c>
      <c r="AD224" s="6">
        <f>'S4 Maquette'!I240*1.5</f>
        <v>0</v>
      </c>
    </row>
    <row r="225" spans="27:30" x14ac:dyDescent="0.2">
      <c r="AA225" s="6">
        <f>'S1 Maquette'!I239*1.5</f>
        <v>0</v>
      </c>
      <c r="AB225" s="6">
        <f>'S2 Maquette'!I239*1.5</f>
        <v>0</v>
      </c>
      <c r="AC225" s="6">
        <f>'S3 Maquette'!I241*1.5</f>
        <v>0</v>
      </c>
      <c r="AD225" s="6">
        <f>'S4 Maquette'!I241*1.5</f>
        <v>0</v>
      </c>
    </row>
    <row r="226" spans="27:30" x14ac:dyDescent="0.2">
      <c r="AA226" s="6">
        <f>'S1 Maquette'!I240*1.5</f>
        <v>0</v>
      </c>
      <c r="AB226" s="6">
        <f>'S2 Maquette'!I240*1.5</f>
        <v>0</v>
      </c>
      <c r="AC226" s="6">
        <f>'S3 Maquette'!I242*1.5</f>
        <v>0</v>
      </c>
      <c r="AD226" s="6">
        <f>'S4 Maquette'!I242*1.5</f>
        <v>0</v>
      </c>
    </row>
    <row r="227" spans="27:30" x14ac:dyDescent="0.2">
      <c r="AA227" s="6">
        <f>'S1 Maquette'!I241*1.5</f>
        <v>0</v>
      </c>
      <c r="AB227" s="6">
        <f>'S2 Maquette'!I241*1.5</f>
        <v>0</v>
      </c>
      <c r="AC227" s="6">
        <f>'S3 Maquette'!I243*1.5</f>
        <v>0</v>
      </c>
      <c r="AD227" s="6">
        <f>'S4 Maquette'!I243*1.5</f>
        <v>0</v>
      </c>
    </row>
    <row r="228" spans="27:30" x14ac:dyDescent="0.2">
      <c r="AA228" s="6">
        <f>'S1 Maquette'!I242*1.5</f>
        <v>0</v>
      </c>
      <c r="AB228" s="6">
        <f>'S2 Maquette'!I242*1.5</f>
        <v>0</v>
      </c>
      <c r="AC228" s="6">
        <f>'S3 Maquette'!I244*1.5</f>
        <v>0</v>
      </c>
      <c r="AD228" s="6">
        <f>'S4 Maquette'!I244*1.5</f>
        <v>0</v>
      </c>
    </row>
    <row r="229" spans="27:30" x14ac:dyDescent="0.2">
      <c r="AA229" s="6">
        <f>'S1 Maquette'!I243*1.5</f>
        <v>0</v>
      </c>
      <c r="AB229" s="6">
        <f>'S2 Maquette'!I243*1.5</f>
        <v>0</v>
      </c>
      <c r="AC229" s="6">
        <f>'S3 Maquette'!I245*1.5</f>
        <v>0</v>
      </c>
      <c r="AD229" s="6">
        <f>'S4 Maquette'!I245*1.5</f>
        <v>0</v>
      </c>
    </row>
    <row r="230" spans="27:30" x14ac:dyDescent="0.2">
      <c r="AA230" s="6">
        <f>'S1 Maquette'!I244*1.5</f>
        <v>0</v>
      </c>
      <c r="AB230" s="6">
        <f>'S2 Maquette'!I244*1.5</f>
        <v>0</v>
      </c>
      <c r="AC230" s="6">
        <f>'S3 Maquette'!I246*1.5</f>
        <v>0</v>
      </c>
      <c r="AD230" s="6">
        <f>'S4 Maquette'!I246*1.5</f>
        <v>0</v>
      </c>
    </row>
    <row r="231" spans="27:30" x14ac:dyDescent="0.2">
      <c r="AA231" s="6">
        <f>'S1 Maquette'!I245*1.5</f>
        <v>0</v>
      </c>
      <c r="AB231" s="6">
        <f>'S2 Maquette'!I245*1.5</f>
        <v>0</v>
      </c>
      <c r="AC231" s="6">
        <f>'S3 Maquette'!I247*1.5</f>
        <v>0</v>
      </c>
      <c r="AD231" s="6">
        <f>'S4 Maquette'!I247*1.5</f>
        <v>0</v>
      </c>
    </row>
    <row r="232" spans="27:30" x14ac:dyDescent="0.2">
      <c r="AA232" s="6">
        <f>'S1 Maquette'!I246*1.5</f>
        <v>0</v>
      </c>
      <c r="AB232" s="6">
        <f>'S2 Maquette'!I246*1.5</f>
        <v>0</v>
      </c>
      <c r="AC232" s="6">
        <f>'S3 Maquette'!I248*1.5</f>
        <v>0</v>
      </c>
      <c r="AD232" s="6">
        <f>'S4 Maquette'!I248*1.5</f>
        <v>0</v>
      </c>
    </row>
    <row r="233" spans="27:30" x14ac:dyDescent="0.2">
      <c r="AA233" s="6">
        <f>'S1 Maquette'!I247*1.5</f>
        <v>0</v>
      </c>
      <c r="AB233" s="6">
        <f>'S2 Maquette'!I247*1.5</f>
        <v>0</v>
      </c>
      <c r="AC233" s="6">
        <f>'S3 Maquette'!I249*1.5</f>
        <v>0</v>
      </c>
      <c r="AD233" s="6">
        <f>'S4 Maquette'!I249*1.5</f>
        <v>0</v>
      </c>
    </row>
    <row r="234" spans="27:30" x14ac:dyDescent="0.2">
      <c r="AA234" s="6">
        <f>'S1 Maquette'!I248*1.5</f>
        <v>0</v>
      </c>
      <c r="AB234" s="6">
        <f>'S2 Maquette'!I248*1.5</f>
        <v>0</v>
      </c>
      <c r="AC234" s="6">
        <f>'S3 Maquette'!I250*1.5</f>
        <v>0</v>
      </c>
      <c r="AD234" s="6">
        <f>'S4 Maquette'!I250*1.5</f>
        <v>0</v>
      </c>
    </row>
    <row r="235" spans="27:30" x14ac:dyDescent="0.2">
      <c r="AA235" s="6">
        <f>'S1 Maquette'!I249*1.5</f>
        <v>0</v>
      </c>
      <c r="AB235" s="6">
        <f>'S2 Maquette'!I249*1.5</f>
        <v>0</v>
      </c>
      <c r="AC235" s="6">
        <f>'S3 Maquette'!I251*1.5</f>
        <v>0</v>
      </c>
      <c r="AD235" s="6">
        <f>'S4 Maquette'!I251*1.5</f>
        <v>0</v>
      </c>
    </row>
    <row r="236" spans="27:30" x14ac:dyDescent="0.2">
      <c r="AA236" s="6">
        <f>'S1 Maquette'!I250*1.5</f>
        <v>0</v>
      </c>
      <c r="AB236" s="6">
        <f>'S2 Maquette'!I250*1.5</f>
        <v>0</v>
      </c>
      <c r="AC236" s="6">
        <f>'S3 Maquette'!I252*1.5</f>
        <v>0</v>
      </c>
      <c r="AD236" s="6">
        <f>'S4 Maquette'!I252*1.5</f>
        <v>0</v>
      </c>
    </row>
    <row r="237" spans="27:30" x14ac:dyDescent="0.2">
      <c r="AA237" s="6">
        <f>'S1 Maquette'!I251*1.5</f>
        <v>0</v>
      </c>
      <c r="AB237" s="6">
        <f>'S2 Maquette'!I251*1.5</f>
        <v>0</v>
      </c>
      <c r="AC237" s="6">
        <f>'S3 Maquette'!I253*1.5</f>
        <v>0</v>
      </c>
      <c r="AD237" s="6">
        <f>'S4 Maquette'!I253*1.5</f>
        <v>0</v>
      </c>
    </row>
    <row r="238" spans="27:30" x14ac:dyDescent="0.2">
      <c r="AA238" s="6">
        <f>'S1 Maquette'!I252*1.5</f>
        <v>0</v>
      </c>
      <c r="AB238" s="6">
        <f>'S2 Maquette'!I252*1.5</f>
        <v>0</v>
      </c>
      <c r="AC238" s="6">
        <f>'S3 Maquette'!I254*1.5</f>
        <v>0</v>
      </c>
      <c r="AD238" s="6">
        <f>'S4 Maquette'!I254*1.5</f>
        <v>0</v>
      </c>
    </row>
    <row r="239" spans="27:30" x14ac:dyDescent="0.2">
      <c r="AA239" s="6">
        <f>'S1 Maquette'!I253*1.5</f>
        <v>0</v>
      </c>
      <c r="AB239" s="6">
        <f>'S2 Maquette'!I253*1.5</f>
        <v>0</v>
      </c>
      <c r="AC239" s="6">
        <f>'S3 Maquette'!I255*1.5</f>
        <v>0</v>
      </c>
      <c r="AD239" s="6">
        <f>'S4 Maquette'!I255*1.5</f>
        <v>0</v>
      </c>
    </row>
    <row r="240" spans="27:30" x14ac:dyDescent="0.2">
      <c r="AA240" s="6">
        <f>'S1 Maquette'!I254*1.5</f>
        <v>0</v>
      </c>
      <c r="AB240" s="6">
        <f>'S2 Maquette'!I254*1.5</f>
        <v>0</v>
      </c>
      <c r="AC240" s="6">
        <f>'S3 Maquette'!I256*1.5</f>
        <v>0</v>
      </c>
      <c r="AD240" s="6">
        <f>'S4 Maquette'!I256*1.5</f>
        <v>0</v>
      </c>
    </row>
    <row r="241" spans="27:30" x14ac:dyDescent="0.2">
      <c r="AA241" s="6">
        <f>'S1 Maquette'!I255*1.5</f>
        <v>0</v>
      </c>
      <c r="AB241" s="6">
        <f>'S2 Maquette'!I255*1.5</f>
        <v>0</v>
      </c>
      <c r="AC241" s="6">
        <f>'S3 Maquette'!I257*1.5</f>
        <v>0</v>
      </c>
      <c r="AD241" s="6">
        <f>'S4 Maquette'!I257*1.5</f>
        <v>0</v>
      </c>
    </row>
    <row r="242" spans="27:30" x14ac:dyDescent="0.2">
      <c r="AA242" s="6">
        <f>'S1 Maquette'!I256*1.5</f>
        <v>0</v>
      </c>
      <c r="AB242" s="6">
        <f>'S2 Maquette'!I256*1.5</f>
        <v>0</v>
      </c>
      <c r="AC242" s="6">
        <f>'S3 Maquette'!I258*1.5</f>
        <v>0</v>
      </c>
      <c r="AD242" s="6">
        <f>'S4 Maquette'!I258*1.5</f>
        <v>0</v>
      </c>
    </row>
    <row r="243" spans="27:30" x14ac:dyDescent="0.2">
      <c r="AA243" s="6">
        <f>'S1 Maquette'!I257*1.5</f>
        <v>0</v>
      </c>
      <c r="AB243" s="6">
        <f>'S2 Maquette'!I257*1.5</f>
        <v>0</v>
      </c>
      <c r="AC243" s="6">
        <f>'S3 Maquette'!I259*1.5</f>
        <v>0</v>
      </c>
      <c r="AD243" s="6">
        <f>'S4 Maquette'!I259*1.5</f>
        <v>0</v>
      </c>
    </row>
    <row r="244" spans="27:30" x14ac:dyDescent="0.2">
      <c r="AA244" s="6">
        <f>'S1 Maquette'!I258*1.5</f>
        <v>0</v>
      </c>
      <c r="AB244" s="6">
        <f>'S2 Maquette'!I258*1.5</f>
        <v>0</v>
      </c>
      <c r="AC244" s="6">
        <f>'S3 Maquette'!I260*1.5</f>
        <v>0</v>
      </c>
      <c r="AD244" s="6">
        <f>'S4 Maquette'!I260*1.5</f>
        <v>0</v>
      </c>
    </row>
    <row r="245" spans="27:30" x14ac:dyDescent="0.2">
      <c r="AA245" s="6">
        <f>'S1 Maquette'!I259*1.5</f>
        <v>0</v>
      </c>
      <c r="AB245" s="6">
        <f>'S2 Maquette'!I259*1.5</f>
        <v>0</v>
      </c>
      <c r="AC245" s="6">
        <f>'S3 Maquette'!I261*1.5</f>
        <v>0</v>
      </c>
      <c r="AD245" s="6">
        <f>'S4 Maquette'!I261*1.5</f>
        <v>0</v>
      </c>
    </row>
    <row r="246" spans="27:30" x14ac:dyDescent="0.2">
      <c r="AA246" s="6">
        <f>'S1 Maquette'!I260*1.5</f>
        <v>0</v>
      </c>
      <c r="AB246" s="6">
        <f>'S2 Maquette'!I260*1.5</f>
        <v>0</v>
      </c>
      <c r="AC246" s="6">
        <f>'S3 Maquette'!I262*1.5</f>
        <v>0</v>
      </c>
      <c r="AD246" s="6">
        <f>'S4 Maquette'!I262*1.5</f>
        <v>0</v>
      </c>
    </row>
    <row r="247" spans="27:30" x14ac:dyDescent="0.2">
      <c r="AA247" s="6">
        <f>'S1 Maquette'!I261*1.5</f>
        <v>0</v>
      </c>
      <c r="AB247" s="6">
        <f>'S2 Maquette'!I261*1.5</f>
        <v>0</v>
      </c>
      <c r="AC247" s="6">
        <f>'S3 Maquette'!I263*1.5</f>
        <v>0</v>
      </c>
      <c r="AD247" s="6">
        <f>'S4 Maquette'!I263*1.5</f>
        <v>0</v>
      </c>
    </row>
    <row r="248" spans="27:30" x14ac:dyDescent="0.2">
      <c r="AA248" s="6">
        <f>'S1 Maquette'!I262*1.5</f>
        <v>0</v>
      </c>
      <c r="AB248" s="6">
        <f>'S2 Maquette'!I262*1.5</f>
        <v>0</v>
      </c>
      <c r="AC248" s="6">
        <f>'S3 Maquette'!I264*1.5</f>
        <v>0</v>
      </c>
      <c r="AD248" s="6">
        <f>'S4 Maquette'!I264*1.5</f>
        <v>0</v>
      </c>
    </row>
    <row r="249" spans="27:30" x14ac:dyDescent="0.2">
      <c r="AA249" s="6">
        <f>'S1 Maquette'!I263*1.5</f>
        <v>0</v>
      </c>
      <c r="AB249" s="6">
        <f>'S2 Maquette'!I263*1.5</f>
        <v>0</v>
      </c>
      <c r="AC249" s="6">
        <f>'S3 Maquette'!I265*1.5</f>
        <v>0</v>
      </c>
      <c r="AD249" s="6">
        <f>'S4 Maquette'!I265*1.5</f>
        <v>0</v>
      </c>
    </row>
    <row r="250" spans="27:30" x14ac:dyDescent="0.2">
      <c r="AA250" s="6">
        <f>'S1 Maquette'!I264*1.5</f>
        <v>0</v>
      </c>
      <c r="AB250" s="6">
        <f>'S2 Maquette'!I264*1.5</f>
        <v>0</v>
      </c>
      <c r="AC250" s="6">
        <f>'S3 Maquette'!I266*1.5</f>
        <v>0</v>
      </c>
      <c r="AD250" s="6">
        <f>'S4 Maquette'!I266*1.5</f>
        <v>0</v>
      </c>
    </row>
    <row r="251" spans="27:30" x14ac:dyDescent="0.2">
      <c r="AA251" s="6">
        <f>'S1 Maquette'!I265*1.5</f>
        <v>0</v>
      </c>
      <c r="AB251" s="6">
        <f>'S2 Maquette'!I265*1.5</f>
        <v>0</v>
      </c>
      <c r="AC251" s="6">
        <f>'S3 Maquette'!I267*1.5</f>
        <v>0</v>
      </c>
      <c r="AD251" s="6">
        <f>'S4 Maquette'!I267*1.5</f>
        <v>0</v>
      </c>
    </row>
    <row r="252" spans="27:30" x14ac:dyDescent="0.2">
      <c r="AA252" s="6">
        <f>'S1 Maquette'!I266*1.5</f>
        <v>0</v>
      </c>
      <c r="AB252" s="6">
        <f>'S2 Maquette'!I266*1.5</f>
        <v>0</v>
      </c>
      <c r="AC252" s="6">
        <f>'S3 Maquette'!I268*1.5</f>
        <v>0</v>
      </c>
      <c r="AD252" s="6">
        <f>'S4 Maquette'!I268*1.5</f>
        <v>0</v>
      </c>
    </row>
    <row r="253" spans="27:30" x14ac:dyDescent="0.2">
      <c r="AA253" s="6">
        <f>'S1 Maquette'!I267*1.5</f>
        <v>0</v>
      </c>
      <c r="AB253" s="6">
        <f>'S2 Maquette'!I267*1.5</f>
        <v>0</v>
      </c>
      <c r="AC253" s="6">
        <f>'S3 Maquette'!I269*1.5</f>
        <v>0</v>
      </c>
      <c r="AD253" s="6">
        <f>'S4 Maquette'!I269*1.5</f>
        <v>0</v>
      </c>
    </row>
    <row r="254" spans="27:30" x14ac:dyDescent="0.2">
      <c r="AA254" s="6">
        <f>'S1 Maquette'!I268*1.5</f>
        <v>0</v>
      </c>
      <c r="AB254" s="6">
        <f>'S2 Maquette'!I268*1.5</f>
        <v>0</v>
      </c>
      <c r="AC254" s="6">
        <f>'S3 Maquette'!I270*1.5</f>
        <v>0</v>
      </c>
      <c r="AD254" s="6">
        <f>'S4 Maquette'!I270*1.5</f>
        <v>0</v>
      </c>
    </row>
    <row r="255" spans="27:30" x14ac:dyDescent="0.2">
      <c r="AA255" s="6">
        <f>'S1 Maquette'!I269*1.5</f>
        <v>0</v>
      </c>
      <c r="AB255" s="6">
        <f>'S2 Maquette'!I269*1.5</f>
        <v>0</v>
      </c>
      <c r="AC255" s="6">
        <f>'S3 Maquette'!I271*1.5</f>
        <v>0</v>
      </c>
      <c r="AD255" s="6">
        <f>'S4 Maquette'!I271*1.5</f>
        <v>0</v>
      </c>
    </row>
    <row r="256" spans="27:30" x14ac:dyDescent="0.2">
      <c r="AA256" s="6">
        <f>'S1 Maquette'!I270*1.5</f>
        <v>0</v>
      </c>
      <c r="AB256" s="6">
        <f>'S2 Maquette'!I270*1.5</f>
        <v>0</v>
      </c>
      <c r="AC256" s="6">
        <f>'S3 Maquette'!I272*1.5</f>
        <v>0</v>
      </c>
      <c r="AD256" s="6">
        <f>'S4 Maquette'!I272*1.5</f>
        <v>0</v>
      </c>
    </row>
    <row r="257" spans="27:30" x14ac:dyDescent="0.2">
      <c r="AA257" s="6">
        <f>'S1 Maquette'!I271*1.5</f>
        <v>0</v>
      </c>
      <c r="AB257" s="6">
        <f>'S2 Maquette'!I271*1.5</f>
        <v>0</v>
      </c>
      <c r="AC257" s="6">
        <f>'S3 Maquette'!I273*1.5</f>
        <v>0</v>
      </c>
      <c r="AD257" s="6">
        <f>'S4 Maquette'!I273*1.5</f>
        <v>0</v>
      </c>
    </row>
    <row r="258" spans="27:30" x14ac:dyDescent="0.2">
      <c r="AA258" s="6">
        <f>'S1 Maquette'!I272*1.5</f>
        <v>0</v>
      </c>
      <c r="AB258" s="6">
        <f>'S2 Maquette'!I272*1.5</f>
        <v>0</v>
      </c>
      <c r="AC258" s="6">
        <f>'S3 Maquette'!I274*1.5</f>
        <v>0</v>
      </c>
      <c r="AD258" s="6">
        <f>'S4 Maquette'!I274*1.5</f>
        <v>0</v>
      </c>
    </row>
    <row r="259" spans="27:30" x14ac:dyDescent="0.2">
      <c r="AA259" s="6">
        <f>'S1 Maquette'!I273*1.5</f>
        <v>0</v>
      </c>
      <c r="AB259" s="6">
        <f>'S2 Maquette'!I273*1.5</f>
        <v>0</v>
      </c>
      <c r="AC259" s="6">
        <f>'S3 Maquette'!I275*1.5</f>
        <v>0</v>
      </c>
      <c r="AD259" s="6">
        <f>'S4 Maquette'!I275*1.5</f>
        <v>0</v>
      </c>
    </row>
    <row r="260" spans="27:30" x14ac:dyDescent="0.2">
      <c r="AA260" s="6">
        <f>'S1 Maquette'!I274*1.5</f>
        <v>0</v>
      </c>
      <c r="AB260" s="6">
        <f>'S2 Maquette'!I274*1.5</f>
        <v>0</v>
      </c>
      <c r="AC260" s="6">
        <f>'S3 Maquette'!I276*1.5</f>
        <v>0</v>
      </c>
      <c r="AD260" s="6">
        <f>'S4 Maquette'!I276*1.5</f>
        <v>0</v>
      </c>
    </row>
    <row r="261" spans="27:30" x14ac:dyDescent="0.2">
      <c r="AA261" s="6">
        <f>'S1 Maquette'!I275*1.5</f>
        <v>0</v>
      </c>
      <c r="AB261" s="6">
        <f>'S2 Maquette'!I275*1.5</f>
        <v>0</v>
      </c>
      <c r="AC261" s="6">
        <f>'S3 Maquette'!I277*1.5</f>
        <v>0</v>
      </c>
      <c r="AD261" s="6">
        <f>'S4 Maquette'!I277*1.5</f>
        <v>0</v>
      </c>
    </row>
    <row r="262" spans="27:30" x14ac:dyDescent="0.2">
      <c r="AA262" s="6">
        <f>'S1 Maquette'!I276*1.5</f>
        <v>0</v>
      </c>
      <c r="AB262" s="6">
        <f>'S2 Maquette'!I276*1.5</f>
        <v>0</v>
      </c>
      <c r="AC262" s="6">
        <f>'S3 Maquette'!I278*1.5</f>
        <v>0</v>
      </c>
      <c r="AD262" s="6">
        <f>'S4 Maquette'!I278*1.5</f>
        <v>0</v>
      </c>
    </row>
    <row r="263" spans="27:30" x14ac:dyDescent="0.2">
      <c r="AA263" s="6">
        <f>'S1 Maquette'!I277*1.5</f>
        <v>0</v>
      </c>
      <c r="AB263" s="6">
        <f>'S2 Maquette'!I277*1.5</f>
        <v>0</v>
      </c>
      <c r="AC263" s="6">
        <f>'S3 Maquette'!I279*1.5</f>
        <v>0</v>
      </c>
      <c r="AD263" s="6">
        <f>'S4 Maquette'!I279*1.5</f>
        <v>0</v>
      </c>
    </row>
    <row r="264" spans="27:30" x14ac:dyDescent="0.2">
      <c r="AA264" s="6">
        <f>'S1 Maquette'!I278*1.5</f>
        <v>0</v>
      </c>
      <c r="AB264" s="6">
        <f>'S2 Maquette'!I278*1.5</f>
        <v>0</v>
      </c>
      <c r="AC264" s="6">
        <f>'S3 Maquette'!I280*1.5</f>
        <v>0</v>
      </c>
      <c r="AD264" s="6">
        <f>'S4 Maquette'!I280*1.5</f>
        <v>0</v>
      </c>
    </row>
    <row r="265" spans="27:30" x14ac:dyDescent="0.2">
      <c r="AA265" s="6">
        <f>'S1 Maquette'!I279*1.5</f>
        <v>0</v>
      </c>
      <c r="AB265" s="6">
        <f>'S2 Maquette'!I279*1.5</f>
        <v>0</v>
      </c>
      <c r="AC265" s="6">
        <f>'S3 Maquette'!I281*1.5</f>
        <v>0</v>
      </c>
      <c r="AD265" s="6">
        <f>'S4 Maquette'!I281*1.5</f>
        <v>0</v>
      </c>
    </row>
    <row r="266" spans="27:30" x14ac:dyDescent="0.2">
      <c r="AA266" s="6">
        <f>'S1 Maquette'!I280*1.5</f>
        <v>0</v>
      </c>
      <c r="AB266" s="6">
        <f>'S2 Maquette'!I280*1.5</f>
        <v>0</v>
      </c>
      <c r="AC266" s="6">
        <f>'S3 Maquette'!I282*1.5</f>
        <v>0</v>
      </c>
      <c r="AD266" s="6">
        <f>'S4 Maquette'!I282*1.5</f>
        <v>0</v>
      </c>
    </row>
    <row r="267" spans="27:30" x14ac:dyDescent="0.2">
      <c r="AA267" s="6">
        <f>'S1 Maquette'!I281*1.5</f>
        <v>0</v>
      </c>
      <c r="AB267" s="6">
        <f>'S2 Maquette'!I281*1.5</f>
        <v>0</v>
      </c>
      <c r="AC267" s="6">
        <f>'S3 Maquette'!I283*1.5</f>
        <v>0</v>
      </c>
      <c r="AD267" s="6">
        <f>'S4 Maquette'!I283*1.5</f>
        <v>0</v>
      </c>
    </row>
    <row r="268" spans="27:30" x14ac:dyDescent="0.2">
      <c r="AA268" s="6">
        <f>'S1 Maquette'!I282*1.5</f>
        <v>0</v>
      </c>
      <c r="AB268" s="6">
        <f>'S2 Maquette'!I282*1.5</f>
        <v>0</v>
      </c>
      <c r="AC268" s="6">
        <f>'S3 Maquette'!I284*1.5</f>
        <v>0</v>
      </c>
      <c r="AD268" s="6">
        <f>'S4 Maquette'!I284*1.5</f>
        <v>0</v>
      </c>
    </row>
    <row r="269" spans="27:30" x14ac:dyDescent="0.2">
      <c r="AA269" s="6">
        <f>'S1 Maquette'!I283*1.5</f>
        <v>0</v>
      </c>
      <c r="AB269" s="6">
        <f>'S2 Maquette'!I283*1.5</f>
        <v>0</v>
      </c>
      <c r="AC269" s="6">
        <f>'S3 Maquette'!I285*1.5</f>
        <v>0</v>
      </c>
      <c r="AD269" s="6">
        <f>'S4 Maquette'!I285*1.5</f>
        <v>0</v>
      </c>
    </row>
    <row r="270" spans="27:30" x14ac:dyDescent="0.2">
      <c r="AA270" s="6">
        <f>'S1 Maquette'!I284*1.5</f>
        <v>0</v>
      </c>
      <c r="AB270" s="6">
        <f>'S2 Maquette'!I284*1.5</f>
        <v>0</v>
      </c>
      <c r="AC270" s="6">
        <f>'S3 Maquette'!I286*1.5</f>
        <v>0</v>
      </c>
      <c r="AD270" s="6">
        <f>'S4 Maquette'!I286*1.5</f>
        <v>0</v>
      </c>
    </row>
    <row r="271" spans="27:30" x14ac:dyDescent="0.2">
      <c r="AA271" s="6">
        <f>'S1 Maquette'!I285*1.5</f>
        <v>0</v>
      </c>
      <c r="AB271" s="6">
        <f>'S2 Maquette'!I285*1.5</f>
        <v>0</v>
      </c>
      <c r="AC271" s="6">
        <f>'S3 Maquette'!I287*1.5</f>
        <v>0</v>
      </c>
      <c r="AD271" s="6">
        <f>'S4 Maquette'!I287*1.5</f>
        <v>0</v>
      </c>
    </row>
    <row r="272" spans="27:30" x14ac:dyDescent="0.2">
      <c r="AA272" s="6">
        <f>'S1 Maquette'!I286*1.5</f>
        <v>0</v>
      </c>
      <c r="AB272" s="6">
        <f>'S2 Maquette'!I286*1.5</f>
        <v>0</v>
      </c>
      <c r="AC272" s="6">
        <f>'S3 Maquette'!I288*1.5</f>
        <v>0</v>
      </c>
      <c r="AD272" s="6">
        <f>'S4 Maquette'!I288*1.5</f>
        <v>0</v>
      </c>
    </row>
    <row r="273" spans="27:30" x14ac:dyDescent="0.2">
      <c r="AA273" s="6">
        <f>'S1 Maquette'!I287*1.5</f>
        <v>0</v>
      </c>
      <c r="AB273" s="6">
        <f>'S2 Maquette'!I287*1.5</f>
        <v>0</v>
      </c>
      <c r="AC273" s="6">
        <f>'S3 Maquette'!I289*1.5</f>
        <v>0</v>
      </c>
      <c r="AD273" s="6">
        <f>'S4 Maquette'!I289*1.5</f>
        <v>0</v>
      </c>
    </row>
    <row r="274" spans="27:30" x14ac:dyDescent="0.2">
      <c r="AA274" s="6">
        <f>'S1 Maquette'!I288*1.5</f>
        <v>0</v>
      </c>
      <c r="AB274" s="6">
        <f>'S2 Maquette'!I288*1.5</f>
        <v>0</v>
      </c>
      <c r="AC274" s="6">
        <f>'S3 Maquette'!I290*1.5</f>
        <v>0</v>
      </c>
      <c r="AD274" s="6">
        <f>'S4 Maquette'!I290*1.5</f>
        <v>0</v>
      </c>
    </row>
    <row r="275" spans="27:30" x14ac:dyDescent="0.2">
      <c r="AA275" s="6">
        <f>'S1 Maquette'!I289*1.5</f>
        <v>0</v>
      </c>
      <c r="AB275" s="6">
        <f>'S2 Maquette'!I289*1.5</f>
        <v>0</v>
      </c>
      <c r="AC275" s="6">
        <f>'S3 Maquette'!I291*1.5</f>
        <v>0</v>
      </c>
      <c r="AD275" s="6">
        <f>'S4 Maquette'!I291*1.5</f>
        <v>0</v>
      </c>
    </row>
    <row r="276" spans="27:30" x14ac:dyDescent="0.2">
      <c r="AA276" s="6">
        <f>'S1 Maquette'!I290*1.5</f>
        <v>0</v>
      </c>
      <c r="AB276" s="6">
        <f>'S2 Maquette'!I290*1.5</f>
        <v>0</v>
      </c>
      <c r="AC276" s="6">
        <f>'S3 Maquette'!I292*1.5</f>
        <v>0</v>
      </c>
      <c r="AD276" s="6">
        <f>'S4 Maquette'!I292*1.5</f>
        <v>0</v>
      </c>
    </row>
    <row r="277" spans="27:30" x14ac:dyDescent="0.2">
      <c r="AA277" s="6">
        <f>'S1 Maquette'!I291*1.5</f>
        <v>0</v>
      </c>
      <c r="AB277" s="6">
        <f>'S2 Maquette'!I291*1.5</f>
        <v>0</v>
      </c>
      <c r="AC277" s="6">
        <f>'S3 Maquette'!I293*1.5</f>
        <v>0</v>
      </c>
      <c r="AD277" s="6">
        <f>'S4 Maquette'!I293*1.5</f>
        <v>0</v>
      </c>
    </row>
    <row r="278" spans="27:30" x14ac:dyDescent="0.2">
      <c r="AA278" s="6">
        <f>'S1 Maquette'!I292*1.5</f>
        <v>0</v>
      </c>
      <c r="AB278" s="6">
        <f>'S2 Maquette'!I292*1.5</f>
        <v>0</v>
      </c>
      <c r="AC278" s="6">
        <f>'S3 Maquette'!I294*1.5</f>
        <v>0</v>
      </c>
      <c r="AD278" s="6">
        <f>'S4 Maquette'!I294*1.5</f>
        <v>0</v>
      </c>
    </row>
    <row r="279" spans="27:30" x14ac:dyDescent="0.2">
      <c r="AA279" s="6">
        <f>'S1 Maquette'!I293*1.5</f>
        <v>0</v>
      </c>
      <c r="AB279" s="6">
        <f>'S2 Maquette'!I293*1.5</f>
        <v>0</v>
      </c>
      <c r="AC279" s="6">
        <f>'S3 Maquette'!I295*1.5</f>
        <v>0</v>
      </c>
      <c r="AD279" s="6">
        <f>'S4 Maquette'!I295*1.5</f>
        <v>0</v>
      </c>
    </row>
    <row r="280" spans="27:30" x14ac:dyDescent="0.2">
      <c r="AA280" s="6">
        <f>'S1 Maquette'!I294*1.5</f>
        <v>0</v>
      </c>
      <c r="AB280" s="6">
        <f>'S2 Maquette'!I294*1.5</f>
        <v>0</v>
      </c>
      <c r="AC280" s="6">
        <f>'S3 Maquette'!I296*1.5</f>
        <v>0</v>
      </c>
      <c r="AD280" s="6">
        <f>'S4 Maquette'!I296*1.5</f>
        <v>0</v>
      </c>
    </row>
    <row r="281" spans="27:30" x14ac:dyDescent="0.2">
      <c r="AA281" s="6">
        <f>'S1 Maquette'!I295*1.5</f>
        <v>0</v>
      </c>
      <c r="AB281" s="6">
        <f>'S2 Maquette'!I295*1.5</f>
        <v>0</v>
      </c>
      <c r="AC281" s="6">
        <f>'S3 Maquette'!I297*1.5</f>
        <v>0</v>
      </c>
      <c r="AD281" s="6">
        <f>'S4 Maquette'!I297*1.5</f>
        <v>0</v>
      </c>
    </row>
    <row r="282" spans="27:30" x14ac:dyDescent="0.2">
      <c r="AA282" s="6">
        <f>'S1 Maquette'!I296*1.5</f>
        <v>0</v>
      </c>
      <c r="AB282" s="6">
        <f>'S2 Maquette'!I296*1.5</f>
        <v>0</v>
      </c>
      <c r="AC282" s="6">
        <f>'S3 Maquette'!I298*1.5</f>
        <v>0</v>
      </c>
      <c r="AD282" s="6">
        <f>'S4 Maquette'!I298*1.5</f>
        <v>0</v>
      </c>
    </row>
    <row r="283" spans="27:30" x14ac:dyDescent="0.2">
      <c r="AA283" s="6">
        <f>'S1 Maquette'!I297*1.5</f>
        <v>0</v>
      </c>
      <c r="AB283" s="6">
        <f>'S2 Maquette'!I297*1.5</f>
        <v>0</v>
      </c>
      <c r="AC283" s="6">
        <f>'S3 Maquette'!I299*1.5</f>
        <v>0</v>
      </c>
      <c r="AD283" s="6">
        <f>'S4 Maquette'!I299*1.5</f>
        <v>0</v>
      </c>
    </row>
    <row r="284" spans="27:30" x14ac:dyDescent="0.2">
      <c r="AA284" s="6">
        <f>'S1 Maquette'!I298*1.5</f>
        <v>0</v>
      </c>
      <c r="AB284" s="6">
        <f>'S2 Maquette'!I298*1.5</f>
        <v>0</v>
      </c>
      <c r="AC284" s="6">
        <f>'S3 Maquette'!I300*1.5</f>
        <v>0</v>
      </c>
      <c r="AD284" s="6">
        <f>'S4 Maquette'!I300*1.5</f>
        <v>0</v>
      </c>
    </row>
    <row r="285" spans="27:30" x14ac:dyDescent="0.2">
      <c r="AA285" s="6">
        <f>'S1 Maquette'!I299*1.5</f>
        <v>0</v>
      </c>
      <c r="AB285" s="6">
        <f>'S2 Maquette'!I299*1.5</f>
        <v>0</v>
      </c>
      <c r="AC285" s="6">
        <f>'S3 Maquette'!I301*1.5</f>
        <v>0</v>
      </c>
      <c r="AD285" s="6">
        <f>'S4 Maquette'!I301*1.5</f>
        <v>0</v>
      </c>
    </row>
    <row r="286" spans="27:30" x14ac:dyDescent="0.2">
      <c r="AA286" s="6">
        <f>'S1 Maquette'!I300*1.5</f>
        <v>0</v>
      </c>
      <c r="AB286" s="6">
        <f>'S2 Maquette'!I300*1.5</f>
        <v>0</v>
      </c>
      <c r="AC286" s="6">
        <f>'S3 Maquette'!I302*1.5</f>
        <v>0</v>
      </c>
      <c r="AD286" s="6">
        <f>'S4 Maquette'!I302*1.5</f>
        <v>0</v>
      </c>
    </row>
    <row r="287" spans="27:30" x14ac:dyDescent="0.2">
      <c r="AA287" s="6">
        <f>'S1 Maquette'!I301*1.5</f>
        <v>0</v>
      </c>
      <c r="AB287" s="6">
        <f>'S2 Maquette'!I301*1.5</f>
        <v>0</v>
      </c>
      <c r="AC287" s="6">
        <f>'S3 Maquette'!I303*1.5</f>
        <v>0</v>
      </c>
      <c r="AD287" s="6">
        <f>'S4 Maquette'!I303*1.5</f>
        <v>0</v>
      </c>
    </row>
    <row r="288" spans="27:30" x14ac:dyDescent="0.2">
      <c r="AA288" s="6">
        <f>'S1 Maquette'!I302*1.5</f>
        <v>0</v>
      </c>
      <c r="AB288" s="6">
        <f>'S2 Maquette'!I302*1.5</f>
        <v>0</v>
      </c>
      <c r="AC288" s="6">
        <f>'S3 Maquette'!I304*1.5</f>
        <v>0</v>
      </c>
      <c r="AD288" s="6">
        <f>'S4 Maquette'!I304*1.5</f>
        <v>0</v>
      </c>
    </row>
    <row r="289" spans="27:30" x14ac:dyDescent="0.2">
      <c r="AA289" s="6">
        <f>'S1 Maquette'!I303*1.5</f>
        <v>0</v>
      </c>
      <c r="AB289" s="6">
        <f>'S2 Maquette'!I303*1.5</f>
        <v>0</v>
      </c>
      <c r="AC289" s="6">
        <f>'S3 Maquette'!I305*1.5</f>
        <v>0</v>
      </c>
      <c r="AD289" s="6">
        <f>'S4 Maquette'!I305*1.5</f>
        <v>0</v>
      </c>
    </row>
    <row r="290" spans="27:30" x14ac:dyDescent="0.2">
      <c r="AA290" s="6">
        <f>'S1 Maquette'!I304*1.5</f>
        <v>0</v>
      </c>
      <c r="AB290" s="6">
        <f>'S2 Maquette'!I304*1.5</f>
        <v>0</v>
      </c>
      <c r="AC290" s="6">
        <f>'S3 Maquette'!I306*1.5</f>
        <v>0</v>
      </c>
      <c r="AD290" s="6">
        <f>'S4 Maquette'!I306*1.5</f>
        <v>0</v>
      </c>
    </row>
    <row r="291" spans="27:30" x14ac:dyDescent="0.2">
      <c r="AA291" s="6">
        <f>'S1 Maquette'!I305*1.5</f>
        <v>0</v>
      </c>
      <c r="AB291" s="6">
        <f>'S2 Maquette'!I305*1.5</f>
        <v>0</v>
      </c>
      <c r="AC291" s="6">
        <f>'S3 Maquette'!I307*1.5</f>
        <v>0</v>
      </c>
      <c r="AD291" s="6">
        <f>'S4 Maquette'!I307*1.5</f>
        <v>0</v>
      </c>
    </row>
  </sheetData>
  <mergeCells count="40">
    <mergeCell ref="D3:F3"/>
    <mergeCell ref="D6:F6"/>
    <mergeCell ref="D7:F7"/>
    <mergeCell ref="A1:L2"/>
    <mergeCell ref="G3:I3"/>
    <mergeCell ref="G6:I6"/>
    <mergeCell ref="G7:I7"/>
    <mergeCell ref="J3:L3"/>
    <mergeCell ref="J6:L6"/>
    <mergeCell ref="J7:L7"/>
    <mergeCell ref="A3:C3"/>
    <mergeCell ref="A6:C6"/>
    <mergeCell ref="A8:F9"/>
    <mergeCell ref="G8:L9"/>
    <mergeCell ref="A10:F11"/>
    <mergeCell ref="G10:L11"/>
    <mergeCell ref="A7:C7"/>
    <mergeCell ref="G20:I20"/>
    <mergeCell ref="J20:L20"/>
    <mergeCell ref="A14:L15"/>
    <mergeCell ref="A16:C16"/>
    <mergeCell ref="D16:F16"/>
    <mergeCell ref="G16:I16"/>
    <mergeCell ref="J16:L16"/>
    <mergeCell ref="A21:F21"/>
    <mergeCell ref="G21:L21"/>
    <mergeCell ref="A22:F22"/>
    <mergeCell ref="G22:L22"/>
    <mergeCell ref="AA1:AD2"/>
    <mergeCell ref="W16:Y16"/>
    <mergeCell ref="N14:Y15"/>
    <mergeCell ref="N16:P16"/>
    <mergeCell ref="Q16:S16"/>
    <mergeCell ref="T16:V16"/>
    <mergeCell ref="A19:C19"/>
    <mergeCell ref="D19:F19"/>
    <mergeCell ref="G19:I19"/>
    <mergeCell ref="J19:L19"/>
    <mergeCell ref="A20:C20"/>
    <mergeCell ref="D20:F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0"/>
  <sheetViews>
    <sheetView tabSelected="1" zoomScaleNormal="100" workbookViewId="0">
      <selection activeCell="A43" sqref="A43:D46"/>
    </sheetView>
  </sheetViews>
  <sheetFormatPr baseColWidth="10" defaultColWidth="11.33203125" defaultRowHeight="15" x14ac:dyDescent="0.2"/>
  <cols>
    <col min="1" max="1" width="42.33203125" customWidth="1"/>
    <col min="2" max="3" width="66.33203125" bestFit="1" customWidth="1"/>
    <col min="4" max="5" width="50" bestFit="1" customWidth="1"/>
  </cols>
  <sheetData>
    <row r="1" spans="1:160" ht="39.75" customHeight="1" x14ac:dyDescent="0.2">
      <c r="A1" s="181" t="s">
        <v>152</v>
      </c>
      <c r="B1" s="181"/>
      <c r="C1" s="181"/>
      <c r="D1" s="181"/>
      <c r="E1" s="181"/>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8.5" customHeight="1" x14ac:dyDescent="0.2">
      <c r="A2" s="39" t="s">
        <v>153</v>
      </c>
      <c r="B2" s="37" t="s">
        <v>15</v>
      </c>
      <c r="C2" s="36"/>
      <c r="D2" s="38"/>
      <c r="E2" s="36"/>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75" customHeight="1" x14ac:dyDescent="0.2">
      <c r="A3" s="23" t="s">
        <v>154</v>
      </c>
      <c r="B3" s="6" t="s">
        <v>77</v>
      </c>
      <c r="C3" s="8"/>
      <c r="D3" s="8"/>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75" customHeight="1" x14ac:dyDescent="0.2">
      <c r="A4" s="1" t="s">
        <v>155</v>
      </c>
      <c r="B4" s="6" t="s">
        <v>156</v>
      </c>
      <c r="C4" s="8"/>
      <c r="D4" s="8"/>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75" customHeight="1" x14ac:dyDescent="0.2">
      <c r="A5" s="1" t="s">
        <v>157</v>
      </c>
      <c r="B5" s="6"/>
      <c r="C5" s="8"/>
      <c r="D5" s="8"/>
      <c r="E5" s="8"/>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75" customHeight="1" x14ac:dyDescent="0.2">
      <c r="A6" s="1" t="s">
        <v>2</v>
      </c>
      <c r="B6" s="33" t="s">
        <v>10</v>
      </c>
      <c r="C6" s="12"/>
      <c r="E6" s="8"/>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18" customHeight="1" x14ac:dyDescent="0.2">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ht="19" x14ac:dyDescent="0.25">
      <c r="A8" s="179" t="s">
        <v>158</v>
      </c>
      <c r="B8" s="179"/>
      <c r="C8" s="179"/>
      <c r="D8" s="179"/>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ht="27.75" customHeight="1" x14ac:dyDescent="0.2">
      <c r="A9" s="12" t="s">
        <v>159</v>
      </c>
      <c r="B9" s="180" t="s">
        <v>160</v>
      </c>
      <c r="C9" s="180"/>
      <c r="D9" s="180"/>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2">
      <c r="A13" s="175" t="s">
        <v>161</v>
      </c>
      <c r="B13" s="175" t="s">
        <v>162</v>
      </c>
      <c r="C13" s="175" t="s">
        <v>163</v>
      </c>
      <c r="D13" s="175" t="s">
        <v>164</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2">
      <c r="A14" s="176"/>
      <c r="B14" s="176"/>
      <c r="C14" s="176"/>
      <c r="D14" s="176"/>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ht="12" customHeight="1" x14ac:dyDescent="0.2">
      <c r="A15" s="175" t="e">
        <f>Calcul!A10</f>
        <v>#REF!</v>
      </c>
      <c r="B15" s="175" t="e">
        <f>Calcul!A22</f>
        <v>#REF!</v>
      </c>
      <c r="C15" s="175">
        <f>Calcul!G10</f>
        <v>4834</v>
      </c>
      <c r="D15" s="175">
        <f>Calcul!G22</f>
        <v>540</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ht="10.5" customHeight="1" x14ac:dyDescent="0.2">
      <c r="A16" s="176"/>
      <c r="B16" s="176"/>
      <c r="C16" s="176"/>
      <c r="D16" s="176"/>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2">
      <c r="A17" s="77"/>
      <c r="B17" s="77"/>
      <c r="C17" s="77"/>
      <c r="D17" s="77"/>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2">
      <c r="A18" s="77"/>
      <c r="B18" s="177" t="s">
        <v>571</v>
      </c>
      <c r="C18" s="177"/>
      <c r="D18" s="77"/>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ht="21" x14ac:dyDescent="0.2">
      <c r="A19" s="189" t="s">
        <v>165</v>
      </c>
      <c r="B19" s="189"/>
      <c r="C19" s="189"/>
      <c r="D19" s="189"/>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ht="27.75" customHeight="1" x14ac:dyDescent="0.2">
      <c r="A20" s="178" t="s">
        <v>166</v>
      </c>
      <c r="B20" s="178"/>
      <c r="C20" s="178"/>
      <c r="D20" s="178"/>
      <c r="E20" s="2"/>
      <c r="F20" s="2"/>
      <c r="G20" s="2"/>
      <c r="H20" s="2"/>
      <c r="I20" s="2" t="s">
        <v>167</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x14ac:dyDescent="0.2">
      <c r="A21" s="183" t="s">
        <v>168</v>
      </c>
      <c r="B21" s="184"/>
      <c r="C21" s="184"/>
      <c r="D21" s="185"/>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x14ac:dyDescent="0.2">
      <c r="A22" s="190" t="s">
        <v>574</v>
      </c>
      <c r="B22" s="186"/>
      <c r="C22" s="186"/>
      <c r="D22" s="186"/>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2">
      <c r="A23" s="186"/>
      <c r="B23" s="186"/>
      <c r="C23" s="186"/>
      <c r="D23" s="186"/>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ht="23.25" customHeight="1" x14ac:dyDescent="0.2">
      <c r="A24" s="186"/>
      <c r="B24" s="186"/>
      <c r="C24" s="186"/>
      <c r="D24" s="186"/>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2">
      <c r="A25" s="183" t="s">
        <v>169</v>
      </c>
      <c r="B25" s="184"/>
      <c r="C25" s="184"/>
      <c r="D25" s="185"/>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x14ac:dyDescent="0.2">
      <c r="A26" s="191" t="s">
        <v>576</v>
      </c>
      <c r="B26" s="192"/>
      <c r="C26" s="192"/>
      <c r="D26" s="193"/>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2">
      <c r="A27" s="194"/>
      <c r="B27" s="195"/>
      <c r="C27" s="195"/>
      <c r="D27" s="196"/>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ht="23.25" customHeight="1" x14ac:dyDescent="0.2">
      <c r="A28" s="197"/>
      <c r="B28" s="198"/>
      <c r="C28" s="198"/>
      <c r="D28" s="199"/>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2">
      <c r="A29" s="183" t="s">
        <v>170</v>
      </c>
      <c r="B29" s="184"/>
      <c r="C29" s="184"/>
      <c r="D29" s="185"/>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ht="15" customHeight="1" x14ac:dyDescent="0.2">
      <c r="A30" s="173" t="s">
        <v>577</v>
      </c>
      <c r="B30" s="174"/>
      <c r="C30" s="174"/>
      <c r="D30" s="174"/>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x14ac:dyDescent="0.2">
      <c r="A31" s="174"/>
      <c r="B31" s="174"/>
      <c r="C31" s="174"/>
      <c r="D31" s="174"/>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ht="24.75" customHeight="1" x14ac:dyDescent="0.2">
      <c r="A32" s="174"/>
      <c r="B32" s="174"/>
      <c r="C32" s="174"/>
      <c r="D32" s="174"/>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2">
      <c r="A33" s="183" t="s">
        <v>171</v>
      </c>
      <c r="B33" s="184"/>
      <c r="C33" s="184"/>
      <c r="D33" s="185"/>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2">
      <c r="A34" s="188" t="s">
        <v>578</v>
      </c>
      <c r="B34" s="174"/>
      <c r="C34" s="174"/>
      <c r="D34" s="174"/>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2">
      <c r="A35" s="174"/>
      <c r="B35" s="174"/>
      <c r="C35" s="174"/>
      <c r="D35" s="174"/>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2">
      <c r="A36" s="174"/>
      <c r="B36" s="174"/>
      <c r="C36" s="174"/>
      <c r="D36" s="174"/>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ht="21" x14ac:dyDescent="0.2">
      <c r="A37" s="189" t="s">
        <v>172</v>
      </c>
      <c r="B37" s="189"/>
      <c r="C37" s="189"/>
      <c r="D37" s="189"/>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x14ac:dyDescent="0.2">
      <c r="A38" s="190" t="s">
        <v>583</v>
      </c>
      <c r="B38" s="186"/>
      <c r="C38" s="186"/>
      <c r="D38" s="186"/>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55" customHeight="1" x14ac:dyDescent="0.2">
      <c r="A39" s="186"/>
      <c r="B39" s="186"/>
      <c r="C39" s="186"/>
      <c r="D39" s="186"/>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2">
      <c r="A40" s="187" t="s">
        <v>173</v>
      </c>
      <c r="B40" s="187"/>
      <c r="C40" s="187"/>
      <c r="D40" s="187"/>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2">
      <c r="A41" s="182" t="s">
        <v>174</v>
      </c>
      <c r="B41" s="182"/>
      <c r="C41" s="182"/>
      <c r="D41" s="18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ht="26" customHeight="1" x14ac:dyDescent="0.2">
      <c r="A42" s="182" t="s">
        <v>175</v>
      </c>
      <c r="B42" s="182"/>
      <c r="C42" s="182"/>
      <c r="D42" s="18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s="293" customFormat="1" ht="30" customHeight="1" x14ac:dyDescent="0.25">
      <c r="A43" s="291" t="s">
        <v>584</v>
      </c>
      <c r="B43" s="291"/>
      <c r="C43" s="291"/>
      <c r="D43" s="291"/>
      <c r="E43" s="292"/>
      <c r="F43" s="292"/>
      <c r="G43" s="292"/>
      <c r="H43" s="292"/>
      <c r="I43" s="292"/>
      <c r="J43" s="292"/>
      <c r="K43" s="292"/>
      <c r="L43" s="292"/>
      <c r="M43" s="292"/>
      <c r="N43" s="292"/>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c r="DM43" s="292"/>
      <c r="DN43" s="292"/>
      <c r="DO43" s="292"/>
      <c r="DP43" s="292"/>
      <c r="DQ43" s="292"/>
      <c r="DR43" s="292"/>
      <c r="DS43" s="292"/>
      <c r="DT43" s="292"/>
      <c r="DU43" s="292"/>
      <c r="DV43" s="292"/>
      <c r="DW43" s="292"/>
      <c r="DX43" s="292"/>
      <c r="DY43" s="292"/>
      <c r="DZ43" s="292"/>
      <c r="EA43" s="292"/>
      <c r="EB43" s="292"/>
      <c r="EC43" s="292"/>
      <c r="ED43" s="292"/>
      <c r="EE43" s="292"/>
      <c r="EF43" s="292"/>
      <c r="EG43" s="292"/>
      <c r="EH43" s="292"/>
      <c r="EI43" s="292"/>
      <c r="EJ43" s="292"/>
      <c r="EK43" s="292"/>
      <c r="EL43" s="292"/>
      <c r="EM43" s="292"/>
      <c r="EN43" s="292"/>
      <c r="EO43" s="292"/>
      <c r="EP43" s="292"/>
      <c r="EQ43" s="292"/>
      <c r="ER43" s="292"/>
      <c r="ES43" s="292"/>
      <c r="ET43" s="292"/>
      <c r="EU43" s="292"/>
      <c r="EV43" s="292"/>
      <c r="EW43" s="292"/>
      <c r="EX43" s="292"/>
      <c r="EY43" s="292"/>
      <c r="EZ43" s="292"/>
      <c r="FA43" s="292"/>
      <c r="FB43" s="292"/>
      <c r="FC43" s="292"/>
      <c r="FD43" s="292"/>
    </row>
    <row r="44" spans="1:160" s="296" customFormat="1" ht="5" customHeight="1" x14ac:dyDescent="0.25">
      <c r="A44" s="294"/>
      <c r="B44" s="294"/>
      <c r="C44" s="294"/>
      <c r="D44" s="294"/>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295"/>
      <c r="AR44" s="295"/>
      <c r="AS44" s="295"/>
      <c r="AT44" s="295"/>
      <c r="AU44" s="295"/>
      <c r="AV44" s="295"/>
      <c r="AW44" s="295"/>
      <c r="AX44" s="295"/>
      <c r="AY44" s="295"/>
      <c r="AZ44" s="295"/>
      <c r="BA44" s="295"/>
      <c r="BB44" s="295"/>
      <c r="BC44" s="295"/>
      <c r="BD44" s="295"/>
      <c r="BE44" s="295"/>
      <c r="BF44" s="295"/>
      <c r="BG44" s="295"/>
      <c r="BH44" s="295"/>
      <c r="BI44" s="295"/>
      <c r="BJ44" s="295"/>
      <c r="BK44" s="295"/>
      <c r="BL44" s="295"/>
      <c r="BM44" s="295"/>
      <c r="BN44" s="295"/>
      <c r="BO44" s="295"/>
      <c r="BP44" s="295"/>
      <c r="BQ44" s="295"/>
      <c r="BR44" s="295"/>
      <c r="BS44" s="295"/>
      <c r="BT44" s="295"/>
      <c r="BU44" s="295"/>
      <c r="BV44" s="295"/>
      <c r="BW44" s="295"/>
      <c r="BX44" s="295"/>
      <c r="BY44" s="295"/>
      <c r="BZ44" s="295"/>
      <c r="CA44" s="295"/>
      <c r="CB44" s="295"/>
      <c r="CC44" s="295"/>
      <c r="CD44" s="295"/>
      <c r="CE44" s="295"/>
      <c r="CF44" s="295"/>
      <c r="CG44" s="295"/>
      <c r="CH44" s="295"/>
      <c r="CI44" s="295"/>
      <c r="CJ44" s="295"/>
      <c r="CK44" s="295"/>
      <c r="CL44" s="295"/>
      <c r="CM44" s="295"/>
      <c r="CN44" s="295"/>
      <c r="CO44" s="295"/>
      <c r="CP44" s="295"/>
      <c r="CQ44" s="295"/>
      <c r="CR44" s="295"/>
      <c r="CS44" s="295"/>
      <c r="CT44" s="295"/>
      <c r="CU44" s="295"/>
      <c r="CV44" s="295"/>
      <c r="CW44" s="295"/>
      <c r="CX44" s="295"/>
      <c r="CY44" s="295"/>
      <c r="CZ44" s="295"/>
      <c r="DA44" s="295"/>
      <c r="DB44" s="295"/>
      <c r="DC44" s="295"/>
      <c r="DD44" s="295"/>
      <c r="DE44" s="295"/>
      <c r="DF44" s="295"/>
      <c r="DG44" s="295"/>
      <c r="DH44" s="295"/>
      <c r="DI44" s="295"/>
      <c r="DJ44" s="295"/>
      <c r="DK44" s="295"/>
      <c r="DL44" s="295"/>
      <c r="DM44" s="295"/>
      <c r="DN44" s="295"/>
      <c r="DO44" s="295"/>
      <c r="DP44" s="295"/>
      <c r="DQ44" s="295"/>
      <c r="DR44" s="295"/>
      <c r="DS44" s="295"/>
      <c r="DT44" s="295"/>
      <c r="DU44" s="295"/>
      <c r="DV44" s="295"/>
      <c r="DW44" s="295"/>
      <c r="DX44" s="295"/>
      <c r="DY44" s="295"/>
      <c r="DZ44" s="295"/>
      <c r="EA44" s="295"/>
      <c r="EB44" s="295"/>
      <c r="EC44" s="295"/>
      <c r="ED44" s="295"/>
      <c r="EE44" s="295"/>
      <c r="EF44" s="295"/>
      <c r="EG44" s="295"/>
      <c r="EH44" s="295"/>
      <c r="EI44" s="295"/>
      <c r="EJ44" s="295"/>
      <c r="EK44" s="295"/>
      <c r="EL44" s="295"/>
      <c r="EM44" s="295"/>
      <c r="EN44" s="295"/>
      <c r="EO44" s="295"/>
      <c r="EP44" s="295"/>
      <c r="EQ44" s="295"/>
      <c r="ER44" s="295"/>
      <c r="ES44" s="295"/>
      <c r="ET44" s="295"/>
      <c r="EU44" s="295"/>
      <c r="EV44" s="295"/>
      <c r="EW44" s="295"/>
      <c r="EX44" s="295"/>
      <c r="EY44" s="295"/>
      <c r="EZ44" s="295"/>
      <c r="FA44" s="295"/>
      <c r="FB44" s="295"/>
      <c r="FC44" s="295"/>
      <c r="FD44" s="295"/>
    </row>
    <row r="45" spans="1:160" s="296" customFormat="1" ht="409.6" customHeight="1" x14ac:dyDescent="0.25">
      <c r="A45" s="294"/>
      <c r="B45" s="294"/>
      <c r="C45" s="294"/>
      <c r="D45" s="294"/>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295"/>
      <c r="AR45" s="295"/>
      <c r="AS45" s="295"/>
      <c r="AT45" s="295"/>
      <c r="AU45" s="295"/>
      <c r="AV45" s="295"/>
      <c r="AW45" s="295"/>
      <c r="AX45" s="295"/>
      <c r="AY45" s="295"/>
      <c r="AZ45" s="295"/>
      <c r="BA45" s="295"/>
      <c r="BB45" s="295"/>
      <c r="BC45" s="295"/>
      <c r="BD45" s="295"/>
      <c r="BE45" s="295"/>
      <c r="BF45" s="295"/>
      <c r="BG45" s="295"/>
      <c r="BH45" s="295"/>
      <c r="BI45" s="295"/>
      <c r="BJ45" s="295"/>
      <c r="BK45" s="295"/>
      <c r="BL45" s="295"/>
      <c r="BM45" s="295"/>
      <c r="BN45" s="295"/>
      <c r="BO45" s="295"/>
      <c r="BP45" s="295"/>
      <c r="BQ45" s="295"/>
      <c r="BR45" s="295"/>
      <c r="BS45" s="295"/>
      <c r="BT45" s="295"/>
      <c r="BU45" s="295"/>
      <c r="BV45" s="295"/>
      <c r="BW45" s="295"/>
      <c r="BX45" s="295"/>
      <c r="BY45" s="295"/>
      <c r="BZ45" s="295"/>
      <c r="CA45" s="295"/>
      <c r="CB45" s="295"/>
      <c r="CC45" s="295"/>
      <c r="CD45" s="295"/>
      <c r="CE45" s="295"/>
      <c r="CF45" s="295"/>
      <c r="CG45" s="295"/>
      <c r="CH45" s="295"/>
      <c r="CI45" s="295"/>
      <c r="CJ45" s="295"/>
      <c r="CK45" s="295"/>
      <c r="CL45" s="295"/>
      <c r="CM45" s="295"/>
      <c r="CN45" s="295"/>
      <c r="CO45" s="295"/>
      <c r="CP45" s="295"/>
      <c r="CQ45" s="295"/>
      <c r="CR45" s="295"/>
      <c r="CS45" s="295"/>
      <c r="CT45" s="295"/>
      <c r="CU45" s="295"/>
      <c r="CV45" s="295"/>
      <c r="CW45" s="295"/>
      <c r="CX45" s="295"/>
      <c r="CY45" s="295"/>
      <c r="CZ45" s="295"/>
      <c r="DA45" s="295"/>
      <c r="DB45" s="295"/>
      <c r="DC45" s="295"/>
      <c r="DD45" s="295"/>
      <c r="DE45" s="295"/>
      <c r="DF45" s="295"/>
      <c r="DG45" s="295"/>
      <c r="DH45" s="295"/>
      <c r="DI45" s="295"/>
      <c r="DJ45" s="295"/>
      <c r="DK45" s="295"/>
      <c r="DL45" s="295"/>
      <c r="DM45" s="295"/>
      <c r="DN45" s="295"/>
      <c r="DO45" s="295"/>
      <c r="DP45" s="295"/>
      <c r="DQ45" s="295"/>
      <c r="DR45" s="295"/>
      <c r="DS45" s="295"/>
      <c r="DT45" s="295"/>
      <c r="DU45" s="295"/>
      <c r="DV45" s="295"/>
      <c r="DW45" s="295"/>
      <c r="DX45" s="295"/>
      <c r="DY45" s="295"/>
      <c r="DZ45" s="295"/>
      <c r="EA45" s="295"/>
      <c r="EB45" s="295"/>
      <c r="EC45" s="295"/>
      <c r="ED45" s="295"/>
      <c r="EE45" s="295"/>
      <c r="EF45" s="295"/>
      <c r="EG45" s="295"/>
      <c r="EH45" s="295"/>
      <c r="EI45" s="295"/>
      <c r="EJ45" s="295"/>
      <c r="EK45" s="295"/>
      <c r="EL45" s="295"/>
      <c r="EM45" s="295"/>
      <c r="EN45" s="295"/>
      <c r="EO45" s="295"/>
      <c r="EP45" s="295"/>
      <c r="EQ45" s="295"/>
      <c r="ER45" s="295"/>
      <c r="ES45" s="295"/>
      <c r="ET45" s="295"/>
      <c r="EU45" s="295"/>
      <c r="EV45" s="295"/>
      <c r="EW45" s="295"/>
      <c r="EX45" s="295"/>
      <c r="EY45" s="295"/>
      <c r="EZ45" s="295"/>
      <c r="FA45" s="295"/>
      <c r="FB45" s="295"/>
      <c r="FC45" s="295"/>
      <c r="FD45" s="295"/>
    </row>
    <row r="46" spans="1:160" s="296" customFormat="1" ht="45" customHeight="1" x14ac:dyDescent="0.25">
      <c r="A46" s="294"/>
      <c r="B46" s="294"/>
      <c r="C46" s="294"/>
      <c r="D46" s="294"/>
      <c r="E46" s="295"/>
      <c r="F46" s="295"/>
      <c r="G46" s="295"/>
      <c r="H46" s="295"/>
      <c r="I46" s="295"/>
      <c r="J46" s="295"/>
      <c r="K46" s="295"/>
      <c r="L46" s="295"/>
      <c r="M46" s="295"/>
      <c r="N46" s="295"/>
      <c r="O46" s="295"/>
      <c r="P46" s="295"/>
      <c r="Q46" s="295"/>
      <c r="R46" s="295"/>
      <c r="S46" s="295"/>
      <c r="T46" s="295"/>
      <c r="U46" s="295"/>
      <c r="V46" s="295"/>
      <c r="W46" s="295"/>
      <c r="X46" s="295"/>
      <c r="Y46" s="295"/>
      <c r="Z46" s="295"/>
      <c r="AA46" s="295"/>
      <c r="AB46" s="295"/>
      <c r="AC46" s="295"/>
      <c r="AD46" s="295"/>
      <c r="AE46" s="295"/>
      <c r="AF46" s="295"/>
      <c r="AG46" s="295"/>
      <c r="AH46" s="295"/>
      <c r="AI46" s="295"/>
      <c r="AJ46" s="295"/>
      <c r="AK46" s="295"/>
      <c r="AL46" s="295"/>
      <c r="AM46" s="295"/>
      <c r="AN46" s="295"/>
      <c r="AO46" s="295"/>
      <c r="AP46" s="295"/>
      <c r="AQ46" s="295"/>
      <c r="AR46" s="295"/>
      <c r="AS46" s="295"/>
      <c r="AT46" s="295"/>
      <c r="AU46" s="295"/>
      <c r="AV46" s="295"/>
      <c r="AW46" s="295"/>
      <c r="AX46" s="295"/>
      <c r="AY46" s="295"/>
      <c r="AZ46" s="295"/>
      <c r="BA46" s="295"/>
      <c r="BB46" s="295"/>
      <c r="BC46" s="295"/>
      <c r="BD46" s="295"/>
      <c r="BE46" s="295"/>
      <c r="BF46" s="295"/>
      <c r="BG46" s="295"/>
      <c r="BH46" s="295"/>
      <c r="BI46" s="295"/>
      <c r="BJ46" s="295"/>
      <c r="BK46" s="295"/>
      <c r="BL46" s="295"/>
      <c r="BM46" s="295"/>
      <c r="BN46" s="295"/>
      <c r="BO46" s="295"/>
      <c r="BP46" s="295"/>
      <c r="BQ46" s="295"/>
      <c r="BR46" s="295"/>
      <c r="BS46" s="295"/>
      <c r="BT46" s="295"/>
      <c r="BU46" s="295"/>
      <c r="BV46" s="295"/>
      <c r="BW46" s="295"/>
      <c r="BX46" s="295"/>
      <c r="BY46" s="295"/>
      <c r="BZ46" s="295"/>
      <c r="CA46" s="295"/>
      <c r="CB46" s="295"/>
      <c r="CC46" s="295"/>
      <c r="CD46" s="295"/>
      <c r="CE46" s="295"/>
      <c r="CF46" s="295"/>
      <c r="CG46" s="295"/>
      <c r="CH46" s="295"/>
      <c r="CI46" s="295"/>
      <c r="CJ46" s="295"/>
      <c r="CK46" s="295"/>
      <c r="CL46" s="295"/>
      <c r="CM46" s="295"/>
      <c r="CN46" s="295"/>
      <c r="CO46" s="295"/>
      <c r="CP46" s="295"/>
      <c r="CQ46" s="295"/>
      <c r="CR46" s="295"/>
      <c r="CS46" s="295"/>
      <c r="CT46" s="295"/>
      <c r="CU46" s="295"/>
      <c r="CV46" s="295"/>
      <c r="CW46" s="295"/>
      <c r="CX46" s="295"/>
      <c r="CY46" s="295"/>
      <c r="CZ46" s="295"/>
      <c r="DA46" s="295"/>
      <c r="DB46" s="295"/>
      <c r="DC46" s="295"/>
      <c r="DD46" s="295"/>
      <c r="DE46" s="295"/>
      <c r="DF46" s="295"/>
      <c r="DG46" s="295"/>
      <c r="DH46" s="295"/>
      <c r="DI46" s="295"/>
      <c r="DJ46" s="295"/>
      <c r="DK46" s="295"/>
      <c r="DL46" s="295"/>
      <c r="DM46" s="295"/>
      <c r="DN46" s="295"/>
      <c r="DO46" s="295"/>
      <c r="DP46" s="295"/>
      <c r="DQ46" s="295"/>
      <c r="DR46" s="295"/>
      <c r="DS46" s="295"/>
      <c r="DT46" s="295"/>
      <c r="DU46" s="295"/>
      <c r="DV46" s="295"/>
      <c r="DW46" s="295"/>
      <c r="DX46" s="295"/>
      <c r="DY46" s="295"/>
      <c r="DZ46" s="295"/>
      <c r="EA46" s="295"/>
      <c r="EB46" s="295"/>
      <c r="EC46" s="295"/>
      <c r="ED46" s="295"/>
      <c r="EE46" s="295"/>
      <c r="EF46" s="295"/>
      <c r="EG46" s="295"/>
      <c r="EH46" s="295"/>
      <c r="EI46" s="295"/>
      <c r="EJ46" s="295"/>
      <c r="EK46" s="295"/>
      <c r="EL46" s="295"/>
      <c r="EM46" s="295"/>
      <c r="EN46" s="295"/>
      <c r="EO46" s="295"/>
      <c r="EP46" s="295"/>
      <c r="EQ46" s="295"/>
      <c r="ER46" s="295"/>
      <c r="ES46" s="295"/>
      <c r="ET46" s="295"/>
      <c r="EU46" s="295"/>
      <c r="EV46" s="295"/>
      <c r="EW46" s="295"/>
      <c r="EX46" s="295"/>
      <c r="EY46" s="295"/>
      <c r="EZ46" s="295"/>
      <c r="FA46" s="295"/>
      <c r="FB46" s="295"/>
      <c r="FC46" s="295"/>
      <c r="FD46" s="295"/>
    </row>
    <row r="47" spans="1:160" s="296" customFormat="1" ht="31" customHeight="1" x14ac:dyDescent="0.25">
      <c r="A47" s="295"/>
      <c r="B47" s="290" t="s">
        <v>582</v>
      </c>
      <c r="C47" s="297"/>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c r="AS47" s="295"/>
      <c r="AT47" s="295"/>
      <c r="AU47" s="295"/>
      <c r="AV47" s="295"/>
      <c r="AW47" s="295"/>
      <c r="AX47" s="295"/>
      <c r="AY47" s="295"/>
      <c r="AZ47" s="295"/>
      <c r="BA47" s="295"/>
      <c r="BB47" s="295"/>
      <c r="BC47" s="295"/>
      <c r="BD47" s="295"/>
      <c r="BE47" s="295"/>
      <c r="BF47" s="295"/>
      <c r="BG47" s="295"/>
      <c r="BH47" s="295"/>
      <c r="BI47" s="295"/>
      <c r="BJ47" s="295"/>
      <c r="BK47" s="295"/>
      <c r="BL47" s="295"/>
      <c r="BM47" s="295"/>
      <c r="BN47" s="295"/>
      <c r="BO47" s="295"/>
      <c r="BP47" s="295"/>
      <c r="BQ47" s="295"/>
      <c r="BR47" s="295"/>
      <c r="BS47" s="295"/>
      <c r="BT47" s="295"/>
      <c r="BU47" s="295"/>
      <c r="BV47" s="295"/>
      <c r="BW47" s="295"/>
      <c r="BX47" s="295"/>
      <c r="BY47" s="295"/>
      <c r="BZ47" s="295"/>
      <c r="CA47" s="295"/>
      <c r="CB47" s="295"/>
      <c r="CC47" s="295"/>
      <c r="CD47" s="295"/>
      <c r="CE47" s="295"/>
      <c r="CF47" s="295"/>
      <c r="CG47" s="295"/>
      <c r="CH47" s="295"/>
      <c r="CI47" s="295"/>
      <c r="CJ47" s="295"/>
      <c r="CK47" s="295"/>
      <c r="CL47" s="295"/>
      <c r="CM47" s="295"/>
      <c r="CN47" s="295"/>
      <c r="CO47" s="295"/>
      <c r="CP47" s="295"/>
      <c r="CQ47" s="295"/>
      <c r="CR47" s="295"/>
      <c r="CS47" s="295"/>
      <c r="CT47" s="295"/>
      <c r="CU47" s="295"/>
      <c r="CV47" s="295"/>
      <c r="CW47" s="295"/>
      <c r="CX47" s="295"/>
      <c r="CY47" s="295"/>
      <c r="CZ47" s="295"/>
      <c r="DA47" s="295"/>
      <c r="DB47" s="295"/>
      <c r="DC47" s="295"/>
      <c r="DD47" s="295"/>
      <c r="DE47" s="295"/>
      <c r="DF47" s="295"/>
      <c r="DG47" s="295"/>
      <c r="DH47" s="295"/>
      <c r="DI47" s="295"/>
      <c r="DJ47" s="295"/>
      <c r="DK47" s="295"/>
      <c r="DL47" s="295"/>
      <c r="DM47" s="295"/>
      <c r="DN47" s="295"/>
      <c r="DO47" s="295"/>
      <c r="DP47" s="295"/>
      <c r="DQ47" s="295"/>
      <c r="DR47" s="295"/>
      <c r="DS47" s="295"/>
      <c r="DT47" s="295"/>
      <c r="DU47" s="295"/>
      <c r="DV47" s="295"/>
      <c r="DW47" s="295"/>
      <c r="DX47" s="295"/>
      <c r="DY47" s="295"/>
      <c r="DZ47" s="295"/>
      <c r="EA47" s="295"/>
      <c r="EB47" s="295"/>
      <c r="EC47" s="295"/>
      <c r="ED47" s="295"/>
      <c r="EE47" s="295"/>
      <c r="EF47" s="295"/>
      <c r="EG47" s="295"/>
      <c r="EH47" s="295"/>
      <c r="EI47" s="295"/>
      <c r="EJ47" s="295"/>
      <c r="EK47" s="295"/>
      <c r="EL47" s="295"/>
      <c r="EM47" s="295"/>
      <c r="EN47" s="295"/>
      <c r="EO47" s="295"/>
      <c r="EP47" s="295"/>
      <c r="EQ47" s="295"/>
      <c r="ER47" s="295"/>
      <c r="ES47" s="295"/>
      <c r="ET47" s="295"/>
      <c r="EU47" s="295"/>
      <c r="EV47" s="295"/>
      <c r="EW47" s="295"/>
      <c r="EX47" s="295"/>
      <c r="EY47" s="295"/>
      <c r="EZ47" s="295"/>
      <c r="FA47" s="295"/>
      <c r="FB47" s="295"/>
      <c r="FC47" s="295"/>
      <c r="FD47" s="295"/>
    </row>
    <row r="48" spans="1:160" s="296" customFormat="1" ht="40" customHeight="1" x14ac:dyDescent="0.25">
      <c r="A48" s="298" t="s">
        <v>579</v>
      </c>
      <c r="B48" s="298"/>
      <c r="C48" s="298"/>
      <c r="D48" s="298"/>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295"/>
      <c r="AL48" s="295"/>
      <c r="AM48" s="295"/>
      <c r="AN48" s="295"/>
      <c r="AO48" s="295"/>
      <c r="AP48" s="295"/>
      <c r="AQ48" s="295"/>
      <c r="AR48" s="295"/>
      <c r="AS48" s="295"/>
      <c r="AT48" s="295"/>
      <c r="AU48" s="295"/>
      <c r="AV48" s="295"/>
      <c r="AW48" s="295"/>
      <c r="AX48" s="295"/>
      <c r="AY48" s="295"/>
      <c r="AZ48" s="295"/>
      <c r="BA48" s="295"/>
      <c r="BB48" s="295"/>
      <c r="BC48" s="295"/>
      <c r="BD48" s="295"/>
      <c r="BE48" s="295"/>
      <c r="BF48" s="295"/>
      <c r="BG48" s="295"/>
      <c r="BH48" s="295"/>
      <c r="BI48" s="295"/>
      <c r="BJ48" s="295"/>
      <c r="BK48" s="295"/>
      <c r="BL48" s="295"/>
      <c r="BM48" s="295"/>
      <c r="BN48" s="295"/>
      <c r="BO48" s="295"/>
      <c r="BP48" s="295"/>
      <c r="BQ48" s="295"/>
      <c r="BR48" s="295"/>
      <c r="BS48" s="295"/>
      <c r="BT48" s="295"/>
      <c r="BU48" s="295"/>
      <c r="BV48" s="295"/>
      <c r="BW48" s="295"/>
      <c r="BX48" s="295"/>
      <c r="BY48" s="295"/>
      <c r="BZ48" s="295"/>
      <c r="CA48" s="295"/>
      <c r="CB48" s="295"/>
      <c r="CC48" s="295"/>
      <c r="CD48" s="295"/>
      <c r="CE48" s="295"/>
      <c r="CF48" s="295"/>
      <c r="CG48" s="295"/>
      <c r="CH48" s="295"/>
      <c r="CI48" s="295"/>
      <c r="CJ48" s="295"/>
      <c r="CK48" s="295"/>
      <c r="CL48" s="295"/>
      <c r="CM48" s="295"/>
      <c r="CN48" s="295"/>
      <c r="CO48" s="295"/>
      <c r="CP48" s="295"/>
      <c r="CQ48" s="295"/>
      <c r="CR48" s="295"/>
      <c r="CS48" s="295"/>
      <c r="CT48" s="295"/>
      <c r="CU48" s="295"/>
      <c r="CV48" s="295"/>
      <c r="CW48" s="295"/>
      <c r="CX48" s="295"/>
      <c r="CY48" s="295"/>
      <c r="CZ48" s="295"/>
      <c r="DA48" s="295"/>
      <c r="DB48" s="295"/>
      <c r="DC48" s="295"/>
      <c r="DD48" s="295"/>
      <c r="DE48" s="295"/>
      <c r="DF48" s="295"/>
      <c r="DG48" s="295"/>
      <c r="DH48" s="295"/>
      <c r="DI48" s="295"/>
      <c r="DJ48" s="295"/>
      <c r="DK48" s="295"/>
      <c r="DL48" s="295"/>
      <c r="DM48" s="295"/>
      <c r="DN48" s="295"/>
      <c r="DO48" s="295"/>
      <c r="DP48" s="295"/>
      <c r="DQ48" s="295"/>
      <c r="DR48" s="295"/>
      <c r="DS48" s="295"/>
      <c r="DT48" s="295"/>
      <c r="DU48" s="295"/>
      <c r="DV48" s="295"/>
      <c r="DW48" s="295"/>
      <c r="DX48" s="295"/>
      <c r="DY48" s="295"/>
      <c r="DZ48" s="295"/>
      <c r="EA48" s="295"/>
      <c r="EB48" s="295"/>
      <c r="EC48" s="295"/>
      <c r="ED48" s="295"/>
      <c r="EE48" s="295"/>
      <c r="EF48" s="295"/>
      <c r="EG48" s="295"/>
      <c r="EH48" s="295"/>
      <c r="EI48" s="295"/>
      <c r="EJ48" s="295"/>
      <c r="EK48" s="295"/>
      <c r="EL48" s="295"/>
      <c r="EM48" s="295"/>
      <c r="EN48" s="295"/>
      <c r="EO48" s="295"/>
      <c r="EP48" s="295"/>
      <c r="EQ48" s="295"/>
      <c r="ER48" s="295"/>
      <c r="ES48" s="295"/>
      <c r="ET48" s="295"/>
      <c r="EU48" s="295"/>
      <c r="EV48" s="295"/>
      <c r="EW48" s="295"/>
      <c r="EX48" s="295"/>
      <c r="EY48" s="295"/>
      <c r="EZ48" s="295"/>
      <c r="FA48" s="295"/>
      <c r="FB48" s="295"/>
      <c r="FC48" s="295"/>
      <c r="FD48" s="295"/>
    </row>
    <row r="49" spans="1:160" s="296" customFormat="1" ht="19" x14ac:dyDescent="0.2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295"/>
      <c r="AL49" s="295"/>
      <c r="AM49" s="295"/>
      <c r="AN49" s="295"/>
      <c r="AO49" s="295"/>
      <c r="AP49" s="295"/>
      <c r="AQ49" s="295"/>
      <c r="AR49" s="295"/>
      <c r="AS49" s="295"/>
      <c r="AT49" s="295"/>
      <c r="AU49" s="295"/>
      <c r="AV49" s="295"/>
      <c r="AW49" s="295"/>
      <c r="AX49" s="295"/>
      <c r="AY49" s="295"/>
      <c r="AZ49" s="295"/>
      <c r="BA49" s="295"/>
      <c r="BB49" s="295"/>
      <c r="BC49" s="295"/>
      <c r="BD49" s="295"/>
      <c r="BE49" s="295"/>
      <c r="BF49" s="295"/>
      <c r="BG49" s="295"/>
      <c r="BH49" s="295"/>
      <c r="BI49" s="295"/>
      <c r="BJ49" s="295"/>
      <c r="BK49" s="295"/>
      <c r="BL49" s="295"/>
      <c r="BM49" s="295"/>
      <c r="BN49" s="295"/>
      <c r="BO49" s="295"/>
      <c r="BP49" s="295"/>
      <c r="BQ49" s="295"/>
      <c r="BR49" s="295"/>
      <c r="BS49" s="295"/>
      <c r="BT49" s="295"/>
      <c r="BU49" s="295"/>
      <c r="BV49" s="295"/>
      <c r="BW49" s="295"/>
      <c r="BX49" s="295"/>
      <c r="BY49" s="295"/>
      <c r="BZ49" s="295"/>
      <c r="CA49" s="295"/>
      <c r="CB49" s="295"/>
      <c r="CC49" s="295"/>
      <c r="CD49" s="295"/>
      <c r="CE49" s="295"/>
      <c r="CF49" s="295"/>
      <c r="CG49" s="295"/>
      <c r="CH49" s="295"/>
      <c r="CI49" s="295"/>
      <c r="CJ49" s="295"/>
      <c r="CK49" s="295"/>
      <c r="CL49" s="295"/>
      <c r="CM49" s="295"/>
      <c r="CN49" s="295"/>
      <c r="CO49" s="295"/>
      <c r="CP49" s="295"/>
      <c r="CQ49" s="295"/>
      <c r="CR49" s="295"/>
      <c r="CS49" s="295"/>
      <c r="CT49" s="295"/>
      <c r="CU49" s="295"/>
      <c r="CV49" s="295"/>
      <c r="CW49" s="295"/>
      <c r="CX49" s="295"/>
      <c r="CY49" s="295"/>
      <c r="CZ49" s="295"/>
      <c r="DA49" s="295"/>
      <c r="DB49" s="295"/>
      <c r="DC49" s="295"/>
      <c r="DD49" s="295"/>
      <c r="DE49" s="295"/>
      <c r="DF49" s="295"/>
      <c r="DG49" s="295"/>
      <c r="DH49" s="295"/>
      <c r="DI49" s="295"/>
      <c r="DJ49" s="295"/>
      <c r="DK49" s="295"/>
      <c r="DL49" s="295"/>
      <c r="DM49" s="295"/>
      <c r="DN49" s="295"/>
      <c r="DO49" s="295"/>
      <c r="DP49" s="295"/>
      <c r="DQ49" s="295"/>
      <c r="DR49" s="295"/>
      <c r="DS49" s="295"/>
      <c r="DT49" s="295"/>
      <c r="DU49" s="295"/>
      <c r="DV49" s="295"/>
      <c r="DW49" s="295"/>
      <c r="DX49" s="295"/>
      <c r="DY49" s="295"/>
      <c r="DZ49" s="295"/>
      <c r="EA49" s="295"/>
      <c r="EB49" s="295"/>
      <c r="EC49" s="295"/>
      <c r="ED49" s="295"/>
      <c r="EE49" s="295"/>
      <c r="EF49" s="295"/>
      <c r="EG49" s="295"/>
      <c r="EH49" s="295"/>
      <c r="EI49" s="295"/>
      <c r="EJ49" s="295"/>
      <c r="EK49" s="295"/>
      <c r="EL49" s="295"/>
      <c r="EM49" s="295"/>
      <c r="EN49" s="295"/>
      <c r="EO49" s="295"/>
      <c r="EP49" s="295"/>
      <c r="EQ49" s="295"/>
      <c r="ER49" s="295"/>
      <c r="ES49" s="295"/>
      <c r="ET49" s="295"/>
      <c r="EU49" s="295"/>
      <c r="EV49" s="295"/>
      <c r="EW49" s="295"/>
      <c r="EX49" s="295"/>
      <c r="EY49" s="295"/>
      <c r="EZ49" s="295"/>
      <c r="FA49" s="295"/>
      <c r="FB49" s="295"/>
      <c r="FC49" s="295"/>
      <c r="FD49" s="295"/>
    </row>
    <row r="50" spans="1:160" s="296" customFormat="1" ht="19" x14ac:dyDescent="0.25">
      <c r="A50" s="300" t="s">
        <v>580</v>
      </c>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295"/>
      <c r="AL50" s="295"/>
      <c r="AM50" s="295"/>
      <c r="AN50" s="295"/>
      <c r="AO50" s="295"/>
      <c r="AP50" s="295"/>
      <c r="AQ50" s="295"/>
      <c r="AR50" s="295"/>
      <c r="AS50" s="295"/>
      <c r="AT50" s="295"/>
      <c r="AU50" s="295"/>
      <c r="AV50" s="295"/>
      <c r="AW50" s="295"/>
      <c r="AX50" s="295"/>
      <c r="AY50" s="295"/>
      <c r="AZ50" s="295"/>
      <c r="BA50" s="295"/>
      <c r="BB50" s="295"/>
      <c r="BC50" s="295"/>
      <c r="BD50" s="295"/>
      <c r="BE50" s="295"/>
      <c r="BF50" s="295"/>
      <c r="BG50" s="295"/>
      <c r="BH50" s="295"/>
      <c r="BI50" s="295"/>
      <c r="BJ50" s="295"/>
      <c r="BK50" s="295"/>
      <c r="BL50" s="295"/>
      <c r="BM50" s="295"/>
      <c r="BN50" s="295"/>
      <c r="BO50" s="295"/>
      <c r="BP50" s="295"/>
      <c r="BQ50" s="295"/>
      <c r="BR50" s="295"/>
      <c r="BS50" s="295"/>
      <c r="BT50" s="295"/>
      <c r="BU50" s="295"/>
      <c r="BV50" s="295"/>
      <c r="BW50" s="295"/>
      <c r="BX50" s="295"/>
      <c r="BY50" s="295"/>
      <c r="BZ50" s="295"/>
      <c r="CA50" s="295"/>
      <c r="CB50" s="295"/>
      <c r="CC50" s="295"/>
      <c r="CD50" s="295"/>
      <c r="CE50" s="295"/>
      <c r="CF50" s="295"/>
      <c r="CG50" s="295"/>
      <c r="CH50" s="295"/>
      <c r="CI50" s="295"/>
      <c r="CJ50" s="295"/>
      <c r="CK50" s="295"/>
      <c r="CL50" s="295"/>
      <c r="CM50" s="295"/>
      <c r="CN50" s="295"/>
      <c r="CO50" s="295"/>
      <c r="CP50" s="295"/>
      <c r="CQ50" s="295"/>
      <c r="CR50" s="295"/>
      <c r="CS50" s="295"/>
      <c r="CT50" s="295"/>
      <c r="CU50" s="295"/>
      <c r="CV50" s="295"/>
      <c r="CW50" s="295"/>
      <c r="CX50" s="295"/>
      <c r="CY50" s="295"/>
      <c r="CZ50" s="295"/>
      <c r="DA50" s="295"/>
      <c r="DB50" s="295"/>
      <c r="DC50" s="295"/>
      <c r="DD50" s="295"/>
      <c r="DE50" s="295"/>
      <c r="DF50" s="295"/>
      <c r="DG50" s="295"/>
      <c r="DH50" s="295"/>
      <c r="DI50" s="295"/>
      <c r="DJ50" s="295"/>
      <c r="DK50" s="295"/>
      <c r="DL50" s="295"/>
      <c r="DM50" s="295"/>
      <c r="DN50" s="295"/>
      <c r="DO50" s="295"/>
      <c r="DP50" s="295"/>
      <c r="DQ50" s="295"/>
      <c r="DR50" s="295"/>
      <c r="DS50" s="295"/>
      <c r="DT50" s="295"/>
      <c r="DU50" s="295"/>
      <c r="DV50" s="295"/>
      <c r="DW50" s="295"/>
      <c r="DX50" s="295"/>
      <c r="DY50" s="295"/>
      <c r="DZ50" s="295"/>
      <c r="EA50" s="295"/>
      <c r="EB50" s="295"/>
      <c r="EC50" s="295"/>
      <c r="ED50" s="295"/>
      <c r="EE50" s="295"/>
      <c r="EF50" s="295"/>
      <c r="EG50" s="295"/>
      <c r="EH50" s="295"/>
      <c r="EI50" s="295"/>
      <c r="EJ50" s="295"/>
      <c r="EK50" s="295"/>
      <c r="EL50" s="295"/>
      <c r="EM50" s="295"/>
      <c r="EN50" s="295"/>
      <c r="EO50" s="295"/>
      <c r="EP50" s="295"/>
      <c r="EQ50" s="295"/>
      <c r="ER50" s="295"/>
      <c r="ES50" s="295"/>
      <c r="ET50" s="295"/>
      <c r="EU50" s="295"/>
      <c r="EV50" s="295"/>
      <c r="EW50" s="295"/>
      <c r="EX50" s="295"/>
      <c r="EY50" s="295"/>
      <c r="EZ50" s="295"/>
      <c r="FA50" s="295"/>
      <c r="FB50" s="295"/>
      <c r="FC50" s="295"/>
      <c r="FD50" s="295"/>
    </row>
    <row r="51" spans="1:160" s="296" customFormat="1" ht="19" x14ac:dyDescent="0.25">
      <c r="A51" s="300"/>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295"/>
      <c r="AL51" s="295"/>
      <c r="AM51" s="295"/>
      <c r="AN51" s="295"/>
      <c r="AO51" s="295"/>
      <c r="AP51" s="295"/>
      <c r="AQ51" s="295"/>
      <c r="AR51" s="295"/>
      <c r="AS51" s="295"/>
      <c r="AT51" s="295"/>
      <c r="AU51" s="295"/>
      <c r="AV51" s="295"/>
      <c r="AW51" s="295"/>
      <c r="AX51" s="295"/>
      <c r="AY51" s="295"/>
      <c r="AZ51" s="295"/>
      <c r="BA51" s="295"/>
      <c r="BB51" s="295"/>
      <c r="BC51" s="295"/>
      <c r="BD51" s="295"/>
      <c r="BE51" s="295"/>
      <c r="BF51" s="295"/>
      <c r="BG51" s="295"/>
      <c r="BH51" s="295"/>
      <c r="BI51" s="295"/>
      <c r="BJ51" s="295"/>
      <c r="BK51" s="295"/>
      <c r="BL51" s="295"/>
      <c r="BM51" s="295"/>
      <c r="BN51" s="295"/>
      <c r="BO51" s="295"/>
      <c r="BP51" s="295"/>
      <c r="BQ51" s="295"/>
      <c r="BR51" s="295"/>
      <c r="BS51" s="295"/>
      <c r="BT51" s="295"/>
      <c r="BU51" s="295"/>
      <c r="BV51" s="295"/>
      <c r="BW51" s="295"/>
      <c r="BX51" s="295"/>
      <c r="BY51" s="295"/>
      <c r="BZ51" s="295"/>
      <c r="CA51" s="295"/>
      <c r="CB51" s="295"/>
      <c r="CC51" s="295"/>
      <c r="CD51" s="295"/>
      <c r="CE51" s="295"/>
      <c r="CF51" s="295"/>
      <c r="CG51" s="295"/>
      <c r="CH51" s="295"/>
      <c r="CI51" s="295"/>
      <c r="CJ51" s="295"/>
      <c r="CK51" s="295"/>
      <c r="CL51" s="295"/>
      <c r="CM51" s="295"/>
      <c r="CN51" s="295"/>
      <c r="CO51" s="295"/>
      <c r="CP51" s="295"/>
      <c r="CQ51" s="295"/>
      <c r="CR51" s="295"/>
      <c r="CS51" s="295"/>
      <c r="CT51" s="295"/>
      <c r="CU51" s="295"/>
      <c r="CV51" s="295"/>
      <c r="CW51" s="295"/>
      <c r="CX51" s="295"/>
      <c r="CY51" s="295"/>
      <c r="CZ51" s="295"/>
      <c r="DA51" s="295"/>
      <c r="DB51" s="295"/>
      <c r="DC51" s="295"/>
      <c r="DD51" s="295"/>
      <c r="DE51" s="295"/>
      <c r="DF51" s="295"/>
      <c r="DG51" s="295"/>
      <c r="DH51" s="295"/>
      <c r="DI51" s="295"/>
      <c r="DJ51" s="295"/>
      <c r="DK51" s="295"/>
      <c r="DL51" s="295"/>
      <c r="DM51" s="295"/>
      <c r="DN51" s="295"/>
      <c r="DO51" s="295"/>
      <c r="DP51" s="295"/>
      <c r="DQ51" s="295"/>
      <c r="DR51" s="295"/>
      <c r="DS51" s="295"/>
      <c r="DT51" s="295"/>
      <c r="DU51" s="295"/>
      <c r="DV51" s="295"/>
      <c r="DW51" s="295"/>
      <c r="DX51" s="295"/>
      <c r="DY51" s="295"/>
      <c r="DZ51" s="295"/>
      <c r="EA51" s="295"/>
      <c r="EB51" s="295"/>
      <c r="EC51" s="295"/>
      <c r="ED51" s="295"/>
      <c r="EE51" s="295"/>
      <c r="EF51" s="295"/>
      <c r="EG51" s="295"/>
      <c r="EH51" s="295"/>
      <c r="EI51" s="295"/>
      <c r="EJ51" s="295"/>
      <c r="EK51" s="295"/>
      <c r="EL51" s="295"/>
      <c r="EM51" s="295"/>
      <c r="EN51" s="295"/>
      <c r="EO51" s="295"/>
      <c r="EP51" s="295"/>
      <c r="EQ51" s="295"/>
      <c r="ER51" s="295"/>
      <c r="ES51" s="295"/>
      <c r="ET51" s="295"/>
      <c r="EU51" s="295"/>
      <c r="EV51" s="295"/>
      <c r="EW51" s="295"/>
      <c r="EX51" s="295"/>
      <c r="EY51" s="295"/>
      <c r="EZ51" s="295"/>
      <c r="FA51" s="295"/>
      <c r="FB51" s="295"/>
      <c r="FC51" s="295"/>
      <c r="FD51" s="295"/>
    </row>
    <row r="52" spans="1:160" s="296" customFormat="1" ht="19" x14ac:dyDescent="0.25">
      <c r="A52" s="300" t="s">
        <v>581</v>
      </c>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295"/>
      <c r="AL52" s="295"/>
      <c r="AM52" s="295"/>
      <c r="AN52" s="295"/>
      <c r="AO52" s="295"/>
      <c r="AP52" s="295"/>
      <c r="AQ52" s="295"/>
      <c r="AR52" s="295"/>
      <c r="AS52" s="295"/>
      <c r="AT52" s="295"/>
      <c r="AU52" s="295"/>
      <c r="AV52" s="295"/>
      <c r="AW52" s="295"/>
      <c r="AX52" s="295"/>
      <c r="AY52" s="295"/>
      <c r="AZ52" s="295"/>
      <c r="BA52" s="295"/>
      <c r="BB52" s="295"/>
      <c r="BC52" s="295"/>
      <c r="BD52" s="295"/>
      <c r="BE52" s="295"/>
      <c r="BF52" s="295"/>
      <c r="BG52" s="295"/>
      <c r="BH52" s="295"/>
      <c r="BI52" s="295"/>
      <c r="BJ52" s="295"/>
      <c r="BK52" s="295"/>
      <c r="BL52" s="295"/>
      <c r="BM52" s="295"/>
      <c r="BN52" s="295"/>
      <c r="BO52" s="295"/>
      <c r="BP52" s="295"/>
      <c r="BQ52" s="295"/>
      <c r="BR52" s="295"/>
      <c r="BS52" s="295"/>
      <c r="BT52" s="295"/>
      <c r="BU52" s="295"/>
      <c r="BV52" s="295"/>
      <c r="BW52" s="295"/>
      <c r="BX52" s="295"/>
      <c r="BY52" s="295"/>
      <c r="BZ52" s="295"/>
      <c r="CA52" s="295"/>
      <c r="CB52" s="295"/>
      <c r="CC52" s="295"/>
      <c r="CD52" s="295"/>
      <c r="CE52" s="295"/>
      <c r="CF52" s="295"/>
      <c r="CG52" s="295"/>
      <c r="CH52" s="295"/>
      <c r="CI52" s="295"/>
      <c r="CJ52" s="295"/>
      <c r="CK52" s="295"/>
      <c r="CL52" s="295"/>
      <c r="CM52" s="295"/>
      <c r="CN52" s="295"/>
      <c r="CO52" s="295"/>
      <c r="CP52" s="295"/>
      <c r="CQ52" s="295"/>
      <c r="CR52" s="295"/>
      <c r="CS52" s="295"/>
      <c r="CT52" s="295"/>
      <c r="CU52" s="295"/>
      <c r="CV52" s="295"/>
      <c r="CW52" s="295"/>
      <c r="CX52" s="295"/>
      <c r="CY52" s="295"/>
      <c r="CZ52" s="295"/>
      <c r="DA52" s="295"/>
      <c r="DB52" s="295"/>
      <c r="DC52" s="295"/>
      <c r="DD52" s="295"/>
      <c r="DE52" s="295"/>
      <c r="DF52" s="295"/>
      <c r="DG52" s="295"/>
      <c r="DH52" s="295"/>
      <c r="DI52" s="295"/>
      <c r="DJ52" s="295"/>
      <c r="DK52" s="295"/>
      <c r="DL52" s="295"/>
      <c r="DM52" s="295"/>
      <c r="DN52" s="295"/>
      <c r="DO52" s="295"/>
      <c r="DP52" s="295"/>
      <c r="DQ52" s="295"/>
      <c r="DR52" s="295"/>
      <c r="DS52" s="295"/>
      <c r="DT52" s="295"/>
      <c r="DU52" s="295"/>
      <c r="DV52" s="295"/>
      <c r="DW52" s="295"/>
      <c r="DX52" s="295"/>
      <c r="DY52" s="295"/>
      <c r="DZ52" s="295"/>
      <c r="EA52" s="295"/>
      <c r="EB52" s="295"/>
      <c r="EC52" s="295"/>
      <c r="ED52" s="295"/>
      <c r="EE52" s="295"/>
      <c r="EF52" s="295"/>
      <c r="EG52" s="295"/>
      <c r="EH52" s="295"/>
      <c r="EI52" s="295"/>
      <c r="EJ52" s="295"/>
      <c r="EK52" s="295"/>
      <c r="EL52" s="295"/>
      <c r="EM52" s="295"/>
      <c r="EN52" s="295"/>
      <c r="EO52" s="295"/>
      <c r="EP52" s="295"/>
      <c r="EQ52" s="295"/>
      <c r="ER52" s="295"/>
      <c r="ES52" s="295"/>
      <c r="ET52" s="295"/>
      <c r="EU52" s="295"/>
      <c r="EV52" s="295"/>
      <c r="EW52" s="295"/>
      <c r="EX52" s="295"/>
      <c r="EY52" s="295"/>
      <c r="EZ52" s="295"/>
      <c r="FA52" s="295"/>
      <c r="FB52" s="295"/>
      <c r="FC52" s="295"/>
      <c r="FD52" s="295"/>
    </row>
    <row r="53" spans="1:160"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2">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2">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2">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2">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2">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2">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2">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2">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2">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2">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2">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2">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2">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2">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2">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2">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2">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2">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2">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2">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2">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2">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2">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2">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2">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2">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2">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2">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2">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2">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2">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2">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2">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2">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2">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2">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2">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2">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2">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2">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2">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2">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2">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2">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2">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2">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2">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2">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2">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2">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2">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2">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2">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2">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2">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2">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2">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2">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2">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2">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2">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2">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2">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2">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2">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2">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2">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2">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2">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2">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2">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2">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2">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2">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2">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2">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2">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2">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2">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2">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2">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2">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2">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2">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2">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2">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2">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2">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2">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2">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2">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2">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2">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2">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2">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2">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2">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2">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2">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2">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2">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2">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2">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2">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2">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2">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2">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2">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2">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2">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2">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2">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2">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2">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2">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2">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2">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2">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2">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2">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2">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2">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2">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2">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2">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2">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2">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2">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2">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2">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2">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2">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2">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2">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2">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2">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2">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2">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2">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2">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2">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2">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2">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2">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2">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2">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2">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2">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2">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2">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2">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2">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2">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2">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2">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sheetData>
  <mergeCells count="30">
    <mergeCell ref="A43:D46"/>
    <mergeCell ref="A48:D48"/>
    <mergeCell ref="B47:C47"/>
    <mergeCell ref="A8:D8"/>
    <mergeCell ref="B9:D9"/>
    <mergeCell ref="A1:E1"/>
    <mergeCell ref="A41:D41"/>
    <mergeCell ref="A42:D42"/>
    <mergeCell ref="A25:D25"/>
    <mergeCell ref="A29:D29"/>
    <mergeCell ref="A33:D33"/>
    <mergeCell ref="A21:D21"/>
    <mergeCell ref="A38:D39"/>
    <mergeCell ref="A40:D40"/>
    <mergeCell ref="A34:D36"/>
    <mergeCell ref="A37:D37"/>
    <mergeCell ref="A19:D19"/>
    <mergeCell ref="A22:D24"/>
    <mergeCell ref="A26:D28"/>
    <mergeCell ref="A30:D32"/>
    <mergeCell ref="D13:D14"/>
    <mergeCell ref="C15:C16"/>
    <mergeCell ref="D15:D16"/>
    <mergeCell ref="A13:A14"/>
    <mergeCell ref="B13:B14"/>
    <mergeCell ref="A15:A16"/>
    <mergeCell ref="B15:B16"/>
    <mergeCell ref="C13:C14"/>
    <mergeCell ref="B18:C18"/>
    <mergeCell ref="A20:D20"/>
  </mergeCells>
  <dataValidations disablePrompts="1" count="3">
    <dataValidation type="list" allowBlank="1" showInputMessage="1" showErrorMessage="1" sqref="B3" xr:uid="{56F1315B-2F1D-4BFB-BB1F-8FC277FFACEC}">
      <formula1>list_cmp</formula1>
    </dataValidation>
    <dataValidation type="list" allowBlank="1" showInputMessage="1" showErrorMessage="1" sqref="B6:C6" xr:uid="{ABE43CD7-F13D-4171-A7BB-A4A2AD56F875}">
      <formula1>List_RegimeInscription</formula1>
    </dataValidation>
    <dataValidation type="list" allowBlank="1" showInputMessage="1" showErrorMessage="1" sqref="B2" xr:uid="{7AF8C0A0-DF8E-4D03-9B0D-64E9D45F453F}">
      <formula1>list_typedip</formula1>
    </dataValidation>
  </dataValidations>
  <hyperlinks>
    <hyperlink ref="A42:D42" r:id="rId1" display="Arrêté du 22 janvier 2014 fixant le cadre national des formations conduisant à la délivrance des diplômes nationaux de licence, de licence professionnelle et de master" xr:uid="{1828004E-03C4-4022-8C22-1268581DE40C}"/>
    <hyperlink ref="A41:D41"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15"/>
  <sheetViews>
    <sheetView topLeftCell="A25" zoomScale="55" zoomScaleNormal="55" workbookViewId="0">
      <selection activeCell="B36" sqref="B36"/>
    </sheetView>
  </sheetViews>
  <sheetFormatPr baseColWidth="10" defaultColWidth="11.33203125" defaultRowHeight="15" x14ac:dyDescent="0.2"/>
  <cols>
    <col min="1" max="1" width="18.33203125" style="89" customWidth="1"/>
    <col min="2" max="2" width="79.1640625" style="89" bestFit="1" customWidth="1"/>
    <col min="3" max="3" width="18" style="89" customWidth="1"/>
    <col min="4" max="4" width="15.6640625" style="86" customWidth="1"/>
    <col min="5" max="5" width="27.33203125" style="86" hidden="1" customWidth="1"/>
    <col min="6" max="6" width="24.6640625" style="86" hidden="1" customWidth="1"/>
    <col min="7" max="7" width="29.1640625" style="86" hidden="1" customWidth="1"/>
    <col min="8" max="8" width="34.33203125" style="86" hidden="1" customWidth="1"/>
    <col min="9" max="9" width="17" style="86" customWidth="1"/>
    <col min="10" max="10" width="14.33203125" style="86" customWidth="1"/>
    <col min="11" max="11" width="14.6640625" style="86" customWidth="1"/>
    <col min="12" max="12" width="21.6640625" style="86" customWidth="1"/>
    <col min="13" max="13" width="21.6640625" style="89" customWidth="1"/>
    <col min="14" max="14" width="47.6640625" style="89" customWidth="1"/>
    <col min="15" max="15" width="54.1640625" style="89" customWidth="1"/>
    <col min="16" max="16384" width="11.33203125" style="90"/>
  </cols>
  <sheetData>
    <row r="1" spans="1:10" x14ac:dyDescent="0.2">
      <c r="A1" s="202"/>
      <c r="B1" s="202"/>
      <c r="C1" s="202"/>
      <c r="D1" s="202"/>
      <c r="E1" s="202"/>
      <c r="F1" s="202"/>
      <c r="G1" s="202"/>
      <c r="H1" s="202"/>
      <c r="I1" s="202"/>
      <c r="J1" s="202"/>
    </row>
    <row r="2" spans="1:10" x14ac:dyDescent="0.2">
      <c r="A2" s="202"/>
      <c r="B2" s="202"/>
      <c r="C2" s="202"/>
      <c r="D2" s="202"/>
      <c r="E2" s="202"/>
      <c r="F2" s="202"/>
      <c r="G2" s="202"/>
      <c r="H2" s="202"/>
      <c r="I2" s="202"/>
      <c r="J2" s="202"/>
    </row>
    <row r="3" spans="1:10" x14ac:dyDescent="0.2">
      <c r="A3" s="202"/>
      <c r="B3" s="202"/>
      <c r="C3" s="202"/>
      <c r="D3" s="202"/>
      <c r="E3" s="202"/>
      <c r="F3" s="202"/>
      <c r="G3" s="202"/>
      <c r="H3" s="202"/>
      <c r="I3" s="202"/>
      <c r="J3" s="202"/>
    </row>
    <row r="4" spans="1:10" x14ac:dyDescent="0.2">
      <c r="A4" s="202"/>
      <c r="B4" s="202"/>
      <c r="C4" s="202"/>
      <c r="D4" s="202"/>
      <c r="E4" s="202"/>
      <c r="F4" s="202"/>
      <c r="G4" s="202"/>
      <c r="H4" s="202"/>
      <c r="I4" s="202"/>
      <c r="J4" s="202"/>
    </row>
    <row r="5" spans="1:10" x14ac:dyDescent="0.2">
      <c r="A5" s="202"/>
      <c r="B5" s="202"/>
      <c r="C5" s="202"/>
      <c r="D5" s="202"/>
      <c r="E5" s="202"/>
      <c r="F5" s="202"/>
      <c r="G5" s="202"/>
      <c r="H5" s="202"/>
      <c r="I5" s="202"/>
      <c r="J5" s="202"/>
    </row>
    <row r="6" spans="1:10" x14ac:dyDescent="0.2">
      <c r="A6" s="202"/>
      <c r="B6" s="203"/>
      <c r="C6" s="202"/>
      <c r="D6" s="202"/>
      <c r="E6" s="202"/>
      <c r="F6" s="202"/>
      <c r="G6" s="202"/>
      <c r="H6" s="202"/>
      <c r="I6" s="202"/>
      <c r="J6" s="202"/>
    </row>
    <row r="7" spans="1:10" ht="18" customHeight="1" x14ac:dyDescent="0.2">
      <c r="A7" s="217" t="s">
        <v>176</v>
      </c>
      <c r="B7" s="218" t="str">
        <f>'Fiche Générale'!B3</f>
        <v>Portail_LLAC</v>
      </c>
      <c r="C7" s="205" t="s">
        <v>177</v>
      </c>
      <c r="D7" s="206"/>
      <c r="E7" s="211" t="str">
        <f>'Fiche Générale'!B4</f>
        <v>Langues Etrangères Appliquées</v>
      </c>
      <c r="F7" s="212"/>
      <c r="G7" s="204" t="s">
        <v>178</v>
      </c>
      <c r="H7" s="200">
        <f>'Fiche Générale'!B5</f>
        <v>0</v>
      </c>
      <c r="I7" s="200"/>
      <c r="J7" s="200"/>
    </row>
    <row r="8" spans="1:10" ht="18" customHeight="1" x14ac:dyDescent="0.2">
      <c r="A8" s="217"/>
      <c r="B8" s="218"/>
      <c r="C8" s="207"/>
      <c r="D8" s="208"/>
      <c r="E8" s="213"/>
      <c r="F8" s="214"/>
      <c r="G8" s="204"/>
      <c r="H8" s="200"/>
      <c r="I8" s="200"/>
      <c r="J8" s="200"/>
    </row>
    <row r="9" spans="1:10" ht="18" customHeight="1" x14ac:dyDescent="0.2">
      <c r="A9" s="217"/>
      <c r="B9" s="218"/>
      <c r="C9" s="209"/>
      <c r="D9" s="210"/>
      <c r="E9" s="215"/>
      <c r="F9" s="216"/>
      <c r="G9" s="204"/>
      <c r="H9" s="200"/>
      <c r="I9" s="200"/>
      <c r="J9" s="200"/>
    </row>
    <row r="10" spans="1:10" ht="18" customHeight="1" x14ac:dyDescent="0.2">
      <c r="A10" s="217"/>
      <c r="B10" s="218"/>
      <c r="C10" s="219" t="s">
        <v>179</v>
      </c>
      <c r="D10" s="219"/>
      <c r="E10" s="220" t="str">
        <f>'Fiche Générale'!B9</f>
        <v>LEA Anglais - Allemand</v>
      </c>
      <c r="F10" s="221"/>
      <c r="G10" s="221"/>
      <c r="H10" s="221"/>
      <c r="I10" s="221"/>
      <c r="J10" s="222"/>
    </row>
    <row r="11" spans="1:10" ht="18" customHeight="1" x14ac:dyDescent="0.2">
      <c r="A11" s="217"/>
      <c r="B11" s="218"/>
      <c r="C11" s="219"/>
      <c r="D11" s="219"/>
      <c r="E11" s="223"/>
      <c r="F11" s="224"/>
      <c r="G11" s="224"/>
      <c r="H11" s="224"/>
      <c r="I11" s="224"/>
      <c r="J11" s="225"/>
    </row>
    <row r="13" spans="1:10" x14ac:dyDescent="0.2">
      <c r="A13" s="202" t="s">
        <v>180</v>
      </c>
      <c r="B13" s="226" t="s">
        <v>181</v>
      </c>
      <c r="C13" s="202" t="s">
        <v>182</v>
      </c>
      <c r="D13" s="202"/>
      <c r="E13" s="201"/>
      <c r="F13" s="201"/>
      <c r="G13" s="201" t="s">
        <v>183</v>
      </c>
      <c r="H13" s="163" t="e">
        <f>Calcul!A7</f>
        <v>#REF!</v>
      </c>
      <c r="I13" s="163"/>
    </row>
    <row r="14" spans="1:10" x14ac:dyDescent="0.2">
      <c r="A14" s="202"/>
      <c r="B14" s="227"/>
      <c r="C14" s="202"/>
      <c r="D14" s="202"/>
      <c r="E14" s="201"/>
      <c r="F14" s="201"/>
      <c r="G14" s="201"/>
      <c r="H14" s="163"/>
      <c r="I14" s="163"/>
    </row>
    <row r="15" spans="1:10" x14ac:dyDescent="0.2">
      <c r="A15" s="202" t="s">
        <v>184</v>
      </c>
      <c r="B15" s="228" t="s">
        <v>143</v>
      </c>
      <c r="C15" s="229" t="s">
        <v>185</v>
      </c>
      <c r="D15" s="230"/>
      <c r="E15" s="201"/>
      <c r="F15" s="201"/>
      <c r="G15" s="201" t="s">
        <v>186</v>
      </c>
      <c r="H15" s="163" t="e">
        <f>Calcul!A20</f>
        <v>#REF!</v>
      </c>
      <c r="I15" s="163"/>
    </row>
    <row r="16" spans="1:10" x14ac:dyDescent="0.2">
      <c r="A16" s="202"/>
      <c r="B16" s="228"/>
      <c r="C16" s="231"/>
      <c r="D16" s="232"/>
      <c r="E16" s="201"/>
      <c r="F16" s="201"/>
      <c r="G16" s="201"/>
      <c r="H16" s="163"/>
      <c r="I16" s="163"/>
    </row>
    <row r="17" spans="1:15" x14ac:dyDescent="0.2">
      <c r="I17" s="76"/>
      <c r="J17" s="76"/>
      <c r="K17" s="76"/>
      <c r="L17" s="76"/>
      <c r="M17" s="91"/>
      <c r="N17" s="91"/>
    </row>
    <row r="18" spans="1:15" ht="49.5" customHeight="1" x14ac:dyDescent="0.2">
      <c r="A18" s="92" t="s">
        <v>187</v>
      </c>
      <c r="B18" s="92" t="s">
        <v>188</v>
      </c>
      <c r="C18" s="92" t="s">
        <v>3</v>
      </c>
      <c r="D18" s="3" t="s">
        <v>189</v>
      </c>
      <c r="E18" s="3" t="s">
        <v>6</v>
      </c>
      <c r="F18" s="3" t="s">
        <v>5</v>
      </c>
      <c r="G18" s="3" t="s">
        <v>190</v>
      </c>
      <c r="H18" s="3" t="s">
        <v>83</v>
      </c>
      <c r="I18" s="3" t="s">
        <v>142</v>
      </c>
      <c r="J18" s="3" t="s">
        <v>147</v>
      </c>
      <c r="K18" s="3" t="s">
        <v>148</v>
      </c>
      <c r="L18" s="3" t="s">
        <v>191</v>
      </c>
      <c r="M18" s="92" t="s">
        <v>4</v>
      </c>
      <c r="N18" s="92" t="s">
        <v>192</v>
      </c>
      <c r="O18" s="93" t="s">
        <v>193</v>
      </c>
    </row>
    <row r="19" spans="1:15" ht="43.5" customHeight="1" x14ac:dyDescent="0.2">
      <c r="A19" s="42">
        <v>0</v>
      </c>
      <c r="B19" s="42" t="s">
        <v>194</v>
      </c>
      <c r="C19" s="42" t="s">
        <v>11</v>
      </c>
      <c r="D19" s="44">
        <v>6</v>
      </c>
      <c r="E19" s="57"/>
      <c r="F19" s="57"/>
      <c r="G19" s="57"/>
      <c r="H19" s="57"/>
      <c r="I19" s="57"/>
      <c r="J19" s="57"/>
      <c r="K19" s="57"/>
      <c r="L19" s="57"/>
      <c r="M19" s="56"/>
      <c r="N19" s="56"/>
      <c r="O19" s="26"/>
    </row>
    <row r="20" spans="1:15" ht="43.5" customHeight="1" x14ac:dyDescent="0.2">
      <c r="A20" s="42" t="s">
        <v>195</v>
      </c>
      <c r="B20" s="42" t="s">
        <v>196</v>
      </c>
      <c r="C20" s="42" t="s">
        <v>19</v>
      </c>
      <c r="D20" s="57"/>
      <c r="E20" s="57"/>
      <c r="F20" s="57"/>
      <c r="G20" s="57"/>
      <c r="H20" s="57"/>
      <c r="I20" s="57"/>
      <c r="J20" s="57"/>
      <c r="K20" s="57"/>
      <c r="L20" s="57"/>
      <c r="M20" s="56"/>
      <c r="N20" s="56"/>
      <c r="O20" s="26"/>
    </row>
    <row r="21" spans="1:15" ht="43.5" customHeight="1" x14ac:dyDescent="0.2">
      <c r="A21" s="42" t="s">
        <v>197</v>
      </c>
      <c r="B21" s="42" t="s">
        <v>198</v>
      </c>
      <c r="C21" s="42" t="s">
        <v>19</v>
      </c>
      <c r="D21" s="57"/>
      <c r="E21" s="57"/>
      <c r="F21" s="57"/>
      <c r="G21" s="57"/>
      <c r="H21" s="57"/>
      <c r="I21" s="57"/>
      <c r="J21" s="57"/>
      <c r="K21" s="57"/>
      <c r="L21" s="57"/>
      <c r="M21" s="56"/>
      <c r="N21" s="56"/>
      <c r="O21" s="26"/>
    </row>
    <row r="22" spans="1:15" ht="43.5" customHeight="1" x14ac:dyDescent="0.2">
      <c r="A22" s="42" t="s">
        <v>199</v>
      </c>
      <c r="B22" s="43" t="s">
        <v>200</v>
      </c>
      <c r="C22" s="42" t="s">
        <v>19</v>
      </c>
      <c r="D22" s="57"/>
      <c r="E22" s="57"/>
      <c r="F22" s="57"/>
      <c r="G22" s="57"/>
      <c r="H22" s="57"/>
      <c r="I22" s="57"/>
      <c r="J22" s="57"/>
      <c r="K22" s="57"/>
      <c r="L22" s="57"/>
      <c r="M22" s="56"/>
      <c r="N22" s="56"/>
      <c r="O22" s="26" t="s">
        <v>201</v>
      </c>
    </row>
    <row r="23" spans="1:15" ht="43.5" customHeight="1" x14ac:dyDescent="0.2">
      <c r="A23" s="101"/>
      <c r="B23" s="43" t="s">
        <v>202</v>
      </c>
      <c r="C23" s="42" t="s">
        <v>29</v>
      </c>
      <c r="D23" s="57"/>
      <c r="E23" s="57"/>
      <c r="F23" s="57"/>
      <c r="G23" s="57"/>
      <c r="H23" s="57"/>
      <c r="I23" s="57"/>
      <c r="J23" s="57"/>
      <c r="K23" s="57"/>
      <c r="L23" s="57"/>
      <c r="M23" s="56"/>
      <c r="N23" s="56"/>
      <c r="O23" s="26" t="s">
        <v>201</v>
      </c>
    </row>
    <row r="24" spans="1:15" ht="43.5" customHeight="1" x14ac:dyDescent="0.2">
      <c r="A24" s="42" t="s">
        <v>203</v>
      </c>
      <c r="B24" s="43" t="s">
        <v>204</v>
      </c>
      <c r="C24" s="42" t="s">
        <v>19</v>
      </c>
      <c r="D24" s="57"/>
      <c r="E24" s="57"/>
      <c r="F24" s="57"/>
      <c r="G24" s="57"/>
      <c r="H24" s="57"/>
      <c r="I24" s="57"/>
      <c r="J24" s="57"/>
      <c r="K24" s="57"/>
      <c r="L24" s="57"/>
      <c r="M24" s="56"/>
      <c r="N24" s="56"/>
      <c r="O24" s="26" t="s">
        <v>201</v>
      </c>
    </row>
    <row r="25" spans="1:15" ht="43.5" customHeight="1" x14ac:dyDescent="0.2">
      <c r="A25" s="42" t="s">
        <v>205</v>
      </c>
      <c r="B25" s="43" t="s">
        <v>206</v>
      </c>
      <c r="C25" s="42" t="s">
        <v>19</v>
      </c>
      <c r="D25" s="57"/>
      <c r="E25" s="57"/>
      <c r="F25" s="57"/>
      <c r="G25" s="57"/>
      <c r="H25" s="57"/>
      <c r="I25" s="57"/>
      <c r="J25" s="57"/>
      <c r="K25" s="57"/>
      <c r="L25" s="57"/>
      <c r="M25" s="56"/>
      <c r="N25" s="56"/>
      <c r="O25" s="26" t="s">
        <v>201</v>
      </c>
    </row>
    <row r="26" spans="1:15" ht="43.5" customHeight="1" x14ac:dyDescent="0.2">
      <c r="A26" s="42" t="s">
        <v>207</v>
      </c>
      <c r="B26" s="43" t="s">
        <v>208</v>
      </c>
      <c r="C26" s="42" t="s">
        <v>19</v>
      </c>
      <c r="D26" s="57"/>
      <c r="E26" s="57"/>
      <c r="F26" s="57"/>
      <c r="G26" s="57"/>
      <c r="H26" s="57"/>
      <c r="I26" s="57"/>
      <c r="J26" s="57"/>
      <c r="K26" s="57"/>
      <c r="L26" s="57"/>
      <c r="M26" s="56"/>
      <c r="N26" s="56"/>
      <c r="O26" s="26" t="s">
        <v>201</v>
      </c>
    </row>
    <row r="27" spans="1:15" ht="43.5" customHeight="1" x14ac:dyDescent="0.2">
      <c r="A27" s="96">
        <v>1</v>
      </c>
      <c r="B27" s="79" t="s">
        <v>209</v>
      </c>
      <c r="C27" s="81" t="s">
        <v>11</v>
      </c>
      <c r="D27" s="80">
        <v>6</v>
      </c>
      <c r="E27" s="80"/>
      <c r="F27" s="80"/>
      <c r="G27" s="80"/>
      <c r="H27" s="80"/>
      <c r="I27" s="80"/>
      <c r="J27" s="80"/>
      <c r="K27" s="80"/>
      <c r="L27" s="80"/>
      <c r="M27" s="81"/>
      <c r="N27" s="81"/>
      <c r="O27" s="81"/>
    </row>
    <row r="28" spans="1:15" ht="43.5" customHeight="1" x14ac:dyDescent="0.2">
      <c r="A28" s="95"/>
      <c r="B28" s="18" t="s">
        <v>210</v>
      </c>
      <c r="C28" s="5" t="s">
        <v>19</v>
      </c>
      <c r="D28" s="15"/>
      <c r="E28" s="15"/>
      <c r="F28" s="15"/>
      <c r="G28" s="15"/>
      <c r="H28" s="15"/>
      <c r="I28" s="15">
        <v>11</v>
      </c>
      <c r="J28" s="15"/>
      <c r="K28" s="15"/>
      <c r="L28" s="15"/>
      <c r="M28" s="5" t="s">
        <v>12</v>
      </c>
      <c r="N28" s="5"/>
      <c r="O28" s="5"/>
    </row>
    <row r="29" spans="1:15" ht="43.5" customHeight="1" x14ac:dyDescent="0.2">
      <c r="A29" s="95"/>
      <c r="B29" s="18" t="s">
        <v>211</v>
      </c>
      <c r="C29" s="5" t="s">
        <v>19</v>
      </c>
      <c r="D29" s="15"/>
      <c r="E29" s="15"/>
      <c r="F29" s="15"/>
      <c r="G29" s="15"/>
      <c r="H29" s="15"/>
      <c r="I29" s="15"/>
      <c r="J29" s="15">
        <v>22</v>
      </c>
      <c r="K29" s="15"/>
      <c r="L29" s="15"/>
      <c r="M29" s="5" t="s">
        <v>12</v>
      </c>
      <c r="N29" s="5"/>
      <c r="O29" s="5"/>
    </row>
    <row r="30" spans="1:15" ht="43.5" customHeight="1" x14ac:dyDescent="0.2">
      <c r="A30" s="95"/>
      <c r="B30" s="18" t="s">
        <v>212</v>
      </c>
      <c r="C30" s="5" t="s">
        <v>19</v>
      </c>
      <c r="D30" s="15"/>
      <c r="E30" s="15"/>
      <c r="F30" s="15"/>
      <c r="G30" s="15"/>
      <c r="H30" s="15"/>
      <c r="I30" s="15"/>
      <c r="J30" s="15">
        <v>11</v>
      </c>
      <c r="K30" s="15">
        <v>11</v>
      </c>
      <c r="L30" s="15"/>
      <c r="M30" s="5" t="s">
        <v>12</v>
      </c>
      <c r="N30" s="5"/>
      <c r="O30" s="5"/>
    </row>
    <row r="31" spans="1:15" ht="43.5" customHeight="1" x14ac:dyDescent="0.2">
      <c r="A31" s="96">
        <v>2</v>
      </c>
      <c r="B31" s="79" t="s">
        <v>213</v>
      </c>
      <c r="C31" s="81" t="s">
        <v>11</v>
      </c>
      <c r="D31" s="80">
        <v>6</v>
      </c>
      <c r="E31" s="80"/>
      <c r="F31" s="80"/>
      <c r="G31" s="80"/>
      <c r="H31" s="80"/>
      <c r="I31" s="80"/>
      <c r="J31" s="80"/>
      <c r="K31" s="80"/>
      <c r="L31" s="80"/>
      <c r="M31" s="81" t="s">
        <v>12</v>
      </c>
      <c r="N31" s="81"/>
      <c r="O31" s="81" t="s">
        <v>214</v>
      </c>
    </row>
    <row r="32" spans="1:15" ht="43.5" customHeight="1" x14ac:dyDescent="0.2">
      <c r="A32" s="95"/>
      <c r="B32" s="18" t="s">
        <v>215</v>
      </c>
      <c r="C32" s="5" t="s">
        <v>19</v>
      </c>
      <c r="D32" s="15"/>
      <c r="E32" s="15"/>
      <c r="F32" s="15"/>
      <c r="G32" s="15"/>
      <c r="H32" s="15"/>
      <c r="I32" s="15">
        <v>11</v>
      </c>
      <c r="J32" s="15"/>
      <c r="K32" s="15"/>
      <c r="L32" s="15"/>
      <c r="M32" s="5" t="s">
        <v>12</v>
      </c>
      <c r="N32" s="5"/>
      <c r="O32" s="5" t="s">
        <v>214</v>
      </c>
    </row>
    <row r="33" spans="1:15" ht="43.5" customHeight="1" x14ac:dyDescent="0.2">
      <c r="A33" s="95"/>
      <c r="B33" s="18" t="s">
        <v>216</v>
      </c>
      <c r="C33" s="5" t="s">
        <v>19</v>
      </c>
      <c r="D33" s="15"/>
      <c r="E33" s="15"/>
      <c r="F33" s="15"/>
      <c r="G33" s="15"/>
      <c r="H33" s="15"/>
      <c r="I33" s="15"/>
      <c r="J33" s="15">
        <v>33</v>
      </c>
      <c r="K33" s="15"/>
      <c r="L33" s="15"/>
      <c r="M33" s="5" t="s">
        <v>12</v>
      </c>
      <c r="N33" s="5"/>
      <c r="O33" s="5" t="s">
        <v>214</v>
      </c>
    </row>
    <row r="34" spans="1:15" ht="43.5" customHeight="1" x14ac:dyDescent="0.2">
      <c r="A34" s="95"/>
      <c r="B34" s="18" t="s">
        <v>217</v>
      </c>
      <c r="C34" s="5" t="s">
        <v>19</v>
      </c>
      <c r="D34" s="15"/>
      <c r="E34" s="15"/>
      <c r="F34" s="15"/>
      <c r="G34" s="15"/>
      <c r="H34" s="15"/>
      <c r="I34" s="15"/>
      <c r="J34" s="15">
        <v>33</v>
      </c>
      <c r="K34" s="15"/>
      <c r="L34" s="15"/>
      <c r="M34" s="5" t="s">
        <v>12</v>
      </c>
      <c r="N34" s="5"/>
      <c r="O34" s="5" t="s">
        <v>214</v>
      </c>
    </row>
    <row r="35" spans="1:15" ht="43.5" customHeight="1" x14ac:dyDescent="0.2">
      <c r="A35" s="96">
        <v>3</v>
      </c>
      <c r="B35" s="79" t="s">
        <v>218</v>
      </c>
      <c r="C35" s="81" t="s">
        <v>11</v>
      </c>
      <c r="D35" s="80">
        <v>6</v>
      </c>
      <c r="E35" s="80"/>
      <c r="F35" s="80"/>
      <c r="G35" s="80"/>
      <c r="H35" s="80"/>
      <c r="I35" s="80"/>
      <c r="J35" s="80"/>
      <c r="K35" s="80"/>
      <c r="L35" s="80"/>
      <c r="M35" s="81"/>
      <c r="N35" s="81"/>
      <c r="O35" s="81"/>
    </row>
    <row r="36" spans="1:15" ht="43.5" customHeight="1" x14ac:dyDescent="0.2">
      <c r="A36" s="95"/>
      <c r="B36" s="5" t="s">
        <v>219</v>
      </c>
      <c r="C36" s="5" t="s">
        <v>19</v>
      </c>
      <c r="D36" s="15"/>
      <c r="E36" s="15"/>
      <c r="F36" s="15"/>
      <c r="G36" s="15"/>
      <c r="H36" s="15"/>
      <c r="I36" s="15">
        <v>11</v>
      </c>
      <c r="J36" s="15"/>
      <c r="K36" s="15"/>
      <c r="L36" s="15"/>
      <c r="M36" s="5" t="s">
        <v>12</v>
      </c>
      <c r="N36" s="5"/>
      <c r="O36" s="5"/>
    </row>
    <row r="37" spans="1:15" ht="43.5" customHeight="1" x14ac:dyDescent="0.2">
      <c r="A37" s="95"/>
      <c r="B37" s="18" t="s">
        <v>220</v>
      </c>
      <c r="C37" s="5" t="s">
        <v>19</v>
      </c>
      <c r="D37" s="15"/>
      <c r="E37" s="15"/>
      <c r="F37" s="15"/>
      <c r="G37" s="15"/>
      <c r="H37" s="15"/>
      <c r="I37" s="15">
        <v>11</v>
      </c>
      <c r="J37" s="15"/>
      <c r="K37" s="15"/>
      <c r="L37" s="15"/>
      <c r="M37" s="5" t="s">
        <v>12</v>
      </c>
      <c r="N37" s="5"/>
      <c r="O37" s="5"/>
    </row>
    <row r="38" spans="1:15" ht="43.5" customHeight="1" x14ac:dyDescent="0.2">
      <c r="A38" s="95"/>
      <c r="B38" s="18" t="s">
        <v>221</v>
      </c>
      <c r="C38" s="5" t="s">
        <v>19</v>
      </c>
      <c r="D38" s="15"/>
      <c r="E38" s="15"/>
      <c r="F38" s="15"/>
      <c r="G38" s="15"/>
      <c r="H38" s="15"/>
      <c r="I38" s="15"/>
      <c r="J38" s="15">
        <v>11</v>
      </c>
      <c r="K38" s="15"/>
      <c r="L38" s="15"/>
      <c r="M38" s="5" t="s">
        <v>12</v>
      </c>
      <c r="N38" s="5"/>
      <c r="O38" s="5"/>
    </row>
    <row r="39" spans="1:15" ht="43.5" customHeight="1" x14ac:dyDescent="0.2">
      <c r="A39" s="96">
        <v>4</v>
      </c>
      <c r="B39" s="79" t="s">
        <v>222</v>
      </c>
      <c r="C39" s="81" t="s">
        <v>11</v>
      </c>
      <c r="D39" s="80"/>
      <c r="E39" s="80"/>
      <c r="F39" s="80"/>
      <c r="G39" s="80"/>
      <c r="H39" s="80"/>
      <c r="I39" s="80"/>
      <c r="J39" s="80"/>
      <c r="K39" s="80"/>
      <c r="L39" s="80"/>
      <c r="M39" s="81"/>
      <c r="N39" s="81"/>
      <c r="O39" s="81"/>
    </row>
    <row r="40" spans="1:15" ht="43.5" customHeight="1" x14ac:dyDescent="0.2">
      <c r="A40" s="97"/>
      <c r="B40" s="60" t="s">
        <v>223</v>
      </c>
      <c r="C40" s="61" t="s">
        <v>29</v>
      </c>
      <c r="D40" s="87"/>
      <c r="E40" s="87"/>
      <c r="F40" s="87"/>
      <c r="G40" s="87"/>
      <c r="H40" s="87"/>
      <c r="I40" s="87"/>
      <c r="J40" s="87"/>
      <c r="K40" s="87"/>
      <c r="L40" s="87"/>
      <c r="M40" s="61"/>
      <c r="N40" s="61"/>
      <c r="O40" s="61"/>
    </row>
    <row r="41" spans="1:15" ht="43.5" customHeight="1" x14ac:dyDescent="0.2">
      <c r="A41" s="97" t="s">
        <v>224</v>
      </c>
      <c r="B41" s="60" t="s">
        <v>225</v>
      </c>
      <c r="C41" s="61" t="s">
        <v>11</v>
      </c>
      <c r="D41" s="87">
        <v>6</v>
      </c>
      <c r="E41" s="87"/>
      <c r="F41" s="87"/>
      <c r="G41" s="87"/>
      <c r="H41" s="87"/>
      <c r="I41" s="87"/>
      <c r="J41" s="87"/>
      <c r="K41" s="87"/>
      <c r="L41" s="87"/>
      <c r="M41" s="61"/>
      <c r="N41" s="61"/>
      <c r="O41" s="61"/>
    </row>
    <row r="42" spans="1:15" ht="43.5" customHeight="1" x14ac:dyDescent="0.2">
      <c r="A42" s="97"/>
      <c r="B42" s="60" t="s">
        <v>226</v>
      </c>
      <c r="C42" s="61" t="s">
        <v>19</v>
      </c>
      <c r="D42" s="87"/>
      <c r="E42" s="87"/>
      <c r="F42" s="87"/>
      <c r="G42" s="87"/>
      <c r="H42" s="87"/>
      <c r="I42" s="87"/>
      <c r="J42" s="87">
        <v>44</v>
      </c>
      <c r="K42" s="87"/>
      <c r="L42" s="87"/>
      <c r="M42" s="61" t="s">
        <v>12</v>
      </c>
      <c r="N42" s="61"/>
      <c r="O42" s="61"/>
    </row>
    <row r="43" spans="1:15" ht="43.5" customHeight="1" x14ac:dyDescent="0.2">
      <c r="A43" s="97" t="s">
        <v>227</v>
      </c>
      <c r="B43" s="60" t="s">
        <v>228</v>
      </c>
      <c r="C43" s="61" t="s">
        <v>11</v>
      </c>
      <c r="D43" s="87">
        <v>6</v>
      </c>
      <c r="E43" s="87"/>
      <c r="F43" s="87"/>
      <c r="G43" s="87"/>
      <c r="H43" s="87"/>
      <c r="I43" s="87"/>
      <c r="J43" s="87"/>
      <c r="K43" s="87"/>
      <c r="L43" s="87"/>
      <c r="M43" s="61" t="s">
        <v>20</v>
      </c>
      <c r="N43" s="61"/>
      <c r="O43" s="61"/>
    </row>
    <row r="44" spans="1:15" ht="43.5" customHeight="1" x14ac:dyDescent="0.2">
      <c r="A44" s="97"/>
      <c r="B44" s="60" t="s">
        <v>229</v>
      </c>
      <c r="C44" s="61" t="s">
        <v>19</v>
      </c>
      <c r="D44" s="87"/>
      <c r="E44" s="87"/>
      <c r="F44" s="87"/>
      <c r="G44" s="87"/>
      <c r="H44" s="87"/>
      <c r="I44" s="87">
        <v>11</v>
      </c>
      <c r="J44" s="87"/>
      <c r="K44" s="87"/>
      <c r="L44" s="87"/>
      <c r="M44" s="61" t="s">
        <v>20</v>
      </c>
      <c r="N44" s="61"/>
      <c r="O44" s="61"/>
    </row>
    <row r="45" spans="1:15" ht="43.5" customHeight="1" x14ac:dyDescent="0.2">
      <c r="A45" s="97"/>
      <c r="B45" s="60" t="s">
        <v>230</v>
      </c>
      <c r="C45" s="61" t="s">
        <v>19</v>
      </c>
      <c r="D45" s="87"/>
      <c r="E45" s="87"/>
      <c r="F45" s="87"/>
      <c r="G45" s="87"/>
      <c r="H45" s="87"/>
      <c r="I45" s="108"/>
      <c r="J45" s="109">
        <v>22</v>
      </c>
      <c r="K45" s="87"/>
      <c r="L45" s="87"/>
      <c r="M45" s="61" t="s">
        <v>20</v>
      </c>
      <c r="N45" s="61"/>
      <c r="O45" s="61"/>
    </row>
    <row r="46" spans="1:15" ht="43.5" customHeight="1" x14ac:dyDescent="0.2">
      <c r="A46" s="97" t="s">
        <v>231</v>
      </c>
      <c r="B46" s="60" t="s">
        <v>232</v>
      </c>
      <c r="C46" s="61" t="s">
        <v>11</v>
      </c>
      <c r="D46" s="87">
        <v>6</v>
      </c>
      <c r="E46" s="87"/>
      <c r="F46" s="87"/>
      <c r="G46" s="87"/>
      <c r="H46" s="87"/>
      <c r="I46" s="87"/>
      <c r="J46" s="87"/>
      <c r="K46" s="87"/>
      <c r="L46" s="87"/>
      <c r="M46" s="61" t="s">
        <v>20</v>
      </c>
      <c r="N46" s="61"/>
      <c r="O46" s="61"/>
    </row>
    <row r="47" spans="1:15" ht="43.5" customHeight="1" x14ac:dyDescent="0.2">
      <c r="A47" s="97"/>
      <c r="B47" s="60" t="s">
        <v>233</v>
      </c>
      <c r="C47" s="61" t="s">
        <v>19</v>
      </c>
      <c r="D47" s="87"/>
      <c r="E47" s="87"/>
      <c r="F47" s="87"/>
      <c r="G47" s="87"/>
      <c r="H47" s="87"/>
      <c r="I47" s="87">
        <v>11</v>
      </c>
      <c r="J47" s="87"/>
      <c r="K47" s="87"/>
      <c r="L47" s="87"/>
      <c r="M47" s="61" t="s">
        <v>20</v>
      </c>
      <c r="N47" s="61"/>
      <c r="O47" s="61"/>
    </row>
    <row r="48" spans="1:15" ht="43.5" customHeight="1" x14ac:dyDescent="0.2">
      <c r="A48" s="97"/>
      <c r="B48" s="60" t="s">
        <v>234</v>
      </c>
      <c r="C48" s="61" t="s">
        <v>19</v>
      </c>
      <c r="D48" s="110"/>
      <c r="E48" s="110"/>
      <c r="F48" s="110"/>
      <c r="G48" s="110"/>
      <c r="H48" s="110"/>
      <c r="I48" s="110"/>
      <c r="J48" s="110">
        <v>22</v>
      </c>
      <c r="K48" s="110"/>
      <c r="L48" s="110"/>
      <c r="M48" s="111" t="s">
        <v>20</v>
      </c>
      <c r="N48" s="111"/>
      <c r="O48" s="111"/>
    </row>
    <row r="49" spans="1:15" ht="43.5" customHeight="1" x14ac:dyDescent="0.2">
      <c r="A49" s="97" t="s">
        <v>235</v>
      </c>
      <c r="B49" s="60" t="s">
        <v>236</v>
      </c>
      <c r="C49" s="61" t="s">
        <v>11</v>
      </c>
      <c r="D49" s="87">
        <v>6</v>
      </c>
      <c r="E49" s="87"/>
      <c r="F49" s="87"/>
      <c r="G49" s="87"/>
      <c r="H49" s="87"/>
      <c r="I49" s="87"/>
      <c r="J49" s="87"/>
      <c r="K49" s="87"/>
      <c r="L49" s="87"/>
      <c r="M49" s="61" t="s">
        <v>20</v>
      </c>
      <c r="N49" s="61" t="s">
        <v>237</v>
      </c>
      <c r="O49" s="61"/>
    </row>
    <row r="50" spans="1:15" ht="43.5" customHeight="1" x14ac:dyDescent="0.2">
      <c r="A50" s="97"/>
      <c r="B50" s="60" t="s">
        <v>238</v>
      </c>
      <c r="C50" s="61" t="s">
        <v>19</v>
      </c>
      <c r="D50" s="87"/>
      <c r="E50" s="87"/>
      <c r="F50" s="87"/>
      <c r="G50" s="87"/>
      <c r="H50" s="87"/>
      <c r="I50" s="87"/>
      <c r="J50" s="87">
        <v>22</v>
      </c>
      <c r="K50" s="87"/>
      <c r="L50" s="87"/>
      <c r="M50" s="61" t="s">
        <v>20</v>
      </c>
      <c r="N50" s="61" t="s">
        <v>239</v>
      </c>
      <c r="O50" s="61"/>
    </row>
    <row r="51" spans="1:15" ht="43.5" customHeight="1" x14ac:dyDescent="0.2">
      <c r="A51" s="97"/>
      <c r="B51" s="60" t="s">
        <v>240</v>
      </c>
      <c r="C51" s="61" t="s">
        <v>19</v>
      </c>
      <c r="D51" s="87"/>
      <c r="E51" s="87"/>
      <c r="F51" s="87"/>
      <c r="G51" s="87"/>
      <c r="H51" s="87"/>
      <c r="I51" s="87"/>
      <c r="J51" s="87">
        <v>11</v>
      </c>
      <c r="K51" s="87">
        <v>11</v>
      </c>
      <c r="L51" s="87"/>
      <c r="M51" s="61" t="s">
        <v>20</v>
      </c>
      <c r="N51" s="61" t="s">
        <v>241</v>
      </c>
      <c r="O51" s="61"/>
    </row>
    <row r="52" spans="1:15" ht="43.5" customHeight="1" x14ac:dyDescent="0.2">
      <c r="A52" s="97" t="s">
        <v>242</v>
      </c>
      <c r="B52" s="60" t="s">
        <v>243</v>
      </c>
      <c r="C52" s="61" t="s">
        <v>11</v>
      </c>
      <c r="D52" s="87">
        <v>6</v>
      </c>
      <c r="E52" s="87"/>
      <c r="F52" s="87"/>
      <c r="G52" s="87"/>
      <c r="H52" s="87"/>
      <c r="I52" s="87"/>
      <c r="J52" s="87"/>
      <c r="K52" s="87"/>
      <c r="L52" s="87"/>
      <c r="M52" s="61" t="s">
        <v>20</v>
      </c>
      <c r="N52" s="61"/>
      <c r="O52" s="61"/>
    </row>
    <row r="53" spans="1:15" ht="43.5" customHeight="1" x14ac:dyDescent="0.2">
      <c r="A53" s="97"/>
      <c r="B53" s="60" t="s">
        <v>244</v>
      </c>
      <c r="C53" s="61" t="s">
        <v>19</v>
      </c>
      <c r="D53" s="87"/>
      <c r="E53" s="87"/>
      <c r="F53" s="87"/>
      <c r="G53" s="87"/>
      <c r="H53" s="87"/>
      <c r="I53" s="87">
        <v>11</v>
      </c>
      <c r="J53" s="87"/>
      <c r="K53" s="87"/>
      <c r="L53" s="87"/>
      <c r="M53" s="61" t="s">
        <v>20</v>
      </c>
      <c r="N53" s="61"/>
      <c r="O53" s="61"/>
    </row>
    <row r="54" spans="1:15" ht="43.5" customHeight="1" x14ac:dyDescent="0.2">
      <c r="A54" s="97"/>
      <c r="B54" s="60" t="s">
        <v>245</v>
      </c>
      <c r="C54" s="61" t="s">
        <v>19</v>
      </c>
      <c r="D54" s="87"/>
      <c r="E54" s="87"/>
      <c r="F54" s="87"/>
      <c r="G54" s="87"/>
      <c r="H54" s="87"/>
      <c r="I54" s="87"/>
      <c r="J54" s="87">
        <v>22</v>
      </c>
      <c r="K54" s="87"/>
      <c r="L54" s="87"/>
      <c r="M54" s="61" t="s">
        <v>20</v>
      </c>
      <c r="N54" s="61"/>
      <c r="O54" s="61"/>
    </row>
    <row r="55" spans="1:15" ht="43.5" customHeight="1" x14ac:dyDescent="0.2">
      <c r="A55" s="97" t="s">
        <v>246</v>
      </c>
      <c r="B55" s="60" t="s">
        <v>247</v>
      </c>
      <c r="C55" s="61" t="s">
        <v>11</v>
      </c>
      <c r="D55" s="87">
        <v>6</v>
      </c>
      <c r="E55" s="87"/>
      <c r="F55" s="87"/>
      <c r="G55" s="87"/>
      <c r="H55" s="87"/>
      <c r="I55" s="87"/>
      <c r="J55" s="87"/>
      <c r="K55" s="87"/>
      <c r="L55" s="87"/>
      <c r="M55" s="61" t="s">
        <v>20</v>
      </c>
      <c r="N55" s="61"/>
      <c r="O55" s="61"/>
    </row>
    <row r="56" spans="1:15" ht="43.5" customHeight="1" x14ac:dyDescent="0.2">
      <c r="A56" s="97"/>
      <c r="B56" s="60" t="s">
        <v>248</v>
      </c>
      <c r="C56" s="61" t="s">
        <v>19</v>
      </c>
      <c r="D56" s="87"/>
      <c r="E56" s="87"/>
      <c r="F56" s="87"/>
      <c r="G56" s="87"/>
      <c r="H56" s="87"/>
      <c r="I56" s="87"/>
      <c r="J56" s="87">
        <v>11</v>
      </c>
      <c r="K56" s="87"/>
      <c r="L56" s="87"/>
      <c r="M56" s="61" t="s">
        <v>20</v>
      </c>
      <c r="N56" s="61"/>
      <c r="O56" s="61"/>
    </row>
    <row r="57" spans="1:15" ht="43.5" customHeight="1" x14ac:dyDescent="0.2">
      <c r="A57" s="97"/>
      <c r="B57" s="60" t="s">
        <v>249</v>
      </c>
      <c r="C57" s="61" t="s">
        <v>19</v>
      </c>
      <c r="D57" s="87"/>
      <c r="E57" s="87"/>
      <c r="F57" s="87"/>
      <c r="G57" s="87"/>
      <c r="H57" s="87"/>
      <c r="I57" s="87">
        <v>11</v>
      </c>
      <c r="J57" s="87">
        <v>11</v>
      </c>
      <c r="K57" s="87"/>
      <c r="L57" s="87"/>
      <c r="M57" s="61" t="s">
        <v>20</v>
      </c>
      <c r="N57" s="61"/>
      <c r="O57" s="61"/>
    </row>
    <row r="58" spans="1:15" ht="43.5" customHeight="1" x14ac:dyDescent="0.2">
      <c r="A58" s="97" t="s">
        <v>250</v>
      </c>
      <c r="B58" s="60" t="s">
        <v>251</v>
      </c>
      <c r="C58" s="61" t="s">
        <v>11</v>
      </c>
      <c r="D58" s="87">
        <v>6</v>
      </c>
      <c r="E58" s="87"/>
      <c r="F58" s="87"/>
      <c r="G58" s="87"/>
      <c r="H58" s="87"/>
      <c r="I58" s="87"/>
      <c r="J58" s="87"/>
      <c r="K58" s="87"/>
      <c r="L58" s="87"/>
      <c r="M58" s="61" t="s">
        <v>20</v>
      </c>
      <c r="N58" s="61"/>
      <c r="O58" s="61"/>
    </row>
    <row r="59" spans="1:15" ht="43.5" customHeight="1" x14ac:dyDescent="0.2">
      <c r="A59" s="97"/>
      <c r="B59" s="60" t="s">
        <v>252</v>
      </c>
      <c r="C59" s="61" t="s">
        <v>19</v>
      </c>
      <c r="D59" s="87"/>
      <c r="E59" s="87"/>
      <c r="F59" s="87"/>
      <c r="G59" s="87"/>
      <c r="H59" s="87"/>
      <c r="I59" s="87">
        <v>11</v>
      </c>
      <c r="J59" s="87">
        <v>22</v>
      </c>
      <c r="K59" s="87"/>
      <c r="L59" s="87"/>
      <c r="M59" s="61" t="s">
        <v>20</v>
      </c>
      <c r="N59" s="61"/>
      <c r="O59" s="61"/>
    </row>
    <row r="60" spans="1:15" ht="43.5" customHeight="1" x14ac:dyDescent="0.2">
      <c r="A60" s="97" t="s">
        <v>253</v>
      </c>
      <c r="B60" s="60" t="s">
        <v>254</v>
      </c>
      <c r="C60" s="61" t="s">
        <v>11</v>
      </c>
      <c r="D60" s="87">
        <v>6</v>
      </c>
      <c r="E60" s="87"/>
      <c r="F60" s="87"/>
      <c r="G60" s="87"/>
      <c r="H60" s="87"/>
      <c r="I60" s="87"/>
      <c r="J60" s="87"/>
      <c r="K60" s="87"/>
      <c r="L60" s="87"/>
      <c r="M60" s="61" t="s">
        <v>20</v>
      </c>
      <c r="N60" s="61"/>
      <c r="O60" s="61"/>
    </row>
    <row r="61" spans="1:15" ht="43.5" customHeight="1" x14ac:dyDescent="0.2">
      <c r="A61" s="97"/>
      <c r="B61" s="61" t="s">
        <v>255</v>
      </c>
      <c r="C61" s="61" t="s">
        <v>19</v>
      </c>
      <c r="D61" s="87"/>
      <c r="E61" s="87"/>
      <c r="F61" s="87"/>
      <c r="G61" s="87"/>
      <c r="H61" s="87"/>
      <c r="I61" s="87">
        <v>11</v>
      </c>
      <c r="J61" s="87">
        <v>22</v>
      </c>
      <c r="K61" s="87"/>
      <c r="L61" s="87"/>
      <c r="M61" s="61" t="s">
        <v>20</v>
      </c>
      <c r="N61" s="61"/>
      <c r="O61" s="61"/>
    </row>
    <row r="62" spans="1:15" ht="43.5" customHeight="1" x14ac:dyDescent="0.2">
      <c r="A62" s="97" t="s">
        <v>256</v>
      </c>
      <c r="B62" s="60" t="s">
        <v>213</v>
      </c>
      <c r="C62" s="61" t="s">
        <v>11</v>
      </c>
      <c r="D62" s="87">
        <v>6</v>
      </c>
      <c r="E62" s="87"/>
      <c r="F62" s="87"/>
      <c r="G62" s="87"/>
      <c r="H62" s="87"/>
      <c r="I62" s="87"/>
      <c r="J62" s="87"/>
      <c r="K62" s="87"/>
      <c r="L62" s="87"/>
      <c r="M62" s="61" t="s">
        <v>20</v>
      </c>
      <c r="N62" s="61" t="s">
        <v>257</v>
      </c>
      <c r="O62" s="61"/>
    </row>
    <row r="63" spans="1:15" ht="43.5" customHeight="1" x14ac:dyDescent="0.2">
      <c r="A63" s="97"/>
      <c r="B63" s="60" t="s">
        <v>215</v>
      </c>
      <c r="C63" s="61" t="s">
        <v>19</v>
      </c>
      <c r="D63" s="87"/>
      <c r="E63" s="87"/>
      <c r="F63" s="87"/>
      <c r="G63" s="87"/>
      <c r="H63" s="87"/>
      <c r="I63" s="87">
        <v>11</v>
      </c>
      <c r="J63" s="87"/>
      <c r="K63" s="87"/>
      <c r="L63" s="87"/>
      <c r="M63" s="61" t="s">
        <v>20</v>
      </c>
      <c r="N63" s="61" t="s">
        <v>257</v>
      </c>
      <c r="O63" s="61"/>
    </row>
    <row r="64" spans="1:15" ht="43.5" customHeight="1" x14ac:dyDescent="0.2">
      <c r="A64" s="97"/>
      <c r="B64" s="60" t="s">
        <v>216</v>
      </c>
      <c r="C64" s="61" t="s">
        <v>19</v>
      </c>
      <c r="D64" s="87"/>
      <c r="E64" s="87"/>
      <c r="F64" s="87"/>
      <c r="G64" s="87"/>
      <c r="H64" s="87"/>
      <c r="I64" s="87"/>
      <c r="J64" s="87">
        <v>33</v>
      </c>
      <c r="K64" s="87"/>
      <c r="L64" s="87"/>
      <c r="M64" s="61" t="s">
        <v>20</v>
      </c>
      <c r="N64" s="61" t="s">
        <v>257</v>
      </c>
      <c r="O64" s="61"/>
    </row>
    <row r="65" spans="1:15" ht="43.5" customHeight="1" x14ac:dyDescent="0.2">
      <c r="A65" s="97"/>
      <c r="B65" s="60" t="s">
        <v>217</v>
      </c>
      <c r="C65" s="61" t="s">
        <v>19</v>
      </c>
      <c r="D65" s="87"/>
      <c r="E65" s="87"/>
      <c r="F65" s="87"/>
      <c r="G65" s="87"/>
      <c r="H65" s="87"/>
      <c r="I65" s="87"/>
      <c r="J65" s="87">
        <v>33</v>
      </c>
      <c r="K65" s="87"/>
      <c r="L65" s="87"/>
      <c r="M65" s="61" t="s">
        <v>20</v>
      </c>
      <c r="N65" s="61" t="s">
        <v>257</v>
      </c>
      <c r="O65" s="61"/>
    </row>
    <row r="66" spans="1:15" ht="43.5" customHeight="1" x14ac:dyDescent="0.2">
      <c r="A66" s="97" t="s">
        <v>258</v>
      </c>
      <c r="B66" s="60" t="s">
        <v>259</v>
      </c>
      <c r="C66" s="61" t="s">
        <v>11</v>
      </c>
      <c r="D66" s="87">
        <v>6</v>
      </c>
      <c r="E66" s="87"/>
      <c r="F66" s="87"/>
      <c r="G66" s="87"/>
      <c r="H66" s="87"/>
      <c r="I66" s="87"/>
      <c r="J66" s="87"/>
      <c r="K66" s="87"/>
      <c r="L66" s="87"/>
      <c r="M66" s="61" t="s">
        <v>20</v>
      </c>
      <c r="N66" s="61" t="s">
        <v>257</v>
      </c>
      <c r="O66" s="61"/>
    </row>
    <row r="67" spans="1:15" ht="43.5" customHeight="1" x14ac:dyDescent="0.2">
      <c r="A67" s="97"/>
      <c r="B67" s="60" t="s">
        <v>260</v>
      </c>
      <c r="C67" s="61" t="s">
        <v>19</v>
      </c>
      <c r="D67" s="87"/>
      <c r="E67" s="87"/>
      <c r="F67" s="87"/>
      <c r="G67" s="87"/>
      <c r="H67" s="87"/>
      <c r="I67" s="87"/>
      <c r="J67" s="87">
        <v>22</v>
      </c>
      <c r="K67" s="87"/>
      <c r="L67" s="87"/>
      <c r="M67" s="61" t="s">
        <v>20</v>
      </c>
      <c r="N67" s="61" t="s">
        <v>257</v>
      </c>
      <c r="O67" s="61"/>
    </row>
    <row r="68" spans="1:15" ht="43.5" customHeight="1" x14ac:dyDescent="0.2">
      <c r="A68" s="97"/>
      <c r="B68" s="60" t="s">
        <v>261</v>
      </c>
      <c r="C68" s="61" t="s">
        <v>19</v>
      </c>
      <c r="D68" s="87"/>
      <c r="E68" s="87"/>
      <c r="F68" s="87"/>
      <c r="G68" s="87"/>
      <c r="H68" s="87"/>
      <c r="I68" s="87">
        <v>11</v>
      </c>
      <c r="J68" s="87"/>
      <c r="K68" s="87"/>
      <c r="L68" s="87"/>
      <c r="M68" s="61" t="s">
        <v>20</v>
      </c>
      <c r="N68" s="61" t="s">
        <v>257</v>
      </c>
      <c r="O68" s="61"/>
    </row>
    <row r="69" spans="1:15" ht="43.5" customHeight="1" x14ac:dyDescent="0.2">
      <c r="A69" s="97"/>
      <c r="B69" s="60" t="s">
        <v>262</v>
      </c>
      <c r="C69" s="61" t="s">
        <v>19</v>
      </c>
      <c r="D69" s="87"/>
      <c r="E69" s="87"/>
      <c r="F69" s="87"/>
      <c r="G69" s="87"/>
      <c r="H69" s="87"/>
      <c r="I69" s="87"/>
      <c r="J69" s="87">
        <v>38.5</v>
      </c>
      <c r="K69" s="87"/>
      <c r="L69" s="87"/>
      <c r="M69" s="61" t="s">
        <v>20</v>
      </c>
      <c r="N69" s="61" t="s">
        <v>257</v>
      </c>
      <c r="O69" s="61"/>
    </row>
    <row r="70" spans="1:15" ht="43.5" customHeight="1" x14ac:dyDescent="0.2">
      <c r="A70" s="97" t="s">
        <v>263</v>
      </c>
      <c r="B70" s="60" t="s">
        <v>264</v>
      </c>
      <c r="C70" s="61" t="s">
        <v>11</v>
      </c>
      <c r="D70" s="87">
        <v>6</v>
      </c>
      <c r="E70" s="87"/>
      <c r="F70" s="87"/>
      <c r="G70" s="87"/>
      <c r="H70" s="87"/>
      <c r="I70" s="87"/>
      <c r="J70" s="87"/>
      <c r="K70" s="87"/>
      <c r="L70" s="87"/>
      <c r="M70" s="61" t="s">
        <v>20</v>
      </c>
      <c r="N70" s="61" t="s">
        <v>257</v>
      </c>
      <c r="O70" s="61"/>
    </row>
    <row r="71" spans="1:15" ht="43.5" customHeight="1" x14ac:dyDescent="0.2">
      <c r="A71" s="97"/>
      <c r="B71" s="60" t="s">
        <v>265</v>
      </c>
      <c r="C71" s="61" t="s">
        <v>19</v>
      </c>
      <c r="D71" s="87"/>
      <c r="E71" s="87"/>
      <c r="F71" s="87"/>
      <c r="G71" s="87"/>
      <c r="H71" s="87"/>
      <c r="I71" s="87">
        <v>11</v>
      </c>
      <c r="J71" s="87">
        <v>11</v>
      </c>
      <c r="K71" s="87"/>
      <c r="L71" s="87"/>
      <c r="M71" s="61" t="s">
        <v>20</v>
      </c>
      <c r="N71" s="61" t="s">
        <v>257</v>
      </c>
      <c r="O71" s="61"/>
    </row>
    <row r="72" spans="1:15" ht="43.5" customHeight="1" x14ac:dyDescent="0.2">
      <c r="A72" s="97"/>
      <c r="B72" s="60" t="s">
        <v>266</v>
      </c>
      <c r="C72" s="61" t="s">
        <v>19</v>
      </c>
      <c r="D72" s="87"/>
      <c r="E72" s="87"/>
      <c r="F72" s="87"/>
      <c r="G72" s="87"/>
      <c r="H72" s="87"/>
      <c r="I72" s="87"/>
      <c r="J72" s="87">
        <v>11</v>
      </c>
      <c r="K72" s="87"/>
      <c r="L72" s="87"/>
      <c r="M72" s="61" t="s">
        <v>20</v>
      </c>
      <c r="N72" s="61" t="s">
        <v>257</v>
      </c>
      <c r="O72" s="61"/>
    </row>
    <row r="73" spans="1:15" ht="43.5" customHeight="1" x14ac:dyDescent="0.2">
      <c r="A73" s="97"/>
      <c r="B73" s="60" t="s">
        <v>267</v>
      </c>
      <c r="C73" s="61" t="s">
        <v>19</v>
      </c>
      <c r="D73" s="87"/>
      <c r="E73" s="87"/>
      <c r="F73" s="87"/>
      <c r="G73" s="87"/>
      <c r="H73" s="87"/>
      <c r="I73" s="87"/>
      <c r="J73" s="87">
        <v>38.5</v>
      </c>
      <c r="K73" s="87"/>
      <c r="L73" s="87"/>
      <c r="M73" s="61" t="s">
        <v>20</v>
      </c>
      <c r="N73" s="61" t="s">
        <v>257</v>
      </c>
      <c r="O73" s="61"/>
    </row>
    <row r="74" spans="1:15" ht="43.5" customHeight="1" x14ac:dyDescent="0.2">
      <c r="A74" s="97" t="s">
        <v>268</v>
      </c>
      <c r="B74" s="60" t="s">
        <v>269</v>
      </c>
      <c r="C74" s="61" t="s">
        <v>11</v>
      </c>
      <c r="D74" s="87">
        <v>6</v>
      </c>
      <c r="E74" s="87"/>
      <c r="F74" s="87"/>
      <c r="G74" s="87"/>
      <c r="H74" s="87"/>
      <c r="I74" s="87"/>
      <c r="J74" s="87"/>
      <c r="K74" s="87"/>
      <c r="L74" s="87"/>
      <c r="M74" s="61" t="s">
        <v>20</v>
      </c>
      <c r="N74" s="61" t="s">
        <v>257</v>
      </c>
      <c r="O74" s="61"/>
    </row>
    <row r="75" spans="1:15" ht="43.5" customHeight="1" x14ac:dyDescent="0.2">
      <c r="A75" s="97"/>
      <c r="B75" s="60" t="s">
        <v>270</v>
      </c>
      <c r="C75" s="61" t="s">
        <v>19</v>
      </c>
      <c r="D75" s="87"/>
      <c r="E75" s="87"/>
      <c r="F75" s="87"/>
      <c r="G75" s="87"/>
      <c r="H75" s="87"/>
      <c r="I75" s="87">
        <v>11</v>
      </c>
      <c r="J75" s="87">
        <v>11</v>
      </c>
      <c r="K75" s="87"/>
      <c r="L75" s="87"/>
      <c r="M75" s="61" t="s">
        <v>20</v>
      </c>
      <c r="N75" s="61" t="s">
        <v>257</v>
      </c>
      <c r="O75" s="61"/>
    </row>
    <row r="76" spans="1:15" ht="43.5" customHeight="1" x14ac:dyDescent="0.2">
      <c r="A76" s="97"/>
      <c r="B76" s="60" t="s">
        <v>271</v>
      </c>
      <c r="C76" s="61" t="s">
        <v>19</v>
      </c>
      <c r="D76" s="87"/>
      <c r="E76" s="87"/>
      <c r="F76" s="87"/>
      <c r="G76" s="87"/>
      <c r="H76" s="87"/>
      <c r="I76" s="87"/>
      <c r="J76" s="87">
        <v>11</v>
      </c>
      <c r="K76" s="87"/>
      <c r="L76" s="87"/>
      <c r="M76" s="61" t="s">
        <v>20</v>
      </c>
      <c r="N76" s="61" t="s">
        <v>257</v>
      </c>
      <c r="O76" s="61"/>
    </row>
    <row r="77" spans="1:15" ht="43.5" customHeight="1" x14ac:dyDescent="0.2">
      <c r="A77" s="97"/>
      <c r="B77" s="60" t="s">
        <v>272</v>
      </c>
      <c r="C77" s="61" t="s">
        <v>19</v>
      </c>
      <c r="D77" s="87"/>
      <c r="E77" s="87"/>
      <c r="F77" s="87"/>
      <c r="G77" s="87"/>
      <c r="H77" s="87"/>
      <c r="I77" s="87"/>
      <c r="J77" s="87">
        <v>38.5</v>
      </c>
      <c r="K77" s="87"/>
      <c r="L77" s="87"/>
      <c r="M77" s="61" t="s">
        <v>20</v>
      </c>
      <c r="N77" s="61" t="s">
        <v>257</v>
      </c>
      <c r="O77" s="61"/>
    </row>
    <row r="78" spans="1:15" ht="43.5" customHeight="1" x14ac:dyDescent="0.2">
      <c r="A78" s="97" t="s">
        <v>273</v>
      </c>
      <c r="B78" s="60" t="s">
        <v>274</v>
      </c>
      <c r="C78" s="61" t="s">
        <v>11</v>
      </c>
      <c r="D78" s="87">
        <v>6</v>
      </c>
      <c r="E78" s="87"/>
      <c r="F78" s="87"/>
      <c r="G78" s="87"/>
      <c r="H78" s="87"/>
      <c r="I78" s="87"/>
      <c r="J78" s="87"/>
      <c r="K78" s="87"/>
      <c r="L78" s="87"/>
      <c r="M78" s="61" t="s">
        <v>20</v>
      </c>
      <c r="N78" s="61" t="s">
        <v>257</v>
      </c>
      <c r="O78" s="61"/>
    </row>
    <row r="79" spans="1:15" ht="43.5" customHeight="1" x14ac:dyDescent="0.2">
      <c r="A79" s="97"/>
      <c r="B79" s="60" t="s">
        <v>275</v>
      </c>
      <c r="C79" s="61" t="s">
        <v>19</v>
      </c>
      <c r="D79" s="87"/>
      <c r="E79" s="87"/>
      <c r="F79" s="87"/>
      <c r="G79" s="87"/>
      <c r="H79" s="87"/>
      <c r="I79" s="87">
        <v>11</v>
      </c>
      <c r="J79" s="87"/>
      <c r="K79" s="87"/>
      <c r="L79" s="87"/>
      <c r="M79" s="61" t="s">
        <v>20</v>
      </c>
      <c r="N79" s="61" t="s">
        <v>257</v>
      </c>
      <c r="O79" s="61"/>
    </row>
    <row r="80" spans="1:15" ht="43.5" customHeight="1" x14ac:dyDescent="0.2">
      <c r="A80" s="97"/>
      <c r="B80" s="60" t="s">
        <v>276</v>
      </c>
      <c r="C80" s="61" t="s">
        <v>19</v>
      </c>
      <c r="D80" s="87"/>
      <c r="E80" s="87"/>
      <c r="F80" s="87"/>
      <c r="G80" s="87"/>
      <c r="H80" s="87"/>
      <c r="I80" s="87"/>
      <c r="J80" s="87">
        <v>11</v>
      </c>
      <c r="K80" s="87"/>
      <c r="L80" s="87"/>
      <c r="M80" s="61" t="s">
        <v>20</v>
      </c>
      <c r="N80" s="61" t="s">
        <v>257</v>
      </c>
      <c r="O80" s="61"/>
    </row>
    <row r="81" spans="1:15" ht="43.5" customHeight="1" x14ac:dyDescent="0.2">
      <c r="A81" s="97"/>
      <c r="B81" s="60" t="s">
        <v>277</v>
      </c>
      <c r="C81" s="61" t="s">
        <v>19</v>
      </c>
      <c r="D81" s="87"/>
      <c r="E81" s="87"/>
      <c r="F81" s="87"/>
      <c r="G81" s="87"/>
      <c r="H81" s="87"/>
      <c r="I81" s="87"/>
      <c r="J81" s="87">
        <v>11</v>
      </c>
      <c r="K81" s="87"/>
      <c r="L81" s="87"/>
      <c r="M81" s="61" t="s">
        <v>20</v>
      </c>
      <c r="N81" s="61" t="s">
        <v>257</v>
      </c>
      <c r="O81" s="61"/>
    </row>
    <row r="82" spans="1:15" ht="43.5" customHeight="1" x14ac:dyDescent="0.2">
      <c r="A82" s="97" t="s">
        <v>278</v>
      </c>
      <c r="B82" s="60" t="s">
        <v>279</v>
      </c>
      <c r="C82" s="61" t="s">
        <v>11</v>
      </c>
      <c r="D82" s="87">
        <v>6</v>
      </c>
      <c r="E82" s="87"/>
      <c r="F82" s="87"/>
      <c r="G82" s="87"/>
      <c r="H82" s="87"/>
      <c r="I82" s="87"/>
      <c r="J82" s="87"/>
      <c r="K82" s="87"/>
      <c r="L82" s="87"/>
      <c r="M82" s="61" t="s">
        <v>20</v>
      </c>
      <c r="N82" s="61" t="s">
        <v>257</v>
      </c>
      <c r="O82" s="61"/>
    </row>
    <row r="83" spans="1:15" ht="43.5" customHeight="1" x14ac:dyDescent="0.2">
      <c r="A83" s="97"/>
      <c r="B83" s="60" t="s">
        <v>280</v>
      </c>
      <c r="C83" s="61" t="s">
        <v>19</v>
      </c>
      <c r="D83" s="87"/>
      <c r="E83" s="87"/>
      <c r="F83" s="87"/>
      <c r="G83" s="87"/>
      <c r="H83" s="87"/>
      <c r="I83" s="87">
        <v>11</v>
      </c>
      <c r="J83" s="87">
        <v>33</v>
      </c>
      <c r="K83" s="87"/>
      <c r="L83" s="87"/>
      <c r="M83" s="61" t="s">
        <v>20</v>
      </c>
      <c r="N83" s="61" t="s">
        <v>257</v>
      </c>
      <c r="O83" s="61"/>
    </row>
    <row r="84" spans="1:15" ht="43.5" customHeight="1" x14ac:dyDescent="0.2">
      <c r="A84" s="97"/>
      <c r="B84" s="60" t="s">
        <v>281</v>
      </c>
      <c r="C84" s="61" t="s">
        <v>19</v>
      </c>
      <c r="D84" s="87"/>
      <c r="E84" s="87"/>
      <c r="F84" s="87"/>
      <c r="G84" s="87"/>
      <c r="H84" s="87"/>
      <c r="I84" s="87">
        <v>11</v>
      </c>
      <c r="J84" s="87"/>
      <c r="K84" s="87"/>
      <c r="L84" s="87"/>
      <c r="M84" s="61" t="s">
        <v>20</v>
      </c>
      <c r="N84" s="61" t="s">
        <v>257</v>
      </c>
      <c r="O84" s="61"/>
    </row>
    <row r="85" spans="1:15" ht="43.5" customHeight="1" x14ac:dyDescent="0.2">
      <c r="A85" s="97"/>
      <c r="B85" s="60" t="s">
        <v>282</v>
      </c>
      <c r="C85" s="61" t="s">
        <v>19</v>
      </c>
      <c r="D85" s="87"/>
      <c r="E85" s="87"/>
      <c r="F85" s="87"/>
      <c r="G85" s="87"/>
      <c r="H85" s="87"/>
      <c r="I85" s="87"/>
      <c r="J85" s="87">
        <v>11</v>
      </c>
      <c r="K85" s="87"/>
      <c r="L85" s="87"/>
      <c r="M85" s="61" t="s">
        <v>20</v>
      </c>
      <c r="N85" s="61" t="s">
        <v>257</v>
      </c>
      <c r="O85" s="61"/>
    </row>
    <row r="86" spans="1:15" ht="43.5" customHeight="1" x14ac:dyDescent="0.2">
      <c r="A86" s="97" t="s">
        <v>283</v>
      </c>
      <c r="B86" s="60" t="s">
        <v>284</v>
      </c>
      <c r="C86" s="61" t="s">
        <v>11</v>
      </c>
      <c r="D86" s="87">
        <v>6</v>
      </c>
      <c r="E86" s="87"/>
      <c r="F86" s="87"/>
      <c r="G86" s="87"/>
      <c r="H86" s="87"/>
      <c r="I86" s="87"/>
      <c r="J86" s="87"/>
      <c r="K86" s="87"/>
      <c r="L86" s="87"/>
      <c r="M86" s="61" t="s">
        <v>20</v>
      </c>
      <c r="N86" s="61" t="s">
        <v>285</v>
      </c>
      <c r="O86" s="61"/>
    </row>
    <row r="87" spans="1:15" ht="43.5" customHeight="1" x14ac:dyDescent="0.2">
      <c r="A87" s="97"/>
      <c r="B87" s="60" t="s">
        <v>284</v>
      </c>
      <c r="C87" s="61" t="s">
        <v>19</v>
      </c>
      <c r="D87" s="87"/>
      <c r="E87" s="87"/>
      <c r="F87" s="87"/>
      <c r="G87" s="87"/>
      <c r="H87" s="87"/>
      <c r="I87" s="87">
        <v>15</v>
      </c>
      <c r="J87" s="87">
        <v>15</v>
      </c>
      <c r="K87" s="87"/>
      <c r="L87" s="87"/>
      <c r="M87" s="61" t="s">
        <v>20</v>
      </c>
      <c r="N87" s="61" t="s">
        <v>285</v>
      </c>
      <c r="O87" s="61"/>
    </row>
    <row r="88" spans="1:15" ht="43.5" customHeight="1" x14ac:dyDescent="0.2">
      <c r="A88" s="97" t="s">
        <v>286</v>
      </c>
      <c r="B88" s="60" t="s">
        <v>287</v>
      </c>
      <c r="C88" s="61" t="s">
        <v>11</v>
      </c>
      <c r="D88" s="87">
        <v>6</v>
      </c>
      <c r="E88" s="87"/>
      <c r="F88" s="87"/>
      <c r="G88" s="87"/>
      <c r="H88" s="87"/>
      <c r="I88" s="87"/>
      <c r="J88" s="87"/>
      <c r="K88" s="87"/>
      <c r="L88" s="87"/>
      <c r="M88" s="61"/>
      <c r="N88" s="61"/>
      <c r="O88" s="61"/>
    </row>
    <row r="89" spans="1:15" ht="43.5" customHeight="1" x14ac:dyDescent="0.2">
      <c r="A89" s="95"/>
      <c r="B89" s="18"/>
      <c r="C89" s="5"/>
      <c r="D89" s="15"/>
      <c r="E89" s="15"/>
      <c r="F89" s="15"/>
      <c r="G89" s="15"/>
      <c r="H89" s="15"/>
      <c r="I89" s="15"/>
      <c r="J89" s="15"/>
      <c r="K89" s="15"/>
      <c r="L89" s="15"/>
      <c r="M89" s="5"/>
      <c r="N89" s="5"/>
      <c r="O89" s="5"/>
    </row>
    <row r="90" spans="1:15" ht="43.5" customHeight="1" x14ac:dyDescent="0.2">
      <c r="A90" s="95"/>
      <c r="B90" s="18"/>
      <c r="C90" s="5"/>
      <c r="D90" s="15"/>
      <c r="E90" s="15"/>
      <c r="F90" s="15"/>
      <c r="G90" s="15"/>
      <c r="H90" s="15"/>
      <c r="I90" s="15"/>
      <c r="J90" s="15"/>
      <c r="K90" s="15"/>
      <c r="L90" s="15"/>
      <c r="M90" s="5"/>
      <c r="N90" s="5"/>
      <c r="O90" s="5"/>
    </row>
    <row r="91" spans="1:15" ht="43.5" customHeight="1" x14ac:dyDescent="0.2">
      <c r="A91" s="95"/>
      <c r="B91" s="18"/>
      <c r="C91" s="5"/>
      <c r="D91" s="15"/>
      <c r="E91" s="15"/>
      <c r="F91" s="15"/>
      <c r="G91" s="15"/>
      <c r="H91" s="15"/>
      <c r="I91" s="15"/>
      <c r="J91" s="15"/>
      <c r="K91" s="15"/>
      <c r="L91" s="15"/>
      <c r="M91" s="5"/>
      <c r="N91" s="5"/>
      <c r="O91" s="5"/>
    </row>
    <row r="92" spans="1:15" ht="43.5" customHeight="1" x14ac:dyDescent="0.2">
      <c r="A92" s="95"/>
      <c r="B92" s="18"/>
      <c r="C92" s="5"/>
      <c r="D92" s="15"/>
      <c r="E92" s="15"/>
      <c r="F92" s="15"/>
      <c r="G92" s="15"/>
      <c r="H92" s="15"/>
      <c r="I92" s="15"/>
      <c r="J92" s="15"/>
      <c r="K92" s="15"/>
      <c r="L92" s="15"/>
      <c r="M92" s="5"/>
      <c r="N92" s="5"/>
      <c r="O92" s="5"/>
    </row>
    <row r="93" spans="1:15" ht="43.5" customHeight="1" x14ac:dyDescent="0.2">
      <c r="A93" s="95"/>
      <c r="B93" s="102"/>
      <c r="C93" s="103"/>
      <c r="D93" s="104"/>
      <c r="E93" s="104"/>
      <c r="F93" s="104"/>
      <c r="G93" s="104"/>
      <c r="H93" s="104"/>
      <c r="I93" s="104"/>
      <c r="J93" s="104"/>
      <c r="K93" s="15"/>
      <c r="L93" s="15"/>
      <c r="M93" s="5"/>
      <c r="N93" s="5"/>
      <c r="O93" s="5"/>
    </row>
    <row r="94" spans="1:15" ht="43.5" customHeight="1" x14ac:dyDescent="0.2">
      <c r="A94" s="95"/>
      <c r="B94" s="105"/>
      <c r="C94" s="106"/>
      <c r="D94" s="107"/>
      <c r="E94" s="107"/>
      <c r="F94" s="107"/>
      <c r="G94" s="107"/>
      <c r="H94" s="107"/>
      <c r="I94" s="107"/>
      <c r="J94" s="107"/>
      <c r="K94" s="15"/>
      <c r="L94" s="15"/>
      <c r="M94" s="5"/>
      <c r="N94" s="5"/>
      <c r="O94" s="5"/>
    </row>
    <row r="95" spans="1:15" ht="43.5" customHeight="1" x14ac:dyDescent="0.2">
      <c r="A95" s="95"/>
      <c r="B95" s="105"/>
      <c r="C95" s="106"/>
      <c r="D95" s="107"/>
      <c r="E95" s="107"/>
      <c r="F95" s="107"/>
      <c r="G95" s="107"/>
      <c r="H95" s="107"/>
      <c r="I95" s="107"/>
      <c r="J95" s="107"/>
      <c r="K95" s="15"/>
      <c r="L95" s="15"/>
      <c r="M95" s="5"/>
      <c r="N95" s="5"/>
      <c r="O95" s="5"/>
    </row>
    <row r="96" spans="1:15" ht="43.5" customHeight="1" x14ac:dyDescent="0.2">
      <c r="A96" s="95"/>
      <c r="B96" s="105"/>
      <c r="C96" s="106"/>
      <c r="D96" s="107"/>
      <c r="E96" s="107"/>
      <c r="F96" s="107"/>
      <c r="G96" s="107"/>
      <c r="H96" s="107"/>
      <c r="I96" s="107"/>
      <c r="J96" s="107"/>
      <c r="K96" s="15"/>
      <c r="L96" s="15"/>
      <c r="M96" s="5"/>
      <c r="N96" s="5"/>
      <c r="O96" s="5"/>
    </row>
    <row r="97" spans="1:15" ht="43.5" customHeight="1" x14ac:dyDescent="0.2">
      <c r="A97" s="95"/>
      <c r="B97" s="18"/>
      <c r="C97" s="5"/>
      <c r="D97" s="15"/>
      <c r="E97" s="15"/>
      <c r="F97" s="15"/>
      <c r="G97" s="15"/>
      <c r="H97" s="15"/>
      <c r="I97" s="15"/>
      <c r="J97" s="15"/>
      <c r="K97" s="15"/>
      <c r="L97" s="15"/>
      <c r="M97" s="5"/>
      <c r="N97" s="5"/>
      <c r="O97" s="5"/>
    </row>
    <row r="98" spans="1:15" ht="43.5" customHeight="1" x14ac:dyDescent="0.2">
      <c r="A98" s="95"/>
      <c r="B98" s="5"/>
      <c r="C98" s="5"/>
      <c r="D98" s="15"/>
      <c r="E98" s="15"/>
      <c r="F98" s="15"/>
      <c r="G98" s="15"/>
      <c r="H98" s="15"/>
      <c r="I98" s="15"/>
      <c r="J98" s="15"/>
      <c r="K98" s="15"/>
      <c r="L98" s="15"/>
      <c r="M98" s="5"/>
      <c r="N98" s="5"/>
      <c r="O98" s="5"/>
    </row>
    <row r="99" spans="1:15" ht="43.5" customHeight="1" x14ac:dyDescent="0.2">
      <c r="A99" s="95"/>
      <c r="B99" s="18"/>
      <c r="C99" s="5"/>
      <c r="D99" s="15"/>
      <c r="E99" s="15"/>
      <c r="F99" s="15"/>
      <c r="G99" s="15"/>
      <c r="H99" s="15"/>
      <c r="I99" s="15"/>
      <c r="J99" s="15"/>
      <c r="K99" s="15"/>
      <c r="L99" s="15"/>
      <c r="M99" s="5"/>
      <c r="N99" s="5"/>
      <c r="O99" s="5"/>
    </row>
    <row r="100" spans="1:15" ht="43.5" customHeight="1" x14ac:dyDescent="0.2">
      <c r="A100" s="95"/>
      <c r="B100" s="18"/>
      <c r="C100" s="5"/>
      <c r="D100" s="15"/>
      <c r="E100" s="15"/>
      <c r="F100" s="15"/>
      <c r="G100" s="15"/>
      <c r="H100" s="15"/>
      <c r="I100" s="15"/>
      <c r="J100" s="15"/>
      <c r="K100" s="15"/>
      <c r="L100" s="15"/>
      <c r="M100" s="5"/>
      <c r="N100" s="5"/>
      <c r="O100" s="5"/>
    </row>
    <row r="101" spans="1:15" ht="43.5" customHeight="1" x14ac:dyDescent="0.2">
      <c r="A101" s="95"/>
      <c r="B101" s="18"/>
      <c r="C101" s="5"/>
      <c r="D101" s="15"/>
      <c r="E101" s="15"/>
      <c r="F101" s="15"/>
      <c r="G101" s="15"/>
      <c r="H101" s="15"/>
      <c r="I101" s="15"/>
      <c r="J101" s="15"/>
      <c r="K101" s="15"/>
      <c r="L101" s="15"/>
      <c r="M101" s="5"/>
      <c r="N101" s="5"/>
      <c r="O101" s="5"/>
    </row>
    <row r="102" spans="1:15" ht="43.5" customHeight="1" x14ac:dyDescent="0.2">
      <c r="A102" s="95"/>
      <c r="B102" s="18"/>
      <c r="C102" s="5"/>
      <c r="D102" s="15"/>
      <c r="E102" s="15"/>
      <c r="F102" s="15"/>
      <c r="G102" s="15"/>
      <c r="H102" s="15"/>
      <c r="I102" s="15"/>
      <c r="J102" s="15"/>
      <c r="K102" s="15"/>
      <c r="L102" s="15"/>
      <c r="M102" s="5"/>
      <c r="N102" s="5"/>
      <c r="O102" s="5"/>
    </row>
    <row r="103" spans="1:15" ht="43.5" customHeight="1" x14ac:dyDescent="0.2">
      <c r="A103" s="95"/>
      <c r="B103" s="62"/>
      <c r="C103" s="5"/>
      <c r="D103" s="15"/>
      <c r="E103" s="15"/>
      <c r="F103" s="15"/>
      <c r="G103" s="15"/>
      <c r="H103" s="15"/>
      <c r="I103" s="15"/>
      <c r="J103" s="15"/>
      <c r="K103" s="15"/>
      <c r="L103" s="15"/>
      <c r="M103" s="5"/>
      <c r="N103" s="5"/>
      <c r="O103" s="5"/>
    </row>
    <row r="104" spans="1:15" ht="43.5" customHeight="1" x14ac:dyDescent="0.2">
      <c r="A104" s="95"/>
      <c r="B104" s="18"/>
      <c r="C104" s="5"/>
      <c r="D104" s="15"/>
      <c r="E104" s="15"/>
      <c r="F104" s="15"/>
      <c r="G104" s="15"/>
      <c r="H104" s="15"/>
      <c r="I104" s="15"/>
      <c r="J104" s="15"/>
      <c r="K104" s="15"/>
      <c r="L104" s="15"/>
      <c r="M104" s="5"/>
      <c r="N104" s="5"/>
      <c r="O104" s="5"/>
    </row>
    <row r="105" spans="1:15" ht="43.5" customHeight="1" x14ac:dyDescent="0.2">
      <c r="A105" s="95"/>
      <c r="B105" s="18"/>
      <c r="C105" s="5"/>
      <c r="D105" s="15"/>
      <c r="E105" s="15"/>
      <c r="F105" s="15"/>
      <c r="G105" s="15"/>
      <c r="H105" s="15"/>
      <c r="I105" s="15"/>
      <c r="J105" s="15"/>
      <c r="K105" s="15"/>
      <c r="L105" s="15"/>
      <c r="M105" s="5"/>
      <c r="N105" s="5"/>
      <c r="O105" s="5"/>
    </row>
    <row r="106" spans="1:15" ht="43.5" customHeight="1" x14ac:dyDescent="0.2">
      <c r="A106" s="95"/>
      <c r="B106" s="18"/>
      <c r="C106" s="5"/>
      <c r="D106" s="15"/>
      <c r="E106" s="15"/>
      <c r="F106" s="15"/>
      <c r="G106" s="15"/>
      <c r="H106" s="15"/>
      <c r="I106" s="15"/>
      <c r="J106" s="15"/>
      <c r="K106" s="15"/>
      <c r="L106" s="15"/>
      <c r="M106" s="5"/>
      <c r="N106" s="5"/>
      <c r="O106" s="5"/>
    </row>
    <row r="107" spans="1:15" ht="43.5" customHeight="1" x14ac:dyDescent="0.2">
      <c r="A107" s="95"/>
      <c r="B107" s="18"/>
      <c r="C107" s="5"/>
      <c r="D107" s="15"/>
      <c r="E107" s="15"/>
      <c r="F107" s="15"/>
      <c r="G107" s="15"/>
      <c r="H107" s="15"/>
      <c r="I107" s="15"/>
      <c r="J107" s="15"/>
      <c r="K107" s="15"/>
      <c r="L107" s="15"/>
      <c r="M107" s="5"/>
      <c r="N107" s="5"/>
      <c r="O107" s="5"/>
    </row>
    <row r="108" spans="1:15" ht="43.5" customHeight="1" x14ac:dyDescent="0.2">
      <c r="A108" s="95"/>
      <c r="B108" s="18"/>
      <c r="C108" s="5"/>
      <c r="D108" s="15"/>
      <c r="E108" s="15"/>
      <c r="F108" s="15"/>
      <c r="G108" s="15"/>
      <c r="H108" s="15"/>
      <c r="I108" s="15"/>
      <c r="J108" s="15"/>
      <c r="K108" s="15"/>
      <c r="L108" s="15"/>
      <c r="M108" s="5"/>
      <c r="N108" s="5"/>
      <c r="O108" s="5"/>
    </row>
    <row r="109" spans="1:15" ht="43.5" customHeight="1" x14ac:dyDescent="0.2">
      <c r="A109" s="95"/>
      <c r="B109" s="18"/>
      <c r="C109" s="5"/>
      <c r="D109" s="15"/>
      <c r="E109" s="15"/>
      <c r="F109" s="15"/>
      <c r="G109" s="15"/>
      <c r="H109" s="15"/>
      <c r="I109" s="15"/>
      <c r="J109" s="15"/>
      <c r="K109" s="15"/>
      <c r="L109" s="15"/>
      <c r="M109" s="5"/>
      <c r="N109" s="5"/>
      <c r="O109" s="5"/>
    </row>
    <row r="110" spans="1:15" ht="43.5" customHeight="1" x14ac:dyDescent="0.2">
      <c r="A110" s="95"/>
      <c r="B110" s="18"/>
      <c r="C110" s="5"/>
      <c r="D110" s="15"/>
      <c r="E110" s="15"/>
      <c r="F110" s="15"/>
      <c r="G110" s="15"/>
      <c r="H110" s="15"/>
      <c r="I110" s="15"/>
      <c r="J110" s="15"/>
      <c r="K110" s="15"/>
      <c r="L110" s="15"/>
      <c r="M110" s="5"/>
      <c r="N110" s="5"/>
      <c r="O110" s="5"/>
    </row>
    <row r="111" spans="1:15" ht="43.5" customHeight="1" x14ac:dyDescent="0.2">
      <c r="A111" s="95"/>
      <c r="B111" s="18"/>
      <c r="C111" s="5"/>
      <c r="D111" s="15"/>
      <c r="E111" s="15"/>
      <c r="F111" s="15"/>
      <c r="G111" s="15"/>
      <c r="H111" s="15"/>
      <c r="I111" s="15"/>
      <c r="J111" s="15"/>
      <c r="K111" s="15"/>
      <c r="L111" s="15"/>
      <c r="M111" s="5"/>
      <c r="N111" s="5"/>
      <c r="O111" s="5"/>
    </row>
    <row r="112" spans="1:15" ht="43.5" customHeight="1" x14ac:dyDescent="0.2">
      <c r="A112" s="95"/>
      <c r="B112" s="18"/>
      <c r="C112" s="5"/>
      <c r="D112" s="15"/>
      <c r="E112" s="15"/>
      <c r="F112" s="15"/>
      <c r="G112" s="15"/>
      <c r="H112" s="15"/>
      <c r="I112" s="15"/>
      <c r="J112" s="15"/>
      <c r="K112" s="15"/>
      <c r="L112" s="15"/>
      <c r="M112" s="5"/>
      <c r="N112" s="5"/>
      <c r="O112" s="5"/>
    </row>
    <row r="113" spans="1:15" ht="43.5" customHeight="1" x14ac:dyDescent="0.2">
      <c r="A113" s="95"/>
      <c r="B113" s="18"/>
      <c r="C113" s="5"/>
      <c r="D113" s="15"/>
      <c r="E113" s="15"/>
      <c r="F113" s="15"/>
      <c r="G113" s="15"/>
      <c r="H113" s="15"/>
      <c r="I113" s="15"/>
      <c r="J113" s="15"/>
      <c r="K113" s="15"/>
      <c r="L113" s="15"/>
      <c r="M113" s="5"/>
      <c r="N113" s="5"/>
      <c r="O113" s="5"/>
    </row>
    <row r="114" spans="1:15" ht="43.5" customHeight="1" x14ac:dyDescent="0.2">
      <c r="A114" s="95"/>
      <c r="B114" s="5"/>
      <c r="C114" s="5"/>
      <c r="D114" s="15"/>
      <c r="E114" s="15"/>
      <c r="F114" s="15"/>
      <c r="G114" s="15"/>
      <c r="H114" s="15"/>
      <c r="I114" s="15"/>
      <c r="J114" s="15"/>
      <c r="K114" s="15"/>
      <c r="L114" s="15"/>
      <c r="M114" s="5"/>
      <c r="N114" s="5"/>
      <c r="O114" s="5"/>
    </row>
    <row r="115" spans="1:15" ht="43.5" customHeight="1" x14ac:dyDescent="0.2">
      <c r="A115" s="95"/>
      <c r="B115" s="18"/>
      <c r="C115" s="5"/>
      <c r="D115" s="15"/>
      <c r="E115" s="15"/>
      <c r="F115" s="15"/>
      <c r="G115" s="15"/>
      <c r="H115" s="15"/>
      <c r="I115" s="15"/>
      <c r="J115" s="15"/>
      <c r="K115" s="15"/>
      <c r="L115" s="15"/>
      <c r="M115" s="5"/>
      <c r="N115" s="5"/>
      <c r="O115" s="5"/>
    </row>
    <row r="116" spans="1:15" ht="43.5" customHeight="1" x14ac:dyDescent="0.2">
      <c r="A116" s="95"/>
      <c r="B116" s="18"/>
      <c r="C116" s="5"/>
      <c r="D116" s="15"/>
      <c r="E116" s="15"/>
      <c r="F116" s="15"/>
      <c r="G116" s="15"/>
      <c r="H116" s="15"/>
      <c r="I116" s="15"/>
      <c r="J116" s="15"/>
      <c r="K116" s="15"/>
      <c r="L116" s="15"/>
      <c r="M116" s="5"/>
      <c r="N116" s="5"/>
      <c r="O116" s="5"/>
    </row>
    <row r="117" spans="1:15" ht="43.5" customHeight="1" x14ac:dyDescent="0.2">
      <c r="A117" s="95"/>
      <c r="B117" s="18"/>
      <c r="C117" s="5"/>
      <c r="D117" s="15"/>
      <c r="E117" s="15"/>
      <c r="F117" s="15"/>
      <c r="G117" s="15"/>
      <c r="H117" s="15"/>
      <c r="I117" s="15"/>
      <c r="J117" s="15"/>
      <c r="K117" s="15"/>
      <c r="L117" s="15"/>
      <c r="M117" s="5"/>
      <c r="N117" s="5"/>
      <c r="O117" s="5"/>
    </row>
    <row r="118" spans="1:15" ht="43.5" customHeight="1" x14ac:dyDescent="0.2">
      <c r="A118" s="95"/>
      <c r="B118" s="18"/>
      <c r="C118" s="5"/>
      <c r="D118" s="15"/>
      <c r="E118" s="15"/>
      <c r="F118" s="15"/>
      <c r="G118" s="15"/>
      <c r="H118" s="15"/>
      <c r="I118" s="15"/>
      <c r="J118" s="15"/>
      <c r="K118" s="15"/>
      <c r="L118" s="15"/>
      <c r="M118" s="5"/>
      <c r="N118" s="5"/>
      <c r="O118" s="5"/>
    </row>
    <row r="119" spans="1:15" ht="43.5" customHeight="1" x14ac:dyDescent="0.2">
      <c r="A119" s="95"/>
      <c r="B119" s="62"/>
      <c r="C119" s="5"/>
      <c r="D119" s="15"/>
      <c r="E119" s="15"/>
      <c r="F119" s="15"/>
      <c r="G119" s="15"/>
      <c r="H119" s="15"/>
      <c r="I119" s="15"/>
      <c r="J119" s="15"/>
      <c r="K119" s="15"/>
      <c r="L119" s="15"/>
      <c r="M119" s="5"/>
      <c r="N119" s="5"/>
      <c r="O119" s="5"/>
    </row>
    <row r="120" spans="1:15" ht="43.5" customHeight="1" x14ac:dyDescent="0.2">
      <c r="A120" s="95"/>
      <c r="B120" s="18"/>
      <c r="C120" s="5"/>
      <c r="D120" s="15"/>
      <c r="E120" s="15"/>
      <c r="F120" s="15"/>
      <c r="G120" s="15"/>
      <c r="H120" s="15"/>
      <c r="I120" s="15"/>
      <c r="J120" s="15"/>
      <c r="K120" s="15"/>
      <c r="L120" s="15"/>
      <c r="M120" s="5"/>
      <c r="N120" s="5"/>
      <c r="O120" s="5"/>
    </row>
    <row r="121" spans="1:15" ht="43.5" customHeight="1" x14ac:dyDescent="0.2">
      <c r="A121" s="95"/>
      <c r="B121" s="18"/>
      <c r="C121" s="5"/>
      <c r="D121" s="15"/>
      <c r="E121" s="15"/>
      <c r="F121" s="15"/>
      <c r="G121" s="15"/>
      <c r="H121" s="15"/>
      <c r="I121" s="15"/>
      <c r="J121" s="15"/>
      <c r="K121" s="15"/>
      <c r="L121" s="15"/>
      <c r="M121" s="5"/>
      <c r="N121" s="5"/>
      <c r="O121" s="5"/>
    </row>
    <row r="122" spans="1:15" ht="43.5" customHeight="1" x14ac:dyDescent="0.2">
      <c r="A122" s="95"/>
      <c r="B122" s="18"/>
      <c r="C122" s="5"/>
      <c r="D122" s="15"/>
      <c r="E122" s="15"/>
      <c r="F122" s="15"/>
      <c r="G122" s="15"/>
      <c r="H122" s="15"/>
      <c r="I122" s="15"/>
      <c r="J122" s="15"/>
      <c r="K122" s="15"/>
      <c r="L122" s="15"/>
      <c r="M122" s="5"/>
      <c r="N122" s="5"/>
      <c r="O122" s="5"/>
    </row>
    <row r="123" spans="1:15" ht="43.5" customHeight="1" x14ac:dyDescent="0.2">
      <c r="A123" s="95"/>
      <c r="B123" s="18"/>
      <c r="C123" s="5"/>
      <c r="D123" s="15"/>
      <c r="E123" s="15"/>
      <c r="F123" s="15"/>
      <c r="G123" s="15"/>
      <c r="H123" s="15"/>
      <c r="I123" s="15"/>
      <c r="J123" s="15"/>
      <c r="K123" s="15"/>
      <c r="L123" s="15"/>
      <c r="M123" s="5"/>
      <c r="N123" s="5"/>
      <c r="O123" s="5"/>
    </row>
    <row r="124" spans="1:15" ht="43.5" customHeight="1" x14ac:dyDescent="0.2">
      <c r="A124" s="95"/>
      <c r="B124" s="18"/>
      <c r="C124" s="5"/>
      <c r="D124" s="15"/>
      <c r="E124" s="15"/>
      <c r="F124" s="15"/>
      <c r="G124" s="15"/>
      <c r="H124" s="15"/>
      <c r="I124" s="15"/>
      <c r="J124" s="15"/>
      <c r="K124" s="15"/>
      <c r="L124" s="15"/>
      <c r="M124" s="5"/>
      <c r="N124" s="5"/>
      <c r="O124" s="5"/>
    </row>
    <row r="125" spans="1:15" ht="43.5" customHeight="1" x14ac:dyDescent="0.2">
      <c r="A125" s="95"/>
      <c r="B125" s="18"/>
      <c r="C125" s="5"/>
      <c r="D125" s="15"/>
      <c r="E125" s="15"/>
      <c r="F125" s="15"/>
      <c r="G125" s="15"/>
      <c r="H125" s="15"/>
      <c r="I125" s="15"/>
      <c r="J125" s="15"/>
      <c r="K125" s="15"/>
      <c r="L125" s="15"/>
      <c r="M125" s="5"/>
      <c r="N125" s="5"/>
      <c r="O125" s="5"/>
    </row>
    <row r="126" spans="1:15" ht="43.5" customHeight="1" x14ac:dyDescent="0.2">
      <c r="A126" s="95"/>
      <c r="B126" s="18"/>
      <c r="C126" s="5"/>
      <c r="D126" s="15"/>
      <c r="E126" s="15"/>
      <c r="F126" s="15"/>
      <c r="G126" s="15"/>
      <c r="H126" s="15"/>
      <c r="I126" s="15"/>
      <c r="J126" s="15"/>
      <c r="K126" s="15"/>
      <c r="L126" s="15"/>
      <c r="M126" s="5"/>
      <c r="N126" s="5"/>
      <c r="O126" s="5"/>
    </row>
    <row r="127" spans="1:15" ht="43.5" customHeight="1" x14ac:dyDescent="0.2">
      <c r="A127" s="95"/>
      <c r="B127" s="18"/>
      <c r="C127" s="5"/>
      <c r="D127" s="15"/>
      <c r="E127" s="15"/>
      <c r="F127" s="15"/>
      <c r="G127" s="15"/>
      <c r="H127" s="15"/>
      <c r="I127" s="15"/>
      <c r="J127" s="15"/>
      <c r="K127" s="15"/>
      <c r="L127" s="15"/>
      <c r="M127" s="5"/>
      <c r="N127" s="5"/>
      <c r="O127" s="5"/>
    </row>
    <row r="128" spans="1:15" ht="43.5" customHeight="1" x14ac:dyDescent="0.2">
      <c r="A128" s="95"/>
      <c r="B128" s="18"/>
      <c r="C128" s="5"/>
      <c r="D128" s="15"/>
      <c r="E128" s="15"/>
      <c r="F128" s="15"/>
      <c r="G128" s="15"/>
      <c r="H128" s="15"/>
      <c r="I128" s="15"/>
      <c r="J128" s="15"/>
      <c r="K128" s="15"/>
      <c r="L128" s="15"/>
      <c r="M128" s="5"/>
      <c r="N128" s="5"/>
      <c r="O128" s="5"/>
    </row>
    <row r="129" spans="1:15" ht="43.5" customHeight="1" x14ac:dyDescent="0.2">
      <c r="A129" s="95"/>
      <c r="B129" s="18"/>
      <c r="C129" s="5"/>
      <c r="D129" s="15"/>
      <c r="E129" s="15"/>
      <c r="F129" s="15"/>
      <c r="G129" s="15"/>
      <c r="H129" s="15"/>
      <c r="I129" s="15"/>
      <c r="J129" s="15"/>
      <c r="K129" s="15"/>
      <c r="L129" s="15"/>
      <c r="M129" s="5"/>
      <c r="N129" s="5"/>
      <c r="O129" s="5"/>
    </row>
    <row r="130" spans="1:15" ht="43.5" customHeight="1" x14ac:dyDescent="0.2">
      <c r="A130" s="95"/>
      <c r="B130" s="5"/>
      <c r="C130" s="5"/>
      <c r="D130" s="15"/>
      <c r="E130" s="15"/>
      <c r="F130" s="15"/>
      <c r="G130" s="15"/>
      <c r="H130" s="15"/>
      <c r="I130" s="15"/>
      <c r="J130" s="15"/>
      <c r="K130" s="15"/>
      <c r="L130" s="15"/>
      <c r="M130" s="5"/>
      <c r="N130" s="5"/>
      <c r="O130" s="5"/>
    </row>
    <row r="131" spans="1:15" ht="43.5" customHeight="1" x14ac:dyDescent="0.2">
      <c r="A131" s="95"/>
      <c r="B131" s="18"/>
      <c r="C131" s="5"/>
      <c r="D131" s="15"/>
      <c r="E131" s="15"/>
      <c r="F131" s="15"/>
      <c r="G131" s="15"/>
      <c r="H131" s="15"/>
      <c r="I131" s="15"/>
      <c r="J131" s="15"/>
      <c r="K131" s="15"/>
      <c r="L131" s="15"/>
      <c r="M131" s="5"/>
      <c r="N131" s="5"/>
      <c r="O131" s="5"/>
    </row>
    <row r="132" spans="1:15" ht="43.5" customHeight="1" x14ac:dyDescent="0.2">
      <c r="A132" s="95"/>
      <c r="B132" s="18"/>
      <c r="C132" s="5"/>
      <c r="D132" s="15"/>
      <c r="E132" s="15"/>
      <c r="F132" s="15"/>
      <c r="G132" s="15"/>
      <c r="H132" s="15"/>
      <c r="I132" s="15"/>
      <c r="J132" s="15"/>
      <c r="K132" s="15"/>
      <c r="L132" s="15"/>
      <c r="M132" s="5"/>
      <c r="N132" s="5"/>
      <c r="O132" s="5"/>
    </row>
    <row r="133" spans="1:15" ht="43.5" customHeight="1" x14ac:dyDescent="0.2">
      <c r="A133" s="95"/>
      <c r="B133" s="18"/>
      <c r="C133" s="5"/>
      <c r="D133" s="15"/>
      <c r="E133" s="15"/>
      <c r="F133" s="15"/>
      <c r="G133" s="15"/>
      <c r="H133" s="15"/>
      <c r="I133" s="15"/>
      <c r="J133" s="15"/>
      <c r="K133" s="15"/>
      <c r="L133" s="15"/>
      <c r="M133" s="5"/>
      <c r="N133" s="5"/>
      <c r="O133" s="5"/>
    </row>
    <row r="134" spans="1:15" ht="43.5" customHeight="1" x14ac:dyDescent="0.2">
      <c r="A134" s="95"/>
      <c r="B134" s="18"/>
      <c r="C134" s="5"/>
      <c r="D134" s="15"/>
      <c r="E134" s="15"/>
      <c r="F134" s="15"/>
      <c r="G134" s="15"/>
      <c r="H134" s="15"/>
      <c r="I134" s="15"/>
      <c r="J134" s="15"/>
      <c r="K134" s="15"/>
      <c r="L134" s="15"/>
      <c r="M134" s="5"/>
      <c r="N134" s="5"/>
      <c r="O134" s="5"/>
    </row>
    <row r="135" spans="1:15" ht="43.5" customHeight="1" x14ac:dyDescent="0.2">
      <c r="A135" s="95"/>
      <c r="B135" s="62"/>
      <c r="C135" s="5"/>
      <c r="D135" s="15"/>
      <c r="E135" s="15"/>
      <c r="F135" s="15"/>
      <c r="G135" s="15"/>
      <c r="H135" s="15"/>
      <c r="I135" s="15"/>
      <c r="J135" s="15"/>
      <c r="K135" s="15"/>
      <c r="L135" s="15"/>
      <c r="M135" s="5"/>
      <c r="N135" s="5"/>
      <c r="O135" s="5"/>
    </row>
    <row r="136" spans="1:15" ht="43.5" customHeight="1" x14ac:dyDescent="0.2">
      <c r="A136" s="95"/>
      <c r="B136" s="18"/>
      <c r="C136" s="5"/>
      <c r="D136" s="15"/>
      <c r="E136" s="15"/>
      <c r="F136" s="15"/>
      <c r="G136" s="15"/>
      <c r="H136" s="15"/>
      <c r="I136" s="15"/>
      <c r="J136" s="15"/>
      <c r="K136" s="15"/>
      <c r="L136" s="15"/>
      <c r="M136" s="5"/>
      <c r="N136" s="5"/>
      <c r="O136" s="5"/>
    </row>
    <row r="137" spans="1:15" ht="43.5" customHeight="1" x14ac:dyDescent="0.2">
      <c r="A137" s="95"/>
      <c r="B137" s="18"/>
      <c r="C137" s="5"/>
      <c r="D137" s="15"/>
      <c r="E137" s="15"/>
      <c r="F137" s="15"/>
      <c r="G137" s="15"/>
      <c r="H137" s="15"/>
      <c r="I137" s="15"/>
      <c r="J137" s="15"/>
      <c r="K137" s="15"/>
      <c r="L137" s="15"/>
      <c r="M137" s="5"/>
      <c r="N137" s="5"/>
      <c r="O137" s="5"/>
    </row>
    <row r="138" spans="1:15" ht="43.5" customHeight="1" x14ac:dyDescent="0.2">
      <c r="A138" s="95"/>
      <c r="B138" s="18"/>
      <c r="C138" s="5"/>
      <c r="D138" s="15"/>
      <c r="E138" s="15"/>
      <c r="F138" s="15"/>
      <c r="G138" s="15"/>
      <c r="H138" s="15"/>
      <c r="I138" s="15"/>
      <c r="J138" s="15"/>
      <c r="K138" s="15"/>
      <c r="L138" s="15"/>
      <c r="M138" s="5"/>
      <c r="N138" s="5"/>
      <c r="O138" s="5"/>
    </row>
    <row r="139" spans="1:15" ht="43.5" customHeight="1" x14ac:dyDescent="0.2">
      <c r="A139" s="95"/>
      <c r="B139" s="18"/>
      <c r="C139" s="5"/>
      <c r="D139" s="15"/>
      <c r="E139" s="15"/>
      <c r="F139" s="15"/>
      <c r="G139" s="15"/>
      <c r="H139" s="15"/>
      <c r="I139" s="15"/>
      <c r="J139" s="15"/>
      <c r="K139" s="15"/>
      <c r="L139" s="15"/>
      <c r="M139" s="5"/>
      <c r="N139" s="5"/>
      <c r="O139" s="5"/>
    </row>
    <row r="140" spans="1:15" ht="43.5" customHeight="1" x14ac:dyDescent="0.2">
      <c r="A140" s="95"/>
      <c r="B140" s="18"/>
      <c r="C140" s="5"/>
      <c r="D140" s="15"/>
      <c r="E140" s="15"/>
      <c r="F140" s="15"/>
      <c r="G140" s="15"/>
      <c r="H140" s="15"/>
      <c r="I140" s="15"/>
      <c r="J140" s="15"/>
      <c r="K140" s="15"/>
      <c r="L140" s="15"/>
      <c r="M140" s="5"/>
      <c r="N140" s="5"/>
      <c r="O140" s="5"/>
    </row>
    <row r="141" spans="1:15" ht="43.5" customHeight="1" x14ac:dyDescent="0.2">
      <c r="A141" s="95"/>
      <c r="B141" s="18"/>
      <c r="C141" s="5"/>
      <c r="D141" s="15"/>
      <c r="E141" s="15"/>
      <c r="F141" s="15"/>
      <c r="G141" s="15"/>
      <c r="H141" s="15"/>
      <c r="I141" s="15"/>
      <c r="J141" s="15"/>
      <c r="K141" s="15"/>
      <c r="L141" s="15"/>
      <c r="M141" s="5"/>
      <c r="N141" s="5"/>
      <c r="O141" s="5"/>
    </row>
    <row r="142" spans="1:15" ht="43.5" customHeight="1" x14ac:dyDescent="0.2">
      <c r="A142" s="95"/>
      <c r="B142" s="18"/>
      <c r="C142" s="5"/>
      <c r="D142" s="15"/>
      <c r="E142" s="15"/>
      <c r="F142" s="15"/>
      <c r="G142" s="15"/>
      <c r="H142" s="15"/>
      <c r="I142" s="15"/>
      <c r="J142" s="15"/>
      <c r="K142" s="15"/>
      <c r="L142" s="15"/>
      <c r="M142" s="5"/>
      <c r="N142" s="5"/>
      <c r="O142" s="5"/>
    </row>
    <row r="143" spans="1:15" ht="43.5" customHeight="1" x14ac:dyDescent="0.2">
      <c r="A143" s="95"/>
      <c r="B143" s="18"/>
      <c r="C143" s="5"/>
      <c r="D143" s="15"/>
      <c r="E143" s="15"/>
      <c r="F143" s="15"/>
      <c r="G143" s="15"/>
      <c r="H143" s="15"/>
      <c r="I143" s="15"/>
      <c r="J143" s="15"/>
      <c r="K143" s="15"/>
      <c r="L143" s="15"/>
      <c r="M143" s="5"/>
      <c r="N143" s="5"/>
      <c r="O143" s="5"/>
    </row>
    <row r="144" spans="1:15" ht="43.5" customHeight="1" x14ac:dyDescent="0.2">
      <c r="A144" s="95"/>
      <c r="B144" s="18"/>
      <c r="C144" s="5"/>
      <c r="D144" s="15"/>
      <c r="E144" s="15"/>
      <c r="F144" s="15"/>
      <c r="G144" s="15"/>
      <c r="H144" s="15"/>
      <c r="I144" s="15"/>
      <c r="J144" s="15"/>
      <c r="K144" s="15"/>
      <c r="L144" s="15"/>
      <c r="M144" s="5"/>
      <c r="N144" s="5"/>
      <c r="O144" s="5"/>
    </row>
    <row r="145" spans="1:15" ht="43.5" customHeight="1" x14ac:dyDescent="0.2">
      <c r="A145" s="95"/>
      <c r="B145" s="18"/>
      <c r="C145" s="5"/>
      <c r="D145" s="15"/>
      <c r="E145" s="15"/>
      <c r="F145" s="15"/>
      <c r="G145" s="15"/>
      <c r="H145" s="15"/>
      <c r="I145" s="15"/>
      <c r="J145" s="15"/>
      <c r="K145" s="15"/>
      <c r="L145" s="15"/>
      <c r="M145" s="5"/>
      <c r="N145" s="5"/>
      <c r="O145" s="5"/>
    </row>
    <row r="146" spans="1:15" ht="43.5" customHeight="1" x14ac:dyDescent="0.2">
      <c r="A146" s="95"/>
      <c r="B146" s="5"/>
      <c r="C146" s="5"/>
      <c r="D146" s="15"/>
      <c r="E146" s="15"/>
      <c r="F146" s="15"/>
      <c r="G146" s="15"/>
      <c r="H146" s="15"/>
      <c r="I146" s="15"/>
      <c r="J146" s="15"/>
      <c r="K146" s="15"/>
      <c r="L146" s="15"/>
      <c r="M146" s="5"/>
      <c r="N146" s="5"/>
      <c r="O146" s="5"/>
    </row>
    <row r="147" spans="1:15" ht="43.5" customHeight="1" x14ac:dyDescent="0.2">
      <c r="A147" s="95"/>
      <c r="B147" s="18"/>
      <c r="C147" s="5"/>
      <c r="D147" s="15"/>
      <c r="E147" s="15"/>
      <c r="F147" s="15"/>
      <c r="G147" s="15"/>
      <c r="H147" s="15"/>
      <c r="I147" s="15"/>
      <c r="J147" s="15"/>
      <c r="K147" s="15"/>
      <c r="L147" s="15"/>
      <c r="M147" s="5"/>
      <c r="N147" s="5"/>
      <c r="O147" s="5"/>
    </row>
    <row r="148" spans="1:15" ht="43.5" customHeight="1" x14ac:dyDescent="0.2">
      <c r="A148" s="95"/>
      <c r="B148" s="18"/>
      <c r="C148" s="5"/>
      <c r="D148" s="15"/>
      <c r="E148" s="15"/>
      <c r="F148" s="15"/>
      <c r="G148" s="15"/>
      <c r="H148" s="15"/>
      <c r="I148" s="15"/>
      <c r="J148" s="15"/>
      <c r="K148" s="15"/>
      <c r="L148" s="15"/>
      <c r="M148" s="5"/>
      <c r="N148" s="5"/>
      <c r="O148" s="5"/>
    </row>
    <row r="149" spans="1:15" ht="43.5" customHeight="1" x14ac:dyDescent="0.2">
      <c r="A149" s="95"/>
      <c r="B149" s="18"/>
      <c r="C149" s="5"/>
      <c r="D149" s="15"/>
      <c r="E149" s="15"/>
      <c r="F149" s="15"/>
      <c r="G149" s="15"/>
      <c r="H149" s="15"/>
      <c r="I149" s="15"/>
      <c r="J149" s="15"/>
      <c r="K149" s="15"/>
      <c r="L149" s="15"/>
      <c r="M149" s="5"/>
      <c r="N149" s="5"/>
      <c r="O149" s="5"/>
    </row>
    <row r="150" spans="1:15" ht="43.5" customHeight="1" x14ac:dyDescent="0.2">
      <c r="A150" s="95"/>
      <c r="B150" s="18"/>
      <c r="C150" s="5"/>
      <c r="D150" s="15"/>
      <c r="E150" s="15"/>
      <c r="F150" s="15"/>
      <c r="G150" s="15"/>
      <c r="H150" s="15"/>
      <c r="I150" s="15"/>
      <c r="J150" s="15"/>
      <c r="K150" s="15"/>
      <c r="L150" s="15"/>
      <c r="M150" s="5"/>
      <c r="N150" s="5"/>
      <c r="O150" s="5"/>
    </row>
    <row r="151" spans="1:15" ht="43.5" customHeight="1" x14ac:dyDescent="0.2">
      <c r="A151" s="95"/>
      <c r="B151" s="62"/>
      <c r="C151" s="5"/>
      <c r="D151" s="15"/>
      <c r="E151" s="15"/>
      <c r="F151" s="15"/>
      <c r="G151" s="15"/>
      <c r="H151" s="15"/>
      <c r="I151" s="15"/>
      <c r="J151" s="15"/>
      <c r="K151" s="15"/>
      <c r="L151" s="15"/>
      <c r="M151" s="5"/>
      <c r="N151" s="5"/>
      <c r="O151" s="5"/>
    </row>
    <row r="152" spans="1:15" ht="43.5" customHeight="1" x14ac:dyDescent="0.2">
      <c r="A152" s="95"/>
      <c r="B152" s="18"/>
      <c r="C152" s="5"/>
      <c r="D152" s="15"/>
      <c r="E152" s="15"/>
      <c r="F152" s="15"/>
      <c r="G152" s="15"/>
      <c r="H152" s="15"/>
      <c r="I152" s="15"/>
      <c r="J152" s="15"/>
      <c r="K152" s="15"/>
      <c r="L152" s="15"/>
      <c r="M152" s="5"/>
      <c r="N152" s="5"/>
      <c r="O152" s="5"/>
    </row>
    <row r="153" spans="1:15" ht="43.5" customHeight="1" x14ac:dyDescent="0.2">
      <c r="A153" s="95"/>
      <c r="B153" s="84"/>
      <c r="C153" s="5"/>
      <c r="D153" s="15"/>
      <c r="E153" s="15"/>
      <c r="F153" s="15"/>
      <c r="G153" s="15"/>
      <c r="H153" s="15"/>
      <c r="I153" s="15"/>
      <c r="J153" s="15"/>
      <c r="K153" s="15"/>
      <c r="L153" s="15"/>
      <c r="M153" s="5"/>
      <c r="N153" s="5"/>
      <c r="O153" s="5"/>
    </row>
    <row r="154" spans="1:15" ht="43.5" customHeight="1" x14ac:dyDescent="0.2">
      <c r="A154" s="95"/>
      <c r="B154" s="18"/>
      <c r="C154" s="5"/>
      <c r="D154" s="15"/>
      <c r="E154" s="15"/>
      <c r="F154" s="15"/>
      <c r="G154" s="15"/>
      <c r="H154" s="15"/>
      <c r="I154" s="15"/>
      <c r="J154" s="15"/>
      <c r="K154" s="15"/>
      <c r="L154" s="15"/>
      <c r="M154" s="5"/>
      <c r="N154" s="5"/>
      <c r="O154" s="5"/>
    </row>
    <row r="155" spans="1:15" ht="43.5" customHeight="1" x14ac:dyDescent="0.2">
      <c r="A155" s="95"/>
      <c r="B155" s="18"/>
      <c r="C155" s="5"/>
      <c r="D155" s="15"/>
      <c r="E155" s="15"/>
      <c r="F155" s="15"/>
      <c r="G155" s="15"/>
      <c r="H155" s="15"/>
      <c r="I155" s="15"/>
      <c r="J155" s="15"/>
      <c r="K155" s="15"/>
      <c r="L155" s="15"/>
      <c r="M155" s="5"/>
      <c r="N155" s="5"/>
      <c r="O155" s="5"/>
    </row>
    <row r="156" spans="1:15" ht="43.5" customHeight="1" x14ac:dyDescent="0.2">
      <c r="A156" s="95"/>
      <c r="B156" s="18"/>
      <c r="C156" s="5"/>
      <c r="D156" s="15"/>
      <c r="E156" s="15"/>
      <c r="F156" s="15"/>
      <c r="G156" s="15"/>
      <c r="H156" s="15"/>
      <c r="I156" s="15"/>
      <c r="J156" s="15"/>
      <c r="K156" s="15"/>
      <c r="L156" s="15"/>
      <c r="M156" s="5"/>
      <c r="N156" s="5"/>
      <c r="O156" s="5"/>
    </row>
    <row r="157" spans="1:15" ht="43.5" customHeight="1" x14ac:dyDescent="0.2">
      <c r="A157" s="95"/>
      <c r="B157" s="18"/>
      <c r="C157" s="5"/>
      <c r="D157" s="15"/>
      <c r="E157" s="15"/>
      <c r="F157" s="15"/>
      <c r="G157" s="15"/>
      <c r="H157" s="15"/>
      <c r="I157" s="15"/>
      <c r="J157" s="15"/>
      <c r="K157" s="15"/>
      <c r="L157" s="15"/>
      <c r="M157" s="5"/>
      <c r="N157" s="5"/>
      <c r="O157" s="5"/>
    </row>
    <row r="158" spans="1:15" ht="43.5" customHeight="1" x14ac:dyDescent="0.2">
      <c r="A158" s="95"/>
      <c r="B158" s="18"/>
      <c r="C158" s="5"/>
      <c r="D158" s="15"/>
      <c r="E158" s="15"/>
      <c r="F158" s="15"/>
      <c r="G158" s="15"/>
      <c r="H158" s="15"/>
      <c r="I158" s="15"/>
      <c r="J158" s="15"/>
      <c r="K158" s="15"/>
      <c r="L158" s="15"/>
      <c r="M158" s="5"/>
      <c r="N158" s="5"/>
      <c r="O158" s="5"/>
    </row>
    <row r="159" spans="1:15" ht="43.5" customHeight="1" x14ac:dyDescent="0.2">
      <c r="A159" s="95"/>
      <c r="B159" s="18"/>
      <c r="C159" s="5"/>
      <c r="D159" s="15"/>
      <c r="E159" s="15"/>
      <c r="F159" s="15"/>
      <c r="G159" s="15"/>
      <c r="H159" s="15"/>
      <c r="I159" s="15"/>
      <c r="J159" s="15"/>
      <c r="K159" s="15"/>
      <c r="L159" s="15"/>
      <c r="M159" s="5"/>
      <c r="N159" s="5"/>
      <c r="O159" s="5"/>
    </row>
    <row r="160" spans="1:15" ht="43.5" customHeight="1" x14ac:dyDescent="0.2">
      <c r="A160" s="95"/>
      <c r="B160" s="18"/>
      <c r="C160" s="5"/>
      <c r="D160" s="15"/>
      <c r="E160" s="15"/>
      <c r="F160" s="15"/>
      <c r="G160" s="15"/>
      <c r="H160" s="15"/>
      <c r="I160" s="15"/>
      <c r="J160" s="15"/>
      <c r="K160" s="15"/>
      <c r="L160" s="15"/>
      <c r="M160" s="5"/>
      <c r="N160" s="5"/>
      <c r="O160" s="5"/>
    </row>
    <row r="161" spans="1:15" ht="43.5" customHeight="1" x14ac:dyDescent="0.2">
      <c r="A161" s="95"/>
      <c r="B161" s="18"/>
      <c r="C161" s="5"/>
      <c r="D161" s="15"/>
      <c r="E161" s="15"/>
      <c r="F161" s="15"/>
      <c r="G161" s="15"/>
      <c r="H161" s="15"/>
      <c r="I161" s="15"/>
      <c r="J161" s="15"/>
      <c r="K161" s="15"/>
      <c r="L161" s="15"/>
      <c r="M161" s="5"/>
      <c r="N161" s="5"/>
      <c r="O161" s="5"/>
    </row>
    <row r="162" spans="1:15" ht="43.5" customHeight="1" x14ac:dyDescent="0.2">
      <c r="A162" s="95"/>
      <c r="B162" s="5"/>
      <c r="C162" s="5"/>
      <c r="D162" s="15"/>
      <c r="E162" s="15"/>
      <c r="F162" s="15"/>
      <c r="G162" s="15"/>
      <c r="H162" s="15"/>
      <c r="I162" s="15"/>
      <c r="J162" s="15"/>
      <c r="K162" s="15"/>
      <c r="L162" s="15"/>
      <c r="M162" s="5"/>
      <c r="N162" s="5"/>
      <c r="O162" s="5"/>
    </row>
    <row r="163" spans="1:15" ht="43.5" customHeight="1" x14ac:dyDescent="0.2">
      <c r="A163" s="95"/>
      <c r="B163" s="18"/>
      <c r="C163" s="5"/>
      <c r="D163" s="15"/>
      <c r="E163" s="15"/>
      <c r="F163" s="15"/>
      <c r="G163" s="15"/>
      <c r="H163" s="15"/>
      <c r="I163" s="15"/>
      <c r="J163" s="15"/>
      <c r="K163" s="15"/>
      <c r="L163" s="15"/>
      <c r="M163" s="5"/>
      <c r="N163" s="5"/>
      <c r="O163" s="5"/>
    </row>
    <row r="164" spans="1:15" ht="43.5" customHeight="1" x14ac:dyDescent="0.2">
      <c r="A164" s="95"/>
      <c r="B164" s="18"/>
      <c r="C164" s="5"/>
      <c r="D164" s="15"/>
      <c r="E164" s="15"/>
      <c r="F164" s="15"/>
      <c r="G164" s="15"/>
      <c r="H164" s="15"/>
      <c r="I164" s="15"/>
      <c r="J164" s="15"/>
      <c r="K164" s="15"/>
      <c r="L164" s="15"/>
      <c r="M164" s="5"/>
      <c r="N164" s="5"/>
      <c r="O164" s="5"/>
    </row>
    <row r="165" spans="1:15" ht="43.5" customHeight="1" x14ac:dyDescent="0.2">
      <c r="A165" s="95"/>
      <c r="B165" s="18"/>
      <c r="C165" s="5"/>
      <c r="D165" s="15"/>
      <c r="E165" s="15"/>
      <c r="F165" s="15"/>
      <c r="G165" s="15"/>
      <c r="H165" s="15"/>
      <c r="I165" s="15"/>
      <c r="J165" s="15"/>
      <c r="K165" s="15"/>
      <c r="L165" s="15"/>
      <c r="M165" s="5"/>
      <c r="N165" s="5"/>
      <c r="O165" s="5"/>
    </row>
    <row r="166" spans="1:15" ht="43.5" customHeight="1" x14ac:dyDescent="0.2">
      <c r="A166" s="95"/>
      <c r="B166" s="18"/>
      <c r="C166" s="5"/>
      <c r="D166" s="15"/>
      <c r="E166" s="15"/>
      <c r="F166" s="15"/>
      <c r="G166" s="15"/>
      <c r="H166" s="15"/>
      <c r="I166" s="15"/>
      <c r="J166" s="15"/>
      <c r="K166" s="15"/>
      <c r="L166" s="15"/>
      <c r="M166" s="5"/>
      <c r="N166" s="5"/>
      <c r="O166" s="5"/>
    </row>
    <row r="167" spans="1:15" ht="43.5" customHeight="1" x14ac:dyDescent="0.2">
      <c r="A167" s="95"/>
      <c r="B167" s="62"/>
      <c r="C167" s="5"/>
      <c r="D167" s="15"/>
      <c r="E167" s="15"/>
      <c r="F167" s="15"/>
      <c r="G167" s="15"/>
      <c r="H167" s="15"/>
      <c r="I167" s="15"/>
      <c r="J167" s="15"/>
      <c r="K167" s="15"/>
      <c r="L167" s="15"/>
      <c r="M167" s="5"/>
      <c r="N167" s="5"/>
      <c r="O167" s="5"/>
    </row>
    <row r="168" spans="1:15" ht="43.5" customHeight="1" x14ac:dyDescent="0.2">
      <c r="A168" s="95"/>
      <c r="B168" s="18"/>
      <c r="C168" s="5"/>
      <c r="D168" s="15"/>
      <c r="E168" s="15"/>
      <c r="F168" s="15"/>
      <c r="G168" s="15"/>
      <c r="H168" s="15"/>
      <c r="I168" s="15"/>
      <c r="J168" s="15"/>
      <c r="K168" s="15"/>
      <c r="L168" s="15"/>
      <c r="M168" s="5"/>
      <c r="N168" s="5"/>
      <c r="O168" s="5"/>
    </row>
    <row r="169" spans="1:15" ht="43.5" customHeight="1" x14ac:dyDescent="0.2">
      <c r="A169" s="95"/>
      <c r="B169" s="18"/>
      <c r="C169" s="5"/>
      <c r="D169" s="15"/>
      <c r="E169" s="15"/>
      <c r="F169" s="15"/>
      <c r="G169" s="15"/>
      <c r="H169" s="15"/>
      <c r="I169" s="15"/>
      <c r="J169" s="15"/>
      <c r="K169" s="15"/>
      <c r="L169" s="15"/>
      <c r="M169" s="5"/>
      <c r="N169" s="5"/>
      <c r="O169" s="5"/>
    </row>
    <row r="170" spans="1:15" ht="43.5" customHeight="1" x14ac:dyDescent="0.2">
      <c r="A170" s="95"/>
      <c r="B170" s="18"/>
      <c r="C170" s="5"/>
      <c r="D170" s="15"/>
      <c r="E170" s="15"/>
      <c r="F170" s="15"/>
      <c r="G170" s="15"/>
      <c r="H170" s="15"/>
      <c r="I170" s="15"/>
      <c r="J170" s="15"/>
      <c r="K170" s="15"/>
      <c r="L170" s="16"/>
      <c r="M170" s="98"/>
      <c r="N170" s="98"/>
      <c r="O170" s="98"/>
    </row>
    <row r="171" spans="1:15" ht="43.5" customHeight="1" x14ac:dyDescent="0.2">
      <c r="A171" s="95"/>
      <c r="B171" s="18"/>
      <c r="C171" s="5"/>
      <c r="D171" s="15"/>
      <c r="E171" s="15"/>
      <c r="F171" s="15"/>
      <c r="G171" s="15"/>
      <c r="H171" s="15"/>
      <c r="I171" s="15"/>
      <c r="J171" s="15"/>
      <c r="K171" s="15"/>
      <c r="L171" s="15"/>
      <c r="M171" s="5"/>
      <c r="N171" s="5"/>
      <c r="O171" s="5"/>
    </row>
    <row r="172" spans="1:15" ht="43.5" customHeight="1" x14ac:dyDescent="0.2">
      <c r="A172" s="95"/>
      <c r="B172" s="18"/>
      <c r="C172" s="5"/>
      <c r="D172" s="15"/>
      <c r="E172" s="15"/>
      <c r="F172" s="15"/>
      <c r="G172" s="15"/>
      <c r="H172" s="15"/>
      <c r="I172" s="15"/>
      <c r="J172" s="15"/>
      <c r="K172" s="15"/>
      <c r="L172" s="15"/>
      <c r="M172" s="5"/>
      <c r="N172" s="5"/>
      <c r="O172" s="5"/>
    </row>
    <row r="173" spans="1:15" ht="43.5" customHeight="1" x14ac:dyDescent="0.2">
      <c r="A173" s="95"/>
      <c r="B173" s="18"/>
      <c r="C173" s="5"/>
      <c r="D173" s="15"/>
      <c r="E173" s="15"/>
      <c r="F173" s="15"/>
      <c r="G173" s="15"/>
      <c r="H173" s="15"/>
      <c r="I173" s="15"/>
      <c r="J173" s="15"/>
      <c r="K173" s="15"/>
      <c r="L173" s="15"/>
      <c r="M173" s="5"/>
      <c r="N173" s="5"/>
      <c r="O173" s="5"/>
    </row>
    <row r="174" spans="1:15" ht="43.5" customHeight="1" x14ac:dyDescent="0.2">
      <c r="A174" s="95"/>
      <c r="B174" s="18"/>
      <c r="C174" s="5"/>
      <c r="D174" s="15"/>
      <c r="E174" s="15"/>
      <c r="F174" s="15"/>
      <c r="G174" s="15"/>
      <c r="H174" s="15"/>
      <c r="I174" s="15"/>
      <c r="J174" s="15"/>
      <c r="K174" s="15"/>
      <c r="L174" s="15"/>
      <c r="M174" s="5"/>
      <c r="N174" s="5"/>
      <c r="O174" s="5"/>
    </row>
    <row r="175" spans="1:15" ht="43.5" customHeight="1" x14ac:dyDescent="0.2">
      <c r="A175" s="95"/>
      <c r="B175" s="18"/>
      <c r="C175" s="5"/>
      <c r="D175" s="15"/>
      <c r="E175" s="15"/>
      <c r="F175" s="15"/>
      <c r="G175" s="15"/>
      <c r="H175" s="15"/>
      <c r="I175" s="15"/>
      <c r="J175" s="15"/>
      <c r="K175" s="15"/>
      <c r="L175" s="15"/>
      <c r="M175" s="5"/>
      <c r="N175" s="5"/>
      <c r="O175" s="5"/>
    </row>
    <row r="176" spans="1:15" ht="43.5" customHeight="1" x14ac:dyDescent="0.2">
      <c r="A176" s="95"/>
      <c r="B176" s="18"/>
      <c r="C176" s="5"/>
      <c r="D176" s="15"/>
      <c r="E176" s="15"/>
      <c r="F176" s="15"/>
      <c r="G176" s="15"/>
      <c r="H176" s="15"/>
      <c r="I176" s="15"/>
      <c r="J176" s="15"/>
      <c r="K176" s="15"/>
      <c r="L176" s="15"/>
      <c r="M176" s="5"/>
      <c r="N176" s="5"/>
      <c r="O176" s="5"/>
    </row>
    <row r="177" spans="1:15" ht="43.5" customHeight="1" x14ac:dyDescent="0.2">
      <c r="A177" s="95"/>
      <c r="B177" s="18"/>
      <c r="C177" s="5"/>
      <c r="D177" s="15"/>
      <c r="E177" s="15"/>
      <c r="F177" s="15"/>
      <c r="G177" s="15"/>
      <c r="H177" s="15"/>
      <c r="I177" s="15"/>
      <c r="J177" s="15"/>
      <c r="K177" s="15"/>
      <c r="L177" s="15"/>
      <c r="M177" s="5"/>
      <c r="N177" s="5"/>
      <c r="O177" s="5"/>
    </row>
    <row r="178" spans="1:15" ht="43.5" customHeight="1" x14ac:dyDescent="0.2">
      <c r="A178" s="95"/>
      <c r="B178" s="18"/>
      <c r="C178" s="5"/>
      <c r="D178" s="15"/>
      <c r="E178" s="15"/>
      <c r="F178" s="15"/>
      <c r="G178" s="15"/>
      <c r="H178" s="15"/>
      <c r="I178" s="15"/>
      <c r="J178" s="15"/>
      <c r="K178" s="15"/>
      <c r="L178" s="15"/>
      <c r="M178" s="5"/>
      <c r="N178" s="5"/>
      <c r="O178" s="5"/>
    </row>
    <row r="179" spans="1:15" ht="43.5" customHeight="1" x14ac:dyDescent="0.2">
      <c r="A179" s="95"/>
      <c r="B179" s="18"/>
      <c r="C179" s="5"/>
      <c r="D179" s="15"/>
      <c r="E179" s="15"/>
      <c r="F179" s="15"/>
      <c r="G179" s="15"/>
      <c r="H179" s="15"/>
      <c r="I179" s="15"/>
      <c r="J179" s="15"/>
      <c r="K179" s="15"/>
      <c r="L179" s="15"/>
      <c r="M179" s="5"/>
      <c r="N179" s="5"/>
      <c r="O179" s="5"/>
    </row>
    <row r="180" spans="1:15" ht="43.5" customHeight="1" x14ac:dyDescent="0.2">
      <c r="A180" s="95"/>
      <c r="B180" s="18"/>
      <c r="C180" s="5"/>
      <c r="D180" s="15"/>
      <c r="E180" s="15"/>
      <c r="F180" s="15"/>
      <c r="G180" s="15"/>
      <c r="H180" s="15"/>
      <c r="I180" s="15"/>
      <c r="J180" s="15"/>
      <c r="K180" s="15"/>
      <c r="L180" s="15"/>
      <c r="M180" s="5"/>
      <c r="N180" s="5"/>
      <c r="O180" s="5"/>
    </row>
    <row r="181" spans="1:15" ht="43.5" customHeight="1" x14ac:dyDescent="0.2">
      <c r="A181" s="95"/>
      <c r="B181" s="18"/>
      <c r="C181" s="5"/>
      <c r="D181" s="15"/>
      <c r="E181" s="15"/>
      <c r="F181" s="15"/>
      <c r="G181" s="15"/>
      <c r="H181" s="15"/>
      <c r="I181" s="15"/>
      <c r="J181" s="15"/>
      <c r="K181" s="15"/>
      <c r="L181" s="15"/>
      <c r="M181" s="5"/>
      <c r="N181" s="5"/>
      <c r="O181" s="5"/>
    </row>
    <row r="182" spans="1:15" ht="43.5" customHeight="1" x14ac:dyDescent="0.2">
      <c r="A182" s="95"/>
      <c r="B182" s="18"/>
      <c r="C182" s="5"/>
      <c r="D182" s="15"/>
      <c r="E182" s="15"/>
      <c r="F182" s="15"/>
      <c r="G182" s="15"/>
      <c r="H182" s="15"/>
      <c r="I182" s="15"/>
      <c r="J182" s="15"/>
      <c r="K182" s="15"/>
      <c r="L182" s="15"/>
      <c r="M182" s="5"/>
      <c r="N182" s="5"/>
      <c r="O182" s="5"/>
    </row>
    <row r="183" spans="1:15" ht="43.5" customHeight="1" x14ac:dyDescent="0.2">
      <c r="A183" s="95"/>
      <c r="B183" s="18"/>
      <c r="C183" s="5"/>
      <c r="D183" s="15"/>
      <c r="E183" s="15"/>
      <c r="F183" s="15"/>
      <c r="G183" s="15"/>
      <c r="H183" s="15"/>
      <c r="I183" s="15"/>
      <c r="J183" s="15"/>
      <c r="K183" s="15"/>
      <c r="L183" s="15"/>
      <c r="M183" s="5"/>
      <c r="N183" s="5"/>
      <c r="O183" s="5"/>
    </row>
    <row r="184" spans="1:15" ht="43.5" customHeight="1" x14ac:dyDescent="0.2">
      <c r="A184" s="95"/>
      <c r="B184" s="5"/>
      <c r="C184" s="5"/>
      <c r="D184" s="15"/>
      <c r="E184" s="15"/>
      <c r="F184" s="15"/>
      <c r="G184" s="15"/>
      <c r="H184" s="15"/>
      <c r="I184" s="15"/>
      <c r="J184" s="15"/>
      <c r="K184" s="15"/>
      <c r="L184" s="15"/>
      <c r="M184" s="5"/>
      <c r="N184" s="5"/>
      <c r="O184" s="5"/>
    </row>
    <row r="185" spans="1:15" ht="43.5" customHeight="1" x14ac:dyDescent="0.2">
      <c r="A185" s="95"/>
      <c r="B185" s="18"/>
      <c r="C185" s="5"/>
      <c r="D185" s="15"/>
      <c r="E185" s="15"/>
      <c r="F185" s="15"/>
      <c r="G185" s="15"/>
      <c r="H185" s="15"/>
      <c r="I185" s="15"/>
      <c r="J185" s="15"/>
      <c r="K185" s="15"/>
      <c r="L185" s="15"/>
      <c r="M185" s="5"/>
      <c r="N185" s="5"/>
      <c r="O185" s="5"/>
    </row>
    <row r="186" spans="1:15" ht="43.5" customHeight="1" x14ac:dyDescent="0.2">
      <c r="A186" s="95"/>
      <c r="B186" s="18"/>
      <c r="C186" s="5"/>
      <c r="D186" s="15"/>
      <c r="E186" s="15"/>
      <c r="F186" s="15"/>
      <c r="G186" s="15"/>
      <c r="H186" s="15"/>
      <c r="I186" s="15"/>
      <c r="J186" s="15"/>
      <c r="K186" s="15"/>
      <c r="L186" s="15"/>
      <c r="M186" s="5"/>
      <c r="N186" s="5"/>
      <c r="O186" s="5"/>
    </row>
    <row r="187" spans="1:15" ht="43.5" customHeight="1" x14ac:dyDescent="0.2">
      <c r="A187" s="95"/>
      <c r="B187" s="18"/>
      <c r="C187" s="5"/>
      <c r="D187" s="15"/>
      <c r="E187" s="15"/>
      <c r="F187" s="15"/>
      <c r="G187" s="15"/>
      <c r="H187" s="15"/>
      <c r="I187" s="15"/>
      <c r="J187" s="15"/>
      <c r="K187" s="15"/>
      <c r="L187" s="15"/>
      <c r="M187" s="5"/>
      <c r="N187" s="5"/>
      <c r="O187" s="5"/>
    </row>
    <row r="188" spans="1:15" ht="43.5" customHeight="1" x14ac:dyDescent="0.2">
      <c r="A188" s="95"/>
      <c r="B188" s="18"/>
      <c r="C188" s="5"/>
      <c r="D188" s="15"/>
      <c r="E188" s="15"/>
      <c r="F188" s="15"/>
      <c r="G188" s="15"/>
      <c r="H188" s="15"/>
      <c r="I188" s="15"/>
      <c r="J188" s="15"/>
      <c r="K188" s="15"/>
      <c r="L188" s="15"/>
      <c r="M188" s="5"/>
      <c r="N188" s="5"/>
      <c r="O188" s="5"/>
    </row>
    <row r="189" spans="1:15" ht="43.5" customHeight="1" x14ac:dyDescent="0.2">
      <c r="A189" s="95"/>
      <c r="B189" s="62"/>
      <c r="C189" s="5"/>
      <c r="D189" s="15"/>
      <c r="E189" s="15"/>
      <c r="F189" s="15"/>
      <c r="G189" s="15"/>
      <c r="H189" s="15"/>
      <c r="I189" s="15"/>
      <c r="J189" s="15"/>
      <c r="K189" s="15"/>
      <c r="L189" s="15"/>
      <c r="M189" s="5"/>
      <c r="N189" s="5"/>
      <c r="O189" s="5"/>
    </row>
    <row r="190" spans="1:15" ht="43.5" customHeight="1" x14ac:dyDescent="0.2">
      <c r="A190" s="95"/>
      <c r="B190" s="18"/>
      <c r="C190" s="5"/>
      <c r="D190" s="15"/>
      <c r="E190" s="15"/>
      <c r="F190" s="15"/>
      <c r="G190" s="15"/>
      <c r="H190" s="15"/>
      <c r="I190" s="15"/>
      <c r="J190" s="15"/>
      <c r="K190" s="15"/>
      <c r="L190" s="15"/>
      <c r="M190" s="5"/>
      <c r="N190" s="5"/>
      <c r="O190" s="5"/>
    </row>
    <row r="191" spans="1:15" ht="43.5" customHeight="1" x14ac:dyDescent="0.2">
      <c r="A191" s="95"/>
      <c r="B191" s="5"/>
      <c r="C191" s="5"/>
      <c r="D191" s="15"/>
      <c r="E191" s="15"/>
      <c r="F191" s="15"/>
      <c r="G191" s="15"/>
      <c r="H191" s="15"/>
      <c r="I191" s="15"/>
      <c r="J191" s="15"/>
      <c r="K191" s="15"/>
      <c r="L191" s="15"/>
      <c r="M191" s="5"/>
      <c r="N191" s="5"/>
      <c r="O191" s="5"/>
    </row>
    <row r="192" spans="1:15" ht="43.5" customHeight="1" x14ac:dyDescent="0.2">
      <c r="A192" s="95"/>
      <c r="B192" s="18"/>
      <c r="C192" s="5"/>
      <c r="D192" s="15"/>
      <c r="E192" s="15"/>
      <c r="F192" s="15"/>
      <c r="G192" s="15"/>
      <c r="H192" s="15"/>
      <c r="I192" s="15"/>
      <c r="J192" s="15"/>
      <c r="K192" s="15"/>
      <c r="L192" s="15"/>
      <c r="M192" s="5"/>
      <c r="N192" s="5"/>
      <c r="O192" s="5"/>
    </row>
    <row r="193" spans="1:15" ht="43.5" customHeight="1" x14ac:dyDescent="0.2">
      <c r="A193" s="95"/>
      <c r="B193" s="18"/>
      <c r="C193" s="5"/>
      <c r="D193" s="15"/>
      <c r="E193" s="15"/>
      <c r="F193" s="15"/>
      <c r="G193" s="15"/>
      <c r="H193" s="15"/>
      <c r="I193" s="15"/>
      <c r="J193" s="15"/>
      <c r="K193" s="15"/>
      <c r="L193" s="15"/>
      <c r="M193" s="5"/>
      <c r="N193" s="5"/>
      <c r="O193" s="5"/>
    </row>
    <row r="194" spans="1:15" ht="43.5" customHeight="1" x14ac:dyDescent="0.2">
      <c r="A194" s="95"/>
      <c r="B194" s="18"/>
      <c r="C194" s="5"/>
      <c r="D194" s="15"/>
      <c r="E194" s="15"/>
      <c r="F194" s="15"/>
      <c r="G194" s="15"/>
      <c r="H194" s="15"/>
      <c r="I194" s="15"/>
      <c r="J194" s="15"/>
      <c r="K194" s="15"/>
      <c r="L194" s="15"/>
      <c r="M194" s="5"/>
      <c r="N194" s="5"/>
      <c r="O194" s="5"/>
    </row>
    <row r="195" spans="1:15" ht="43.5" customHeight="1" x14ac:dyDescent="0.2">
      <c r="A195" s="95"/>
      <c r="B195" s="18"/>
      <c r="C195" s="5"/>
      <c r="D195" s="15"/>
      <c r="E195" s="15"/>
      <c r="F195" s="15"/>
      <c r="G195" s="15"/>
      <c r="H195" s="15"/>
      <c r="I195" s="15"/>
      <c r="J195" s="15"/>
      <c r="K195" s="15"/>
      <c r="L195" s="15"/>
      <c r="M195" s="5"/>
      <c r="N195" s="5"/>
      <c r="O195" s="5"/>
    </row>
    <row r="196" spans="1:15" ht="43.5" customHeight="1" x14ac:dyDescent="0.2">
      <c r="A196" s="95"/>
      <c r="B196" s="62"/>
      <c r="C196" s="5"/>
      <c r="D196" s="15"/>
      <c r="E196" s="15"/>
      <c r="F196" s="15"/>
      <c r="G196" s="15"/>
      <c r="H196" s="15"/>
      <c r="I196" s="15"/>
      <c r="J196" s="15"/>
      <c r="K196" s="15"/>
      <c r="L196" s="15"/>
      <c r="M196" s="5"/>
      <c r="N196" s="5"/>
      <c r="O196" s="5"/>
    </row>
    <row r="197" spans="1:15" ht="43.5" customHeight="1" x14ac:dyDescent="0.2">
      <c r="A197" s="95"/>
      <c r="B197" s="18"/>
      <c r="C197" s="5"/>
      <c r="D197" s="15"/>
      <c r="E197" s="15"/>
      <c r="F197" s="15"/>
      <c r="G197" s="15"/>
      <c r="H197" s="15"/>
      <c r="I197" s="15"/>
      <c r="J197" s="15"/>
      <c r="K197" s="15"/>
      <c r="L197" s="15"/>
      <c r="M197" s="5"/>
      <c r="N197" s="5"/>
      <c r="O197" s="5"/>
    </row>
    <row r="198" spans="1:15" ht="43.5" customHeight="1" x14ac:dyDescent="0.2">
      <c r="A198" s="95"/>
      <c r="B198" s="18"/>
      <c r="C198" s="5"/>
      <c r="D198" s="15"/>
      <c r="E198" s="15"/>
      <c r="F198" s="15"/>
      <c r="G198" s="15"/>
      <c r="H198" s="15"/>
      <c r="I198" s="15"/>
      <c r="J198" s="15"/>
      <c r="K198" s="15"/>
      <c r="L198" s="15"/>
      <c r="M198" s="5"/>
      <c r="N198" s="5"/>
      <c r="O198" s="5"/>
    </row>
    <row r="199" spans="1:15" ht="43.5" customHeight="1" x14ac:dyDescent="0.2">
      <c r="A199" s="95"/>
      <c r="B199" s="18"/>
      <c r="C199" s="5"/>
      <c r="D199" s="15"/>
      <c r="E199" s="15"/>
      <c r="F199" s="15"/>
      <c r="G199" s="15"/>
      <c r="H199" s="15"/>
      <c r="I199" s="15"/>
      <c r="J199" s="15"/>
      <c r="K199" s="15"/>
      <c r="L199" s="15"/>
      <c r="M199" s="5"/>
      <c r="N199" s="5"/>
      <c r="O199" s="5"/>
    </row>
    <row r="200" spans="1:15" ht="43.5" customHeight="1" x14ac:dyDescent="0.2">
      <c r="A200" s="95"/>
      <c r="B200" s="18"/>
      <c r="C200" s="5"/>
      <c r="D200" s="15"/>
      <c r="E200" s="15"/>
      <c r="F200" s="15"/>
      <c r="G200" s="15"/>
      <c r="H200" s="15"/>
      <c r="I200" s="15"/>
      <c r="J200" s="15"/>
      <c r="K200" s="15"/>
      <c r="L200" s="15"/>
      <c r="M200" s="5"/>
      <c r="N200" s="5"/>
      <c r="O200" s="5"/>
    </row>
    <row r="201" spans="1:15" ht="43.5" customHeight="1" x14ac:dyDescent="0.2">
      <c r="A201" s="95"/>
      <c r="B201" s="18"/>
      <c r="C201" s="5"/>
      <c r="D201" s="15"/>
      <c r="E201" s="15"/>
      <c r="F201" s="15"/>
      <c r="G201" s="15"/>
      <c r="H201" s="15"/>
      <c r="I201" s="15"/>
      <c r="J201" s="15"/>
      <c r="K201" s="15"/>
      <c r="L201" s="15"/>
      <c r="M201" s="5"/>
      <c r="N201" s="5"/>
      <c r="O201" s="5"/>
    </row>
    <row r="202" spans="1:15" ht="43.5" customHeight="1" x14ac:dyDescent="0.2">
      <c r="A202" s="95"/>
      <c r="B202" s="18"/>
      <c r="C202" s="5"/>
      <c r="D202" s="15"/>
      <c r="E202" s="15"/>
      <c r="F202" s="15"/>
      <c r="G202" s="15"/>
      <c r="H202" s="15"/>
      <c r="I202" s="15"/>
      <c r="J202" s="15"/>
      <c r="K202" s="15"/>
      <c r="L202" s="15"/>
      <c r="M202" s="5"/>
      <c r="N202" s="5"/>
      <c r="O202" s="5"/>
    </row>
    <row r="203" spans="1:15" ht="43.5" customHeight="1" x14ac:dyDescent="0.2">
      <c r="A203" s="95"/>
      <c r="B203" s="18"/>
      <c r="C203" s="5"/>
      <c r="D203" s="15"/>
      <c r="E203" s="15"/>
      <c r="F203" s="15"/>
      <c r="G203" s="15"/>
      <c r="H203" s="15"/>
      <c r="I203" s="15"/>
      <c r="J203" s="15"/>
      <c r="K203" s="15"/>
      <c r="L203" s="15"/>
      <c r="M203" s="5"/>
      <c r="N203" s="5"/>
      <c r="O203" s="5"/>
    </row>
    <row r="204" spans="1:15" ht="43.5" customHeight="1" x14ac:dyDescent="0.2">
      <c r="A204" s="95"/>
      <c r="B204" s="18"/>
      <c r="C204" s="5"/>
      <c r="D204" s="15"/>
      <c r="E204" s="15"/>
      <c r="F204" s="15"/>
      <c r="G204" s="15"/>
      <c r="H204" s="15"/>
      <c r="I204" s="15"/>
      <c r="J204" s="15"/>
      <c r="K204" s="15"/>
      <c r="L204" s="15"/>
      <c r="M204" s="5"/>
      <c r="N204" s="5"/>
      <c r="O204" s="5"/>
    </row>
    <row r="205" spans="1:15" ht="43.5" customHeight="1" x14ac:dyDescent="0.2">
      <c r="A205" s="95"/>
      <c r="B205" s="18"/>
      <c r="C205" s="5"/>
      <c r="D205" s="15"/>
      <c r="E205" s="15"/>
      <c r="F205" s="15"/>
      <c r="G205" s="15"/>
      <c r="H205" s="15"/>
      <c r="I205" s="15"/>
      <c r="J205" s="15"/>
      <c r="K205" s="15"/>
      <c r="L205" s="15"/>
      <c r="M205" s="5"/>
      <c r="N205" s="5"/>
      <c r="O205" s="5"/>
    </row>
    <row r="206" spans="1:15" ht="43.5" customHeight="1" x14ac:dyDescent="0.2">
      <c r="A206" s="95"/>
      <c r="B206" s="18"/>
      <c r="C206" s="5"/>
      <c r="D206" s="15"/>
      <c r="E206" s="15"/>
      <c r="F206" s="15"/>
      <c r="G206" s="15"/>
      <c r="H206" s="15"/>
      <c r="I206" s="15"/>
      <c r="J206" s="15"/>
      <c r="K206" s="15"/>
      <c r="L206" s="15"/>
      <c r="M206" s="5"/>
      <c r="N206" s="5"/>
      <c r="O206" s="5"/>
    </row>
    <row r="207" spans="1:15" ht="43.5" customHeight="1" x14ac:dyDescent="0.2">
      <c r="A207" s="95"/>
      <c r="B207" s="18"/>
      <c r="C207" s="5"/>
      <c r="D207" s="15"/>
      <c r="E207" s="15"/>
      <c r="F207" s="15"/>
      <c r="G207" s="15"/>
      <c r="H207" s="15"/>
      <c r="I207" s="15"/>
      <c r="J207" s="15"/>
      <c r="K207" s="15"/>
      <c r="L207" s="15"/>
      <c r="M207" s="5"/>
      <c r="N207" s="5"/>
      <c r="O207" s="5"/>
    </row>
    <row r="208" spans="1:15" ht="43.5" customHeight="1" x14ac:dyDescent="0.2">
      <c r="A208" s="95"/>
      <c r="B208" s="18"/>
      <c r="C208" s="5"/>
      <c r="D208" s="15"/>
      <c r="E208" s="15"/>
      <c r="F208" s="15"/>
      <c r="G208" s="15"/>
      <c r="H208" s="15"/>
      <c r="I208" s="15"/>
      <c r="J208" s="15"/>
      <c r="K208" s="15"/>
      <c r="L208" s="15"/>
      <c r="M208" s="5"/>
      <c r="N208" s="5"/>
      <c r="O208" s="5"/>
    </row>
    <row r="209" spans="1:15" ht="43.5" customHeight="1" x14ac:dyDescent="0.2">
      <c r="A209" s="95"/>
      <c r="B209" s="18"/>
      <c r="C209" s="5"/>
      <c r="D209" s="15"/>
      <c r="E209" s="15"/>
      <c r="F209" s="15"/>
      <c r="G209" s="15"/>
      <c r="H209" s="15"/>
      <c r="I209" s="15"/>
      <c r="J209" s="15"/>
      <c r="K209" s="15"/>
      <c r="L209" s="15"/>
      <c r="M209" s="5"/>
      <c r="N209" s="5"/>
      <c r="O209" s="5"/>
    </row>
    <row r="210" spans="1:15" ht="43.5" customHeight="1" x14ac:dyDescent="0.2">
      <c r="A210" s="95"/>
      <c r="B210" s="18"/>
      <c r="C210" s="5"/>
      <c r="D210" s="15"/>
      <c r="E210" s="15"/>
      <c r="F210" s="15"/>
      <c r="G210" s="15"/>
      <c r="H210" s="15"/>
      <c r="I210" s="15"/>
      <c r="J210" s="15"/>
      <c r="K210" s="15"/>
      <c r="L210" s="15"/>
      <c r="M210" s="5"/>
      <c r="N210" s="5"/>
      <c r="O210" s="5"/>
    </row>
    <row r="211" spans="1:15" ht="43.5" customHeight="1" x14ac:dyDescent="0.2">
      <c r="A211" s="95"/>
      <c r="B211" s="18"/>
      <c r="C211" s="5"/>
      <c r="D211" s="15"/>
      <c r="E211" s="15"/>
      <c r="F211" s="15"/>
      <c r="G211" s="15"/>
      <c r="H211" s="15"/>
      <c r="I211" s="15"/>
      <c r="J211" s="15"/>
      <c r="K211" s="15"/>
      <c r="L211" s="15"/>
      <c r="M211" s="5"/>
      <c r="N211" s="5"/>
      <c r="O211" s="5"/>
    </row>
    <row r="212" spans="1:15" ht="43.5" customHeight="1" x14ac:dyDescent="0.2">
      <c r="A212" s="95"/>
      <c r="B212" s="18"/>
      <c r="C212" s="5"/>
      <c r="D212" s="15"/>
      <c r="E212" s="15"/>
      <c r="F212" s="15"/>
      <c r="G212" s="15"/>
      <c r="H212" s="15"/>
      <c r="I212" s="15"/>
      <c r="J212" s="15"/>
      <c r="K212" s="15"/>
      <c r="L212" s="15"/>
      <c r="M212" s="5"/>
      <c r="N212" s="5"/>
      <c r="O212" s="5"/>
    </row>
    <row r="213" spans="1:15" ht="43.5" customHeight="1" x14ac:dyDescent="0.2">
      <c r="A213" s="95"/>
      <c r="B213" s="18"/>
      <c r="C213" s="5"/>
      <c r="D213" s="15"/>
      <c r="E213" s="15"/>
      <c r="F213" s="15"/>
      <c r="G213" s="15"/>
      <c r="H213" s="15"/>
      <c r="I213" s="15"/>
      <c r="J213" s="15"/>
      <c r="K213" s="15"/>
      <c r="L213" s="15"/>
      <c r="M213" s="5"/>
      <c r="N213" s="5"/>
      <c r="O213" s="5"/>
    </row>
    <row r="214" spans="1:15" ht="43.5" customHeight="1" x14ac:dyDescent="0.2">
      <c r="A214" s="95"/>
      <c r="B214" s="18"/>
      <c r="C214" s="5"/>
      <c r="D214" s="15"/>
      <c r="E214" s="15"/>
      <c r="F214" s="15"/>
      <c r="G214" s="15"/>
      <c r="H214" s="15"/>
      <c r="I214" s="15"/>
      <c r="J214" s="15"/>
      <c r="K214" s="15"/>
      <c r="L214" s="15"/>
      <c r="M214" s="5"/>
      <c r="N214" s="5"/>
      <c r="O214" s="5"/>
    </row>
    <row r="215" spans="1:15" ht="43.5" customHeight="1" x14ac:dyDescent="0.2">
      <c r="A215" s="95"/>
      <c r="B215" s="18"/>
      <c r="C215" s="5"/>
      <c r="D215" s="15"/>
      <c r="E215" s="15"/>
      <c r="F215" s="15"/>
      <c r="G215" s="15"/>
      <c r="H215" s="15"/>
      <c r="I215" s="15"/>
      <c r="J215" s="15"/>
      <c r="K215" s="15"/>
      <c r="L215" s="15"/>
      <c r="M215" s="5"/>
      <c r="N215" s="5"/>
      <c r="O215" s="5"/>
    </row>
    <row r="216" spans="1:15" ht="43.5" customHeight="1" x14ac:dyDescent="0.2">
      <c r="A216" s="95"/>
      <c r="B216" s="18"/>
      <c r="C216" s="5"/>
      <c r="D216" s="15"/>
      <c r="E216" s="15"/>
      <c r="F216" s="15"/>
      <c r="G216" s="15"/>
      <c r="H216" s="15"/>
      <c r="I216" s="15"/>
      <c r="J216" s="15"/>
      <c r="K216" s="15"/>
      <c r="L216" s="15"/>
      <c r="M216" s="5"/>
      <c r="N216" s="5"/>
      <c r="O216" s="5"/>
    </row>
    <row r="217" spans="1:15" ht="43.5" customHeight="1" x14ac:dyDescent="0.2">
      <c r="A217" s="95"/>
      <c r="B217" s="18"/>
      <c r="C217" s="5"/>
      <c r="D217" s="15"/>
      <c r="E217" s="15"/>
      <c r="F217" s="15"/>
      <c r="G217" s="15"/>
      <c r="H217" s="15"/>
      <c r="I217" s="15"/>
      <c r="J217" s="15"/>
      <c r="K217" s="15"/>
      <c r="L217" s="15"/>
      <c r="M217" s="5"/>
      <c r="N217" s="5"/>
      <c r="O217" s="5"/>
    </row>
    <row r="218" spans="1:15" ht="43.5" customHeight="1" x14ac:dyDescent="0.2">
      <c r="A218" s="95"/>
      <c r="B218" s="18"/>
      <c r="C218" s="5"/>
      <c r="D218" s="15"/>
      <c r="E218" s="15"/>
      <c r="F218" s="15"/>
      <c r="G218" s="15"/>
      <c r="H218" s="15"/>
      <c r="I218" s="15"/>
      <c r="J218" s="15"/>
      <c r="K218" s="15"/>
      <c r="L218" s="15"/>
      <c r="M218" s="5"/>
      <c r="N218" s="5"/>
      <c r="O218" s="5"/>
    </row>
    <row r="219" spans="1:15" ht="43.5" customHeight="1" x14ac:dyDescent="0.2">
      <c r="A219" s="95"/>
      <c r="B219" s="18"/>
      <c r="C219" s="5"/>
      <c r="D219" s="15"/>
      <c r="E219" s="15"/>
      <c r="F219" s="15"/>
      <c r="G219" s="15"/>
      <c r="H219" s="15"/>
      <c r="I219" s="15"/>
      <c r="J219" s="15"/>
      <c r="K219" s="15"/>
      <c r="L219" s="15"/>
      <c r="M219" s="5"/>
      <c r="N219" s="5"/>
      <c r="O219" s="5"/>
    </row>
    <row r="220" spans="1:15" ht="43.5" customHeight="1" x14ac:dyDescent="0.2">
      <c r="A220" s="95"/>
      <c r="B220" s="18"/>
      <c r="C220" s="5"/>
      <c r="D220" s="15"/>
      <c r="E220" s="15"/>
      <c r="F220" s="15"/>
      <c r="G220" s="15"/>
      <c r="H220" s="15"/>
      <c r="I220" s="15"/>
      <c r="J220" s="15"/>
      <c r="K220" s="15"/>
      <c r="L220" s="15"/>
      <c r="M220" s="5"/>
      <c r="N220" s="5"/>
      <c r="O220" s="5"/>
    </row>
    <row r="221" spans="1:15" ht="43.5" customHeight="1" x14ac:dyDescent="0.2">
      <c r="A221" s="95"/>
      <c r="B221" s="18"/>
      <c r="C221" s="5"/>
      <c r="D221" s="15"/>
      <c r="E221" s="15"/>
      <c r="F221" s="15"/>
      <c r="G221" s="15"/>
      <c r="H221" s="15"/>
      <c r="I221" s="15"/>
      <c r="J221" s="15"/>
      <c r="K221" s="15"/>
      <c r="L221" s="15"/>
      <c r="M221" s="5"/>
      <c r="N221" s="5"/>
      <c r="O221" s="5"/>
    </row>
    <row r="222" spans="1:15" ht="43.5" customHeight="1" x14ac:dyDescent="0.2">
      <c r="A222" s="95"/>
      <c r="B222" s="18"/>
      <c r="C222" s="5"/>
      <c r="D222" s="15"/>
      <c r="E222" s="15"/>
      <c r="F222" s="15"/>
      <c r="G222" s="15"/>
      <c r="H222" s="15"/>
      <c r="I222" s="15"/>
      <c r="J222" s="15"/>
      <c r="K222" s="15"/>
      <c r="L222" s="15"/>
      <c r="M222" s="5"/>
      <c r="N222" s="5"/>
      <c r="O222" s="5"/>
    </row>
    <row r="223" spans="1:15" ht="43.5" customHeight="1" x14ac:dyDescent="0.2">
      <c r="A223" s="95"/>
      <c r="B223" s="18"/>
      <c r="C223" s="5"/>
      <c r="D223" s="15"/>
      <c r="E223" s="15"/>
      <c r="F223" s="15"/>
      <c r="G223" s="15"/>
      <c r="H223" s="15"/>
      <c r="I223" s="15"/>
      <c r="J223" s="15"/>
      <c r="K223" s="15"/>
      <c r="L223" s="15"/>
      <c r="M223" s="5"/>
      <c r="N223" s="5"/>
      <c r="O223" s="5"/>
    </row>
    <row r="224" spans="1:15" ht="43.5" customHeight="1" x14ac:dyDescent="0.2">
      <c r="A224" s="95"/>
      <c r="B224" s="18"/>
      <c r="C224" s="5"/>
      <c r="D224" s="15"/>
      <c r="E224" s="15"/>
      <c r="F224" s="15"/>
      <c r="G224" s="15"/>
      <c r="H224" s="15"/>
      <c r="I224" s="15"/>
      <c r="J224" s="15"/>
      <c r="K224" s="15"/>
      <c r="L224" s="15"/>
      <c r="M224" s="5"/>
      <c r="N224" s="5"/>
      <c r="O224" s="5"/>
    </row>
    <row r="225" spans="1:15" ht="43.5" customHeight="1" x14ac:dyDescent="0.2">
      <c r="A225" s="95"/>
      <c r="B225" s="18"/>
      <c r="C225" s="5"/>
      <c r="D225" s="15"/>
      <c r="E225" s="15"/>
      <c r="F225" s="15"/>
      <c r="G225" s="15"/>
      <c r="H225" s="15"/>
      <c r="I225" s="15"/>
      <c r="J225" s="15"/>
      <c r="K225" s="15"/>
      <c r="L225" s="15"/>
      <c r="M225" s="5"/>
      <c r="N225" s="5"/>
      <c r="O225" s="5"/>
    </row>
    <row r="226" spans="1:15" ht="43.5" customHeight="1" x14ac:dyDescent="0.2">
      <c r="A226" s="95"/>
      <c r="B226" s="18"/>
      <c r="C226" s="5"/>
      <c r="D226" s="15"/>
      <c r="E226" s="15"/>
      <c r="F226" s="15"/>
      <c r="G226" s="15"/>
      <c r="H226" s="15"/>
      <c r="I226" s="15"/>
      <c r="J226" s="15"/>
      <c r="K226" s="15"/>
      <c r="L226" s="15"/>
      <c r="M226" s="5"/>
      <c r="N226" s="5"/>
      <c r="O226" s="5"/>
    </row>
    <row r="227" spans="1:15" ht="43.5" customHeight="1" x14ac:dyDescent="0.2">
      <c r="A227" s="95"/>
      <c r="B227" s="18"/>
      <c r="C227" s="5"/>
      <c r="D227" s="15"/>
      <c r="E227" s="15"/>
      <c r="F227" s="15"/>
      <c r="G227" s="15"/>
      <c r="H227" s="15"/>
      <c r="I227" s="15"/>
      <c r="J227" s="15"/>
      <c r="K227" s="15"/>
      <c r="L227" s="15"/>
      <c r="M227" s="5"/>
      <c r="N227" s="5"/>
      <c r="O227" s="5"/>
    </row>
    <row r="228" spans="1:15" ht="43.5" customHeight="1" x14ac:dyDescent="0.2">
      <c r="A228" s="95"/>
      <c r="B228" s="18"/>
      <c r="C228" s="5"/>
      <c r="D228" s="15"/>
      <c r="E228" s="15"/>
      <c r="F228" s="15"/>
      <c r="G228" s="15"/>
      <c r="H228" s="15"/>
      <c r="I228" s="15"/>
      <c r="J228" s="15"/>
      <c r="K228" s="15"/>
      <c r="L228" s="15"/>
      <c r="M228" s="5"/>
      <c r="N228" s="5"/>
      <c r="O228" s="5"/>
    </row>
    <row r="229" spans="1:15" ht="43.5" customHeight="1" x14ac:dyDescent="0.2">
      <c r="A229" s="95"/>
      <c r="B229" s="18"/>
      <c r="C229" s="5"/>
      <c r="D229" s="15"/>
      <c r="E229" s="15"/>
      <c r="F229" s="15"/>
      <c r="G229" s="15"/>
      <c r="H229" s="15"/>
      <c r="I229" s="15"/>
      <c r="J229" s="15"/>
      <c r="K229" s="15"/>
      <c r="L229" s="15"/>
      <c r="M229" s="5"/>
      <c r="N229" s="5"/>
      <c r="O229" s="5"/>
    </row>
    <row r="230" spans="1:15" ht="43.5" customHeight="1" x14ac:dyDescent="0.2">
      <c r="A230" s="95"/>
      <c r="B230" s="18"/>
      <c r="C230" s="5"/>
      <c r="D230" s="15"/>
      <c r="E230" s="15"/>
      <c r="F230" s="15"/>
      <c r="G230" s="15"/>
      <c r="H230" s="15"/>
      <c r="I230" s="15"/>
      <c r="J230" s="15"/>
      <c r="K230" s="15"/>
      <c r="L230" s="15"/>
      <c r="M230" s="5"/>
      <c r="N230" s="5"/>
      <c r="O230" s="5"/>
    </row>
    <row r="231" spans="1:15" ht="43.5" customHeight="1" x14ac:dyDescent="0.2">
      <c r="A231" s="95"/>
      <c r="B231" s="18"/>
      <c r="C231" s="5"/>
      <c r="D231" s="15"/>
      <c r="E231" s="15"/>
      <c r="F231" s="15"/>
      <c r="G231" s="15"/>
      <c r="H231" s="15"/>
      <c r="I231" s="15"/>
      <c r="J231" s="15"/>
      <c r="K231" s="15"/>
      <c r="L231" s="15"/>
      <c r="M231" s="5"/>
      <c r="N231" s="5"/>
      <c r="O231" s="5"/>
    </row>
    <row r="232" spans="1:15" ht="43.5" customHeight="1" x14ac:dyDescent="0.2">
      <c r="A232" s="95"/>
      <c r="B232" s="18"/>
      <c r="C232" s="5"/>
      <c r="D232" s="15"/>
      <c r="E232" s="15"/>
      <c r="F232" s="15"/>
      <c r="G232" s="15"/>
      <c r="H232" s="15"/>
      <c r="I232" s="15"/>
      <c r="J232" s="15"/>
      <c r="K232" s="15"/>
      <c r="L232" s="15"/>
      <c r="M232" s="5"/>
      <c r="N232" s="5"/>
      <c r="O232" s="5"/>
    </row>
    <row r="233" spans="1:15" ht="43.5" customHeight="1" x14ac:dyDescent="0.2">
      <c r="A233" s="95"/>
      <c r="B233" s="18"/>
      <c r="C233" s="5"/>
      <c r="D233" s="15"/>
      <c r="E233" s="15"/>
      <c r="F233" s="15"/>
      <c r="G233" s="15"/>
      <c r="H233" s="15"/>
      <c r="I233" s="15"/>
      <c r="J233" s="15"/>
      <c r="K233" s="15"/>
      <c r="L233" s="15"/>
      <c r="M233" s="5"/>
      <c r="N233" s="5"/>
      <c r="O233" s="5"/>
    </row>
    <row r="234" spans="1:15" ht="43.5" customHeight="1" x14ac:dyDescent="0.2">
      <c r="A234" s="95"/>
      <c r="B234" s="18"/>
      <c r="C234" s="5"/>
      <c r="D234" s="15"/>
      <c r="E234" s="15"/>
      <c r="F234" s="15"/>
      <c r="G234" s="15"/>
      <c r="H234" s="15"/>
      <c r="I234" s="15"/>
      <c r="J234" s="15"/>
      <c r="K234" s="15"/>
      <c r="L234" s="15"/>
      <c r="M234" s="5"/>
      <c r="N234" s="5"/>
      <c r="O234" s="5"/>
    </row>
    <row r="235" spans="1:15" ht="43.5" customHeight="1" x14ac:dyDescent="0.2">
      <c r="A235" s="95"/>
      <c r="B235" s="18"/>
      <c r="C235" s="5"/>
      <c r="D235" s="15"/>
      <c r="E235" s="15"/>
      <c r="F235" s="15"/>
      <c r="G235" s="15"/>
      <c r="H235" s="15"/>
      <c r="I235" s="15"/>
      <c r="J235" s="15"/>
      <c r="K235" s="15"/>
      <c r="L235" s="15"/>
      <c r="M235" s="5"/>
      <c r="N235" s="5"/>
      <c r="O235" s="5"/>
    </row>
    <row r="236" spans="1:15" ht="43.5" customHeight="1" x14ac:dyDescent="0.2">
      <c r="A236" s="95"/>
      <c r="B236" s="18"/>
      <c r="C236" s="5"/>
      <c r="D236" s="15"/>
      <c r="E236" s="15"/>
      <c r="F236" s="15"/>
      <c r="G236" s="15"/>
      <c r="H236" s="15"/>
      <c r="I236" s="15"/>
      <c r="J236" s="15"/>
      <c r="K236" s="15"/>
      <c r="L236" s="15"/>
      <c r="M236" s="5"/>
      <c r="N236" s="5"/>
      <c r="O236" s="5"/>
    </row>
    <row r="237" spans="1:15" ht="43.5" customHeight="1" x14ac:dyDescent="0.2">
      <c r="A237" s="95"/>
      <c r="B237" s="18"/>
      <c r="C237" s="5"/>
      <c r="D237" s="15"/>
      <c r="E237" s="15"/>
      <c r="F237" s="15"/>
      <c r="G237" s="15"/>
      <c r="H237" s="15"/>
      <c r="I237" s="7"/>
      <c r="J237" s="59"/>
      <c r="K237" s="15"/>
      <c r="L237" s="15"/>
      <c r="M237" s="5"/>
      <c r="N237" s="5"/>
      <c r="O237" s="5"/>
    </row>
    <row r="238" spans="1:15" ht="43.5" customHeight="1" x14ac:dyDescent="0.2">
      <c r="A238" s="95"/>
      <c r="B238" s="18"/>
      <c r="C238" s="5"/>
      <c r="D238" s="15"/>
      <c r="E238" s="15"/>
      <c r="F238" s="15"/>
      <c r="G238" s="15"/>
      <c r="H238" s="15"/>
      <c r="I238" s="15"/>
      <c r="J238" s="15"/>
      <c r="K238" s="15"/>
      <c r="L238" s="15"/>
      <c r="M238" s="5"/>
      <c r="N238" s="5"/>
      <c r="O238" s="5"/>
    </row>
    <row r="239" spans="1:15" ht="43.5" customHeight="1" x14ac:dyDescent="0.2">
      <c r="A239" s="95"/>
      <c r="B239" s="18"/>
      <c r="C239" s="5"/>
      <c r="D239" s="15"/>
      <c r="E239" s="15"/>
      <c r="F239" s="15"/>
      <c r="G239" s="15"/>
      <c r="H239" s="15"/>
      <c r="I239" s="15"/>
      <c r="J239" s="15"/>
      <c r="K239" s="15"/>
      <c r="L239" s="15"/>
      <c r="M239" s="5"/>
      <c r="N239" s="5"/>
      <c r="O239" s="5"/>
    </row>
    <row r="240" spans="1:15" ht="43.5" customHeight="1" x14ac:dyDescent="0.2">
      <c r="A240" s="95"/>
      <c r="B240" s="18"/>
      <c r="C240" s="5"/>
      <c r="D240" s="16"/>
      <c r="E240" s="16"/>
      <c r="F240" s="16"/>
      <c r="G240" s="16"/>
      <c r="H240" s="16"/>
      <c r="I240" s="16"/>
      <c r="J240" s="16"/>
      <c r="K240" s="16"/>
      <c r="L240" s="16"/>
      <c r="M240" s="98"/>
      <c r="N240" s="98"/>
      <c r="O240" s="98"/>
    </row>
    <row r="241" spans="1:15" ht="43.5" customHeight="1" x14ac:dyDescent="0.2">
      <c r="A241" s="95"/>
      <c r="B241" s="18"/>
      <c r="C241" s="5"/>
      <c r="D241" s="15"/>
      <c r="E241" s="15"/>
      <c r="F241" s="15"/>
      <c r="G241" s="15"/>
      <c r="H241" s="15"/>
      <c r="I241" s="15"/>
      <c r="J241" s="15"/>
      <c r="K241" s="15"/>
      <c r="L241" s="15"/>
      <c r="M241" s="5"/>
      <c r="N241" s="5"/>
      <c r="O241" s="5"/>
    </row>
    <row r="242" spans="1:15" ht="43.5" customHeight="1" x14ac:dyDescent="0.2">
      <c r="A242" s="95"/>
      <c r="B242" s="18"/>
      <c r="C242" s="5"/>
      <c r="D242" s="15"/>
      <c r="E242" s="15"/>
      <c r="F242" s="15"/>
      <c r="G242" s="15"/>
      <c r="H242" s="15"/>
      <c r="I242" s="15"/>
      <c r="J242" s="15"/>
      <c r="K242" s="15"/>
      <c r="L242" s="15"/>
      <c r="M242" s="5"/>
      <c r="N242" s="5"/>
      <c r="O242" s="5"/>
    </row>
    <row r="243" spans="1:15" ht="43.5" customHeight="1" x14ac:dyDescent="0.2">
      <c r="A243" s="95"/>
      <c r="B243" s="18"/>
      <c r="C243" s="5"/>
      <c r="D243" s="15"/>
      <c r="E243" s="15"/>
      <c r="F243" s="15"/>
      <c r="G243" s="15"/>
      <c r="H243" s="15"/>
      <c r="I243" s="15"/>
      <c r="J243" s="15"/>
      <c r="K243" s="15"/>
      <c r="L243" s="15"/>
      <c r="M243" s="5"/>
      <c r="N243" s="5"/>
      <c r="O243" s="5"/>
    </row>
    <row r="244" spans="1:15" ht="43.5" customHeight="1" x14ac:dyDescent="0.2">
      <c r="A244" s="95"/>
      <c r="B244" s="18"/>
      <c r="C244" s="5"/>
      <c r="D244" s="15"/>
      <c r="E244" s="15"/>
      <c r="F244" s="15"/>
      <c r="G244" s="15"/>
      <c r="H244" s="15"/>
      <c r="I244" s="15"/>
      <c r="J244" s="15"/>
      <c r="K244" s="15"/>
      <c r="L244" s="15"/>
      <c r="M244" s="5"/>
      <c r="N244" s="5"/>
      <c r="O244" s="5"/>
    </row>
    <row r="245" spans="1:15" ht="43.5" customHeight="1" x14ac:dyDescent="0.2">
      <c r="A245" s="95"/>
      <c r="B245" s="18"/>
      <c r="C245" s="5"/>
      <c r="D245" s="15"/>
      <c r="E245" s="15"/>
      <c r="F245" s="15"/>
      <c r="G245" s="15"/>
      <c r="H245" s="15"/>
      <c r="I245" s="15"/>
      <c r="J245" s="15"/>
      <c r="K245" s="15"/>
      <c r="L245" s="15"/>
      <c r="M245" s="5"/>
      <c r="N245" s="5"/>
      <c r="O245" s="5"/>
    </row>
    <row r="246" spans="1:15" ht="43.5" customHeight="1" x14ac:dyDescent="0.2">
      <c r="A246" s="95"/>
      <c r="B246" s="18"/>
      <c r="C246" s="5"/>
      <c r="D246" s="15"/>
      <c r="E246" s="15"/>
      <c r="F246" s="15"/>
      <c r="G246" s="15"/>
      <c r="H246" s="15"/>
      <c r="I246" s="15"/>
      <c r="J246" s="15"/>
      <c r="K246" s="15"/>
      <c r="L246" s="15"/>
      <c r="M246" s="5"/>
      <c r="N246" s="5"/>
      <c r="O246" s="5"/>
    </row>
    <row r="247" spans="1:15" ht="43.5" customHeight="1" x14ac:dyDescent="0.2">
      <c r="A247" s="95"/>
      <c r="B247" s="18"/>
      <c r="C247" s="5"/>
      <c r="D247" s="15"/>
      <c r="E247" s="15"/>
      <c r="F247" s="15"/>
      <c r="G247" s="15"/>
      <c r="H247" s="15"/>
      <c r="I247" s="15"/>
      <c r="J247" s="15"/>
      <c r="K247" s="15"/>
      <c r="L247" s="15"/>
      <c r="M247" s="5"/>
      <c r="N247" s="5"/>
      <c r="O247" s="5"/>
    </row>
    <row r="248" spans="1:15" ht="43.5" customHeight="1" x14ac:dyDescent="0.2">
      <c r="A248" s="95"/>
      <c r="B248" s="18"/>
      <c r="C248" s="5"/>
      <c r="D248" s="15"/>
      <c r="E248" s="15"/>
      <c r="F248" s="15"/>
      <c r="G248" s="15"/>
      <c r="H248" s="15"/>
      <c r="I248" s="15"/>
      <c r="J248" s="15"/>
      <c r="K248" s="15"/>
      <c r="L248" s="15"/>
      <c r="M248" s="5"/>
      <c r="N248" s="5"/>
      <c r="O248" s="5"/>
    </row>
    <row r="249" spans="1:15" ht="43.5" customHeight="1" x14ac:dyDescent="0.2">
      <c r="A249" s="95"/>
      <c r="B249" s="18"/>
      <c r="C249" s="5"/>
      <c r="D249" s="15"/>
      <c r="E249" s="15"/>
      <c r="F249" s="15"/>
      <c r="G249" s="15"/>
      <c r="H249" s="15"/>
      <c r="I249" s="15"/>
      <c r="J249" s="15"/>
      <c r="K249" s="15"/>
      <c r="L249" s="15"/>
      <c r="M249" s="5"/>
      <c r="N249" s="5"/>
      <c r="O249" s="5"/>
    </row>
    <row r="250" spans="1:15" ht="43.5" customHeight="1" x14ac:dyDescent="0.2">
      <c r="A250" s="95"/>
      <c r="B250" s="18"/>
      <c r="C250" s="5"/>
      <c r="D250" s="15"/>
      <c r="E250" s="15"/>
      <c r="F250" s="15"/>
      <c r="G250" s="15"/>
      <c r="H250" s="15"/>
      <c r="I250" s="15"/>
      <c r="J250" s="15"/>
      <c r="K250" s="15"/>
      <c r="L250" s="15"/>
      <c r="M250" s="5"/>
      <c r="N250" s="5"/>
      <c r="O250" s="5"/>
    </row>
    <row r="251" spans="1:15" ht="43.5" customHeight="1" x14ac:dyDescent="0.2">
      <c r="A251" s="95"/>
      <c r="B251" s="18"/>
      <c r="C251" s="5"/>
      <c r="D251" s="15"/>
      <c r="E251" s="15"/>
      <c r="F251" s="15"/>
      <c r="G251" s="15"/>
      <c r="H251" s="15"/>
      <c r="I251" s="15"/>
      <c r="J251" s="15"/>
      <c r="K251" s="15"/>
      <c r="L251" s="15"/>
      <c r="M251" s="5"/>
      <c r="N251" s="5"/>
      <c r="O251" s="5"/>
    </row>
    <row r="252" spans="1:15" ht="43.5" customHeight="1" x14ac:dyDescent="0.2">
      <c r="A252" s="95"/>
      <c r="B252" s="18"/>
      <c r="C252" s="5"/>
      <c r="D252" s="15"/>
      <c r="E252" s="15"/>
      <c r="F252" s="15"/>
      <c r="G252" s="15"/>
      <c r="H252" s="15"/>
      <c r="I252" s="15"/>
      <c r="J252" s="15"/>
      <c r="K252" s="15"/>
      <c r="L252" s="15"/>
      <c r="M252" s="5"/>
      <c r="N252" s="5"/>
      <c r="O252" s="5"/>
    </row>
    <row r="253" spans="1:15" ht="43.5" customHeight="1" x14ac:dyDescent="0.2">
      <c r="A253" s="95"/>
      <c r="B253" s="18"/>
      <c r="C253" s="5"/>
      <c r="D253" s="15"/>
      <c r="E253" s="15"/>
      <c r="F253" s="15"/>
      <c r="G253" s="15"/>
      <c r="H253" s="15"/>
      <c r="I253" s="15"/>
      <c r="J253" s="15"/>
      <c r="K253" s="15"/>
      <c r="L253" s="15"/>
      <c r="M253" s="5"/>
      <c r="N253" s="5"/>
      <c r="O253" s="5"/>
    </row>
    <row r="254" spans="1:15" ht="43.5" customHeight="1" x14ac:dyDescent="0.2">
      <c r="A254" s="95"/>
      <c r="B254" s="18"/>
      <c r="C254" s="5"/>
      <c r="D254" s="15"/>
      <c r="E254" s="15"/>
      <c r="F254" s="15"/>
      <c r="G254" s="15"/>
      <c r="H254" s="15"/>
      <c r="I254" s="15"/>
      <c r="J254" s="15"/>
      <c r="K254" s="15"/>
      <c r="L254" s="15"/>
      <c r="M254" s="5"/>
      <c r="N254" s="5"/>
      <c r="O254" s="5"/>
    </row>
    <row r="255" spans="1:15" ht="43.5" customHeight="1" x14ac:dyDescent="0.2">
      <c r="A255" s="95"/>
      <c r="B255" s="18"/>
      <c r="C255" s="5"/>
      <c r="D255" s="15"/>
      <c r="E255" s="15"/>
      <c r="F255" s="15"/>
      <c r="G255" s="15"/>
      <c r="H255" s="15"/>
      <c r="I255" s="15"/>
      <c r="J255" s="15"/>
      <c r="K255" s="15"/>
      <c r="L255" s="15"/>
      <c r="M255" s="5"/>
      <c r="N255" s="5"/>
      <c r="O255" s="5"/>
    </row>
    <row r="256" spans="1:15" ht="43.5" customHeight="1" x14ac:dyDescent="0.2">
      <c r="A256" s="95"/>
      <c r="B256" s="18"/>
      <c r="C256" s="5"/>
      <c r="D256" s="15"/>
      <c r="E256" s="15"/>
      <c r="F256" s="15"/>
      <c r="G256" s="15"/>
      <c r="H256" s="15"/>
      <c r="I256" s="15"/>
      <c r="J256" s="15"/>
      <c r="K256" s="15"/>
      <c r="L256" s="15"/>
      <c r="M256" s="5"/>
      <c r="N256" s="5"/>
      <c r="O256" s="5"/>
    </row>
    <row r="257" spans="1:15" ht="43.5" customHeight="1" x14ac:dyDescent="0.2">
      <c r="A257" s="95"/>
      <c r="B257" s="18"/>
      <c r="C257" s="5"/>
      <c r="D257" s="15"/>
      <c r="E257" s="15"/>
      <c r="F257" s="15"/>
      <c r="G257" s="15"/>
      <c r="H257" s="15"/>
      <c r="I257" s="15"/>
      <c r="J257" s="15"/>
      <c r="K257" s="15"/>
      <c r="L257" s="15"/>
      <c r="M257" s="5"/>
      <c r="N257" s="5"/>
      <c r="O257" s="5"/>
    </row>
    <row r="258" spans="1:15" ht="43.5" customHeight="1" x14ac:dyDescent="0.2">
      <c r="A258" s="95"/>
      <c r="B258" s="18"/>
      <c r="C258" s="5"/>
      <c r="D258" s="15"/>
      <c r="E258" s="15"/>
      <c r="F258" s="15"/>
      <c r="G258" s="15"/>
      <c r="H258" s="15"/>
      <c r="I258" s="15"/>
      <c r="J258" s="15"/>
      <c r="K258" s="15"/>
      <c r="L258" s="15"/>
      <c r="M258" s="5"/>
      <c r="N258" s="5"/>
      <c r="O258" s="5"/>
    </row>
    <row r="259" spans="1:15" ht="43.5" customHeight="1" x14ac:dyDescent="0.2">
      <c r="A259" s="95"/>
      <c r="B259" s="18"/>
      <c r="C259" s="5"/>
      <c r="D259" s="15"/>
      <c r="E259" s="15"/>
      <c r="F259" s="15"/>
      <c r="G259" s="15"/>
      <c r="H259" s="15"/>
      <c r="I259" s="15"/>
      <c r="J259" s="15"/>
      <c r="K259" s="15"/>
      <c r="L259" s="15"/>
      <c r="M259" s="5"/>
      <c r="N259" s="5"/>
      <c r="O259" s="5"/>
    </row>
    <row r="260" spans="1:15" ht="43.5" customHeight="1" x14ac:dyDescent="0.2">
      <c r="A260" s="95"/>
      <c r="B260" s="18"/>
      <c r="C260" s="5"/>
      <c r="D260" s="15"/>
      <c r="E260" s="15"/>
      <c r="F260" s="15"/>
      <c r="G260" s="15"/>
      <c r="H260" s="15"/>
      <c r="I260" s="15"/>
      <c r="J260" s="15"/>
      <c r="K260" s="15"/>
      <c r="L260" s="15"/>
      <c r="M260" s="5"/>
      <c r="N260" s="5"/>
      <c r="O260" s="5"/>
    </row>
    <row r="261" spans="1:15" ht="43.5" customHeight="1" x14ac:dyDescent="0.2">
      <c r="A261" s="95"/>
      <c r="B261" s="18"/>
      <c r="C261" s="5"/>
      <c r="D261" s="15"/>
      <c r="E261" s="15"/>
      <c r="F261" s="15"/>
      <c r="G261" s="15"/>
      <c r="H261" s="15"/>
      <c r="I261" s="15"/>
      <c r="J261" s="15"/>
      <c r="K261" s="15"/>
      <c r="L261" s="15"/>
      <c r="M261" s="5"/>
      <c r="N261" s="5"/>
      <c r="O261" s="5"/>
    </row>
    <row r="262" spans="1:15" ht="43.5" customHeight="1" x14ac:dyDescent="0.2">
      <c r="A262" s="95"/>
      <c r="B262" s="18"/>
      <c r="C262" s="5"/>
      <c r="D262" s="15"/>
      <c r="E262" s="15"/>
      <c r="F262" s="15"/>
      <c r="G262" s="15"/>
      <c r="H262" s="15"/>
      <c r="I262" s="15"/>
      <c r="J262" s="15"/>
      <c r="K262" s="15"/>
      <c r="L262" s="15"/>
      <c r="M262" s="5"/>
      <c r="N262" s="5"/>
      <c r="O262" s="5"/>
    </row>
    <row r="263" spans="1:15" ht="43.5" customHeight="1" x14ac:dyDescent="0.2">
      <c r="A263" s="95"/>
      <c r="B263" s="18"/>
      <c r="C263" s="5"/>
      <c r="D263" s="15"/>
      <c r="E263" s="15"/>
      <c r="F263" s="15"/>
      <c r="G263" s="15"/>
      <c r="H263" s="15"/>
      <c r="I263" s="15"/>
      <c r="J263" s="15"/>
      <c r="K263" s="15"/>
      <c r="L263" s="15"/>
      <c r="M263" s="5"/>
      <c r="N263" s="5"/>
      <c r="O263" s="5"/>
    </row>
    <row r="264" spans="1:15" ht="43.5" customHeight="1" x14ac:dyDescent="0.2">
      <c r="A264" s="95"/>
      <c r="B264" s="18"/>
      <c r="C264" s="5"/>
      <c r="D264" s="15"/>
      <c r="E264" s="15"/>
      <c r="F264" s="15"/>
      <c r="G264" s="15"/>
      <c r="H264" s="15"/>
      <c r="I264" s="15"/>
      <c r="J264" s="15"/>
      <c r="K264" s="15"/>
      <c r="L264" s="15"/>
      <c r="M264" s="5"/>
      <c r="N264" s="5"/>
      <c r="O264" s="5"/>
    </row>
    <row r="265" spans="1:15" ht="43.5" customHeight="1" x14ac:dyDescent="0.2">
      <c r="A265" s="95"/>
      <c r="B265" s="18"/>
      <c r="C265" s="5"/>
      <c r="D265" s="15"/>
      <c r="E265" s="15"/>
      <c r="F265" s="15"/>
      <c r="G265" s="15"/>
      <c r="H265" s="15"/>
      <c r="I265" s="15"/>
      <c r="J265" s="15"/>
      <c r="K265" s="15"/>
      <c r="L265" s="15"/>
      <c r="M265" s="5"/>
      <c r="N265" s="5"/>
      <c r="O265" s="5"/>
    </row>
    <row r="266" spans="1:15" ht="43.5" customHeight="1" x14ac:dyDescent="0.2">
      <c r="A266" s="95"/>
      <c r="B266" s="18"/>
      <c r="C266" s="5"/>
      <c r="D266" s="15"/>
      <c r="E266" s="15"/>
      <c r="F266" s="15"/>
      <c r="G266" s="15"/>
      <c r="H266" s="15"/>
      <c r="I266" s="15"/>
      <c r="J266" s="15"/>
      <c r="K266" s="15"/>
      <c r="L266" s="15"/>
      <c r="M266" s="5"/>
      <c r="N266" s="5"/>
      <c r="O266" s="5"/>
    </row>
    <row r="267" spans="1:15" ht="43.5" customHeight="1" x14ac:dyDescent="0.2">
      <c r="A267" s="95"/>
      <c r="B267" s="18"/>
      <c r="C267" s="5"/>
      <c r="D267" s="15"/>
      <c r="E267" s="15"/>
      <c r="F267" s="15"/>
      <c r="G267" s="15"/>
      <c r="H267" s="15"/>
      <c r="I267" s="15"/>
      <c r="J267" s="15"/>
      <c r="K267" s="15"/>
      <c r="L267" s="15"/>
      <c r="M267" s="5"/>
      <c r="N267" s="5"/>
      <c r="O267" s="5"/>
    </row>
    <row r="268" spans="1:15" ht="43.5" customHeight="1" x14ac:dyDescent="0.2">
      <c r="A268" s="95"/>
      <c r="B268" s="18"/>
      <c r="C268" s="5"/>
      <c r="D268" s="15"/>
      <c r="E268" s="15"/>
      <c r="F268" s="15"/>
      <c r="G268" s="15"/>
      <c r="H268" s="15"/>
      <c r="I268" s="15"/>
      <c r="J268" s="15"/>
      <c r="K268" s="15"/>
      <c r="L268" s="15"/>
      <c r="M268" s="5"/>
      <c r="N268" s="5"/>
      <c r="O268" s="5"/>
    </row>
    <row r="269" spans="1:15" ht="43.5" customHeight="1" x14ac:dyDescent="0.2">
      <c r="A269" s="95"/>
      <c r="B269" s="18"/>
      <c r="C269" s="5"/>
      <c r="D269" s="15"/>
      <c r="E269" s="15"/>
      <c r="F269" s="15"/>
      <c r="G269" s="15"/>
      <c r="H269" s="15"/>
      <c r="I269" s="15"/>
      <c r="J269" s="15"/>
      <c r="K269" s="15"/>
      <c r="L269" s="15"/>
      <c r="M269" s="5"/>
      <c r="N269" s="5"/>
      <c r="O269" s="5"/>
    </row>
    <row r="270" spans="1:15" ht="43.5" customHeight="1" x14ac:dyDescent="0.2">
      <c r="A270" s="95"/>
      <c r="B270" s="18"/>
      <c r="C270" s="5"/>
      <c r="D270" s="15"/>
      <c r="E270" s="15"/>
      <c r="F270" s="15"/>
      <c r="G270" s="15"/>
      <c r="H270" s="15"/>
      <c r="I270" s="15"/>
      <c r="J270" s="15"/>
      <c r="K270" s="15"/>
      <c r="L270" s="15"/>
      <c r="M270" s="5"/>
      <c r="N270" s="5"/>
      <c r="O270" s="5"/>
    </row>
    <row r="271" spans="1:15" ht="43.5" customHeight="1" x14ac:dyDescent="0.2">
      <c r="A271" s="95"/>
      <c r="B271" s="18"/>
      <c r="C271" s="5"/>
      <c r="D271" s="15"/>
      <c r="E271" s="15"/>
      <c r="F271" s="15"/>
      <c r="G271" s="15"/>
      <c r="H271" s="15"/>
      <c r="I271" s="15"/>
      <c r="J271" s="15"/>
      <c r="K271" s="15"/>
      <c r="L271" s="15"/>
      <c r="M271" s="5"/>
      <c r="N271" s="5"/>
      <c r="O271" s="5"/>
    </row>
    <row r="272" spans="1:15" ht="43.5" customHeight="1" x14ac:dyDescent="0.2">
      <c r="A272" s="95"/>
      <c r="B272" s="18"/>
      <c r="C272" s="5"/>
      <c r="D272" s="15"/>
      <c r="E272" s="15"/>
      <c r="F272" s="15"/>
      <c r="G272" s="15"/>
      <c r="H272" s="15"/>
      <c r="I272" s="15"/>
      <c r="J272" s="15"/>
      <c r="K272" s="15"/>
      <c r="L272" s="15"/>
      <c r="M272" s="5"/>
      <c r="N272" s="5"/>
      <c r="O272" s="5"/>
    </row>
    <row r="273" spans="1:15" ht="43.5" customHeight="1" x14ac:dyDescent="0.2">
      <c r="A273" s="95"/>
      <c r="B273" s="18"/>
      <c r="C273" s="5"/>
      <c r="D273" s="15"/>
      <c r="E273" s="15"/>
      <c r="F273" s="15"/>
      <c r="G273" s="15"/>
      <c r="H273" s="15"/>
      <c r="I273" s="15"/>
      <c r="J273" s="15"/>
      <c r="K273" s="15"/>
      <c r="L273" s="15"/>
      <c r="M273" s="5"/>
      <c r="N273" s="5"/>
      <c r="O273" s="5"/>
    </row>
    <row r="274" spans="1:15" ht="43.5" customHeight="1" x14ac:dyDescent="0.2">
      <c r="A274" s="95"/>
      <c r="B274" s="18"/>
      <c r="C274" s="5"/>
      <c r="D274" s="15"/>
      <c r="E274" s="15"/>
      <c r="F274" s="15"/>
      <c r="G274" s="15"/>
      <c r="H274" s="15"/>
      <c r="I274" s="15"/>
      <c r="J274" s="15"/>
      <c r="K274" s="15"/>
      <c r="L274" s="15"/>
      <c r="M274" s="5"/>
      <c r="N274" s="5"/>
      <c r="O274" s="5"/>
    </row>
    <row r="275" spans="1:15" ht="43.5" customHeight="1" x14ac:dyDescent="0.2">
      <c r="A275" s="95"/>
      <c r="B275" s="18"/>
      <c r="C275" s="5"/>
      <c r="D275" s="15"/>
      <c r="E275" s="15"/>
      <c r="F275" s="15"/>
      <c r="G275" s="15"/>
      <c r="H275" s="15"/>
      <c r="I275" s="15"/>
      <c r="J275" s="15"/>
      <c r="K275" s="15"/>
      <c r="L275" s="15"/>
      <c r="M275" s="5"/>
      <c r="N275" s="5"/>
      <c r="O275" s="5"/>
    </row>
    <row r="276" spans="1:15" ht="43.5" customHeight="1" x14ac:dyDescent="0.2">
      <c r="A276" s="95"/>
      <c r="B276" s="18"/>
      <c r="C276" s="5"/>
      <c r="D276" s="15"/>
      <c r="E276" s="15"/>
      <c r="F276" s="15"/>
      <c r="G276" s="15"/>
      <c r="H276" s="15"/>
      <c r="I276" s="15"/>
      <c r="J276" s="15"/>
      <c r="K276" s="15"/>
      <c r="L276" s="15"/>
      <c r="M276" s="5"/>
      <c r="N276" s="5"/>
      <c r="O276" s="5"/>
    </row>
    <row r="277" spans="1:15" ht="43.5" customHeight="1" x14ac:dyDescent="0.2">
      <c r="A277" s="95"/>
      <c r="B277" s="18"/>
      <c r="C277" s="5"/>
      <c r="D277" s="15"/>
      <c r="E277" s="15"/>
      <c r="F277" s="15"/>
      <c r="G277" s="15"/>
      <c r="H277" s="15"/>
      <c r="I277" s="15"/>
      <c r="J277" s="15"/>
      <c r="K277" s="15"/>
      <c r="L277" s="15"/>
      <c r="M277" s="5"/>
      <c r="N277" s="5"/>
      <c r="O277" s="5"/>
    </row>
    <row r="278" spans="1:15" ht="43.5" customHeight="1" x14ac:dyDescent="0.2">
      <c r="A278" s="95"/>
      <c r="B278" s="18"/>
      <c r="C278" s="5"/>
      <c r="D278" s="15"/>
      <c r="E278" s="15"/>
      <c r="F278" s="15"/>
      <c r="G278" s="15"/>
      <c r="H278" s="15"/>
      <c r="I278" s="15"/>
      <c r="J278" s="15"/>
      <c r="K278" s="15"/>
      <c r="L278" s="15"/>
      <c r="M278" s="5"/>
      <c r="N278" s="5"/>
      <c r="O278" s="5"/>
    </row>
    <row r="279" spans="1:15" ht="43.5" customHeight="1" x14ac:dyDescent="0.2">
      <c r="A279" s="95"/>
      <c r="B279" s="18"/>
      <c r="C279" s="5"/>
      <c r="D279" s="15"/>
      <c r="E279" s="15"/>
      <c r="F279" s="15"/>
      <c r="G279" s="15"/>
      <c r="H279" s="15"/>
      <c r="I279" s="15"/>
      <c r="J279" s="15"/>
      <c r="K279" s="15"/>
      <c r="L279" s="15"/>
      <c r="M279" s="5"/>
      <c r="N279" s="5"/>
      <c r="O279" s="5"/>
    </row>
    <row r="280" spans="1:15" ht="43.5" customHeight="1" x14ac:dyDescent="0.2">
      <c r="A280" s="95"/>
      <c r="B280" s="18"/>
      <c r="C280" s="5"/>
      <c r="D280" s="15"/>
      <c r="E280" s="15"/>
      <c r="F280" s="15"/>
      <c r="G280" s="15"/>
      <c r="H280" s="15"/>
      <c r="I280" s="15"/>
      <c r="J280" s="15"/>
      <c r="K280" s="15"/>
      <c r="L280" s="15"/>
      <c r="M280" s="5"/>
      <c r="N280" s="5"/>
      <c r="O280" s="5"/>
    </row>
    <row r="281" spans="1:15" ht="43.5" customHeight="1" x14ac:dyDescent="0.2">
      <c r="A281" s="95"/>
      <c r="B281" s="18"/>
      <c r="C281" s="5"/>
      <c r="D281" s="15"/>
      <c r="E281" s="15"/>
      <c r="F281" s="15"/>
      <c r="G281" s="15"/>
      <c r="H281" s="15"/>
      <c r="I281" s="15"/>
      <c r="J281" s="15"/>
      <c r="K281" s="15"/>
      <c r="L281" s="15"/>
      <c r="M281" s="5"/>
      <c r="N281" s="5"/>
      <c r="O281" s="5"/>
    </row>
    <row r="282" spans="1:15" ht="43.5" customHeight="1" x14ac:dyDescent="0.2">
      <c r="A282" s="95"/>
      <c r="B282" s="18"/>
      <c r="C282" s="5"/>
      <c r="D282" s="15"/>
      <c r="E282" s="15"/>
      <c r="F282" s="15"/>
      <c r="G282" s="15"/>
      <c r="H282" s="15"/>
      <c r="I282" s="15"/>
      <c r="J282" s="15"/>
      <c r="K282" s="15"/>
      <c r="L282" s="15"/>
      <c r="M282" s="5"/>
      <c r="N282" s="5"/>
      <c r="O282" s="5"/>
    </row>
    <row r="283" spans="1:15" ht="43.5" customHeight="1" x14ac:dyDescent="0.2">
      <c r="A283" s="95"/>
      <c r="B283" s="18"/>
      <c r="C283" s="5"/>
      <c r="D283" s="15"/>
      <c r="E283" s="15"/>
      <c r="F283" s="15"/>
      <c r="G283" s="15"/>
      <c r="H283" s="15"/>
      <c r="I283" s="15"/>
      <c r="J283" s="15"/>
      <c r="K283" s="15"/>
      <c r="L283" s="15"/>
      <c r="M283" s="5"/>
      <c r="N283" s="5"/>
      <c r="O283" s="5"/>
    </row>
    <row r="284" spans="1:15" ht="43.5" customHeight="1" x14ac:dyDescent="0.2">
      <c r="A284" s="95"/>
      <c r="B284" s="18"/>
      <c r="C284" s="5"/>
      <c r="D284" s="15"/>
      <c r="E284" s="15"/>
      <c r="F284" s="15"/>
      <c r="G284" s="15"/>
      <c r="H284" s="15"/>
      <c r="I284" s="15"/>
      <c r="J284" s="15"/>
      <c r="K284" s="15"/>
      <c r="L284" s="15"/>
      <c r="M284" s="5"/>
      <c r="N284" s="5"/>
      <c r="O284" s="5"/>
    </row>
    <row r="285" spans="1:15" ht="43.5" customHeight="1" x14ac:dyDescent="0.2">
      <c r="A285" s="95"/>
      <c r="B285" s="18"/>
      <c r="C285" s="5"/>
      <c r="D285" s="15"/>
      <c r="E285" s="15"/>
      <c r="F285" s="15"/>
      <c r="G285" s="15"/>
      <c r="H285" s="15"/>
      <c r="I285" s="15"/>
      <c r="J285" s="15"/>
      <c r="K285" s="15"/>
      <c r="L285" s="15"/>
      <c r="M285" s="5"/>
      <c r="N285" s="5"/>
      <c r="O285" s="5"/>
    </row>
    <row r="286" spans="1:15" ht="43.5" customHeight="1" x14ac:dyDescent="0.2">
      <c r="A286" s="95"/>
      <c r="B286" s="18"/>
      <c r="C286" s="5"/>
      <c r="D286" s="15"/>
      <c r="E286" s="15"/>
      <c r="F286" s="15"/>
      <c r="G286" s="15"/>
      <c r="H286" s="15"/>
      <c r="I286" s="15"/>
      <c r="J286" s="15"/>
      <c r="K286" s="15"/>
      <c r="L286" s="15"/>
      <c r="M286" s="5"/>
      <c r="N286" s="5"/>
      <c r="O286" s="5"/>
    </row>
    <row r="287" spans="1:15" ht="43.5" customHeight="1" x14ac:dyDescent="0.2">
      <c r="A287" s="95"/>
      <c r="B287" s="18"/>
      <c r="C287" s="5"/>
      <c r="D287" s="15"/>
      <c r="E287" s="15"/>
      <c r="F287" s="15"/>
      <c r="G287" s="15"/>
      <c r="H287" s="15"/>
      <c r="I287" s="15"/>
      <c r="J287" s="15"/>
      <c r="K287" s="15"/>
      <c r="L287" s="15"/>
      <c r="M287" s="5"/>
      <c r="N287" s="5"/>
      <c r="O287" s="5"/>
    </row>
    <row r="288" spans="1:15" ht="43.5" customHeight="1" x14ac:dyDescent="0.2">
      <c r="A288" s="95"/>
      <c r="B288" s="18"/>
      <c r="C288" s="5"/>
      <c r="D288" s="15"/>
      <c r="E288" s="15"/>
      <c r="F288" s="15"/>
      <c r="G288" s="15"/>
      <c r="H288" s="15"/>
      <c r="I288" s="15"/>
      <c r="J288" s="15"/>
      <c r="K288" s="15"/>
      <c r="L288" s="15"/>
      <c r="M288" s="5"/>
      <c r="N288" s="5"/>
      <c r="O288" s="5"/>
    </row>
    <row r="289" spans="1:15" ht="43.5" customHeight="1" x14ac:dyDescent="0.2">
      <c r="A289" s="95"/>
      <c r="B289" s="18"/>
      <c r="C289" s="5"/>
      <c r="D289" s="15"/>
      <c r="E289" s="15"/>
      <c r="F289" s="15"/>
      <c r="G289" s="15"/>
      <c r="H289" s="15"/>
      <c r="I289" s="15"/>
      <c r="J289" s="15"/>
      <c r="K289" s="15"/>
      <c r="L289" s="15"/>
      <c r="M289" s="5"/>
      <c r="N289" s="5"/>
      <c r="O289" s="5"/>
    </row>
    <row r="290" spans="1:15" ht="43.5" customHeight="1" x14ac:dyDescent="0.2">
      <c r="A290" s="95"/>
      <c r="B290" s="18"/>
      <c r="C290" s="5"/>
      <c r="D290" s="15"/>
      <c r="E290" s="15"/>
      <c r="F290" s="15"/>
      <c r="G290" s="15"/>
      <c r="H290" s="15"/>
      <c r="I290" s="15"/>
      <c r="J290" s="15"/>
      <c r="K290" s="15"/>
      <c r="L290" s="15"/>
      <c r="M290" s="5"/>
      <c r="N290" s="5"/>
      <c r="O290" s="5"/>
    </row>
    <row r="291" spans="1:15" ht="43.5" customHeight="1" x14ac:dyDescent="0.2">
      <c r="A291" s="95"/>
      <c r="B291" s="18"/>
      <c r="C291" s="5"/>
      <c r="D291" s="15"/>
      <c r="E291" s="15"/>
      <c r="F291" s="15"/>
      <c r="G291" s="15"/>
      <c r="H291" s="15"/>
      <c r="I291" s="15"/>
      <c r="J291" s="15"/>
      <c r="K291" s="15"/>
      <c r="L291" s="15"/>
      <c r="M291" s="5"/>
      <c r="N291" s="5"/>
      <c r="O291" s="5"/>
    </row>
    <row r="292" spans="1:15" ht="43.5" customHeight="1" x14ac:dyDescent="0.2">
      <c r="A292" s="95"/>
      <c r="B292" s="18"/>
      <c r="C292" s="5"/>
      <c r="D292" s="15"/>
      <c r="E292" s="15"/>
      <c r="F292" s="15"/>
      <c r="G292" s="15"/>
      <c r="H292" s="15"/>
      <c r="I292" s="15"/>
      <c r="J292" s="15"/>
      <c r="K292" s="15"/>
      <c r="L292" s="15"/>
      <c r="M292" s="5"/>
      <c r="N292" s="5"/>
      <c r="O292" s="5"/>
    </row>
    <row r="293" spans="1:15" ht="43.5" customHeight="1" x14ac:dyDescent="0.2">
      <c r="A293" s="95"/>
      <c r="B293" s="18"/>
      <c r="C293" s="5"/>
      <c r="D293" s="15"/>
      <c r="E293" s="15"/>
      <c r="F293" s="15"/>
      <c r="G293" s="15"/>
      <c r="H293" s="15"/>
      <c r="I293" s="15"/>
      <c r="J293" s="15"/>
      <c r="K293" s="15"/>
      <c r="L293" s="15"/>
      <c r="M293" s="5"/>
      <c r="N293" s="5"/>
      <c r="O293" s="5"/>
    </row>
    <row r="294" spans="1:15" ht="43.5" customHeight="1" x14ac:dyDescent="0.2">
      <c r="A294" s="95"/>
      <c r="B294" s="18"/>
      <c r="C294" s="5"/>
      <c r="D294" s="15"/>
      <c r="E294" s="15"/>
      <c r="F294" s="15"/>
      <c r="G294" s="15"/>
      <c r="H294" s="15"/>
      <c r="I294" s="15"/>
      <c r="J294" s="15"/>
      <c r="K294" s="15"/>
      <c r="L294" s="15"/>
      <c r="M294" s="5"/>
      <c r="N294" s="5"/>
      <c r="O294" s="5"/>
    </row>
    <row r="295" spans="1:15" ht="54.75" customHeight="1" x14ac:dyDescent="0.2">
      <c r="A295" s="95"/>
      <c r="B295" s="18"/>
      <c r="C295" s="5"/>
      <c r="D295" s="15"/>
      <c r="E295" s="15"/>
      <c r="F295" s="15"/>
      <c r="G295" s="15"/>
      <c r="H295" s="15"/>
      <c r="I295" s="15"/>
      <c r="J295" s="15"/>
      <c r="K295" s="15"/>
      <c r="L295" s="15"/>
      <c r="M295" s="5"/>
      <c r="N295" s="5"/>
      <c r="O295" s="5"/>
    </row>
    <row r="296" spans="1:15" ht="43.5" customHeight="1" x14ac:dyDescent="0.2">
      <c r="A296" s="95"/>
      <c r="B296" s="18"/>
      <c r="C296" s="5"/>
      <c r="D296" s="15"/>
      <c r="E296" s="15"/>
      <c r="F296" s="15"/>
      <c r="G296" s="15"/>
      <c r="H296" s="15"/>
      <c r="I296" s="15"/>
      <c r="J296" s="15"/>
      <c r="K296" s="15"/>
      <c r="L296" s="15"/>
      <c r="M296" s="5"/>
      <c r="N296" s="5"/>
      <c r="O296" s="5"/>
    </row>
    <row r="297" spans="1:15" ht="43.5" customHeight="1" x14ac:dyDescent="0.2">
      <c r="A297" s="95"/>
      <c r="B297" s="18"/>
      <c r="C297" s="5"/>
      <c r="D297" s="15"/>
      <c r="E297" s="15"/>
      <c r="F297" s="15"/>
      <c r="G297" s="15"/>
      <c r="H297" s="15"/>
      <c r="I297" s="15"/>
      <c r="J297" s="15"/>
      <c r="K297" s="15"/>
      <c r="L297" s="15"/>
      <c r="M297" s="5"/>
      <c r="N297" s="5"/>
      <c r="O297" s="5"/>
    </row>
    <row r="298" spans="1:15" ht="43.5" customHeight="1" x14ac:dyDescent="0.2">
      <c r="A298" s="95"/>
      <c r="B298" s="18"/>
      <c r="C298" s="5"/>
      <c r="D298" s="15"/>
      <c r="E298" s="15"/>
      <c r="F298" s="15"/>
      <c r="G298" s="15"/>
      <c r="H298" s="15"/>
      <c r="I298" s="15"/>
      <c r="J298" s="15"/>
      <c r="K298" s="15"/>
      <c r="L298" s="15"/>
      <c r="M298" s="5"/>
      <c r="N298" s="5"/>
      <c r="O298" s="5"/>
    </row>
    <row r="299" spans="1:15" ht="43.5" customHeight="1" x14ac:dyDescent="0.2">
      <c r="A299" s="95"/>
      <c r="B299" s="18"/>
      <c r="C299" s="5"/>
      <c r="D299" s="15"/>
      <c r="E299" s="15"/>
      <c r="F299" s="15"/>
      <c r="G299" s="15"/>
      <c r="H299" s="15"/>
      <c r="I299" s="15"/>
      <c r="J299" s="15"/>
      <c r="K299" s="15"/>
      <c r="L299" s="15"/>
      <c r="M299" s="5"/>
      <c r="N299" s="5"/>
      <c r="O299" s="5"/>
    </row>
    <row r="300" spans="1:15" ht="19" x14ac:dyDescent="0.2">
      <c r="A300" s="95"/>
      <c r="B300" s="18"/>
      <c r="C300" s="5"/>
      <c r="D300" s="15"/>
      <c r="E300" s="15"/>
      <c r="F300" s="15"/>
      <c r="G300" s="15"/>
      <c r="H300" s="15"/>
      <c r="I300" s="15"/>
      <c r="J300" s="15"/>
      <c r="K300" s="15"/>
      <c r="L300" s="15"/>
      <c r="M300" s="5"/>
      <c r="N300" s="5"/>
      <c r="O300" s="5"/>
    </row>
    <row r="301" spans="1:15" ht="19" x14ac:dyDescent="0.2">
      <c r="A301" s="95"/>
      <c r="B301" s="18"/>
      <c r="C301" s="5"/>
      <c r="D301" s="15"/>
      <c r="E301" s="15"/>
      <c r="F301" s="15"/>
      <c r="G301" s="15"/>
      <c r="H301" s="15"/>
      <c r="I301" s="15"/>
      <c r="J301" s="15"/>
      <c r="K301" s="15"/>
      <c r="L301" s="15"/>
      <c r="M301" s="5"/>
      <c r="N301" s="5"/>
      <c r="O301" s="5"/>
    </row>
    <row r="302" spans="1:15" ht="19" x14ac:dyDescent="0.2">
      <c r="A302" s="95"/>
      <c r="B302" s="18"/>
      <c r="C302" s="5"/>
      <c r="D302" s="15"/>
      <c r="E302" s="15"/>
      <c r="F302" s="15"/>
      <c r="G302" s="15"/>
      <c r="H302" s="15"/>
      <c r="I302" s="15"/>
      <c r="J302" s="15"/>
      <c r="K302" s="15"/>
      <c r="L302" s="15"/>
      <c r="M302" s="5"/>
      <c r="N302" s="5"/>
      <c r="O302" s="5"/>
    </row>
    <row r="303" spans="1:15" ht="19" x14ac:dyDescent="0.2">
      <c r="A303" s="95"/>
      <c r="B303" s="18"/>
      <c r="C303" s="5"/>
      <c r="D303" s="15"/>
      <c r="E303" s="15"/>
      <c r="F303" s="15"/>
      <c r="G303" s="15"/>
      <c r="H303" s="15"/>
      <c r="I303" s="15"/>
      <c r="J303" s="15"/>
      <c r="K303" s="15"/>
      <c r="L303" s="15"/>
      <c r="M303" s="5"/>
      <c r="N303" s="5"/>
      <c r="O303" s="5"/>
    </row>
    <row r="304" spans="1:15" ht="19" x14ac:dyDescent="0.2">
      <c r="A304" s="95"/>
      <c r="B304" s="18"/>
      <c r="C304" s="5"/>
      <c r="D304" s="15"/>
      <c r="E304" s="15"/>
      <c r="F304" s="15"/>
      <c r="G304" s="15"/>
      <c r="H304" s="15"/>
      <c r="I304" s="15"/>
      <c r="J304" s="15"/>
      <c r="K304" s="15"/>
      <c r="L304" s="15"/>
      <c r="M304" s="5"/>
      <c r="N304" s="5"/>
      <c r="O304" s="5"/>
    </row>
    <row r="305" spans="1:15" ht="19" x14ac:dyDescent="0.2">
      <c r="A305" s="95"/>
      <c r="B305" s="18"/>
      <c r="C305" s="5"/>
      <c r="D305" s="15"/>
      <c r="E305" s="15"/>
      <c r="F305" s="15"/>
      <c r="G305" s="15"/>
      <c r="H305" s="15"/>
      <c r="I305" s="15"/>
      <c r="J305" s="15"/>
      <c r="K305" s="15"/>
      <c r="L305" s="15"/>
      <c r="M305" s="5"/>
      <c r="N305" s="5"/>
      <c r="O305" s="5"/>
    </row>
    <row r="306" spans="1:15" ht="19" x14ac:dyDescent="0.2">
      <c r="A306" s="95"/>
      <c r="B306" s="18"/>
      <c r="C306" s="5"/>
      <c r="D306" s="15"/>
      <c r="E306" s="15"/>
      <c r="F306" s="15"/>
      <c r="G306" s="15"/>
      <c r="H306" s="15"/>
      <c r="I306" s="15"/>
      <c r="J306" s="15"/>
      <c r="K306" s="15"/>
      <c r="L306" s="15"/>
      <c r="M306" s="5"/>
      <c r="N306" s="5"/>
      <c r="O306" s="5"/>
    </row>
    <row r="307" spans="1:15" ht="19" x14ac:dyDescent="0.2">
      <c r="A307" s="95"/>
      <c r="B307" s="18"/>
      <c r="C307" s="5"/>
      <c r="D307" s="15"/>
      <c r="E307" s="15"/>
      <c r="F307" s="15"/>
      <c r="G307" s="15"/>
      <c r="H307" s="15"/>
      <c r="I307" s="15"/>
      <c r="J307" s="15"/>
      <c r="K307" s="15"/>
      <c r="L307" s="15"/>
      <c r="M307" s="5"/>
      <c r="N307" s="5"/>
      <c r="O307" s="5"/>
    </row>
    <row r="308" spans="1:15" ht="19" x14ac:dyDescent="0.2">
      <c r="A308" s="95"/>
      <c r="B308" s="18"/>
      <c r="C308" s="5"/>
      <c r="D308" s="15"/>
      <c r="E308" s="15"/>
      <c r="F308" s="15"/>
      <c r="G308" s="15"/>
      <c r="H308" s="15"/>
      <c r="I308" s="15"/>
      <c r="J308" s="15"/>
      <c r="K308" s="15"/>
      <c r="L308" s="15"/>
      <c r="M308" s="5"/>
      <c r="N308" s="5"/>
      <c r="O308" s="5"/>
    </row>
    <row r="309" spans="1:15" ht="19" x14ac:dyDescent="0.2">
      <c r="A309" s="95"/>
      <c r="B309" s="18"/>
      <c r="C309" s="5"/>
      <c r="D309" s="15"/>
      <c r="E309" s="15"/>
      <c r="F309" s="15"/>
      <c r="G309" s="15"/>
      <c r="H309" s="15"/>
      <c r="I309" s="15"/>
      <c r="J309" s="15"/>
      <c r="K309" s="15"/>
      <c r="L309" s="15"/>
      <c r="M309" s="5"/>
      <c r="N309" s="5"/>
      <c r="O309" s="5"/>
    </row>
    <row r="310" spans="1:15" ht="19" x14ac:dyDescent="0.2">
      <c r="A310" s="95"/>
      <c r="B310" s="18"/>
      <c r="C310" s="5"/>
      <c r="D310" s="15"/>
      <c r="E310" s="15"/>
      <c r="F310" s="15"/>
      <c r="G310" s="15"/>
      <c r="H310" s="15"/>
      <c r="I310" s="15"/>
      <c r="J310" s="15"/>
      <c r="K310" s="15"/>
      <c r="L310" s="15"/>
      <c r="M310" s="5"/>
      <c r="N310" s="5"/>
      <c r="O310" s="5"/>
    </row>
    <row r="311" spans="1:15" ht="19" x14ac:dyDescent="0.2">
      <c r="A311" s="95"/>
      <c r="B311" s="18"/>
      <c r="C311" s="5"/>
      <c r="D311" s="15"/>
      <c r="E311" s="15"/>
      <c r="F311" s="15"/>
      <c r="G311" s="15"/>
      <c r="H311" s="15"/>
      <c r="I311" s="15"/>
      <c r="J311" s="15"/>
      <c r="K311" s="15"/>
      <c r="L311" s="15"/>
      <c r="M311" s="5"/>
      <c r="N311" s="5"/>
      <c r="O311" s="5"/>
    </row>
    <row r="312" spans="1:15" ht="19" x14ac:dyDescent="0.2">
      <c r="A312" s="95"/>
      <c r="B312" s="18"/>
      <c r="C312" s="5"/>
      <c r="D312" s="15"/>
      <c r="E312" s="15"/>
      <c r="F312" s="15"/>
      <c r="G312" s="15"/>
      <c r="H312" s="15"/>
      <c r="I312" s="15"/>
      <c r="J312" s="15"/>
      <c r="K312" s="15"/>
      <c r="L312" s="15"/>
      <c r="M312" s="5"/>
      <c r="N312" s="5"/>
      <c r="O312" s="5"/>
    </row>
    <row r="313" spans="1:15" ht="19" x14ac:dyDescent="0.2">
      <c r="A313" s="95"/>
      <c r="B313" s="18"/>
      <c r="C313" s="5"/>
      <c r="D313" s="15"/>
      <c r="E313" s="15"/>
      <c r="F313" s="15"/>
      <c r="G313" s="15"/>
      <c r="H313" s="15"/>
      <c r="I313" s="15"/>
      <c r="J313" s="15"/>
      <c r="K313" s="15"/>
      <c r="L313" s="15"/>
      <c r="M313" s="5"/>
      <c r="N313" s="5"/>
      <c r="O313" s="5"/>
    </row>
    <row r="314" spans="1:15" ht="19" x14ac:dyDescent="0.2">
      <c r="A314" s="95"/>
      <c r="B314" s="18"/>
      <c r="C314" s="5"/>
      <c r="D314" s="15"/>
      <c r="E314" s="15"/>
      <c r="F314" s="15"/>
      <c r="G314" s="15"/>
      <c r="H314" s="15"/>
      <c r="I314" s="15"/>
      <c r="J314" s="15"/>
      <c r="K314" s="15"/>
      <c r="L314" s="15"/>
      <c r="M314" s="5"/>
      <c r="N314" s="5"/>
      <c r="O314" s="5"/>
    </row>
    <row r="315" spans="1:15" ht="19" x14ac:dyDescent="0.2">
      <c r="A315" s="95"/>
      <c r="B315" s="18"/>
      <c r="C315" s="5"/>
      <c r="D315" s="15"/>
      <c r="E315" s="15"/>
      <c r="F315" s="15"/>
      <c r="G315" s="15"/>
      <c r="H315" s="15"/>
      <c r="I315" s="15"/>
      <c r="J315" s="15"/>
      <c r="K315" s="15"/>
      <c r="L315" s="15"/>
      <c r="M315" s="5"/>
      <c r="N315" s="5"/>
      <c r="O315" s="5"/>
    </row>
  </sheetData>
  <sheetProtection formatCells="0" insertRows="0"/>
  <mergeCells count="21">
    <mergeCell ref="A15:A16"/>
    <mergeCell ref="B13:B14"/>
    <mergeCell ref="B15:B16"/>
    <mergeCell ref="C13:D14"/>
    <mergeCell ref="C15:D16"/>
    <mergeCell ref="H15:I16"/>
    <mergeCell ref="H7:J9"/>
    <mergeCell ref="E15:F16"/>
    <mergeCell ref="G15:G16"/>
    <mergeCell ref="A1:J6"/>
    <mergeCell ref="A13:A14"/>
    <mergeCell ref="E13:F14"/>
    <mergeCell ref="G13:G14"/>
    <mergeCell ref="H13:I14"/>
    <mergeCell ref="G7:G9"/>
    <mergeCell ref="C7:D9"/>
    <mergeCell ref="E7:F9"/>
    <mergeCell ref="A7:A11"/>
    <mergeCell ref="B7:B11"/>
    <mergeCell ref="C10:D11"/>
    <mergeCell ref="E10:J11"/>
  </mergeCells>
  <conditionalFormatting sqref="A12:A1000 D12:E1000 G12:N1000 A1:A7 D1:E9 G1:N9 E10 K10:N11">
    <cfRule type="expression" dxfId="3359" priority="24">
      <formula>$C1="Option"</formula>
    </cfRule>
  </conditionalFormatting>
  <conditionalFormatting sqref="A19:B26">
    <cfRule type="expression" dxfId="3358" priority="18">
      <formula>$F19="Fermeture"</formula>
    </cfRule>
    <cfRule type="expression" dxfId="3357" priority="19">
      <formula>$F19="Modification"</formula>
    </cfRule>
    <cfRule type="expression" dxfId="3356" priority="20">
      <formula>$F19="Création"</formula>
    </cfRule>
  </conditionalFormatting>
  <conditionalFormatting sqref="A61:B61">
    <cfRule type="expression" dxfId="3355" priority="14">
      <formula>$F61="Fermeture"</formula>
    </cfRule>
    <cfRule type="expression" dxfId="3354" priority="15">
      <formula>$F61="Modification"</formula>
    </cfRule>
    <cfRule type="expression" dxfId="3353" priority="16">
      <formula>$F61="Création"</formula>
    </cfRule>
  </conditionalFormatting>
  <conditionalFormatting sqref="A88:D88">
    <cfRule type="expression" dxfId="3352" priority="2">
      <formula>$F88="Fermeture"</formula>
    </cfRule>
    <cfRule type="expression" dxfId="3351" priority="3">
      <formula>$F88="Modification"</formula>
    </cfRule>
    <cfRule type="expression" dxfId="3350" priority="4">
      <formula>$F88="Création"</formula>
    </cfRule>
  </conditionalFormatting>
  <conditionalFormatting sqref="A1:O7 C8:O9 C10 E10 K10:O11 A12:O12 A13:H13 J13:O16 A14:F14 A15:H15 A16:F16 A17:O18 C19:O26 A27:O60 M52:M61 C61:O61 A62:O87 A89:O97 K93:O100 A93:A104 B98:O100 A101:O998">
    <cfRule type="expression" dxfId="3349" priority="32">
      <formula>$F1="Modification"</formula>
    </cfRule>
    <cfRule type="expression" dxfId="3348" priority="33">
      <formula>$F1="Création"</formula>
    </cfRule>
  </conditionalFormatting>
  <conditionalFormatting sqref="A1:O7 C8:O9 K10:O11 A12:O12 J13:O16 A17:O18 C19:O26 A27:O60 C61:O61 A62:O87 E10 A13:H13 A14:F14 A15:H15 A16:F16 M52:M61 A89:O97 K93:O100 A93:A104 B98:O100 A101:O998 C10">
    <cfRule type="expression" dxfId="3347" priority="31">
      <formula>$F1="Fermeture"</formula>
    </cfRule>
  </conditionalFormatting>
  <conditionalFormatting sqref="E88:O88">
    <cfRule type="expression" dxfId="3346" priority="11">
      <formula>$F88="Fermeture"</formula>
    </cfRule>
    <cfRule type="expression" dxfId="3345" priority="12">
      <formula>$F88="Modification"</formula>
    </cfRule>
    <cfRule type="expression" dxfId="3344" priority="13">
      <formula>$F88="Création"</formula>
    </cfRule>
  </conditionalFormatting>
  <conditionalFormatting sqref="N1:N87">
    <cfRule type="expression" dxfId="3343" priority="26">
      <formula>$M1="Porteuse"</formula>
    </cfRule>
  </conditionalFormatting>
  <conditionalFormatting sqref="N88:N998">
    <cfRule type="expression" dxfId="3342" priority="10">
      <formula>$M88="Porteuse"</formula>
    </cfRule>
  </conditionalFormatting>
  <dataValidations disablePrompts="1" count="6">
    <dataValidation type="list" allowBlank="1" showInputMessage="1" showErrorMessage="1" sqref="F101:F299 F19:F96" xr:uid="{30697DA2-C6C6-4315-945B-9E629C0E14C5}">
      <formula1>List_Statut</formula1>
    </dataValidation>
    <dataValidation type="list" allowBlank="1" showInputMessage="1" showErrorMessage="1" sqref="C101:C299 C19:C96" xr:uid="{409539C7-ECB2-4ACC-860B-53A7F308A523}">
      <formula1>"UE, ECUE, BLOC, OPTION, Parcours Pédagogique"</formula1>
    </dataValidation>
    <dataValidation type="list" allowBlank="1" showInputMessage="1" showErrorMessage="1" sqref="H101:H299 H19:H96" xr:uid="{3D487B3F-3E2C-403B-A171-598173EC3CED}">
      <formula1>List_CNU</formula1>
    </dataValidation>
    <dataValidation type="list" allowBlank="1" showInputMessage="1" showErrorMessage="1" sqref="E101:E299 E19:E96" xr:uid="{CA8A7066-FD1E-40CF-9A84-600A1E66D253}">
      <formula1>List_Type</formula1>
    </dataValidation>
    <dataValidation type="list" allowBlank="1" showInputMessage="1" showErrorMessage="1" sqref="M19:M299" xr:uid="{86F1776A-58BE-4ACE-AE8F-4770A1F73705}">
      <formula1>List_Mutualisation</formula1>
    </dataValidation>
    <dataValidation type="list" allowBlank="1" showInputMessage="1" showErrorMessage="1" sqref="L19:L299" xr:uid="{3405323D-4DCE-4D1A-8DFD-1E1C0E67721B}">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dimension ref="A1:W300"/>
  <sheetViews>
    <sheetView zoomScale="55" zoomScaleNormal="55" workbookViewId="0">
      <pane ySplit="18" topLeftCell="A21" activePane="bottomLeft" state="frozen"/>
      <selection activeCell="D25" sqref="D25"/>
      <selection pane="bottomLeft" activeCell="G32" sqref="G32"/>
    </sheetView>
  </sheetViews>
  <sheetFormatPr baseColWidth="10" defaultColWidth="11.33203125" defaultRowHeight="15" x14ac:dyDescent="0.2"/>
  <cols>
    <col min="1" max="1" width="76.33203125" style="125" customWidth="1"/>
    <col min="2" max="2" width="27.33203125" style="9" customWidth="1"/>
    <col min="3" max="3" width="15.33203125" style="13" hidden="1" customWidth="1"/>
    <col min="4" max="4" width="20.83203125" style="9" customWidth="1"/>
    <col min="5" max="5" width="15.3320312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33203125" style="9" customWidth="1"/>
    <col min="15" max="15" width="20.33203125" style="9" customWidth="1"/>
    <col min="16" max="16" width="20.83203125" style="9" bestFit="1" customWidth="1"/>
    <col min="17" max="17" width="20.33203125" style="9" customWidth="1"/>
    <col min="18" max="18" width="17.33203125" style="9" customWidth="1"/>
    <col min="19" max="19" width="59.5" style="9" bestFit="1" customWidth="1"/>
    <col min="20" max="20" width="46.1640625" style="13" customWidth="1"/>
    <col min="21" max="23" width="11.33203125" style="21"/>
  </cols>
  <sheetData>
    <row r="1" spans="1:20" x14ac:dyDescent="0.2">
      <c r="A1" s="257"/>
      <c r="B1" s="257"/>
      <c r="C1" s="257"/>
      <c r="D1" s="257"/>
      <c r="E1" s="257"/>
      <c r="F1" s="257"/>
      <c r="G1" s="257"/>
      <c r="H1" s="257"/>
      <c r="I1" s="257"/>
      <c r="J1" s="24"/>
      <c r="T1" s="21"/>
    </row>
    <row r="2" spans="1:20" x14ac:dyDescent="0.2">
      <c r="A2" s="257"/>
      <c r="B2" s="257"/>
      <c r="C2" s="257"/>
      <c r="D2" s="257"/>
      <c r="E2" s="257"/>
      <c r="F2" s="257"/>
      <c r="G2" s="257"/>
      <c r="H2" s="257"/>
      <c r="I2" s="257"/>
      <c r="J2" s="24"/>
      <c r="T2" s="21"/>
    </row>
    <row r="3" spans="1:20" x14ac:dyDescent="0.2">
      <c r="A3" s="257"/>
      <c r="B3" s="257"/>
      <c r="C3" s="257"/>
      <c r="D3" s="257"/>
      <c r="E3" s="257"/>
      <c r="F3" s="257"/>
      <c r="G3" s="257"/>
      <c r="H3" s="257"/>
      <c r="I3" s="257"/>
      <c r="J3" s="24"/>
      <c r="T3" s="21"/>
    </row>
    <row r="4" spans="1:20" x14ac:dyDescent="0.2">
      <c r="A4" s="257"/>
      <c r="B4" s="257"/>
      <c r="C4" s="257"/>
      <c r="D4" s="257"/>
      <c r="E4" s="257"/>
      <c r="F4" s="257"/>
      <c r="G4" s="257"/>
      <c r="H4" s="257"/>
      <c r="I4" s="257"/>
      <c r="J4" s="24"/>
      <c r="T4" s="21"/>
    </row>
    <row r="5" spans="1:20" x14ac:dyDescent="0.2">
      <c r="A5" s="257"/>
      <c r="B5" s="257"/>
      <c r="C5" s="257"/>
      <c r="D5" s="257"/>
      <c r="E5" s="257"/>
      <c r="F5" s="257"/>
      <c r="G5" s="257"/>
      <c r="H5" s="257"/>
      <c r="I5" s="257"/>
      <c r="J5" s="24"/>
      <c r="T5" s="21"/>
    </row>
    <row r="6" spans="1:20" x14ac:dyDescent="0.2">
      <c r="A6" s="257"/>
      <c r="B6" s="257"/>
      <c r="C6" s="257"/>
      <c r="D6" s="257"/>
      <c r="E6" s="257"/>
      <c r="F6" s="257"/>
      <c r="G6" s="257"/>
      <c r="H6" s="257"/>
      <c r="I6" s="257"/>
      <c r="J6" s="24"/>
      <c r="T6" s="21"/>
    </row>
    <row r="7" spans="1:20" ht="14.5" customHeight="1" x14ac:dyDescent="0.2">
      <c r="A7" s="261" t="s">
        <v>288</v>
      </c>
      <c r="B7" s="200" t="str">
        <f>'Fiche Générale'!B3</f>
        <v>Portail_LLAC</v>
      </c>
      <c r="C7" s="260" t="s">
        <v>289</v>
      </c>
      <c r="D7" s="204"/>
      <c r="E7" s="258" t="str">
        <f>'Fiche Générale'!B4</f>
        <v>Langues Etrangères Appliquées</v>
      </c>
      <c r="F7" s="200"/>
      <c r="G7" s="204" t="s">
        <v>290</v>
      </c>
      <c r="H7" s="259">
        <f>'Fiche Générale'!B5</f>
        <v>0</v>
      </c>
      <c r="I7" s="259"/>
      <c r="J7" s="25"/>
      <c r="K7" s="14"/>
      <c r="T7" s="21"/>
    </row>
    <row r="8" spans="1:20" ht="14.5" customHeight="1" x14ac:dyDescent="0.2">
      <c r="A8" s="261"/>
      <c r="B8" s="200"/>
      <c r="C8" s="260"/>
      <c r="D8" s="204"/>
      <c r="E8" s="258"/>
      <c r="F8" s="200"/>
      <c r="G8" s="204"/>
      <c r="H8" s="259"/>
      <c r="I8" s="259"/>
      <c r="J8" s="25"/>
      <c r="K8" s="14"/>
      <c r="T8" s="21"/>
    </row>
    <row r="9" spans="1:20" ht="14.5" customHeight="1" x14ac:dyDescent="0.2">
      <c r="A9" s="261"/>
      <c r="B9" s="200"/>
      <c r="C9" s="260"/>
      <c r="D9" s="204"/>
      <c r="E9" s="258"/>
      <c r="F9" s="200"/>
      <c r="G9" s="204"/>
      <c r="H9" s="259"/>
      <c r="I9" s="259"/>
      <c r="J9" s="25"/>
      <c r="K9" s="14"/>
      <c r="T9" s="21"/>
    </row>
    <row r="10" spans="1:20" ht="14.5" customHeight="1" x14ac:dyDescent="0.2">
      <c r="A10" s="261"/>
      <c r="B10" s="200"/>
      <c r="C10" s="262" t="s">
        <v>179</v>
      </c>
      <c r="D10" s="262"/>
      <c r="E10" s="263" t="str">
        <f>'Fiche Générale'!B9</f>
        <v>LEA Anglais - Allemand</v>
      </c>
      <c r="F10" s="263"/>
      <c r="G10" s="263"/>
      <c r="H10" s="263"/>
      <c r="I10" s="263"/>
      <c r="J10" s="25"/>
      <c r="K10" s="14"/>
      <c r="T10" s="21"/>
    </row>
    <row r="11" spans="1:20" ht="14.5" customHeight="1" x14ac:dyDescent="0.2">
      <c r="A11" s="261"/>
      <c r="B11" s="200"/>
      <c r="C11" s="262"/>
      <c r="D11" s="262"/>
      <c r="E11" s="263"/>
      <c r="F11" s="263"/>
      <c r="G11" s="263"/>
      <c r="H11" s="263"/>
      <c r="I11" s="263"/>
      <c r="J11" s="25"/>
      <c r="K11" s="14"/>
      <c r="T11" s="21"/>
    </row>
    <row r="12" spans="1:20" x14ac:dyDescent="0.2">
      <c r="C12" s="9"/>
      <c r="I12" s="28"/>
      <c r="J12" s="28"/>
      <c r="M12" s="236" t="s">
        <v>291</v>
      </c>
      <c r="N12" s="237"/>
      <c r="O12" s="238"/>
      <c r="P12" s="236" t="s">
        <v>292</v>
      </c>
      <c r="Q12" s="237"/>
      <c r="R12" s="237"/>
      <c r="S12" s="238"/>
      <c r="T12" s="21"/>
    </row>
    <row r="13" spans="1:20" x14ac:dyDescent="0.2">
      <c r="A13" s="244" t="s">
        <v>180</v>
      </c>
      <c r="B13" s="166" t="str">
        <f>'S1 Maquette'!B13</f>
        <v>1ère année de Portail</v>
      </c>
      <c r="C13" s="168"/>
      <c r="D13" s="246" t="s">
        <v>293</v>
      </c>
      <c r="E13" s="264">
        <f>'S1 Maquette'!E13</f>
        <v>0</v>
      </c>
      <c r="F13" s="265"/>
      <c r="G13" s="266"/>
      <c r="I13" s="28"/>
      <c r="J13" s="28"/>
      <c r="M13" s="239"/>
      <c r="N13" s="240"/>
      <c r="O13" s="241"/>
      <c r="P13" s="239"/>
      <c r="Q13" s="240"/>
      <c r="R13" s="240"/>
      <c r="S13" s="241"/>
      <c r="T13" s="21"/>
    </row>
    <row r="14" spans="1:20" x14ac:dyDescent="0.2">
      <c r="A14" s="245"/>
      <c r="B14" s="169"/>
      <c r="C14" s="171"/>
      <c r="D14" s="247"/>
      <c r="E14" s="267"/>
      <c r="F14" s="268"/>
      <c r="G14" s="269"/>
      <c r="I14" s="28"/>
      <c r="J14" s="28"/>
      <c r="M14" s="246" t="s">
        <v>294</v>
      </c>
      <c r="N14" s="236" t="s">
        <v>295</v>
      </c>
      <c r="O14" s="238"/>
      <c r="P14" s="271"/>
      <c r="Q14" s="233"/>
      <c r="R14" s="233"/>
      <c r="S14" s="246"/>
      <c r="T14" s="21"/>
    </row>
    <row r="15" spans="1:20" x14ac:dyDescent="0.2">
      <c r="A15" s="244" t="s">
        <v>296</v>
      </c>
      <c r="B15" s="166" t="str">
        <f>'S1 Maquette'!B15</f>
        <v>Semestre 1</v>
      </c>
      <c r="C15" s="168"/>
      <c r="D15" s="246" t="s">
        <v>297</v>
      </c>
      <c r="E15" s="264">
        <f>'S1 Maquette'!E15:F16</f>
        <v>0</v>
      </c>
      <c r="F15" s="265"/>
      <c r="G15" s="266"/>
      <c r="I15" s="28"/>
      <c r="J15" s="28"/>
      <c r="M15" s="270"/>
      <c r="N15" s="242"/>
      <c r="O15" s="243"/>
      <c r="P15" s="272"/>
      <c r="Q15" s="234"/>
      <c r="R15" s="234"/>
      <c r="S15" s="270"/>
      <c r="T15" s="21"/>
    </row>
    <row r="16" spans="1:20" x14ac:dyDescent="0.2">
      <c r="A16" s="245"/>
      <c r="B16" s="169"/>
      <c r="C16" s="171"/>
      <c r="D16" s="247"/>
      <c r="E16" s="267"/>
      <c r="F16" s="268"/>
      <c r="G16" s="269"/>
      <c r="I16" s="28"/>
      <c r="J16" s="28"/>
      <c r="M16" s="270"/>
      <c r="N16" s="242"/>
      <c r="O16" s="243"/>
      <c r="P16" s="272"/>
      <c r="Q16" s="234"/>
      <c r="R16" s="234"/>
      <c r="S16" s="270"/>
      <c r="T16" s="21"/>
    </row>
    <row r="17" spans="1:23" x14ac:dyDescent="0.2">
      <c r="L17" s="10"/>
      <c r="M17" s="247"/>
      <c r="N17" s="239"/>
      <c r="O17" s="241"/>
      <c r="P17" s="273"/>
      <c r="Q17" s="235"/>
      <c r="R17" s="235"/>
      <c r="S17" s="247"/>
      <c r="T17" s="21"/>
    </row>
    <row r="18" spans="1:23" ht="59.5" customHeight="1" x14ac:dyDescent="0.2">
      <c r="A18" s="92" t="s">
        <v>298</v>
      </c>
      <c r="B18" s="27" t="s">
        <v>299</v>
      </c>
      <c r="C18" s="3" t="s">
        <v>5</v>
      </c>
      <c r="D18" s="3" t="s">
        <v>300</v>
      </c>
      <c r="E18" s="3" t="s">
        <v>301</v>
      </c>
      <c r="F18" s="3" t="s">
        <v>302</v>
      </c>
      <c r="G18" s="3" t="s">
        <v>303</v>
      </c>
      <c r="H18" s="3" t="s">
        <v>304</v>
      </c>
      <c r="I18" s="3" t="s">
        <v>305</v>
      </c>
      <c r="J18" s="3" t="s">
        <v>306</v>
      </c>
      <c r="K18" s="3" t="s">
        <v>307</v>
      </c>
      <c r="L18" s="3" t="s">
        <v>308</v>
      </c>
      <c r="M18" s="3" t="s">
        <v>309</v>
      </c>
      <c r="N18" s="3" t="s">
        <v>299</v>
      </c>
      <c r="O18" s="3" t="s">
        <v>310</v>
      </c>
      <c r="P18" s="3" t="s">
        <v>311</v>
      </c>
      <c r="Q18" s="3" t="s">
        <v>299</v>
      </c>
      <c r="R18" s="3" t="s">
        <v>310</v>
      </c>
      <c r="S18" s="4" t="s">
        <v>312</v>
      </c>
      <c r="T18" s="4" t="s">
        <v>313</v>
      </c>
      <c r="W18"/>
    </row>
    <row r="19" spans="1:23" ht="30.75" customHeight="1" x14ac:dyDescent="0.2">
      <c r="A19" s="126" t="str">
        <f>'S1 Maquette'!B19</f>
        <v xml:space="preserve">Compétences transversales S1 </v>
      </c>
      <c r="B19" s="31" t="str">
        <f>'S1 Maquette'!C19</f>
        <v>UE</v>
      </c>
      <c r="C19" s="45">
        <f>'S1 Maquette'!F19</f>
        <v>0</v>
      </c>
      <c r="D19" s="46"/>
      <c r="E19" s="46"/>
      <c r="F19" s="46"/>
      <c r="G19" s="47"/>
      <c r="H19" s="48"/>
      <c r="I19" s="48"/>
      <c r="J19" s="48"/>
      <c r="K19" s="47"/>
      <c r="L19" s="47"/>
      <c r="M19" s="48"/>
      <c r="N19" s="48"/>
      <c r="O19" s="47"/>
      <c r="P19" s="47"/>
      <c r="Q19" s="47"/>
      <c r="R19" s="47"/>
      <c r="S19" s="49"/>
      <c r="T19" s="55"/>
      <c r="W19"/>
    </row>
    <row r="20" spans="1:23" ht="30.75" customHeight="1" x14ac:dyDescent="0.2">
      <c r="A20" s="126" t="str">
        <f>'S1 Maquette'!B20</f>
        <v>Compétences écrites 1</v>
      </c>
      <c r="B20" s="31" t="str">
        <f>'S1 Maquette'!C20</f>
        <v>ECUE</v>
      </c>
      <c r="C20" s="51">
        <f>'S1 Maquette'!F20</f>
        <v>0</v>
      </c>
      <c r="D20" s="50"/>
      <c r="E20" s="50"/>
      <c r="F20" s="50"/>
      <c r="G20" s="48"/>
      <c r="H20" s="48"/>
      <c r="I20" s="48"/>
      <c r="J20" s="48"/>
      <c r="K20" s="48"/>
      <c r="L20" s="48"/>
      <c r="M20" s="48"/>
      <c r="N20" s="48"/>
      <c r="O20" s="48"/>
      <c r="P20" s="48"/>
      <c r="Q20" s="48"/>
      <c r="R20" s="48"/>
      <c r="S20" s="48"/>
      <c r="T20" s="55"/>
      <c r="W20"/>
    </row>
    <row r="21" spans="1:23" ht="30.75" customHeight="1" x14ac:dyDescent="0.2">
      <c r="A21" s="126" t="str">
        <f>'S1 Maquette'!B21</f>
        <v>Compétences informationnelles</v>
      </c>
      <c r="B21" s="31" t="str">
        <f>'S1 Maquette'!C21</f>
        <v>ECUE</v>
      </c>
      <c r="C21" s="51">
        <f>'S1 Maquette'!F21</f>
        <v>0</v>
      </c>
      <c r="D21" s="50"/>
      <c r="E21" s="50"/>
      <c r="F21" s="50"/>
      <c r="G21" s="48"/>
      <c r="H21" s="48"/>
      <c r="I21" s="48"/>
      <c r="J21" s="48"/>
      <c r="K21" s="48"/>
      <c r="L21" s="48"/>
      <c r="M21" s="48"/>
      <c r="N21" s="48"/>
      <c r="O21" s="48"/>
      <c r="P21" s="48"/>
      <c r="Q21" s="48"/>
      <c r="R21" s="48"/>
      <c r="S21" s="48"/>
      <c r="T21" s="55"/>
      <c r="W21"/>
    </row>
    <row r="22" spans="1:23" ht="30.75" customHeight="1" x14ac:dyDescent="0.2">
      <c r="A22" s="126" t="str">
        <f>'S1 Maquette'!B22</f>
        <v>Langue Vivante-1</v>
      </c>
      <c r="B22" s="31" t="str">
        <f>'S1 Maquette'!C22</f>
        <v>ECUE</v>
      </c>
      <c r="C22" s="51">
        <f>'S1 Maquette'!F22</f>
        <v>0</v>
      </c>
      <c r="D22" s="50"/>
      <c r="E22" s="50"/>
      <c r="F22" s="50"/>
      <c r="G22" s="48"/>
      <c r="H22" s="48"/>
      <c r="I22" s="48"/>
      <c r="J22" s="48"/>
      <c r="K22" s="48"/>
      <c r="L22" s="48"/>
      <c r="M22" s="48"/>
      <c r="N22" s="48"/>
      <c r="O22" s="48"/>
      <c r="P22" s="48"/>
      <c r="Q22" s="48"/>
      <c r="R22" s="48"/>
      <c r="S22" s="48"/>
      <c r="T22" s="55"/>
      <c r="W22"/>
    </row>
    <row r="23" spans="1:23" ht="30.75" customHeight="1" x14ac:dyDescent="0.2">
      <c r="A23" s="126" t="str">
        <f>'S1 Maquette'!B23</f>
        <v>Min 1 Max 1</v>
      </c>
      <c r="B23" s="31" t="str">
        <f>'S1 Maquette'!C23</f>
        <v>OPTION</v>
      </c>
      <c r="C23" s="51">
        <f>'S1 Maquette'!F23</f>
        <v>0</v>
      </c>
      <c r="D23" s="50"/>
      <c r="E23" s="50"/>
      <c r="F23" s="50"/>
      <c r="G23" s="48"/>
      <c r="H23" s="48"/>
      <c r="I23" s="48"/>
      <c r="J23" s="48"/>
      <c r="K23" s="48"/>
      <c r="L23" s="48"/>
      <c r="M23" s="48"/>
      <c r="N23" s="48"/>
      <c r="O23" s="48"/>
      <c r="P23" s="48"/>
      <c r="Q23" s="48"/>
      <c r="R23" s="48"/>
      <c r="S23" s="48"/>
      <c r="T23" s="55"/>
      <c r="W23"/>
    </row>
    <row r="24" spans="1:23" ht="30.75" customHeight="1" x14ac:dyDescent="0.2">
      <c r="A24" s="126" t="str">
        <f>'S1 Maquette'!B24</f>
        <v>Anglais 1</v>
      </c>
      <c r="B24" s="31" t="str">
        <f>'S1 Maquette'!C24</f>
        <v>ECUE</v>
      </c>
      <c r="C24" s="51">
        <f>'S1 Maquette'!F24</f>
        <v>0</v>
      </c>
      <c r="D24" s="50"/>
      <c r="E24" s="50"/>
      <c r="F24" s="50"/>
      <c r="G24" s="48"/>
      <c r="H24" s="48"/>
      <c r="I24" s="48"/>
      <c r="J24" s="48"/>
      <c r="K24" s="48"/>
      <c r="L24" s="48"/>
      <c r="M24" s="48"/>
      <c r="N24" s="48"/>
      <c r="O24" s="48"/>
      <c r="P24" s="48"/>
      <c r="Q24" s="48"/>
      <c r="R24" s="48"/>
      <c r="S24" s="48"/>
      <c r="T24" s="55"/>
      <c r="W24"/>
    </row>
    <row r="25" spans="1:23" ht="30.75" customHeight="1" x14ac:dyDescent="0.2">
      <c r="A25" s="126" t="str">
        <f>'S1 Maquette'!B25</f>
        <v>Espagnol</v>
      </c>
      <c r="B25" s="31" t="str">
        <f>'S1 Maquette'!C25</f>
        <v>ECUE</v>
      </c>
      <c r="C25" s="51"/>
      <c r="D25" s="50"/>
      <c r="E25" s="50"/>
      <c r="F25" s="50"/>
      <c r="G25" s="48"/>
      <c r="H25" s="48"/>
      <c r="I25" s="48"/>
      <c r="J25" s="48"/>
      <c r="K25" s="48"/>
      <c r="L25" s="48"/>
      <c r="M25" s="48"/>
      <c r="N25" s="48"/>
      <c r="O25" s="48"/>
      <c r="P25" s="48"/>
      <c r="Q25" s="48"/>
      <c r="R25" s="48"/>
      <c r="S25" s="48"/>
      <c r="T25" s="55"/>
      <c r="W25"/>
    </row>
    <row r="26" spans="1:23" ht="30.75" customHeight="1" x14ac:dyDescent="0.2">
      <c r="A26" s="126" t="str">
        <f>'S1 Maquette'!B26</f>
        <v>Italien</v>
      </c>
      <c r="B26" s="31" t="str">
        <f>'S1 Maquette'!C26</f>
        <v>ECUE</v>
      </c>
      <c r="C26" s="51">
        <f>'S1 Maquette'!F26</f>
        <v>0</v>
      </c>
      <c r="D26" s="50"/>
      <c r="E26" s="50"/>
      <c r="F26" s="50"/>
      <c r="G26" s="48"/>
      <c r="H26" s="48"/>
      <c r="I26" s="48"/>
      <c r="J26" s="48"/>
      <c r="K26" s="48"/>
      <c r="L26" s="48"/>
      <c r="M26" s="48"/>
      <c r="N26" s="48"/>
      <c r="O26" s="48"/>
      <c r="P26" s="48"/>
      <c r="Q26" s="48"/>
      <c r="R26" s="48"/>
      <c r="S26" s="48"/>
      <c r="T26" s="55"/>
      <c r="W26"/>
    </row>
    <row r="27" spans="1:23" s="143" customFormat="1" ht="30.75" customHeight="1" x14ac:dyDescent="0.2">
      <c r="A27" s="135" t="str">
        <f>'S1 Maquette'!B27</f>
        <v>Langue A : Anglais Non Débutant 1</v>
      </c>
      <c r="B27" s="136" t="str">
        <f>'S1 Maquette'!C27</f>
        <v>UE</v>
      </c>
      <c r="C27" s="137">
        <f>'S1 Maquette'!F27</f>
        <v>0</v>
      </c>
      <c r="D27" s="82">
        <v>1</v>
      </c>
      <c r="E27" s="82" t="s">
        <v>314</v>
      </c>
      <c r="F27" s="138" t="s">
        <v>314</v>
      </c>
      <c r="G27" s="138" t="s">
        <v>314</v>
      </c>
      <c r="H27" s="138" t="s">
        <v>314</v>
      </c>
      <c r="I27" s="138" t="s">
        <v>314</v>
      </c>
      <c r="J27" s="138"/>
      <c r="K27" s="139"/>
      <c r="L27" s="139"/>
      <c r="M27" s="139"/>
      <c r="N27" s="139"/>
      <c r="O27" s="139"/>
      <c r="P27" s="139"/>
      <c r="Q27" s="139"/>
      <c r="R27" s="139"/>
      <c r="S27" s="140"/>
      <c r="T27" s="141"/>
      <c r="U27" s="142"/>
      <c r="V27" s="142"/>
    </row>
    <row r="28" spans="1:23" s="134" customFormat="1" ht="36" customHeight="1" x14ac:dyDescent="0.2">
      <c r="A28" s="129" t="str">
        <f>'S1 Maquette'!B28</f>
        <v>Culture 1 ANGLAIS</v>
      </c>
      <c r="B28" s="130" t="str">
        <f>'S1 Maquette'!C28</f>
        <v>ECUE</v>
      </c>
      <c r="C28" s="131">
        <f>'S1 Maquette'!F28</f>
        <v>0</v>
      </c>
      <c r="D28" s="59">
        <v>1</v>
      </c>
      <c r="E28" s="59" t="s">
        <v>314</v>
      </c>
      <c r="F28" s="88" t="s">
        <v>314</v>
      </c>
      <c r="G28" s="88" t="s">
        <v>314</v>
      </c>
      <c r="H28" s="88" t="s">
        <v>314</v>
      </c>
      <c r="I28" s="88" t="s">
        <v>314</v>
      </c>
      <c r="J28" s="88"/>
      <c r="K28" s="88" t="s">
        <v>8</v>
      </c>
      <c r="L28" s="88"/>
      <c r="M28" s="88">
        <v>2</v>
      </c>
      <c r="N28" s="88"/>
      <c r="O28" s="88"/>
      <c r="P28" s="88" t="s">
        <v>315</v>
      </c>
      <c r="Q28" s="88"/>
      <c r="R28" s="88"/>
      <c r="S28" s="59" t="s">
        <v>573</v>
      </c>
      <c r="T28" s="132"/>
      <c r="U28" s="133"/>
      <c r="V28" s="133"/>
    </row>
    <row r="29" spans="1:23" s="134" customFormat="1" ht="30.75" customHeight="1" x14ac:dyDescent="0.2">
      <c r="A29" s="129" t="str">
        <f>'S1 Maquette'!B29</f>
        <v>Grammaire et traduction 1 ANGLAIS</v>
      </c>
      <c r="B29" s="130" t="str">
        <f>'S1 Maquette'!C29</f>
        <v>ECUE</v>
      </c>
      <c r="C29" s="131">
        <f>'S1 Maquette'!F29</f>
        <v>0</v>
      </c>
      <c r="D29" s="59">
        <v>1</v>
      </c>
      <c r="E29" s="59" t="s">
        <v>314</v>
      </c>
      <c r="F29" s="88" t="s">
        <v>314</v>
      </c>
      <c r="G29" s="88" t="s">
        <v>314</v>
      </c>
      <c r="H29" s="88" t="s">
        <v>314</v>
      </c>
      <c r="I29" s="88" t="s">
        <v>314</v>
      </c>
      <c r="J29" s="88"/>
      <c r="K29" s="88" t="s">
        <v>8</v>
      </c>
      <c r="L29" s="88"/>
      <c r="M29" s="88">
        <v>2</v>
      </c>
      <c r="N29" s="88"/>
      <c r="O29" s="88"/>
      <c r="P29" s="88" t="s">
        <v>315</v>
      </c>
      <c r="Q29" s="88"/>
      <c r="R29" s="88"/>
      <c r="S29" s="59" t="s">
        <v>573</v>
      </c>
      <c r="T29" s="132"/>
      <c r="U29" s="133"/>
      <c r="V29" s="133"/>
    </row>
    <row r="30" spans="1:23" s="134" customFormat="1" ht="30.75" customHeight="1" x14ac:dyDescent="0.2">
      <c r="A30" s="129" t="str">
        <f>'S1 Maquette'!B30</f>
        <v>Expression écrite et orale 1 ANGLAIS</v>
      </c>
      <c r="B30" s="130" t="str">
        <f>'S1 Maquette'!C30</f>
        <v>ECUE</v>
      </c>
      <c r="C30" s="131">
        <f>'S1 Maquette'!F30</f>
        <v>0</v>
      </c>
      <c r="D30" s="59">
        <v>1</v>
      </c>
      <c r="E30" s="59" t="s">
        <v>314</v>
      </c>
      <c r="F30" s="88" t="s">
        <v>314</v>
      </c>
      <c r="G30" s="88" t="s">
        <v>314</v>
      </c>
      <c r="H30" s="88" t="s">
        <v>314</v>
      </c>
      <c r="I30" s="88" t="s">
        <v>314</v>
      </c>
      <c r="J30" s="88"/>
      <c r="K30" s="88" t="s">
        <v>8</v>
      </c>
      <c r="L30" s="88"/>
      <c r="M30" s="88">
        <v>2</v>
      </c>
      <c r="N30" s="88"/>
      <c r="O30" s="88"/>
      <c r="P30" s="88" t="s">
        <v>315</v>
      </c>
      <c r="Q30" s="88"/>
      <c r="R30" s="88"/>
      <c r="S30" s="59" t="s">
        <v>573</v>
      </c>
      <c r="T30" s="132"/>
      <c r="U30" s="133"/>
      <c r="V30" s="133"/>
    </row>
    <row r="31" spans="1:23" s="143" customFormat="1" ht="30.75" customHeight="1" x14ac:dyDescent="0.2">
      <c r="A31" s="135" t="str">
        <f>'S1 Maquette'!B31</f>
        <v>Langue B : Allemand Non Débutant 1</v>
      </c>
      <c r="B31" s="136" t="str">
        <f>'S1 Maquette'!C31</f>
        <v>UE</v>
      </c>
      <c r="C31" s="137">
        <f>'S1 Maquette'!F31</f>
        <v>0</v>
      </c>
      <c r="D31" s="82">
        <v>1</v>
      </c>
      <c r="E31" s="82" t="s">
        <v>314</v>
      </c>
      <c r="F31" s="138" t="s">
        <v>314</v>
      </c>
      <c r="G31" s="138" t="s">
        <v>314</v>
      </c>
      <c r="H31" s="138" t="s">
        <v>314</v>
      </c>
      <c r="I31" s="138" t="s">
        <v>314</v>
      </c>
      <c r="J31" s="138"/>
      <c r="K31" s="139"/>
      <c r="L31" s="139"/>
      <c r="M31" s="139"/>
      <c r="N31" s="139"/>
      <c r="O31" s="139"/>
      <c r="P31" s="139"/>
      <c r="Q31" s="139"/>
      <c r="R31" s="139"/>
      <c r="S31" s="144"/>
      <c r="T31" s="141"/>
      <c r="U31" s="142"/>
      <c r="V31" s="142"/>
    </row>
    <row r="32" spans="1:23" s="134" customFormat="1" ht="30.75" customHeight="1" x14ac:dyDescent="0.2">
      <c r="A32" s="129" t="str">
        <f>'S1 Maquette'!B32</f>
        <v>Culture 1 ALLEMAND</v>
      </c>
      <c r="B32" s="130" t="str">
        <f>'S1 Maquette'!C32</f>
        <v>ECUE</v>
      </c>
      <c r="C32" s="131">
        <f>'S1 Maquette'!F32</f>
        <v>0</v>
      </c>
      <c r="D32" s="59">
        <v>1</v>
      </c>
      <c r="E32" s="59" t="s">
        <v>314</v>
      </c>
      <c r="F32" s="88" t="s">
        <v>314</v>
      </c>
      <c r="G32" s="88" t="s">
        <v>314</v>
      </c>
      <c r="H32" s="88" t="s">
        <v>314</v>
      </c>
      <c r="I32" s="88" t="s">
        <v>314</v>
      </c>
      <c r="J32" s="88"/>
      <c r="K32" s="88" t="s">
        <v>8</v>
      </c>
      <c r="L32" s="88"/>
      <c r="M32" s="88">
        <v>2</v>
      </c>
      <c r="N32" s="88"/>
      <c r="O32" s="88"/>
      <c r="P32" s="88" t="s">
        <v>315</v>
      </c>
      <c r="Q32" s="88"/>
      <c r="R32" s="88"/>
      <c r="S32" s="59" t="s">
        <v>573</v>
      </c>
      <c r="T32" s="132"/>
      <c r="U32" s="133"/>
      <c r="V32" s="133"/>
    </row>
    <row r="33" spans="1:23" s="134" customFormat="1" ht="30.75" customHeight="1" x14ac:dyDescent="0.2">
      <c r="A33" s="129" t="str">
        <f>'S1 Maquette'!B33</f>
        <v>Grammaire et traduction 1 ALLEMAND</v>
      </c>
      <c r="B33" s="130" t="str">
        <f>'S1 Maquette'!C33</f>
        <v>ECUE</v>
      </c>
      <c r="C33" s="131">
        <f>'S1 Maquette'!F33</f>
        <v>0</v>
      </c>
      <c r="D33" s="59">
        <v>1</v>
      </c>
      <c r="E33" s="59" t="s">
        <v>314</v>
      </c>
      <c r="F33" s="88" t="s">
        <v>314</v>
      </c>
      <c r="G33" s="88" t="s">
        <v>314</v>
      </c>
      <c r="H33" s="88" t="s">
        <v>314</v>
      </c>
      <c r="I33" s="88" t="s">
        <v>314</v>
      </c>
      <c r="J33" s="88"/>
      <c r="K33" s="88" t="s">
        <v>8</v>
      </c>
      <c r="L33" s="88"/>
      <c r="M33" s="88">
        <v>2</v>
      </c>
      <c r="N33" s="88"/>
      <c r="O33" s="88"/>
      <c r="P33" s="88" t="s">
        <v>315</v>
      </c>
      <c r="Q33" s="88"/>
      <c r="R33" s="88"/>
      <c r="S33" s="59" t="s">
        <v>573</v>
      </c>
      <c r="T33" s="132"/>
      <c r="U33" s="133"/>
      <c r="V33" s="133"/>
    </row>
    <row r="34" spans="1:23" s="134" customFormat="1" ht="30.75" customHeight="1" x14ac:dyDescent="0.2">
      <c r="A34" s="129" t="str">
        <f>'S1 Maquette'!B34</f>
        <v>Expression écrite et orale 1 ALLEMAND</v>
      </c>
      <c r="B34" s="130" t="str">
        <f>'S1 Maquette'!C34</f>
        <v>ECUE</v>
      </c>
      <c r="C34" s="131">
        <f>'S1 Maquette'!F34</f>
        <v>0</v>
      </c>
      <c r="D34" s="59">
        <v>1</v>
      </c>
      <c r="E34" s="59" t="s">
        <v>314</v>
      </c>
      <c r="F34" s="88" t="s">
        <v>314</v>
      </c>
      <c r="G34" s="88" t="s">
        <v>314</v>
      </c>
      <c r="H34" s="88" t="s">
        <v>314</v>
      </c>
      <c r="I34" s="88" t="s">
        <v>314</v>
      </c>
      <c r="J34" s="88"/>
      <c r="K34" s="88" t="s">
        <v>8</v>
      </c>
      <c r="L34" s="88"/>
      <c r="M34" s="88">
        <v>2</v>
      </c>
      <c r="N34" s="88"/>
      <c r="O34" s="88"/>
      <c r="P34" s="88" t="s">
        <v>315</v>
      </c>
      <c r="Q34" s="88"/>
      <c r="R34" s="88"/>
      <c r="S34" s="59" t="s">
        <v>573</v>
      </c>
      <c r="T34" s="132"/>
      <c r="U34" s="133"/>
      <c r="V34" s="133"/>
    </row>
    <row r="35" spans="1:23" s="143" customFormat="1" ht="30.75" customHeight="1" x14ac:dyDescent="0.2">
      <c r="A35" s="135" t="str">
        <f>'S1 Maquette'!B35</f>
        <v>Matières d'application 1</v>
      </c>
      <c r="B35" s="136" t="str">
        <f>'S1 Maquette'!C35</f>
        <v>UE</v>
      </c>
      <c r="C35" s="137">
        <f>'S1 Maquette'!F35</f>
        <v>0</v>
      </c>
      <c r="D35" s="82">
        <v>1</v>
      </c>
      <c r="E35" s="82" t="s">
        <v>314</v>
      </c>
      <c r="F35" s="138" t="s">
        <v>314</v>
      </c>
      <c r="G35" s="138" t="s">
        <v>314</v>
      </c>
      <c r="H35" s="138" t="s">
        <v>314</v>
      </c>
      <c r="I35" s="138" t="s">
        <v>314</v>
      </c>
      <c r="J35" s="138"/>
      <c r="K35" s="139"/>
      <c r="L35" s="139"/>
      <c r="M35" s="139"/>
      <c r="N35" s="139"/>
      <c r="O35" s="139"/>
      <c r="P35" s="139"/>
      <c r="Q35" s="139"/>
      <c r="R35" s="139"/>
      <c r="S35" s="144"/>
      <c r="T35" s="141"/>
      <c r="U35" s="142"/>
      <c r="V35" s="142"/>
    </row>
    <row r="36" spans="1:23" s="134" customFormat="1" ht="30.75" customHeight="1" x14ac:dyDescent="0.2">
      <c r="A36" s="129" t="str">
        <f>'S1 Maquette'!B36</f>
        <v>Introduction à l’analyse économique &amp; histoire de la pensée économique/Introduction to economic analysis and history of economic thought 1</v>
      </c>
      <c r="B36" s="130" t="str">
        <f>'S1 Maquette'!C36</f>
        <v>ECUE</v>
      </c>
      <c r="C36" s="131">
        <f>'S1 Maquette'!F36</f>
        <v>0</v>
      </c>
      <c r="D36" s="59">
        <v>1</v>
      </c>
      <c r="E36" s="59" t="s">
        <v>314</v>
      </c>
      <c r="F36" s="88" t="s">
        <v>314</v>
      </c>
      <c r="G36" s="88" t="s">
        <v>314</v>
      </c>
      <c r="H36" s="88" t="s">
        <v>314</v>
      </c>
      <c r="I36" s="88" t="s">
        <v>314</v>
      </c>
      <c r="J36" s="88"/>
      <c r="K36" s="88" t="s">
        <v>8</v>
      </c>
      <c r="L36" s="88"/>
      <c r="M36" s="88">
        <v>2</v>
      </c>
      <c r="N36" s="88"/>
      <c r="O36" s="88"/>
      <c r="P36" s="88" t="s">
        <v>315</v>
      </c>
      <c r="Q36" s="88"/>
      <c r="R36" s="88"/>
      <c r="S36" s="59" t="s">
        <v>573</v>
      </c>
      <c r="T36" s="132"/>
      <c r="U36" s="133"/>
      <c r="V36" s="133"/>
    </row>
    <row r="37" spans="1:23" s="134" customFormat="1" ht="30.75" customHeight="1" x14ac:dyDescent="0.2">
      <c r="A37" s="129" t="str">
        <f>'S1 Maquette'!B37</f>
        <v>Introduction à l'économie du tourisme 1</v>
      </c>
      <c r="B37" s="130" t="str">
        <f>'S1 Maquette'!C37</f>
        <v>ECUE</v>
      </c>
      <c r="C37" s="131">
        <f>'S1 Maquette'!F37</f>
        <v>0</v>
      </c>
      <c r="D37" s="59">
        <v>1</v>
      </c>
      <c r="E37" s="59" t="s">
        <v>314</v>
      </c>
      <c r="F37" s="88" t="s">
        <v>314</v>
      </c>
      <c r="G37" s="88" t="s">
        <v>314</v>
      </c>
      <c r="H37" s="88" t="s">
        <v>314</v>
      </c>
      <c r="I37" s="88" t="s">
        <v>314</v>
      </c>
      <c r="J37" s="88"/>
      <c r="K37" s="88" t="s">
        <v>8</v>
      </c>
      <c r="L37" s="88"/>
      <c r="M37" s="88">
        <v>2</v>
      </c>
      <c r="N37" s="88"/>
      <c r="O37" s="88"/>
      <c r="P37" s="88" t="s">
        <v>315</v>
      </c>
      <c r="Q37" s="88"/>
      <c r="R37" s="88"/>
      <c r="S37" s="59" t="s">
        <v>573</v>
      </c>
      <c r="T37" s="132"/>
      <c r="U37" s="133"/>
      <c r="V37" s="133"/>
    </row>
    <row r="38" spans="1:23" s="134" customFormat="1" ht="30.75" customHeight="1" x14ac:dyDescent="0.2">
      <c r="A38" s="129" t="str">
        <f>'S1 Maquette'!B38</f>
        <v>Communication professionnelle 1</v>
      </c>
      <c r="B38" s="130" t="str">
        <f>'S1 Maquette'!C38</f>
        <v>ECUE</v>
      </c>
      <c r="C38" s="131">
        <f>'S1 Maquette'!F38</f>
        <v>0</v>
      </c>
      <c r="D38" s="59">
        <v>1</v>
      </c>
      <c r="E38" s="59" t="s">
        <v>314</v>
      </c>
      <c r="F38" s="88" t="s">
        <v>314</v>
      </c>
      <c r="G38" s="88" t="s">
        <v>314</v>
      </c>
      <c r="H38" s="88" t="s">
        <v>314</v>
      </c>
      <c r="I38" s="88" t="s">
        <v>314</v>
      </c>
      <c r="J38" s="88"/>
      <c r="K38" s="88" t="s">
        <v>8</v>
      </c>
      <c r="L38" s="88"/>
      <c r="M38" s="88">
        <v>2</v>
      </c>
      <c r="N38" s="88"/>
      <c r="O38" s="88"/>
      <c r="P38" s="88" t="s">
        <v>315</v>
      </c>
      <c r="Q38" s="88"/>
      <c r="R38" s="88"/>
      <c r="S38" s="59" t="s">
        <v>573</v>
      </c>
      <c r="T38" s="132"/>
      <c r="U38" s="133"/>
      <c r="V38" s="133"/>
    </row>
    <row r="39" spans="1:23" s="143" customFormat="1" ht="30.75" customHeight="1" x14ac:dyDescent="0.2">
      <c r="A39" s="135" t="str">
        <f>'S1 Maquette'!B39</f>
        <v>Découverte ou langue C</v>
      </c>
      <c r="B39" s="136" t="str">
        <f>'S1 Maquette'!C39</f>
        <v>UE</v>
      </c>
      <c r="C39" s="137">
        <f>'S1 Maquette'!F39</f>
        <v>0</v>
      </c>
      <c r="D39" s="82">
        <v>1</v>
      </c>
      <c r="E39" s="82" t="s">
        <v>314</v>
      </c>
      <c r="F39" s="138" t="s">
        <v>314</v>
      </c>
      <c r="G39" s="138" t="s">
        <v>314</v>
      </c>
      <c r="H39" s="138" t="s">
        <v>314</v>
      </c>
      <c r="I39" s="138" t="s">
        <v>314</v>
      </c>
      <c r="J39" s="138"/>
      <c r="K39" s="139"/>
      <c r="L39" s="138"/>
      <c r="M39" s="138"/>
      <c r="N39" s="138"/>
      <c r="O39" s="138"/>
      <c r="P39" s="138"/>
      <c r="Q39" s="138"/>
      <c r="R39" s="138"/>
      <c r="S39" s="138"/>
      <c r="T39" s="141"/>
      <c r="U39" s="142"/>
      <c r="V39" s="142"/>
    </row>
    <row r="40" spans="1:23" ht="30.75" customHeight="1" x14ac:dyDescent="0.2">
      <c r="A40" s="127" t="str">
        <f>'S1 Maquette'!B40</f>
        <v>1 UE au choix</v>
      </c>
      <c r="B40" s="34" t="str">
        <f>'S1 Maquette'!C40</f>
        <v>OPTION</v>
      </c>
      <c r="C40" s="32">
        <f>'S1 Maquette'!F40</f>
        <v>0</v>
      </c>
      <c r="D40" s="15">
        <v>1</v>
      </c>
      <c r="E40" s="15"/>
      <c r="F40" s="15"/>
      <c r="G40" s="30"/>
      <c r="H40" s="30"/>
      <c r="I40" s="30"/>
      <c r="J40" s="30"/>
      <c r="K40" s="30"/>
      <c r="L40" s="30"/>
      <c r="M40" s="30"/>
      <c r="N40" s="30"/>
      <c r="O40" s="30"/>
      <c r="P40" s="30"/>
      <c r="Q40" s="30"/>
      <c r="R40" s="30"/>
      <c r="S40" s="30"/>
      <c r="T40" s="35"/>
      <c r="W40"/>
    </row>
    <row r="41" spans="1:23" ht="30.75" customHeight="1" x14ac:dyDescent="0.2">
      <c r="A41" s="127" t="str">
        <f>'S1 Maquette'!B41</f>
        <v>Découverte Allemand Non débutant 1</v>
      </c>
      <c r="B41" s="34" t="str">
        <f>'S1 Maquette'!C41</f>
        <v>UE</v>
      </c>
      <c r="C41" s="32">
        <f>'S1 Maquette'!F41</f>
        <v>0</v>
      </c>
      <c r="D41" s="15">
        <v>1</v>
      </c>
      <c r="E41" s="248" t="s">
        <v>572</v>
      </c>
      <c r="F41" s="249"/>
      <c r="G41" s="249"/>
      <c r="H41" s="249"/>
      <c r="I41" s="249"/>
      <c r="J41" s="249"/>
      <c r="K41" s="249"/>
      <c r="L41" s="249"/>
      <c r="M41" s="249"/>
      <c r="N41" s="249"/>
      <c r="O41" s="249"/>
      <c r="P41" s="249"/>
      <c r="Q41" s="249"/>
      <c r="R41" s="249"/>
      <c r="S41" s="249"/>
      <c r="T41" s="250"/>
      <c r="W41"/>
    </row>
    <row r="42" spans="1:23" ht="30.75" customHeight="1" x14ac:dyDescent="0.2">
      <c r="A42" s="127" t="str">
        <f>'S1 Maquette'!B42</f>
        <v>Travail autour d'une série 1 ALLEMAND</v>
      </c>
      <c r="B42" s="34" t="str">
        <f>'S1 Maquette'!C42</f>
        <v>ECUE</v>
      </c>
      <c r="C42" s="32">
        <f>'S1 Maquette'!F42</f>
        <v>0</v>
      </c>
      <c r="D42" s="15">
        <v>1</v>
      </c>
      <c r="E42" s="251"/>
      <c r="F42" s="252"/>
      <c r="G42" s="252"/>
      <c r="H42" s="252"/>
      <c r="I42" s="252"/>
      <c r="J42" s="252"/>
      <c r="K42" s="252"/>
      <c r="L42" s="252"/>
      <c r="M42" s="252"/>
      <c r="N42" s="252"/>
      <c r="O42" s="252"/>
      <c r="P42" s="252"/>
      <c r="Q42" s="252"/>
      <c r="R42" s="252"/>
      <c r="S42" s="252"/>
      <c r="T42" s="253"/>
      <c r="W42"/>
    </row>
    <row r="43" spans="1:23" ht="30.75" customHeight="1" x14ac:dyDescent="0.2">
      <c r="A43" s="127" t="str">
        <f>'S1 Maquette'!B43</f>
        <v>Découverte Arabe Débutant 1</v>
      </c>
      <c r="B43" s="34" t="str">
        <f>'S1 Maquette'!C43</f>
        <v>UE</v>
      </c>
      <c r="C43" s="32">
        <f>'S1 Maquette'!F43</f>
        <v>0</v>
      </c>
      <c r="D43" s="15">
        <v>1</v>
      </c>
      <c r="E43" s="251"/>
      <c r="F43" s="252"/>
      <c r="G43" s="252"/>
      <c r="H43" s="252"/>
      <c r="I43" s="252"/>
      <c r="J43" s="252"/>
      <c r="K43" s="252"/>
      <c r="L43" s="252"/>
      <c r="M43" s="252"/>
      <c r="N43" s="252"/>
      <c r="O43" s="252"/>
      <c r="P43" s="252"/>
      <c r="Q43" s="252"/>
      <c r="R43" s="252"/>
      <c r="S43" s="252"/>
      <c r="T43" s="253"/>
      <c r="W43"/>
    </row>
    <row r="44" spans="1:23" ht="30.75" customHeight="1" x14ac:dyDescent="0.2">
      <c r="A44" s="127" t="str">
        <f>'S1 Maquette'!B44</f>
        <v>Culture 1 ARABE</v>
      </c>
      <c r="B44" s="34" t="str">
        <f>'S1 Maquette'!C44</f>
        <v>ECUE</v>
      </c>
      <c r="C44" s="32">
        <f>'S1 Maquette'!F44</f>
        <v>0</v>
      </c>
      <c r="D44" s="15">
        <v>1</v>
      </c>
      <c r="E44" s="251"/>
      <c r="F44" s="252"/>
      <c r="G44" s="252"/>
      <c r="H44" s="252"/>
      <c r="I44" s="252"/>
      <c r="J44" s="252"/>
      <c r="K44" s="252"/>
      <c r="L44" s="252"/>
      <c r="M44" s="252"/>
      <c r="N44" s="252"/>
      <c r="O44" s="252"/>
      <c r="P44" s="252"/>
      <c r="Q44" s="252"/>
      <c r="R44" s="252"/>
      <c r="S44" s="252"/>
      <c r="T44" s="253"/>
      <c r="W44"/>
    </row>
    <row r="45" spans="1:23" ht="30.75" customHeight="1" x14ac:dyDescent="0.2">
      <c r="A45" s="127" t="str">
        <f>'S1 Maquette'!B45</f>
        <v>Langue 1 ARABE</v>
      </c>
      <c r="B45" s="34" t="str">
        <f>'S1 Maquette'!C45</f>
        <v>ECUE</v>
      </c>
      <c r="C45" s="32">
        <f>'S1 Maquette'!F45</f>
        <v>0</v>
      </c>
      <c r="D45" s="15">
        <v>1</v>
      </c>
      <c r="E45" s="251"/>
      <c r="F45" s="252"/>
      <c r="G45" s="252"/>
      <c r="H45" s="252"/>
      <c r="I45" s="252"/>
      <c r="J45" s="252"/>
      <c r="K45" s="252"/>
      <c r="L45" s="252"/>
      <c r="M45" s="252"/>
      <c r="N45" s="252"/>
      <c r="O45" s="252"/>
      <c r="P45" s="252"/>
      <c r="Q45" s="252"/>
      <c r="R45" s="252"/>
      <c r="S45" s="252"/>
      <c r="T45" s="253"/>
      <c r="W45"/>
    </row>
    <row r="46" spans="1:23" ht="30.75" customHeight="1" x14ac:dyDescent="0.2">
      <c r="A46" s="127" t="str">
        <f>'S1 Maquette'!B46</f>
        <v>Découverte Chinois Débutant 1</v>
      </c>
      <c r="B46" s="34" t="str">
        <f>'S1 Maquette'!C46</f>
        <v>UE</v>
      </c>
      <c r="C46" s="32">
        <f>'S1 Maquette'!F46</f>
        <v>0</v>
      </c>
      <c r="D46" s="15">
        <v>1</v>
      </c>
      <c r="E46" s="251"/>
      <c r="F46" s="252"/>
      <c r="G46" s="252"/>
      <c r="H46" s="252"/>
      <c r="I46" s="252"/>
      <c r="J46" s="252"/>
      <c r="K46" s="252"/>
      <c r="L46" s="252"/>
      <c r="M46" s="252"/>
      <c r="N46" s="252"/>
      <c r="O46" s="252"/>
      <c r="P46" s="252"/>
      <c r="Q46" s="252"/>
      <c r="R46" s="252"/>
      <c r="S46" s="252"/>
      <c r="T46" s="253"/>
      <c r="W46"/>
    </row>
    <row r="47" spans="1:23" ht="30.75" customHeight="1" x14ac:dyDescent="0.2">
      <c r="A47" s="127" t="str">
        <f>'S1 Maquette'!B47</f>
        <v>Culture 1 CHINOIS</v>
      </c>
      <c r="B47" s="34" t="str">
        <f>'S1 Maquette'!C47</f>
        <v>ECUE</v>
      </c>
      <c r="C47" s="32">
        <f>'S1 Maquette'!F47</f>
        <v>0</v>
      </c>
      <c r="D47" s="15">
        <v>1</v>
      </c>
      <c r="E47" s="251"/>
      <c r="F47" s="252"/>
      <c r="G47" s="252"/>
      <c r="H47" s="252"/>
      <c r="I47" s="252"/>
      <c r="J47" s="252"/>
      <c r="K47" s="252"/>
      <c r="L47" s="252"/>
      <c r="M47" s="252"/>
      <c r="N47" s="252"/>
      <c r="O47" s="252"/>
      <c r="P47" s="252"/>
      <c r="Q47" s="252"/>
      <c r="R47" s="252"/>
      <c r="S47" s="252"/>
      <c r="T47" s="253"/>
      <c r="W47"/>
    </row>
    <row r="48" spans="1:23" ht="30.75" customHeight="1" x14ac:dyDescent="0.2">
      <c r="A48" s="127" t="str">
        <f>'S1 Maquette'!B48</f>
        <v>Langue 1 CHINOIS</v>
      </c>
      <c r="B48" s="34" t="str">
        <f>'S1 Maquette'!C48</f>
        <v>ECUE</v>
      </c>
      <c r="C48" s="32">
        <f>'S1 Maquette'!F48</f>
        <v>0</v>
      </c>
      <c r="D48" s="15">
        <v>1</v>
      </c>
      <c r="E48" s="251"/>
      <c r="F48" s="252"/>
      <c r="G48" s="252"/>
      <c r="H48" s="252"/>
      <c r="I48" s="252"/>
      <c r="J48" s="252"/>
      <c r="K48" s="252"/>
      <c r="L48" s="252"/>
      <c r="M48" s="252"/>
      <c r="N48" s="252"/>
      <c r="O48" s="252"/>
      <c r="P48" s="252"/>
      <c r="Q48" s="252"/>
      <c r="R48" s="252"/>
      <c r="S48" s="252"/>
      <c r="T48" s="253"/>
      <c r="W48"/>
    </row>
    <row r="49" spans="1:23" ht="30.75" customHeight="1" x14ac:dyDescent="0.2">
      <c r="A49" s="127" t="str">
        <f>'S1 Maquette'!B49</f>
        <v>Découverte Espagnol Non débutant 1</v>
      </c>
      <c r="B49" s="34" t="str">
        <f>'S1 Maquette'!C49</f>
        <v>UE</v>
      </c>
      <c r="C49" s="32">
        <f>'S1 Maquette'!F49</f>
        <v>0</v>
      </c>
      <c r="D49" s="30">
        <v>1</v>
      </c>
      <c r="E49" s="251"/>
      <c r="F49" s="252"/>
      <c r="G49" s="252"/>
      <c r="H49" s="252"/>
      <c r="I49" s="252"/>
      <c r="J49" s="252"/>
      <c r="K49" s="252"/>
      <c r="L49" s="252"/>
      <c r="M49" s="252"/>
      <c r="N49" s="252"/>
      <c r="O49" s="252"/>
      <c r="P49" s="252"/>
      <c r="Q49" s="252"/>
      <c r="R49" s="252"/>
      <c r="S49" s="252"/>
      <c r="T49" s="253"/>
      <c r="W49"/>
    </row>
    <row r="50" spans="1:23" ht="30.75" customHeight="1" x14ac:dyDescent="0.2">
      <c r="A50" s="127" t="str">
        <f>'S1 Maquette'!B50</f>
        <v>Langue 1 ESPAGNOL</v>
      </c>
      <c r="B50" s="34" t="str">
        <f>'S1 Maquette'!C50</f>
        <v>ECUE</v>
      </c>
      <c r="C50" s="32">
        <f>'S1 Maquette'!F50</f>
        <v>0</v>
      </c>
      <c r="D50" s="30">
        <v>1</v>
      </c>
      <c r="E50" s="251"/>
      <c r="F50" s="252"/>
      <c r="G50" s="252"/>
      <c r="H50" s="252"/>
      <c r="I50" s="252"/>
      <c r="J50" s="252"/>
      <c r="K50" s="252"/>
      <c r="L50" s="252"/>
      <c r="M50" s="252"/>
      <c r="N50" s="252"/>
      <c r="O50" s="252"/>
      <c r="P50" s="252"/>
      <c r="Q50" s="252"/>
      <c r="R50" s="252"/>
      <c r="S50" s="252"/>
      <c r="T50" s="253"/>
      <c r="W50"/>
    </row>
    <row r="51" spans="1:23" ht="30.75" customHeight="1" x14ac:dyDescent="0.2">
      <c r="A51" s="127" t="str">
        <f>'S1 Maquette'!B51</f>
        <v>Communication écrite et orale 1 ESPAGNOL</v>
      </c>
      <c r="B51" s="34" t="str">
        <f>'S1 Maquette'!C51</f>
        <v>ECUE</v>
      </c>
      <c r="C51" s="32">
        <f>'S1 Maquette'!F51</f>
        <v>0</v>
      </c>
      <c r="D51" s="30">
        <v>1</v>
      </c>
      <c r="E51" s="251"/>
      <c r="F51" s="252"/>
      <c r="G51" s="252"/>
      <c r="H51" s="252"/>
      <c r="I51" s="252"/>
      <c r="J51" s="252"/>
      <c r="K51" s="252"/>
      <c r="L51" s="252"/>
      <c r="M51" s="252"/>
      <c r="N51" s="252"/>
      <c r="O51" s="252"/>
      <c r="P51" s="252"/>
      <c r="Q51" s="252"/>
      <c r="R51" s="252"/>
      <c r="S51" s="252"/>
      <c r="T51" s="253"/>
      <c r="W51"/>
    </row>
    <row r="52" spans="1:23" ht="30.75" customHeight="1" x14ac:dyDescent="0.2">
      <c r="A52" s="127" t="str">
        <f>'S1 Maquette'!B52</f>
        <v>Découverte Italien Non débutant 1</v>
      </c>
      <c r="B52" s="34" t="str">
        <f>'S1 Maquette'!C52</f>
        <v>UE</v>
      </c>
      <c r="C52" s="32">
        <f>'S1 Maquette'!F52</f>
        <v>0</v>
      </c>
      <c r="D52" s="30">
        <v>1</v>
      </c>
      <c r="E52" s="251"/>
      <c r="F52" s="252"/>
      <c r="G52" s="252"/>
      <c r="H52" s="252"/>
      <c r="I52" s="252"/>
      <c r="J52" s="252"/>
      <c r="K52" s="252"/>
      <c r="L52" s="252"/>
      <c r="M52" s="252"/>
      <c r="N52" s="252"/>
      <c r="O52" s="252"/>
      <c r="P52" s="252"/>
      <c r="Q52" s="252"/>
      <c r="R52" s="252"/>
      <c r="S52" s="252"/>
      <c r="T52" s="253"/>
      <c r="W52"/>
    </row>
    <row r="53" spans="1:23" ht="30.75" customHeight="1" x14ac:dyDescent="0.2">
      <c r="A53" s="127" t="str">
        <f>'S1 Maquette'!B53</f>
        <v>Culture et expression 1 ITALIEN</v>
      </c>
      <c r="B53" s="34" t="str">
        <f>'S1 Maquette'!C53</f>
        <v>ECUE</v>
      </c>
      <c r="C53" s="32">
        <f>'S1 Maquette'!F53</f>
        <v>0</v>
      </c>
      <c r="D53" s="30">
        <v>1</v>
      </c>
      <c r="E53" s="251"/>
      <c r="F53" s="252"/>
      <c r="G53" s="252"/>
      <c r="H53" s="252"/>
      <c r="I53" s="252"/>
      <c r="J53" s="252"/>
      <c r="K53" s="252"/>
      <c r="L53" s="252"/>
      <c r="M53" s="252"/>
      <c r="N53" s="252"/>
      <c r="O53" s="252"/>
      <c r="P53" s="252"/>
      <c r="Q53" s="252"/>
      <c r="R53" s="252"/>
      <c r="S53" s="252"/>
      <c r="T53" s="253"/>
      <c r="W53"/>
    </row>
    <row r="54" spans="1:23" ht="30.75" customHeight="1" x14ac:dyDescent="0.2">
      <c r="A54" s="127" t="str">
        <f>'S1 Maquette'!B54</f>
        <v>Langue 1 ITALIEN</v>
      </c>
      <c r="B54" s="34" t="str">
        <f>'S1 Maquette'!C54</f>
        <v>ECUE</v>
      </c>
      <c r="C54" s="32">
        <f>'S1 Maquette'!F54</f>
        <v>0</v>
      </c>
      <c r="D54" s="30">
        <v>1</v>
      </c>
      <c r="E54" s="251"/>
      <c r="F54" s="252"/>
      <c r="G54" s="252"/>
      <c r="H54" s="252"/>
      <c r="I54" s="252"/>
      <c r="J54" s="252"/>
      <c r="K54" s="252"/>
      <c r="L54" s="252"/>
      <c r="M54" s="252"/>
      <c r="N54" s="252"/>
      <c r="O54" s="252"/>
      <c r="P54" s="252"/>
      <c r="Q54" s="252"/>
      <c r="R54" s="252"/>
      <c r="S54" s="252"/>
      <c r="T54" s="253"/>
      <c r="W54"/>
    </row>
    <row r="55" spans="1:23" ht="30.75" customHeight="1" x14ac:dyDescent="0.2">
      <c r="A55" s="127" t="str">
        <f>'S1 Maquette'!B55</f>
        <v>Découverte Portugais Débutant 1</v>
      </c>
      <c r="B55" s="34" t="str">
        <f>'S1 Maquette'!C55</f>
        <v>UE</v>
      </c>
      <c r="C55" s="32">
        <f>'S1 Maquette'!F55</f>
        <v>0</v>
      </c>
      <c r="D55" s="30">
        <v>1</v>
      </c>
      <c r="E55" s="251"/>
      <c r="F55" s="252"/>
      <c r="G55" s="252"/>
      <c r="H55" s="252"/>
      <c r="I55" s="252"/>
      <c r="J55" s="252"/>
      <c r="K55" s="252"/>
      <c r="L55" s="252"/>
      <c r="M55" s="252"/>
      <c r="N55" s="252"/>
      <c r="O55" s="252"/>
      <c r="P55" s="252"/>
      <c r="Q55" s="252"/>
      <c r="R55" s="252"/>
      <c r="S55" s="252"/>
      <c r="T55" s="253"/>
      <c r="W55"/>
    </row>
    <row r="56" spans="1:23" ht="30.75" customHeight="1" x14ac:dyDescent="0.2">
      <c r="A56" s="127" t="str">
        <f>'S1 Maquette'!B56</f>
        <v>Culture 1 PORTUGAIS</v>
      </c>
      <c r="B56" s="34" t="str">
        <f>'S1 Maquette'!C56</f>
        <v>ECUE</v>
      </c>
      <c r="C56" s="32">
        <f>'S1 Maquette'!F56</f>
        <v>0</v>
      </c>
      <c r="D56" s="30">
        <v>1</v>
      </c>
      <c r="E56" s="251"/>
      <c r="F56" s="252"/>
      <c r="G56" s="252"/>
      <c r="H56" s="252"/>
      <c r="I56" s="252"/>
      <c r="J56" s="252"/>
      <c r="K56" s="252"/>
      <c r="L56" s="252"/>
      <c r="M56" s="252"/>
      <c r="N56" s="252"/>
      <c r="O56" s="252"/>
      <c r="P56" s="252"/>
      <c r="Q56" s="252"/>
      <c r="R56" s="252"/>
      <c r="S56" s="252"/>
      <c r="T56" s="253"/>
      <c r="W56"/>
    </row>
    <row r="57" spans="1:23" ht="30.75" customHeight="1" x14ac:dyDescent="0.2">
      <c r="A57" s="127" t="str">
        <f>'S1 Maquette'!B57</f>
        <v>Langue 1 PORTUGAIS</v>
      </c>
      <c r="B57" s="34" t="str">
        <f>'S1 Maquette'!C57</f>
        <v>ECUE</v>
      </c>
      <c r="C57" s="32">
        <f>'S1 Maquette'!F57</f>
        <v>0</v>
      </c>
      <c r="D57" s="30">
        <v>1</v>
      </c>
      <c r="E57" s="251"/>
      <c r="F57" s="252"/>
      <c r="G57" s="252"/>
      <c r="H57" s="252"/>
      <c r="I57" s="252"/>
      <c r="J57" s="252"/>
      <c r="K57" s="252"/>
      <c r="L57" s="252"/>
      <c r="M57" s="252"/>
      <c r="N57" s="252"/>
      <c r="O57" s="252"/>
      <c r="P57" s="252"/>
      <c r="Q57" s="252"/>
      <c r="R57" s="252"/>
      <c r="S57" s="252"/>
      <c r="T57" s="253"/>
      <c r="W57"/>
    </row>
    <row r="58" spans="1:23" ht="30.75" customHeight="1" x14ac:dyDescent="0.2">
      <c r="A58" s="127" t="str">
        <f>'S1 Maquette'!B58</f>
        <v>Découverte Russe Débutant 1</v>
      </c>
      <c r="B58" s="34" t="str">
        <f>'S1 Maquette'!C58</f>
        <v>UE</v>
      </c>
      <c r="C58" s="32">
        <f>'S1 Maquette'!F58</f>
        <v>0</v>
      </c>
      <c r="D58" s="30">
        <v>1</v>
      </c>
      <c r="E58" s="251"/>
      <c r="F58" s="252"/>
      <c r="G58" s="252"/>
      <c r="H58" s="252"/>
      <c r="I58" s="252"/>
      <c r="J58" s="252"/>
      <c r="K58" s="252"/>
      <c r="L58" s="252"/>
      <c r="M58" s="252"/>
      <c r="N58" s="252"/>
      <c r="O58" s="252"/>
      <c r="P58" s="252"/>
      <c r="Q58" s="252"/>
      <c r="R58" s="252"/>
      <c r="S58" s="252"/>
      <c r="T58" s="253"/>
      <c r="W58"/>
    </row>
    <row r="59" spans="1:23" ht="30.75" customHeight="1" x14ac:dyDescent="0.2">
      <c r="A59" s="127" t="str">
        <f>'S1 Maquette'!B59</f>
        <v>Langue et culture 1 RUSSE</v>
      </c>
      <c r="B59" s="34" t="str">
        <f>'S1 Maquette'!C59</f>
        <v>ECUE</v>
      </c>
      <c r="C59" s="32">
        <f>'S1 Maquette'!F59</f>
        <v>0</v>
      </c>
      <c r="D59" s="30">
        <v>1</v>
      </c>
      <c r="E59" s="251"/>
      <c r="F59" s="252"/>
      <c r="G59" s="252"/>
      <c r="H59" s="252"/>
      <c r="I59" s="252"/>
      <c r="J59" s="252"/>
      <c r="K59" s="252"/>
      <c r="L59" s="252"/>
      <c r="M59" s="252"/>
      <c r="N59" s="252"/>
      <c r="O59" s="252"/>
      <c r="P59" s="252"/>
      <c r="Q59" s="252"/>
      <c r="R59" s="252"/>
      <c r="S59" s="252"/>
      <c r="T59" s="253"/>
      <c r="W59"/>
    </row>
    <row r="60" spans="1:23" ht="30.75" customHeight="1" x14ac:dyDescent="0.2">
      <c r="A60" s="127" t="str">
        <f>'S1 Maquette'!B60</f>
        <v>Découverte Matières d'application 1</v>
      </c>
      <c r="B60" s="34" t="str">
        <f>'S1 Maquette'!C60</f>
        <v>UE</v>
      </c>
      <c r="C60" s="32">
        <f>'S1 Maquette'!F60</f>
        <v>0</v>
      </c>
      <c r="D60" s="30">
        <v>1</v>
      </c>
      <c r="E60" s="251"/>
      <c r="F60" s="252"/>
      <c r="G60" s="252"/>
      <c r="H60" s="252"/>
      <c r="I60" s="252"/>
      <c r="J60" s="252"/>
      <c r="K60" s="252"/>
      <c r="L60" s="252"/>
      <c r="M60" s="252"/>
      <c r="N60" s="252"/>
      <c r="O60" s="252"/>
      <c r="P60" s="252"/>
      <c r="Q60" s="252"/>
      <c r="R60" s="252"/>
      <c r="S60" s="252"/>
      <c r="T60" s="253"/>
      <c r="W60"/>
    </row>
    <row r="61" spans="1:23" ht="30.75" customHeight="1" x14ac:dyDescent="0.2">
      <c r="A61" s="127" t="str">
        <f>'S1 Maquette'!B61</f>
        <v>Introduction au droit et organisation juridictionnelle/Introduction to law and the judiciary system 1</v>
      </c>
      <c r="B61" s="34" t="str">
        <f>'S1 Maquette'!C61</f>
        <v>ECUE</v>
      </c>
      <c r="C61" s="32">
        <f>'S1 Maquette'!F61</f>
        <v>0</v>
      </c>
      <c r="D61" s="30">
        <v>1</v>
      </c>
      <c r="E61" s="251"/>
      <c r="F61" s="252"/>
      <c r="G61" s="252"/>
      <c r="H61" s="252"/>
      <c r="I61" s="252"/>
      <c r="J61" s="252"/>
      <c r="K61" s="252"/>
      <c r="L61" s="252"/>
      <c r="M61" s="252"/>
      <c r="N61" s="252"/>
      <c r="O61" s="252"/>
      <c r="P61" s="252"/>
      <c r="Q61" s="252"/>
      <c r="R61" s="252"/>
      <c r="S61" s="252"/>
      <c r="T61" s="253"/>
      <c r="W61"/>
    </row>
    <row r="62" spans="1:23" ht="30.75" customHeight="1" x14ac:dyDescent="0.2">
      <c r="A62" s="127" t="e">
        <f>'S1 Maquette'!#REF!</f>
        <v>#REF!</v>
      </c>
      <c r="B62" s="34" t="e">
        <f>'S1 Maquette'!#REF!</f>
        <v>#REF!</v>
      </c>
      <c r="C62" s="32" t="e">
        <f>'S1 Maquette'!#REF!</f>
        <v>#REF!</v>
      </c>
      <c r="D62" s="30"/>
      <c r="E62" s="251"/>
      <c r="F62" s="252"/>
      <c r="G62" s="252"/>
      <c r="H62" s="252"/>
      <c r="I62" s="252"/>
      <c r="J62" s="252"/>
      <c r="K62" s="252"/>
      <c r="L62" s="252"/>
      <c r="M62" s="252"/>
      <c r="N62" s="252"/>
      <c r="O62" s="252"/>
      <c r="P62" s="252"/>
      <c r="Q62" s="252"/>
      <c r="R62" s="252"/>
      <c r="S62" s="252"/>
      <c r="T62" s="253"/>
      <c r="W62"/>
    </row>
    <row r="63" spans="1:23" ht="30.75" customHeight="1" x14ac:dyDescent="0.2">
      <c r="A63" s="127" t="str">
        <f>'S1 Maquette'!B62</f>
        <v>Langue B : Allemand Non Débutant 1</v>
      </c>
      <c r="B63" s="34" t="str">
        <f>'S1 Maquette'!C62</f>
        <v>UE</v>
      </c>
      <c r="C63" s="32">
        <f>'S1 Maquette'!F62</f>
        <v>0</v>
      </c>
      <c r="D63" s="30">
        <v>1</v>
      </c>
      <c r="E63" s="251"/>
      <c r="F63" s="252"/>
      <c r="G63" s="252"/>
      <c r="H63" s="252"/>
      <c r="I63" s="252"/>
      <c r="J63" s="252"/>
      <c r="K63" s="252"/>
      <c r="L63" s="252"/>
      <c r="M63" s="252"/>
      <c r="N63" s="252"/>
      <c r="O63" s="252"/>
      <c r="P63" s="252"/>
      <c r="Q63" s="252"/>
      <c r="R63" s="252"/>
      <c r="S63" s="252"/>
      <c r="T63" s="253"/>
      <c r="W63"/>
    </row>
    <row r="64" spans="1:23" ht="30.75" customHeight="1" x14ac:dyDescent="0.2">
      <c r="A64" s="127" t="str">
        <f>'S1 Maquette'!B63</f>
        <v>Culture 1 ALLEMAND</v>
      </c>
      <c r="B64" s="34" t="str">
        <f>'S1 Maquette'!C63</f>
        <v>ECUE</v>
      </c>
      <c r="C64" s="32">
        <f>'S1 Maquette'!F63</f>
        <v>0</v>
      </c>
      <c r="D64" s="30">
        <v>1</v>
      </c>
      <c r="E64" s="251"/>
      <c r="F64" s="252"/>
      <c r="G64" s="252"/>
      <c r="H64" s="252"/>
      <c r="I64" s="252"/>
      <c r="J64" s="252"/>
      <c r="K64" s="252"/>
      <c r="L64" s="252"/>
      <c r="M64" s="252"/>
      <c r="N64" s="252"/>
      <c r="O64" s="252"/>
      <c r="P64" s="252"/>
      <c r="Q64" s="252"/>
      <c r="R64" s="252"/>
      <c r="S64" s="252"/>
      <c r="T64" s="253"/>
      <c r="W64"/>
    </row>
    <row r="65" spans="1:23" ht="30.75" customHeight="1" x14ac:dyDescent="0.2">
      <c r="A65" s="127" t="str">
        <f>'S1 Maquette'!B64</f>
        <v>Grammaire et traduction 1 ALLEMAND</v>
      </c>
      <c r="B65" s="34" t="str">
        <f>'S1 Maquette'!C64</f>
        <v>ECUE</v>
      </c>
      <c r="C65" s="32">
        <f>'S1 Maquette'!F64</f>
        <v>0</v>
      </c>
      <c r="D65" s="30">
        <v>1</v>
      </c>
      <c r="E65" s="251"/>
      <c r="F65" s="252"/>
      <c r="G65" s="252"/>
      <c r="H65" s="252"/>
      <c r="I65" s="252"/>
      <c r="J65" s="252"/>
      <c r="K65" s="252"/>
      <c r="L65" s="252"/>
      <c r="M65" s="252"/>
      <c r="N65" s="252"/>
      <c r="O65" s="252"/>
      <c r="P65" s="252"/>
      <c r="Q65" s="252"/>
      <c r="R65" s="252"/>
      <c r="S65" s="252"/>
      <c r="T65" s="253"/>
      <c r="W65"/>
    </row>
    <row r="66" spans="1:23" ht="30.75" customHeight="1" x14ac:dyDescent="0.2">
      <c r="A66" s="127" t="str">
        <f>'S1 Maquette'!B65</f>
        <v>Expression écrite et orale 1 ALLEMAND</v>
      </c>
      <c r="B66" s="34" t="str">
        <f>'S1 Maquette'!C65</f>
        <v>ECUE</v>
      </c>
      <c r="C66" s="32">
        <f>'S1 Maquette'!F65</f>
        <v>0</v>
      </c>
      <c r="D66" s="30">
        <v>1</v>
      </c>
      <c r="E66" s="251"/>
      <c r="F66" s="252"/>
      <c r="G66" s="252"/>
      <c r="H66" s="252"/>
      <c r="I66" s="252"/>
      <c r="J66" s="252"/>
      <c r="K66" s="252"/>
      <c r="L66" s="252"/>
      <c r="M66" s="252"/>
      <c r="N66" s="252"/>
      <c r="O66" s="252"/>
      <c r="P66" s="252"/>
      <c r="Q66" s="252"/>
      <c r="R66" s="252"/>
      <c r="S66" s="252"/>
      <c r="T66" s="253"/>
      <c r="W66"/>
    </row>
    <row r="67" spans="1:23" ht="30.75" customHeight="1" x14ac:dyDescent="0.2">
      <c r="A67" s="127" t="str">
        <f>'S1 Maquette'!B66</f>
        <v>Langue B : Arabe Débutant 1</v>
      </c>
      <c r="B67" s="34" t="str">
        <f>'S1 Maquette'!C66</f>
        <v>UE</v>
      </c>
      <c r="C67" s="32">
        <f>'S1 Maquette'!F66</f>
        <v>0</v>
      </c>
      <c r="D67" s="30">
        <v>1</v>
      </c>
      <c r="E67" s="251"/>
      <c r="F67" s="252"/>
      <c r="G67" s="252"/>
      <c r="H67" s="252"/>
      <c r="I67" s="252"/>
      <c r="J67" s="252"/>
      <c r="K67" s="252"/>
      <c r="L67" s="252"/>
      <c r="M67" s="252"/>
      <c r="N67" s="252"/>
      <c r="O67" s="252"/>
      <c r="P67" s="252"/>
      <c r="Q67" s="252"/>
      <c r="R67" s="252"/>
      <c r="S67" s="252"/>
      <c r="T67" s="253"/>
      <c r="W67"/>
    </row>
    <row r="68" spans="1:23" ht="30.75" customHeight="1" x14ac:dyDescent="0.2">
      <c r="A68" s="127" t="str">
        <f>'S1 Maquette'!B67</f>
        <v>Grammaire 1 ARABE</v>
      </c>
      <c r="B68" s="34" t="str">
        <f>'S1 Maquette'!C67</f>
        <v>ECUE</v>
      </c>
      <c r="C68" s="32">
        <f>'S1 Maquette'!F67</f>
        <v>0</v>
      </c>
      <c r="D68" s="30">
        <v>1</v>
      </c>
      <c r="E68" s="251"/>
      <c r="F68" s="252"/>
      <c r="G68" s="252"/>
      <c r="H68" s="252"/>
      <c r="I68" s="252"/>
      <c r="J68" s="252"/>
      <c r="K68" s="252"/>
      <c r="L68" s="252"/>
      <c r="M68" s="252"/>
      <c r="N68" s="252"/>
      <c r="O68" s="252"/>
      <c r="P68" s="252"/>
      <c r="Q68" s="252"/>
      <c r="R68" s="252"/>
      <c r="S68" s="252"/>
      <c r="T68" s="253"/>
      <c r="W68"/>
    </row>
    <row r="69" spans="1:23" ht="30.75" customHeight="1" x14ac:dyDescent="0.2">
      <c r="A69" s="127" t="str">
        <f>'S1 Maquette'!B68</f>
        <v>Langue et culture de spécialité 1 ARABE</v>
      </c>
      <c r="B69" s="34" t="str">
        <f>'S1 Maquette'!C68</f>
        <v>ECUE</v>
      </c>
      <c r="C69" s="32">
        <f>'S1 Maquette'!F68</f>
        <v>0</v>
      </c>
      <c r="D69" s="30">
        <v>1</v>
      </c>
      <c r="E69" s="251"/>
      <c r="F69" s="252"/>
      <c r="G69" s="252"/>
      <c r="H69" s="252"/>
      <c r="I69" s="252"/>
      <c r="J69" s="252"/>
      <c r="K69" s="252"/>
      <c r="L69" s="252"/>
      <c r="M69" s="252"/>
      <c r="N69" s="252"/>
      <c r="O69" s="252"/>
      <c r="P69" s="252"/>
      <c r="Q69" s="252"/>
      <c r="R69" s="252"/>
      <c r="S69" s="252"/>
      <c r="T69" s="253"/>
      <c r="W69"/>
    </row>
    <row r="70" spans="1:23" ht="30.75" customHeight="1" x14ac:dyDescent="0.2">
      <c r="A70" s="127" t="str">
        <f>'S1 Maquette'!B69</f>
        <v>Système graphique et expression orale 1 ARABE</v>
      </c>
      <c r="B70" s="34" t="str">
        <f>'S1 Maquette'!C69</f>
        <v>ECUE</v>
      </c>
      <c r="C70" s="32">
        <f>'S1 Maquette'!F69</f>
        <v>0</v>
      </c>
      <c r="D70" s="30">
        <v>1</v>
      </c>
      <c r="E70" s="251"/>
      <c r="F70" s="252"/>
      <c r="G70" s="252"/>
      <c r="H70" s="252"/>
      <c r="I70" s="252"/>
      <c r="J70" s="252"/>
      <c r="K70" s="252"/>
      <c r="L70" s="252"/>
      <c r="M70" s="252"/>
      <c r="N70" s="252"/>
      <c r="O70" s="252"/>
      <c r="P70" s="252"/>
      <c r="Q70" s="252"/>
      <c r="R70" s="252"/>
      <c r="S70" s="252"/>
      <c r="T70" s="253"/>
      <c r="W70"/>
    </row>
    <row r="71" spans="1:23" ht="30.75" customHeight="1" x14ac:dyDescent="0.2">
      <c r="A71" s="127" t="str">
        <f>'S1 Maquette'!B70</f>
        <v>Langue B: Chinois Débutant 1</v>
      </c>
      <c r="B71" s="34" t="str">
        <f>'S1 Maquette'!C70</f>
        <v>UE</v>
      </c>
      <c r="C71" s="32">
        <f>'S1 Maquette'!F70</f>
        <v>0</v>
      </c>
      <c r="D71" s="30">
        <v>1</v>
      </c>
      <c r="E71" s="251"/>
      <c r="F71" s="252"/>
      <c r="G71" s="252"/>
      <c r="H71" s="252"/>
      <c r="I71" s="252"/>
      <c r="J71" s="252"/>
      <c r="K71" s="252"/>
      <c r="L71" s="252"/>
      <c r="M71" s="252"/>
      <c r="N71" s="252"/>
      <c r="O71" s="252"/>
      <c r="P71" s="252"/>
      <c r="Q71" s="252"/>
      <c r="R71" s="252"/>
      <c r="S71" s="252"/>
      <c r="T71" s="253"/>
      <c r="W71"/>
    </row>
    <row r="72" spans="1:23" ht="30.75" customHeight="1" x14ac:dyDescent="0.2">
      <c r="A72" s="127" t="str">
        <f>'S1 Maquette'!B71</f>
        <v>Grammaire 1 CHINOIS</v>
      </c>
      <c r="B72" s="34" t="str">
        <f>'S1 Maquette'!C71</f>
        <v>ECUE</v>
      </c>
      <c r="C72" s="32">
        <f>'S1 Maquette'!F71</f>
        <v>0</v>
      </c>
      <c r="D72" s="30">
        <v>1</v>
      </c>
      <c r="E72" s="251"/>
      <c r="F72" s="252"/>
      <c r="G72" s="252"/>
      <c r="H72" s="252"/>
      <c r="I72" s="252"/>
      <c r="J72" s="252"/>
      <c r="K72" s="252"/>
      <c r="L72" s="252"/>
      <c r="M72" s="252"/>
      <c r="N72" s="252"/>
      <c r="O72" s="252"/>
      <c r="P72" s="252"/>
      <c r="Q72" s="252"/>
      <c r="R72" s="252"/>
      <c r="S72" s="252"/>
      <c r="T72" s="253"/>
      <c r="W72"/>
    </row>
    <row r="73" spans="1:23" ht="30.75" customHeight="1" x14ac:dyDescent="0.2">
      <c r="A73" s="127" t="str">
        <f>'S1 Maquette'!B72</f>
        <v>Langue et culture de spécialité 1 CHINOIS</v>
      </c>
      <c r="B73" s="34" t="str">
        <f>'S1 Maquette'!C72</f>
        <v>ECUE</v>
      </c>
      <c r="C73" s="32">
        <f>'S1 Maquette'!F72</f>
        <v>0</v>
      </c>
      <c r="D73" s="30">
        <v>1</v>
      </c>
      <c r="E73" s="251"/>
      <c r="F73" s="252"/>
      <c r="G73" s="252"/>
      <c r="H73" s="252"/>
      <c r="I73" s="252"/>
      <c r="J73" s="252"/>
      <c r="K73" s="252"/>
      <c r="L73" s="252"/>
      <c r="M73" s="252"/>
      <c r="N73" s="252"/>
      <c r="O73" s="252"/>
      <c r="P73" s="252"/>
      <c r="Q73" s="252"/>
      <c r="R73" s="252"/>
      <c r="S73" s="252"/>
      <c r="T73" s="253"/>
      <c r="W73"/>
    </row>
    <row r="74" spans="1:23" ht="30.75" customHeight="1" x14ac:dyDescent="0.2">
      <c r="A74" s="127" t="str">
        <f>'S1 Maquette'!B73</f>
        <v>Système graphique et expression orale 1 CHINOIS</v>
      </c>
      <c r="B74" s="34" t="str">
        <f>'S1 Maquette'!C73</f>
        <v>ECUE</v>
      </c>
      <c r="C74" s="32">
        <f>'S1 Maquette'!F73</f>
        <v>0</v>
      </c>
      <c r="D74" s="30">
        <v>1</v>
      </c>
      <c r="E74" s="251"/>
      <c r="F74" s="252"/>
      <c r="G74" s="252"/>
      <c r="H74" s="252"/>
      <c r="I74" s="252"/>
      <c r="J74" s="252"/>
      <c r="K74" s="252"/>
      <c r="L74" s="252"/>
      <c r="M74" s="252"/>
      <c r="N74" s="252"/>
      <c r="O74" s="252"/>
      <c r="P74" s="252"/>
      <c r="Q74" s="252"/>
      <c r="R74" s="252"/>
      <c r="S74" s="252"/>
      <c r="T74" s="253"/>
      <c r="W74"/>
    </row>
    <row r="75" spans="1:23" ht="30.75" customHeight="1" x14ac:dyDescent="0.2">
      <c r="A75" s="127" t="str">
        <f>'S1 Maquette'!B74</f>
        <v>Langue B : Portugais Débutant 1</v>
      </c>
      <c r="B75" s="34" t="str">
        <f>'S1 Maquette'!C74</f>
        <v>UE</v>
      </c>
      <c r="C75" s="32">
        <f>'S1 Maquette'!F74</f>
        <v>0</v>
      </c>
      <c r="D75" s="30">
        <v>1</v>
      </c>
      <c r="E75" s="251"/>
      <c r="F75" s="252"/>
      <c r="G75" s="252"/>
      <c r="H75" s="252"/>
      <c r="I75" s="252"/>
      <c r="J75" s="252"/>
      <c r="K75" s="252"/>
      <c r="L75" s="252"/>
      <c r="M75" s="252"/>
      <c r="N75" s="252"/>
      <c r="O75" s="252"/>
      <c r="P75" s="252"/>
      <c r="Q75" s="252"/>
      <c r="R75" s="252"/>
      <c r="S75" s="252"/>
      <c r="T75" s="253"/>
      <c r="W75"/>
    </row>
    <row r="76" spans="1:23" ht="30.75" customHeight="1" x14ac:dyDescent="0.2">
      <c r="A76" s="127" t="str">
        <f>'S1 Maquette'!B75</f>
        <v>Grammaire 1 PORTUGAIS</v>
      </c>
      <c r="B76" s="34" t="str">
        <f>'S1 Maquette'!C75</f>
        <v>ECUE</v>
      </c>
      <c r="C76" s="32">
        <f>'S1 Maquette'!F75</f>
        <v>0</v>
      </c>
      <c r="D76" s="30">
        <v>1</v>
      </c>
      <c r="E76" s="251"/>
      <c r="F76" s="252"/>
      <c r="G76" s="252"/>
      <c r="H76" s="252"/>
      <c r="I76" s="252"/>
      <c r="J76" s="252"/>
      <c r="K76" s="252"/>
      <c r="L76" s="252"/>
      <c r="M76" s="252"/>
      <c r="N76" s="252"/>
      <c r="O76" s="252"/>
      <c r="P76" s="252"/>
      <c r="Q76" s="252"/>
      <c r="R76" s="252"/>
      <c r="S76" s="252"/>
      <c r="T76" s="253"/>
      <c r="W76"/>
    </row>
    <row r="77" spans="1:23" ht="30.75" customHeight="1" x14ac:dyDescent="0.2">
      <c r="A77" s="127" t="str">
        <f>'S1 Maquette'!B76</f>
        <v>Langue et culture de spécialité 1 PORTUGAIS</v>
      </c>
      <c r="B77" s="34" t="str">
        <f>'S1 Maquette'!C76</f>
        <v>ECUE</v>
      </c>
      <c r="C77" s="32">
        <f>'S1 Maquette'!F76</f>
        <v>0</v>
      </c>
      <c r="D77" s="30">
        <v>1</v>
      </c>
      <c r="E77" s="251"/>
      <c r="F77" s="252"/>
      <c r="G77" s="252"/>
      <c r="H77" s="252"/>
      <c r="I77" s="252"/>
      <c r="J77" s="252"/>
      <c r="K77" s="252"/>
      <c r="L77" s="252"/>
      <c r="M77" s="252"/>
      <c r="N77" s="252"/>
      <c r="O77" s="252"/>
      <c r="P77" s="252"/>
      <c r="Q77" s="252"/>
      <c r="R77" s="252"/>
      <c r="S77" s="252"/>
      <c r="T77" s="253"/>
      <c r="W77"/>
    </row>
    <row r="78" spans="1:23" ht="30.75" customHeight="1" x14ac:dyDescent="0.2">
      <c r="A78" s="127" t="str">
        <f>'S1 Maquette'!B77</f>
        <v>Expression écrite et orale 1 PORTUGAIS</v>
      </c>
      <c r="B78" s="34" t="str">
        <f>'S1 Maquette'!C77</f>
        <v>ECUE</v>
      </c>
      <c r="C78" s="32">
        <f>'S1 Maquette'!F77</f>
        <v>0</v>
      </c>
      <c r="D78" s="30">
        <v>1</v>
      </c>
      <c r="E78" s="251"/>
      <c r="F78" s="252"/>
      <c r="G78" s="252"/>
      <c r="H78" s="252"/>
      <c r="I78" s="252"/>
      <c r="J78" s="252"/>
      <c r="K78" s="252"/>
      <c r="L78" s="252"/>
      <c r="M78" s="252"/>
      <c r="N78" s="252"/>
      <c r="O78" s="252"/>
      <c r="P78" s="252"/>
      <c r="Q78" s="252"/>
      <c r="R78" s="252"/>
      <c r="S78" s="252"/>
      <c r="T78" s="253"/>
      <c r="W78"/>
    </row>
    <row r="79" spans="1:23" ht="30.75" customHeight="1" x14ac:dyDescent="0.2">
      <c r="A79" s="127" t="str">
        <f>'S1 Maquette'!B78</f>
        <v>Langue B : Russe avancé 1</v>
      </c>
      <c r="B79" s="34" t="str">
        <f>'S1 Maquette'!C78</f>
        <v>UE</v>
      </c>
      <c r="C79" s="32">
        <f>'S1 Maquette'!F78</f>
        <v>0</v>
      </c>
      <c r="D79" s="30">
        <v>1</v>
      </c>
      <c r="E79" s="251"/>
      <c r="F79" s="252"/>
      <c r="G79" s="252"/>
      <c r="H79" s="252"/>
      <c r="I79" s="252"/>
      <c r="J79" s="252"/>
      <c r="K79" s="252"/>
      <c r="L79" s="252"/>
      <c r="M79" s="252"/>
      <c r="N79" s="252"/>
      <c r="O79" s="252"/>
      <c r="P79" s="252"/>
      <c r="Q79" s="252"/>
      <c r="R79" s="252"/>
      <c r="S79" s="252"/>
      <c r="T79" s="253"/>
      <c r="W79"/>
    </row>
    <row r="80" spans="1:23" ht="30.75" customHeight="1" x14ac:dyDescent="0.2">
      <c r="A80" s="127" t="str">
        <f>'S1 Maquette'!B79</f>
        <v>Culture Russe avancé 1</v>
      </c>
      <c r="B80" s="34" t="str">
        <f>'S1 Maquette'!C79</f>
        <v>ECUE</v>
      </c>
      <c r="C80" s="32">
        <f>'S1 Maquette'!F79</f>
        <v>0</v>
      </c>
      <c r="D80" s="30">
        <v>1</v>
      </c>
      <c r="E80" s="251"/>
      <c r="F80" s="252"/>
      <c r="G80" s="252"/>
      <c r="H80" s="252"/>
      <c r="I80" s="252"/>
      <c r="J80" s="252"/>
      <c r="K80" s="252"/>
      <c r="L80" s="252"/>
      <c r="M80" s="252"/>
      <c r="N80" s="252"/>
      <c r="O80" s="252"/>
      <c r="P80" s="252"/>
      <c r="Q80" s="252"/>
      <c r="R80" s="252"/>
      <c r="S80" s="252"/>
      <c r="T80" s="253"/>
      <c r="W80"/>
    </row>
    <row r="81" spans="1:23" ht="30.75" customHeight="1" x14ac:dyDescent="0.2">
      <c r="A81" s="127" t="str">
        <f>'S1 Maquette'!B80</f>
        <v>Expression Russe avancé 1</v>
      </c>
      <c r="B81" s="34" t="str">
        <f>'S1 Maquette'!C80</f>
        <v>ECUE</v>
      </c>
      <c r="C81" s="32">
        <f>'S1 Maquette'!F80</f>
        <v>0</v>
      </c>
      <c r="D81" s="30">
        <v>1</v>
      </c>
      <c r="E81" s="251"/>
      <c r="F81" s="252"/>
      <c r="G81" s="252"/>
      <c r="H81" s="252"/>
      <c r="I81" s="252"/>
      <c r="J81" s="252"/>
      <c r="K81" s="252"/>
      <c r="L81" s="252"/>
      <c r="M81" s="252"/>
      <c r="N81" s="252"/>
      <c r="O81" s="252"/>
      <c r="P81" s="252"/>
      <c r="Q81" s="252"/>
      <c r="R81" s="252"/>
      <c r="S81" s="252"/>
      <c r="T81" s="253"/>
      <c r="W81"/>
    </row>
    <row r="82" spans="1:23" ht="30.75" customHeight="1" x14ac:dyDescent="0.2">
      <c r="A82" s="127" t="str">
        <f>'S1 Maquette'!B81</f>
        <v>Traduction Russe avancé 1</v>
      </c>
      <c r="B82" s="34" t="str">
        <f>'S1 Maquette'!C81</f>
        <v>ECUE</v>
      </c>
      <c r="C82" s="32">
        <f>'S1 Maquette'!F81</f>
        <v>0</v>
      </c>
      <c r="D82" s="30">
        <v>1</v>
      </c>
      <c r="E82" s="251"/>
      <c r="F82" s="252"/>
      <c r="G82" s="252"/>
      <c r="H82" s="252"/>
      <c r="I82" s="252"/>
      <c r="J82" s="252"/>
      <c r="K82" s="252"/>
      <c r="L82" s="252"/>
      <c r="M82" s="252"/>
      <c r="N82" s="252"/>
      <c r="O82" s="252"/>
      <c r="P82" s="252"/>
      <c r="Q82" s="252"/>
      <c r="R82" s="252"/>
      <c r="S82" s="252"/>
      <c r="T82" s="253"/>
      <c r="W82"/>
    </row>
    <row r="83" spans="1:23" ht="30.75" customHeight="1" x14ac:dyDescent="0.2">
      <c r="A83" s="127" t="str">
        <f>'S1 Maquette'!B82</f>
        <v>Langue B : Russe débutant 1</v>
      </c>
      <c r="B83" s="34" t="str">
        <f>'S1 Maquette'!C82</f>
        <v>UE</v>
      </c>
      <c r="C83" s="32">
        <f>'S1 Maquette'!F82</f>
        <v>0</v>
      </c>
      <c r="D83" s="30">
        <v>1</v>
      </c>
      <c r="E83" s="251"/>
      <c r="F83" s="252"/>
      <c r="G83" s="252"/>
      <c r="H83" s="252"/>
      <c r="I83" s="252"/>
      <c r="J83" s="252"/>
      <c r="K83" s="252"/>
      <c r="L83" s="252"/>
      <c r="M83" s="252"/>
      <c r="N83" s="252"/>
      <c r="O83" s="252"/>
      <c r="P83" s="252"/>
      <c r="Q83" s="252"/>
      <c r="R83" s="252"/>
      <c r="S83" s="252"/>
      <c r="T83" s="253"/>
      <c r="W83"/>
    </row>
    <row r="84" spans="1:23" ht="30.75" customHeight="1" x14ac:dyDescent="0.2">
      <c r="A84" s="127" t="str">
        <f>'S1 Maquette'!B83</f>
        <v>Langue et grammaire Russe débutant 1</v>
      </c>
      <c r="B84" s="34" t="str">
        <f>'S1 Maquette'!C83</f>
        <v>ECUE</v>
      </c>
      <c r="C84" s="32">
        <f>'S1 Maquette'!F83</f>
        <v>0</v>
      </c>
      <c r="D84" s="30">
        <v>1</v>
      </c>
      <c r="E84" s="251"/>
      <c r="F84" s="252"/>
      <c r="G84" s="252"/>
      <c r="H84" s="252"/>
      <c r="I84" s="252"/>
      <c r="J84" s="252"/>
      <c r="K84" s="252"/>
      <c r="L84" s="252"/>
      <c r="M84" s="252"/>
      <c r="N84" s="252"/>
      <c r="O84" s="252"/>
      <c r="P84" s="252"/>
      <c r="Q84" s="252"/>
      <c r="R84" s="252"/>
      <c r="S84" s="252"/>
      <c r="T84" s="253"/>
      <c r="W84"/>
    </row>
    <row r="85" spans="1:23" ht="30.75" customHeight="1" x14ac:dyDescent="0.2">
      <c r="A85" s="127" t="str">
        <f>'S1 Maquette'!B84</f>
        <v>Culture Russe débutant 1</v>
      </c>
      <c r="B85" s="34" t="str">
        <f>'S1 Maquette'!C84</f>
        <v>ECUE</v>
      </c>
      <c r="C85" s="32">
        <f>'S1 Maquette'!F84</f>
        <v>0</v>
      </c>
      <c r="D85" s="30">
        <v>1</v>
      </c>
      <c r="E85" s="251"/>
      <c r="F85" s="252"/>
      <c r="G85" s="252"/>
      <c r="H85" s="252"/>
      <c r="I85" s="252"/>
      <c r="J85" s="252"/>
      <c r="K85" s="252"/>
      <c r="L85" s="252"/>
      <c r="M85" s="252"/>
      <c r="N85" s="252"/>
      <c r="O85" s="252"/>
      <c r="P85" s="252"/>
      <c r="Q85" s="252"/>
      <c r="R85" s="252"/>
      <c r="S85" s="252"/>
      <c r="T85" s="253"/>
      <c r="W85"/>
    </row>
    <row r="86" spans="1:23" ht="30.75" customHeight="1" x14ac:dyDescent="0.2">
      <c r="A86" s="127" t="str">
        <f>'S1 Maquette'!B85</f>
        <v>Expression Russe débutant 1</v>
      </c>
      <c r="B86" s="34" t="str">
        <f>'S1 Maquette'!C85</f>
        <v>ECUE</v>
      </c>
      <c r="C86" s="32">
        <f>'S1 Maquette'!F85</f>
        <v>0</v>
      </c>
      <c r="D86" s="30">
        <v>1</v>
      </c>
      <c r="E86" s="251"/>
      <c r="F86" s="252"/>
      <c r="G86" s="252"/>
      <c r="H86" s="252"/>
      <c r="I86" s="252"/>
      <c r="J86" s="252"/>
      <c r="K86" s="252"/>
      <c r="L86" s="252"/>
      <c r="M86" s="252"/>
      <c r="N86" s="252"/>
      <c r="O86" s="252"/>
      <c r="P86" s="252"/>
      <c r="Q86" s="252"/>
      <c r="R86" s="252"/>
      <c r="S86" s="252"/>
      <c r="T86" s="253"/>
      <c r="W86"/>
    </row>
    <row r="87" spans="1:23" ht="30.75" customHeight="1" x14ac:dyDescent="0.2">
      <c r="A87" s="127" t="str">
        <f>'S1 Maquette'!B86</f>
        <v>Découverte de la langue et de l'histoire niçoises</v>
      </c>
      <c r="B87" s="34" t="str">
        <f>'S1 Maquette'!C86</f>
        <v>UE</v>
      </c>
      <c r="C87" s="32">
        <f>'S1 Maquette'!F86</f>
        <v>0</v>
      </c>
      <c r="D87" s="30">
        <v>1</v>
      </c>
      <c r="E87" s="251"/>
      <c r="F87" s="252"/>
      <c r="G87" s="252"/>
      <c r="H87" s="252"/>
      <c r="I87" s="252"/>
      <c r="J87" s="252"/>
      <c r="K87" s="252"/>
      <c r="L87" s="252"/>
      <c r="M87" s="252"/>
      <c r="N87" s="252"/>
      <c r="O87" s="252"/>
      <c r="P87" s="252"/>
      <c r="Q87" s="252"/>
      <c r="R87" s="252"/>
      <c r="S87" s="252"/>
      <c r="T87" s="253"/>
      <c r="W87"/>
    </row>
    <row r="88" spans="1:23" ht="30.75" customHeight="1" x14ac:dyDescent="0.2">
      <c r="A88" s="127" t="str">
        <f>'S1 Maquette'!B87</f>
        <v>Découverte de la langue et de l'histoire niçoises</v>
      </c>
      <c r="B88" s="34" t="str">
        <f>'S1 Maquette'!C87</f>
        <v>ECUE</v>
      </c>
      <c r="C88" s="32">
        <f>'S1 Maquette'!F87</f>
        <v>0</v>
      </c>
      <c r="D88" s="30">
        <v>1</v>
      </c>
      <c r="E88" s="254"/>
      <c r="F88" s="255"/>
      <c r="G88" s="255"/>
      <c r="H88" s="255"/>
      <c r="I88" s="255"/>
      <c r="J88" s="255"/>
      <c r="K88" s="255"/>
      <c r="L88" s="255"/>
      <c r="M88" s="255"/>
      <c r="N88" s="255"/>
      <c r="O88" s="255"/>
      <c r="P88" s="255"/>
      <c r="Q88" s="255"/>
      <c r="R88" s="255"/>
      <c r="S88" s="255"/>
      <c r="T88" s="256"/>
      <c r="W88"/>
    </row>
    <row r="89" spans="1:23" ht="30.75" customHeight="1" x14ac:dyDescent="0.2">
      <c r="A89" s="127" t="str">
        <f>'S1 Maquette'!B88</f>
        <v>Au choix parmi UE 4 du portail LLAC</v>
      </c>
      <c r="B89" s="34" t="str">
        <f>'S1 Maquette'!C88</f>
        <v>UE</v>
      </c>
      <c r="C89" s="32">
        <f>'S1 Maquette'!F88</f>
        <v>0</v>
      </c>
      <c r="D89" s="67">
        <v>1</v>
      </c>
      <c r="E89" s="67" t="s">
        <v>314</v>
      </c>
      <c r="F89" s="30" t="s">
        <v>314</v>
      </c>
      <c r="G89" s="67" t="s">
        <v>314</v>
      </c>
      <c r="H89" s="30" t="s">
        <v>314</v>
      </c>
      <c r="I89" s="67" t="s">
        <v>314</v>
      </c>
      <c r="J89" s="67"/>
      <c r="K89" s="68"/>
      <c r="L89" s="68"/>
      <c r="M89" s="69"/>
      <c r="N89" s="69"/>
      <c r="O89" s="69"/>
      <c r="P89" s="69"/>
      <c r="Q89" s="69"/>
      <c r="R89" s="69"/>
      <c r="S89" s="69"/>
      <c r="T89" s="70"/>
      <c r="W89"/>
    </row>
    <row r="90" spans="1:23" ht="30.75" customHeight="1" x14ac:dyDescent="0.2">
      <c r="A90" s="127">
        <f>'S1 Maquette'!B89</f>
        <v>0</v>
      </c>
      <c r="B90" s="34">
        <f>'S1 Maquette'!C89</f>
        <v>0</v>
      </c>
      <c r="C90" s="32">
        <f>'S1 Maquette'!F89</f>
        <v>0</v>
      </c>
      <c r="D90" s="30"/>
      <c r="E90" s="30"/>
      <c r="F90" s="30"/>
      <c r="G90" s="30"/>
      <c r="H90" s="30"/>
      <c r="I90" s="30"/>
      <c r="J90" s="30"/>
      <c r="K90" s="30"/>
      <c r="L90" s="30"/>
      <c r="M90" s="30"/>
      <c r="N90" s="30"/>
      <c r="O90" s="30"/>
      <c r="P90" s="30"/>
      <c r="Q90" s="30"/>
      <c r="R90" s="30"/>
      <c r="S90" s="30"/>
      <c r="T90" s="35"/>
      <c r="W90"/>
    </row>
    <row r="91" spans="1:23" ht="30.75" customHeight="1" x14ac:dyDescent="0.2">
      <c r="A91" s="127">
        <f>'S1 Maquette'!B90</f>
        <v>0</v>
      </c>
      <c r="B91" s="34">
        <f>'S1 Maquette'!C90</f>
        <v>0</v>
      </c>
      <c r="C91" s="32">
        <f>'S1 Maquette'!F90</f>
        <v>0</v>
      </c>
      <c r="D91" s="30"/>
      <c r="E91" s="30"/>
      <c r="F91" s="30"/>
      <c r="G91" s="30"/>
      <c r="H91" s="30"/>
      <c r="I91" s="30"/>
      <c r="J91" s="30"/>
      <c r="K91" s="30"/>
      <c r="L91" s="30"/>
      <c r="M91" s="30"/>
      <c r="N91" s="30"/>
      <c r="O91" s="30"/>
      <c r="P91" s="30"/>
      <c r="Q91" s="30"/>
      <c r="R91" s="30"/>
      <c r="S91" s="30"/>
      <c r="T91" s="35"/>
      <c r="W91"/>
    </row>
    <row r="92" spans="1:23" ht="30.75" customHeight="1" x14ac:dyDescent="0.2">
      <c r="A92" s="127">
        <f>'S1 Maquette'!B91</f>
        <v>0</v>
      </c>
      <c r="B92" s="34">
        <f>'S1 Maquette'!C91</f>
        <v>0</v>
      </c>
      <c r="C92" s="32">
        <f>'S1 Maquette'!F91</f>
        <v>0</v>
      </c>
      <c r="D92" s="30"/>
      <c r="E92" s="30"/>
      <c r="F92" s="30"/>
      <c r="G92" s="30"/>
      <c r="H92" s="30"/>
      <c r="I92" s="30"/>
      <c r="J92" s="30"/>
      <c r="K92" s="30"/>
      <c r="L92" s="30"/>
      <c r="M92" s="30"/>
      <c r="N92" s="30"/>
      <c r="O92" s="30"/>
      <c r="P92" s="30"/>
      <c r="Q92" s="30"/>
      <c r="R92" s="30"/>
      <c r="S92" s="30"/>
      <c r="T92" s="35"/>
      <c r="W92"/>
    </row>
    <row r="93" spans="1:23" ht="30.75" customHeight="1" x14ac:dyDescent="0.2">
      <c r="A93" s="127">
        <f>'S1 Maquette'!B92</f>
        <v>0</v>
      </c>
      <c r="B93" s="34">
        <f>'S1 Maquette'!C92</f>
        <v>0</v>
      </c>
      <c r="C93" s="32">
        <f>'S1 Maquette'!F92</f>
        <v>0</v>
      </c>
      <c r="D93" s="30"/>
      <c r="E93" s="30"/>
      <c r="F93" s="30"/>
      <c r="G93" s="30"/>
      <c r="H93" s="30"/>
      <c r="I93" s="30"/>
      <c r="J93" s="30"/>
      <c r="K93" s="30"/>
      <c r="L93" s="30"/>
      <c r="M93" s="30"/>
      <c r="N93" s="30"/>
      <c r="O93" s="30"/>
      <c r="P93" s="30"/>
      <c r="Q93" s="30"/>
      <c r="R93" s="30"/>
      <c r="S93" s="30"/>
      <c r="T93" s="35"/>
      <c r="W93"/>
    </row>
    <row r="94" spans="1:23" ht="30.75" customHeight="1" x14ac:dyDescent="0.2">
      <c r="A94" s="127">
        <f>'S1 Maquette'!B93</f>
        <v>0</v>
      </c>
      <c r="B94" s="34">
        <f>'S1 Maquette'!C93</f>
        <v>0</v>
      </c>
      <c r="C94" s="32">
        <f>'S1 Maquette'!F93</f>
        <v>0</v>
      </c>
      <c r="D94" s="30"/>
      <c r="E94" s="30"/>
      <c r="F94" s="30"/>
      <c r="G94" s="30"/>
      <c r="H94" s="30"/>
      <c r="I94" s="30"/>
      <c r="J94" s="30"/>
      <c r="K94" s="30"/>
      <c r="L94" s="30"/>
      <c r="M94" s="30"/>
      <c r="N94" s="30"/>
      <c r="O94" s="30"/>
      <c r="P94" s="30"/>
      <c r="Q94" s="30"/>
      <c r="R94" s="30"/>
      <c r="S94" s="30"/>
      <c r="T94" s="35"/>
      <c r="W94"/>
    </row>
    <row r="95" spans="1:23" ht="30.75" customHeight="1" x14ac:dyDescent="0.2">
      <c r="A95" s="127">
        <f>'S1 Maquette'!B94</f>
        <v>0</v>
      </c>
      <c r="B95" s="34">
        <f>'S1 Maquette'!C94</f>
        <v>0</v>
      </c>
      <c r="C95" s="32">
        <f>'S1 Maquette'!F94</f>
        <v>0</v>
      </c>
      <c r="D95" s="30"/>
      <c r="E95" s="30"/>
      <c r="F95" s="30"/>
      <c r="G95" s="30"/>
      <c r="H95" s="30"/>
      <c r="I95" s="30"/>
      <c r="J95" s="30"/>
      <c r="K95" s="30"/>
      <c r="L95" s="30"/>
      <c r="M95" s="30"/>
      <c r="N95" s="30"/>
      <c r="O95" s="30"/>
      <c r="P95" s="30"/>
      <c r="Q95" s="30"/>
      <c r="R95" s="30"/>
      <c r="S95" s="30"/>
      <c r="T95" s="35"/>
      <c r="W95"/>
    </row>
    <row r="96" spans="1:23" ht="30.75" customHeight="1" x14ac:dyDescent="0.2">
      <c r="A96" s="127">
        <f>'S1 Maquette'!B95</f>
        <v>0</v>
      </c>
      <c r="B96" s="34">
        <f>'S1 Maquette'!C95</f>
        <v>0</v>
      </c>
      <c r="C96" s="32">
        <f>'S1 Maquette'!F95</f>
        <v>0</v>
      </c>
      <c r="D96" s="30"/>
      <c r="E96" s="30"/>
      <c r="F96" s="30"/>
      <c r="G96" s="30"/>
      <c r="H96" s="30"/>
      <c r="I96" s="30"/>
      <c r="J96" s="30"/>
      <c r="K96" s="30"/>
      <c r="L96" s="30"/>
      <c r="M96" s="30"/>
      <c r="N96" s="30"/>
      <c r="O96" s="30"/>
      <c r="P96" s="30"/>
      <c r="Q96" s="30"/>
      <c r="R96" s="30"/>
      <c r="S96" s="30"/>
      <c r="T96" s="35"/>
      <c r="W96"/>
    </row>
    <row r="97" spans="1:23" ht="30.75" customHeight="1" x14ac:dyDescent="0.2">
      <c r="A97" s="127">
        <f>'S1 Maquette'!B96</f>
        <v>0</v>
      </c>
      <c r="B97" s="34">
        <f>'S1 Maquette'!C96</f>
        <v>0</v>
      </c>
      <c r="C97" s="32">
        <f>'S1 Maquette'!F96</f>
        <v>0</v>
      </c>
      <c r="D97" s="30"/>
      <c r="E97" s="30"/>
      <c r="F97" s="30"/>
      <c r="G97" s="30"/>
      <c r="H97" s="30"/>
      <c r="I97" s="30"/>
      <c r="J97" s="30"/>
      <c r="K97" s="30"/>
      <c r="L97" s="30"/>
      <c r="M97" s="30"/>
      <c r="N97" s="30"/>
      <c r="O97" s="30"/>
      <c r="P97" s="30"/>
      <c r="Q97" s="30"/>
      <c r="R97" s="30"/>
      <c r="S97" s="30"/>
      <c r="T97" s="35"/>
      <c r="W97"/>
    </row>
    <row r="98" spans="1:23" ht="30.75" customHeight="1" x14ac:dyDescent="0.2">
      <c r="A98" s="127">
        <f>'S1 Maquette'!B97</f>
        <v>0</v>
      </c>
      <c r="B98" s="34">
        <f>'S1 Maquette'!C97</f>
        <v>0</v>
      </c>
      <c r="C98" s="32">
        <f>'S1 Maquette'!F97</f>
        <v>0</v>
      </c>
      <c r="D98" s="30"/>
      <c r="E98" s="30"/>
      <c r="F98" s="30"/>
      <c r="G98" s="30"/>
      <c r="H98" s="30"/>
      <c r="I98" s="30"/>
      <c r="J98" s="30"/>
      <c r="K98" s="30"/>
      <c r="L98" s="30"/>
      <c r="M98" s="30"/>
      <c r="N98" s="30"/>
      <c r="O98" s="30"/>
      <c r="P98" s="30"/>
      <c r="Q98" s="30"/>
      <c r="R98" s="30"/>
      <c r="S98" s="30"/>
      <c r="T98" s="35"/>
      <c r="W98"/>
    </row>
    <row r="99" spans="1:23" ht="30.75" customHeight="1" x14ac:dyDescent="0.2">
      <c r="A99" s="127">
        <f>'S1 Maquette'!B98</f>
        <v>0</v>
      </c>
      <c r="B99" s="34">
        <f>'S1 Maquette'!C98</f>
        <v>0</v>
      </c>
      <c r="C99" s="32">
        <f>'S1 Maquette'!F98</f>
        <v>0</v>
      </c>
      <c r="D99" s="30"/>
      <c r="E99" s="30"/>
      <c r="F99" s="30"/>
      <c r="G99" s="30"/>
      <c r="H99" s="30"/>
      <c r="I99" s="30"/>
      <c r="J99" s="30"/>
      <c r="K99" s="30"/>
      <c r="L99" s="30"/>
      <c r="M99" s="30"/>
      <c r="N99" s="30"/>
      <c r="O99" s="30"/>
      <c r="P99" s="30"/>
      <c r="Q99" s="30"/>
      <c r="R99" s="30"/>
      <c r="S99" s="30"/>
      <c r="T99" s="35"/>
      <c r="W99"/>
    </row>
    <row r="100" spans="1:23" ht="30.75" customHeight="1" x14ac:dyDescent="0.2">
      <c r="A100" s="127">
        <f>'S1 Maquette'!B99</f>
        <v>0</v>
      </c>
      <c r="B100" s="34">
        <f>'S1 Maquette'!C99</f>
        <v>0</v>
      </c>
      <c r="C100" s="32">
        <f>'S1 Maquette'!F99</f>
        <v>0</v>
      </c>
      <c r="D100" s="30"/>
      <c r="E100" s="30"/>
      <c r="F100" s="30"/>
      <c r="G100" s="30"/>
      <c r="H100" s="30"/>
      <c r="I100" s="30"/>
      <c r="J100" s="30"/>
      <c r="K100" s="30"/>
      <c r="L100" s="30"/>
      <c r="M100" s="30"/>
      <c r="N100" s="30"/>
      <c r="O100" s="30"/>
      <c r="P100" s="30"/>
      <c r="Q100" s="30"/>
      <c r="R100" s="30"/>
      <c r="S100" s="30"/>
      <c r="T100" s="35"/>
      <c r="W100"/>
    </row>
    <row r="101" spans="1:23" ht="30.75" customHeight="1" x14ac:dyDescent="0.2">
      <c r="A101" s="127">
        <f>'S1 Maquette'!B100</f>
        <v>0</v>
      </c>
      <c r="B101" s="34">
        <f>'S1 Maquette'!C100</f>
        <v>0</v>
      </c>
      <c r="C101" s="32">
        <f>'S1 Maquette'!F100</f>
        <v>0</v>
      </c>
      <c r="D101" s="30"/>
      <c r="E101" s="30"/>
      <c r="F101" s="30"/>
      <c r="G101" s="30"/>
      <c r="H101" s="30"/>
      <c r="I101" s="30"/>
      <c r="J101" s="30"/>
      <c r="K101" s="30"/>
      <c r="L101" s="30"/>
      <c r="M101" s="30"/>
      <c r="N101" s="30"/>
      <c r="O101" s="30"/>
      <c r="P101" s="30"/>
      <c r="Q101" s="30"/>
      <c r="R101" s="30"/>
      <c r="S101" s="30"/>
      <c r="T101" s="35"/>
      <c r="W101"/>
    </row>
    <row r="102" spans="1:23" ht="30.75" customHeight="1" x14ac:dyDescent="0.2">
      <c r="A102" s="127">
        <f>'S1 Maquette'!B101</f>
        <v>0</v>
      </c>
      <c r="B102" s="34">
        <f>'S1 Maquette'!C101</f>
        <v>0</v>
      </c>
      <c r="C102" s="32">
        <f>'S1 Maquette'!F101</f>
        <v>0</v>
      </c>
      <c r="D102" s="30"/>
      <c r="E102" s="30"/>
      <c r="F102" s="30"/>
      <c r="G102" s="30"/>
      <c r="H102" s="30"/>
      <c r="I102" s="30"/>
      <c r="J102" s="30"/>
      <c r="K102" s="30"/>
      <c r="L102" s="30"/>
      <c r="M102" s="30"/>
      <c r="N102" s="30"/>
      <c r="O102" s="30"/>
      <c r="P102" s="30"/>
      <c r="Q102" s="30"/>
      <c r="R102" s="30"/>
      <c r="S102" s="30"/>
      <c r="T102" s="35"/>
      <c r="W102"/>
    </row>
    <row r="103" spans="1:23" ht="30.75" customHeight="1" x14ac:dyDescent="0.2">
      <c r="A103" s="127">
        <f>'S1 Maquette'!B102</f>
        <v>0</v>
      </c>
      <c r="B103" s="34">
        <f>'S1 Maquette'!C102</f>
        <v>0</v>
      </c>
      <c r="C103" s="32">
        <f>'S1 Maquette'!F102</f>
        <v>0</v>
      </c>
      <c r="D103" s="30"/>
      <c r="E103" s="30"/>
      <c r="F103" s="30"/>
      <c r="G103" s="30"/>
      <c r="H103" s="30"/>
      <c r="I103" s="30"/>
      <c r="J103" s="30"/>
      <c r="K103" s="30"/>
      <c r="L103" s="30"/>
      <c r="M103" s="30"/>
      <c r="N103" s="30"/>
      <c r="O103" s="30"/>
      <c r="P103" s="30"/>
      <c r="Q103" s="30"/>
      <c r="R103" s="30"/>
      <c r="S103" s="30"/>
      <c r="T103" s="35"/>
      <c r="W103"/>
    </row>
    <row r="104" spans="1:23" ht="30.75" customHeight="1" x14ac:dyDescent="0.2">
      <c r="A104" s="127">
        <f>'S1 Maquette'!B103</f>
        <v>0</v>
      </c>
      <c r="B104" s="34">
        <f>'S1 Maquette'!C103</f>
        <v>0</v>
      </c>
      <c r="C104" s="32">
        <f>'S1 Maquette'!F103</f>
        <v>0</v>
      </c>
      <c r="D104" s="30"/>
      <c r="E104" s="30"/>
      <c r="F104" s="30"/>
      <c r="G104" s="30"/>
      <c r="H104" s="30"/>
      <c r="I104" s="30"/>
      <c r="J104" s="30"/>
      <c r="K104" s="30"/>
      <c r="L104" s="30"/>
      <c r="M104" s="30"/>
      <c r="N104" s="30"/>
      <c r="O104" s="30"/>
      <c r="P104" s="30"/>
      <c r="Q104" s="30"/>
      <c r="R104" s="30"/>
      <c r="S104" s="30"/>
      <c r="T104" s="35"/>
      <c r="W104"/>
    </row>
    <row r="105" spans="1:23" ht="30.75" customHeight="1" x14ac:dyDescent="0.2">
      <c r="A105" s="127">
        <f>'S1 Maquette'!B104</f>
        <v>0</v>
      </c>
      <c r="B105" s="34">
        <f>'S1 Maquette'!C104</f>
        <v>0</v>
      </c>
      <c r="C105" s="32">
        <f>'S1 Maquette'!F104</f>
        <v>0</v>
      </c>
      <c r="D105" s="30"/>
      <c r="E105" s="30"/>
      <c r="F105" s="30"/>
      <c r="G105" s="30"/>
      <c r="H105" s="30"/>
      <c r="I105" s="30"/>
      <c r="J105" s="30"/>
      <c r="K105" s="30"/>
      <c r="L105" s="30"/>
      <c r="M105" s="30"/>
      <c r="N105" s="30"/>
      <c r="O105" s="30"/>
      <c r="P105" s="30"/>
      <c r="Q105" s="30"/>
      <c r="R105" s="30"/>
      <c r="S105" s="30"/>
      <c r="T105" s="35"/>
      <c r="W105"/>
    </row>
    <row r="106" spans="1:23" ht="30.75" customHeight="1" x14ac:dyDescent="0.2">
      <c r="A106" s="127">
        <f>'S1 Maquette'!B105</f>
        <v>0</v>
      </c>
      <c r="B106" s="34">
        <f>'S1 Maquette'!C105</f>
        <v>0</v>
      </c>
      <c r="C106" s="32">
        <f>'S1 Maquette'!F105</f>
        <v>0</v>
      </c>
      <c r="D106" s="30"/>
      <c r="E106" s="30"/>
      <c r="F106" s="30"/>
      <c r="G106" s="30"/>
      <c r="H106" s="30"/>
      <c r="I106" s="30"/>
      <c r="J106" s="30"/>
      <c r="K106" s="30"/>
      <c r="L106" s="30"/>
      <c r="M106" s="30"/>
      <c r="N106" s="30"/>
      <c r="O106" s="30"/>
      <c r="P106" s="30"/>
      <c r="Q106" s="30"/>
      <c r="R106" s="30"/>
      <c r="S106" s="30"/>
      <c r="T106" s="35"/>
      <c r="W106"/>
    </row>
    <row r="107" spans="1:23" ht="30.75" customHeight="1" x14ac:dyDescent="0.2">
      <c r="A107" s="127">
        <f>'S1 Maquette'!B106</f>
        <v>0</v>
      </c>
      <c r="B107" s="34">
        <f>'S1 Maquette'!C106</f>
        <v>0</v>
      </c>
      <c r="C107" s="32">
        <f>'S1 Maquette'!F106</f>
        <v>0</v>
      </c>
      <c r="D107" s="30"/>
      <c r="E107" s="30"/>
      <c r="F107" s="30"/>
      <c r="G107" s="30"/>
      <c r="H107" s="30"/>
      <c r="I107" s="30"/>
      <c r="J107" s="30"/>
      <c r="K107" s="30"/>
      <c r="L107" s="30"/>
      <c r="M107" s="30"/>
      <c r="N107" s="30"/>
      <c r="O107" s="30"/>
      <c r="P107" s="30"/>
      <c r="Q107" s="30"/>
      <c r="R107" s="30"/>
      <c r="S107" s="30"/>
      <c r="T107" s="35"/>
      <c r="W107"/>
    </row>
    <row r="108" spans="1:23" ht="30.75" customHeight="1" x14ac:dyDescent="0.2">
      <c r="A108" s="127">
        <f>'S1 Maquette'!B107</f>
        <v>0</v>
      </c>
      <c r="B108" s="34">
        <f>'S1 Maquette'!C107</f>
        <v>0</v>
      </c>
      <c r="C108" s="32">
        <f>'S1 Maquette'!F107</f>
        <v>0</v>
      </c>
      <c r="D108" s="30"/>
      <c r="E108" s="30"/>
      <c r="F108" s="30"/>
      <c r="G108" s="30"/>
      <c r="H108" s="30"/>
      <c r="I108" s="30"/>
      <c r="J108" s="30"/>
      <c r="K108" s="30"/>
      <c r="L108" s="30"/>
      <c r="M108" s="30"/>
      <c r="N108" s="30"/>
      <c r="O108" s="30"/>
      <c r="P108" s="30"/>
      <c r="Q108" s="30"/>
      <c r="R108" s="30"/>
      <c r="S108" s="30"/>
      <c r="T108" s="35"/>
      <c r="W108"/>
    </row>
    <row r="109" spans="1:23" ht="30.75" customHeight="1" x14ac:dyDescent="0.2">
      <c r="A109" s="127">
        <f>'S1 Maquette'!B108</f>
        <v>0</v>
      </c>
      <c r="B109" s="34">
        <f>'S1 Maquette'!C108</f>
        <v>0</v>
      </c>
      <c r="C109" s="32">
        <f>'S1 Maquette'!F108</f>
        <v>0</v>
      </c>
      <c r="D109" s="30"/>
      <c r="E109" s="30"/>
      <c r="F109" s="30"/>
      <c r="G109" s="30"/>
      <c r="H109" s="30"/>
      <c r="I109" s="30"/>
      <c r="J109" s="30"/>
      <c r="K109" s="30"/>
      <c r="L109" s="30"/>
      <c r="M109" s="30"/>
      <c r="N109" s="30"/>
      <c r="O109" s="30"/>
      <c r="P109" s="30"/>
      <c r="Q109" s="30"/>
      <c r="R109" s="30"/>
      <c r="S109" s="30"/>
      <c r="T109" s="35"/>
      <c r="W109"/>
    </row>
    <row r="110" spans="1:23" ht="30.75" customHeight="1" x14ac:dyDescent="0.2">
      <c r="A110" s="127">
        <f>'S1 Maquette'!B109</f>
        <v>0</v>
      </c>
      <c r="B110" s="34">
        <f>'S1 Maquette'!C109</f>
        <v>0</v>
      </c>
      <c r="C110" s="32">
        <f>'S1 Maquette'!F109</f>
        <v>0</v>
      </c>
      <c r="D110" s="30"/>
      <c r="E110" s="30"/>
      <c r="F110" s="30"/>
      <c r="G110" s="30"/>
      <c r="H110" s="30"/>
      <c r="I110" s="30"/>
      <c r="J110" s="30"/>
      <c r="K110" s="30"/>
      <c r="L110" s="30"/>
      <c r="M110" s="30"/>
      <c r="N110" s="30"/>
      <c r="O110" s="30"/>
      <c r="P110" s="30"/>
      <c r="Q110" s="30"/>
      <c r="R110" s="30"/>
      <c r="S110" s="30"/>
      <c r="T110" s="35"/>
      <c r="W110"/>
    </row>
    <row r="111" spans="1:23" ht="30.75" customHeight="1" x14ac:dyDescent="0.2">
      <c r="A111" s="127">
        <f>'S1 Maquette'!B110</f>
        <v>0</v>
      </c>
      <c r="B111" s="34">
        <f>'S1 Maquette'!C110</f>
        <v>0</v>
      </c>
      <c r="C111" s="32">
        <f>'S1 Maquette'!F110</f>
        <v>0</v>
      </c>
      <c r="D111" s="30"/>
      <c r="E111" s="30"/>
      <c r="F111" s="30"/>
      <c r="G111" s="30"/>
      <c r="H111" s="30"/>
      <c r="I111" s="30"/>
      <c r="J111" s="30"/>
      <c r="K111" s="30"/>
      <c r="L111" s="30"/>
      <c r="M111" s="30"/>
      <c r="N111" s="30"/>
      <c r="O111" s="30"/>
      <c r="P111" s="30"/>
      <c r="Q111" s="30"/>
      <c r="R111" s="30"/>
      <c r="S111" s="30"/>
      <c r="T111" s="35"/>
      <c r="W111"/>
    </row>
    <row r="112" spans="1:23" ht="30.75" customHeight="1" x14ac:dyDescent="0.2">
      <c r="A112" s="127">
        <f>'S1 Maquette'!B111</f>
        <v>0</v>
      </c>
      <c r="B112" s="34">
        <f>'S1 Maquette'!C111</f>
        <v>0</v>
      </c>
      <c r="C112" s="32">
        <f>'S1 Maquette'!F111</f>
        <v>0</v>
      </c>
      <c r="D112" s="30"/>
      <c r="E112" s="30"/>
      <c r="F112" s="30"/>
      <c r="G112" s="30"/>
      <c r="H112" s="30"/>
      <c r="I112" s="30"/>
      <c r="J112" s="30"/>
      <c r="K112" s="30"/>
      <c r="L112" s="30"/>
      <c r="M112" s="30"/>
      <c r="N112" s="30"/>
      <c r="O112" s="30"/>
      <c r="P112" s="30"/>
      <c r="Q112" s="30"/>
      <c r="R112" s="30"/>
      <c r="S112" s="30"/>
      <c r="T112" s="35"/>
      <c r="W112"/>
    </row>
    <row r="113" spans="1:23" ht="30.75" customHeight="1" x14ac:dyDescent="0.2">
      <c r="A113" s="127">
        <f>'S1 Maquette'!B112</f>
        <v>0</v>
      </c>
      <c r="B113" s="34">
        <f>'S1 Maquette'!C112</f>
        <v>0</v>
      </c>
      <c r="C113" s="32">
        <f>'S1 Maquette'!F112</f>
        <v>0</v>
      </c>
      <c r="D113" s="30"/>
      <c r="E113" s="30"/>
      <c r="F113" s="30"/>
      <c r="G113" s="30"/>
      <c r="H113" s="30"/>
      <c r="I113" s="30"/>
      <c r="J113" s="30"/>
      <c r="K113" s="30"/>
      <c r="L113" s="30"/>
      <c r="M113" s="30"/>
      <c r="N113" s="30"/>
      <c r="O113" s="30"/>
      <c r="P113" s="30"/>
      <c r="Q113" s="30"/>
      <c r="R113" s="30"/>
      <c r="S113" s="30"/>
      <c r="T113" s="35"/>
      <c r="W113"/>
    </row>
    <row r="114" spans="1:23" ht="30.75" customHeight="1" x14ac:dyDescent="0.2">
      <c r="A114" s="127">
        <f>'S1 Maquette'!B113</f>
        <v>0</v>
      </c>
      <c r="B114" s="34">
        <f>'S1 Maquette'!C113</f>
        <v>0</v>
      </c>
      <c r="C114" s="32">
        <f>'S1 Maquette'!F113</f>
        <v>0</v>
      </c>
      <c r="D114" s="30"/>
      <c r="E114" s="30"/>
      <c r="F114" s="30"/>
      <c r="G114" s="30"/>
      <c r="H114" s="30"/>
      <c r="I114" s="30"/>
      <c r="J114" s="30"/>
      <c r="K114" s="30"/>
      <c r="L114" s="30"/>
      <c r="M114" s="30"/>
      <c r="N114" s="30"/>
      <c r="O114" s="30"/>
      <c r="P114" s="30"/>
      <c r="Q114" s="30"/>
      <c r="R114" s="30"/>
      <c r="S114" s="30"/>
      <c r="T114" s="35"/>
      <c r="W114"/>
    </row>
    <row r="115" spans="1:23" ht="30.75" customHeight="1" x14ac:dyDescent="0.2">
      <c r="A115" s="127">
        <f>'S1 Maquette'!B114</f>
        <v>0</v>
      </c>
      <c r="B115" s="34">
        <f>'S1 Maquette'!C114</f>
        <v>0</v>
      </c>
      <c r="C115" s="32">
        <f>'S1 Maquette'!F114</f>
        <v>0</v>
      </c>
      <c r="D115" s="30"/>
      <c r="E115" s="30"/>
      <c r="F115" s="30"/>
      <c r="G115" s="30"/>
      <c r="H115" s="30"/>
      <c r="I115" s="30"/>
      <c r="J115" s="30"/>
      <c r="K115" s="30"/>
      <c r="L115" s="30"/>
      <c r="M115" s="30"/>
      <c r="N115" s="30"/>
      <c r="O115" s="30"/>
      <c r="P115" s="30"/>
      <c r="Q115" s="30"/>
      <c r="R115" s="30"/>
      <c r="S115" s="30"/>
      <c r="T115" s="35"/>
      <c r="W115"/>
    </row>
    <row r="116" spans="1:23" ht="30.75" customHeight="1" x14ac:dyDescent="0.2">
      <c r="A116" s="127">
        <f>'S1 Maquette'!B115</f>
        <v>0</v>
      </c>
      <c r="B116" s="34">
        <f>'S1 Maquette'!C115</f>
        <v>0</v>
      </c>
      <c r="C116" s="32">
        <f>'S1 Maquette'!F115</f>
        <v>0</v>
      </c>
      <c r="D116" s="30"/>
      <c r="E116" s="30"/>
      <c r="F116" s="30"/>
      <c r="G116" s="30"/>
      <c r="H116" s="30"/>
      <c r="I116" s="30"/>
      <c r="J116" s="30"/>
      <c r="K116" s="30"/>
      <c r="L116" s="30"/>
      <c r="M116" s="30"/>
      <c r="N116" s="30"/>
      <c r="O116" s="30"/>
      <c r="P116" s="30"/>
      <c r="Q116" s="30"/>
      <c r="R116" s="30"/>
      <c r="S116" s="30"/>
      <c r="T116" s="35"/>
      <c r="W116"/>
    </row>
    <row r="117" spans="1:23" ht="30.75" customHeight="1" x14ac:dyDescent="0.2">
      <c r="A117" s="127">
        <f>'S1 Maquette'!B116</f>
        <v>0</v>
      </c>
      <c r="B117" s="34">
        <f>'S1 Maquette'!C116</f>
        <v>0</v>
      </c>
      <c r="C117" s="32">
        <f>'S1 Maquette'!F116</f>
        <v>0</v>
      </c>
      <c r="D117" s="30"/>
      <c r="E117" s="30"/>
      <c r="F117" s="30"/>
      <c r="G117" s="30"/>
      <c r="H117" s="30"/>
      <c r="I117" s="30"/>
      <c r="J117" s="30"/>
      <c r="K117" s="30"/>
      <c r="L117" s="30"/>
      <c r="M117" s="30"/>
      <c r="N117" s="30"/>
      <c r="O117" s="30"/>
      <c r="P117" s="30"/>
      <c r="Q117" s="30"/>
      <c r="R117" s="30"/>
      <c r="S117" s="30"/>
      <c r="T117" s="35"/>
      <c r="W117"/>
    </row>
    <row r="118" spans="1:23" ht="30.75" customHeight="1" x14ac:dyDescent="0.2">
      <c r="A118" s="127">
        <f>'S1 Maquette'!B117</f>
        <v>0</v>
      </c>
      <c r="B118" s="34">
        <f>'S1 Maquette'!C117</f>
        <v>0</v>
      </c>
      <c r="C118" s="32">
        <f>'S1 Maquette'!F117</f>
        <v>0</v>
      </c>
      <c r="D118" s="30"/>
      <c r="E118" s="30"/>
      <c r="F118" s="30"/>
      <c r="G118" s="30"/>
      <c r="H118" s="30"/>
      <c r="I118" s="30"/>
      <c r="J118" s="30"/>
      <c r="K118" s="30"/>
      <c r="L118" s="30"/>
      <c r="M118" s="30"/>
      <c r="N118" s="30"/>
      <c r="O118" s="30"/>
      <c r="P118" s="30"/>
      <c r="Q118" s="30"/>
      <c r="R118" s="30"/>
      <c r="S118" s="30"/>
      <c r="T118" s="35"/>
      <c r="W118"/>
    </row>
    <row r="119" spans="1:23" ht="30.75" customHeight="1" x14ac:dyDescent="0.2">
      <c r="A119" s="127">
        <f>'S1 Maquette'!B118</f>
        <v>0</v>
      </c>
      <c r="B119" s="34">
        <f>'S1 Maquette'!C118</f>
        <v>0</v>
      </c>
      <c r="C119" s="32">
        <f>'S1 Maquette'!F118</f>
        <v>0</v>
      </c>
      <c r="D119" s="30"/>
      <c r="E119" s="30"/>
      <c r="F119" s="30"/>
      <c r="G119" s="30"/>
      <c r="H119" s="30"/>
      <c r="I119" s="30"/>
      <c r="J119" s="30"/>
      <c r="K119" s="30"/>
      <c r="L119" s="30"/>
      <c r="M119" s="30"/>
      <c r="N119" s="30"/>
      <c r="O119" s="30"/>
      <c r="P119" s="30"/>
      <c r="Q119" s="30"/>
      <c r="R119" s="30"/>
      <c r="S119" s="30"/>
      <c r="T119" s="35"/>
      <c r="W119"/>
    </row>
    <row r="120" spans="1:23" ht="30.75" customHeight="1" x14ac:dyDescent="0.2">
      <c r="A120" s="127">
        <f>'S1 Maquette'!B119</f>
        <v>0</v>
      </c>
      <c r="B120" s="34">
        <f>'S1 Maquette'!C119</f>
        <v>0</v>
      </c>
      <c r="C120" s="32">
        <f>'S1 Maquette'!F119</f>
        <v>0</v>
      </c>
      <c r="D120" s="30"/>
      <c r="E120" s="30"/>
      <c r="F120" s="30"/>
      <c r="G120" s="30"/>
      <c r="H120" s="30"/>
      <c r="I120" s="30"/>
      <c r="J120" s="30"/>
      <c r="K120" s="30"/>
      <c r="L120" s="30"/>
      <c r="M120" s="30"/>
      <c r="N120" s="30"/>
      <c r="O120" s="30"/>
      <c r="P120" s="30"/>
      <c r="Q120" s="30"/>
      <c r="R120" s="30"/>
      <c r="S120" s="30"/>
      <c r="T120" s="35"/>
      <c r="W120"/>
    </row>
    <row r="121" spans="1:23" ht="30.75" customHeight="1" x14ac:dyDescent="0.2">
      <c r="A121" s="127">
        <f>'S1 Maquette'!B120</f>
        <v>0</v>
      </c>
      <c r="B121" s="34">
        <f>'S1 Maquette'!C120</f>
        <v>0</v>
      </c>
      <c r="C121" s="32">
        <f>'S1 Maquette'!F120</f>
        <v>0</v>
      </c>
      <c r="D121" s="30"/>
      <c r="E121" s="30"/>
      <c r="F121" s="30"/>
      <c r="G121" s="30"/>
      <c r="H121" s="30"/>
      <c r="I121" s="30"/>
      <c r="J121" s="30"/>
      <c r="K121" s="30"/>
      <c r="L121" s="30"/>
      <c r="M121" s="30"/>
      <c r="N121" s="30"/>
      <c r="O121" s="30"/>
      <c r="P121" s="30"/>
      <c r="Q121" s="30"/>
      <c r="R121" s="30"/>
      <c r="S121" s="30"/>
      <c r="T121" s="35"/>
      <c r="W121"/>
    </row>
    <row r="122" spans="1:23" ht="30.75" customHeight="1" x14ac:dyDescent="0.2">
      <c r="A122" s="127">
        <f>'S1 Maquette'!B121</f>
        <v>0</v>
      </c>
      <c r="B122" s="34">
        <f>'S1 Maquette'!C121</f>
        <v>0</v>
      </c>
      <c r="C122" s="32">
        <f>'S1 Maquette'!F121</f>
        <v>0</v>
      </c>
      <c r="D122" s="30"/>
      <c r="E122" s="30"/>
      <c r="F122" s="30"/>
      <c r="G122" s="30"/>
      <c r="H122" s="30"/>
      <c r="I122" s="30"/>
      <c r="J122" s="30"/>
      <c r="K122" s="30"/>
      <c r="L122" s="30"/>
      <c r="M122" s="30"/>
      <c r="N122" s="30"/>
      <c r="O122" s="30"/>
      <c r="P122" s="30"/>
      <c r="Q122" s="30"/>
      <c r="R122" s="30"/>
      <c r="S122" s="30"/>
      <c r="T122" s="35"/>
      <c r="W122"/>
    </row>
    <row r="123" spans="1:23" ht="30.75" customHeight="1" x14ac:dyDescent="0.2">
      <c r="A123" s="127">
        <f>'S1 Maquette'!B122</f>
        <v>0</v>
      </c>
      <c r="B123" s="34">
        <f>'S1 Maquette'!C122</f>
        <v>0</v>
      </c>
      <c r="C123" s="32">
        <f>'S1 Maquette'!F122</f>
        <v>0</v>
      </c>
      <c r="D123" s="30"/>
      <c r="E123" s="30"/>
      <c r="F123" s="30"/>
      <c r="G123" s="30"/>
      <c r="H123" s="30"/>
      <c r="I123" s="30"/>
      <c r="J123" s="30"/>
      <c r="K123" s="30"/>
      <c r="L123" s="30"/>
      <c r="M123" s="30"/>
      <c r="N123" s="30"/>
      <c r="O123" s="30"/>
      <c r="P123" s="30"/>
      <c r="Q123" s="30"/>
      <c r="R123" s="30"/>
      <c r="S123" s="30"/>
      <c r="T123" s="35"/>
      <c r="W123"/>
    </row>
    <row r="124" spans="1:23" ht="30.75" customHeight="1" x14ac:dyDescent="0.2">
      <c r="A124" s="127">
        <f>'S1 Maquette'!B123</f>
        <v>0</v>
      </c>
      <c r="B124" s="34">
        <f>'S1 Maquette'!C123</f>
        <v>0</v>
      </c>
      <c r="C124" s="32">
        <f>'S1 Maquette'!F123</f>
        <v>0</v>
      </c>
      <c r="D124" s="30"/>
      <c r="E124" s="30"/>
      <c r="F124" s="30"/>
      <c r="G124" s="30"/>
      <c r="H124" s="30"/>
      <c r="I124" s="30"/>
      <c r="J124" s="30"/>
      <c r="K124" s="30"/>
      <c r="L124" s="30"/>
      <c r="M124" s="30"/>
      <c r="N124" s="30"/>
      <c r="O124" s="30"/>
      <c r="P124" s="30"/>
      <c r="Q124" s="30"/>
      <c r="R124" s="30"/>
      <c r="S124" s="30"/>
      <c r="T124" s="35"/>
      <c r="W124"/>
    </row>
    <row r="125" spans="1:23" ht="30.75" customHeight="1" x14ac:dyDescent="0.2">
      <c r="A125" s="127">
        <f>'S1 Maquette'!B124</f>
        <v>0</v>
      </c>
      <c r="B125" s="34">
        <f>'S1 Maquette'!C124</f>
        <v>0</v>
      </c>
      <c r="C125" s="32">
        <f>'S1 Maquette'!F124</f>
        <v>0</v>
      </c>
      <c r="D125" s="30"/>
      <c r="E125" s="30"/>
      <c r="F125" s="30"/>
      <c r="G125" s="30"/>
      <c r="H125" s="30"/>
      <c r="I125" s="30"/>
      <c r="J125" s="30"/>
      <c r="K125" s="30"/>
      <c r="L125" s="30"/>
      <c r="M125" s="30"/>
      <c r="N125" s="30"/>
      <c r="O125" s="30"/>
      <c r="P125" s="30"/>
      <c r="Q125" s="30"/>
      <c r="R125" s="30"/>
      <c r="S125" s="30"/>
      <c r="T125" s="35"/>
      <c r="W125"/>
    </row>
    <row r="126" spans="1:23" ht="30.75" customHeight="1" x14ac:dyDescent="0.2">
      <c r="A126" s="127">
        <f>'S1 Maquette'!B125</f>
        <v>0</v>
      </c>
      <c r="B126" s="34">
        <f>'S1 Maquette'!C125</f>
        <v>0</v>
      </c>
      <c r="C126" s="32">
        <f>'S1 Maquette'!F125</f>
        <v>0</v>
      </c>
      <c r="D126" s="30"/>
      <c r="E126" s="30"/>
      <c r="F126" s="30"/>
      <c r="G126" s="30"/>
      <c r="H126" s="30"/>
      <c r="I126" s="30"/>
      <c r="J126" s="30"/>
      <c r="K126" s="30"/>
      <c r="L126" s="30"/>
      <c r="M126" s="30"/>
      <c r="N126" s="30"/>
      <c r="O126" s="30"/>
      <c r="P126" s="30"/>
      <c r="Q126" s="30"/>
      <c r="R126" s="30"/>
      <c r="S126" s="30"/>
      <c r="T126" s="35"/>
      <c r="W126"/>
    </row>
    <row r="127" spans="1:23" ht="30.75" customHeight="1" x14ac:dyDescent="0.2">
      <c r="A127" s="127">
        <f>'S1 Maquette'!B126</f>
        <v>0</v>
      </c>
      <c r="B127" s="34">
        <f>'S1 Maquette'!C126</f>
        <v>0</v>
      </c>
      <c r="C127" s="32">
        <f>'S1 Maquette'!F126</f>
        <v>0</v>
      </c>
      <c r="D127" s="30"/>
      <c r="E127" s="30"/>
      <c r="F127" s="30"/>
      <c r="G127" s="30"/>
      <c r="H127" s="30"/>
      <c r="I127" s="30"/>
      <c r="J127" s="30"/>
      <c r="K127" s="30"/>
      <c r="L127" s="30"/>
      <c r="M127" s="30"/>
      <c r="N127" s="30"/>
      <c r="O127" s="30"/>
      <c r="P127" s="30"/>
      <c r="Q127" s="30"/>
      <c r="R127" s="30"/>
      <c r="S127" s="30"/>
      <c r="T127" s="35"/>
      <c r="W127"/>
    </row>
    <row r="128" spans="1:23" ht="30.75" customHeight="1" x14ac:dyDescent="0.2">
      <c r="A128" s="127">
        <f>'S1 Maquette'!B127</f>
        <v>0</v>
      </c>
      <c r="B128" s="34">
        <f>'S1 Maquette'!C127</f>
        <v>0</v>
      </c>
      <c r="C128" s="32">
        <f>'S1 Maquette'!F127</f>
        <v>0</v>
      </c>
      <c r="D128" s="30"/>
      <c r="E128" s="30"/>
      <c r="F128" s="30"/>
      <c r="G128" s="30"/>
      <c r="H128" s="30"/>
      <c r="I128" s="30"/>
      <c r="J128" s="30"/>
      <c r="K128" s="30"/>
      <c r="L128" s="30"/>
      <c r="M128" s="30"/>
      <c r="N128" s="30"/>
      <c r="O128" s="30"/>
      <c r="P128" s="30"/>
      <c r="Q128" s="30"/>
      <c r="R128" s="30"/>
      <c r="S128" s="30"/>
      <c r="T128" s="35"/>
      <c r="W128"/>
    </row>
    <row r="129" spans="1:23" ht="30.75" customHeight="1" x14ac:dyDescent="0.2">
      <c r="A129" s="127">
        <f>'S1 Maquette'!B128</f>
        <v>0</v>
      </c>
      <c r="B129" s="34">
        <f>'S1 Maquette'!C128</f>
        <v>0</v>
      </c>
      <c r="C129" s="32">
        <f>'S1 Maquette'!F128</f>
        <v>0</v>
      </c>
      <c r="D129" s="30"/>
      <c r="E129" s="30"/>
      <c r="F129" s="30"/>
      <c r="G129" s="30"/>
      <c r="H129" s="30"/>
      <c r="I129" s="30"/>
      <c r="J129" s="30"/>
      <c r="K129" s="30"/>
      <c r="L129" s="30"/>
      <c r="M129" s="30"/>
      <c r="N129" s="30"/>
      <c r="O129" s="30"/>
      <c r="P129" s="30"/>
      <c r="Q129" s="30"/>
      <c r="R129" s="30"/>
      <c r="S129" s="30"/>
      <c r="T129" s="35"/>
      <c r="W129"/>
    </row>
    <row r="130" spans="1:23" ht="30.75" customHeight="1" x14ac:dyDescent="0.2">
      <c r="A130" s="127">
        <f>'S1 Maquette'!B129</f>
        <v>0</v>
      </c>
      <c r="B130" s="34">
        <f>'S1 Maquette'!C129</f>
        <v>0</v>
      </c>
      <c r="C130" s="32">
        <f>'S1 Maquette'!F129</f>
        <v>0</v>
      </c>
      <c r="D130" s="30"/>
      <c r="E130" s="30"/>
      <c r="F130" s="30"/>
      <c r="G130" s="30"/>
      <c r="H130" s="30"/>
      <c r="I130" s="30"/>
      <c r="J130" s="30"/>
      <c r="K130" s="30"/>
      <c r="L130" s="30"/>
      <c r="M130" s="30"/>
      <c r="N130" s="30"/>
      <c r="O130" s="30"/>
      <c r="P130" s="30"/>
      <c r="Q130" s="30"/>
      <c r="R130" s="30"/>
      <c r="S130" s="30"/>
      <c r="T130" s="35"/>
      <c r="W130"/>
    </row>
    <row r="131" spans="1:23" ht="30.75" customHeight="1" x14ac:dyDescent="0.2">
      <c r="A131" s="127">
        <f>'S1 Maquette'!B130</f>
        <v>0</v>
      </c>
      <c r="B131" s="34">
        <f>'S1 Maquette'!C130</f>
        <v>0</v>
      </c>
      <c r="C131" s="32">
        <f>'S1 Maquette'!F130</f>
        <v>0</v>
      </c>
      <c r="D131" s="30"/>
      <c r="E131" s="30"/>
      <c r="F131" s="30"/>
      <c r="G131" s="30"/>
      <c r="H131" s="30"/>
      <c r="I131" s="30"/>
      <c r="J131" s="30"/>
      <c r="K131" s="30"/>
      <c r="L131" s="30"/>
      <c r="M131" s="30"/>
      <c r="N131" s="30"/>
      <c r="O131" s="30"/>
      <c r="P131" s="30"/>
      <c r="Q131" s="30"/>
      <c r="R131" s="30"/>
      <c r="S131" s="30"/>
      <c r="T131" s="35"/>
      <c r="W131"/>
    </row>
    <row r="132" spans="1:23" ht="30.75" customHeight="1" x14ac:dyDescent="0.2">
      <c r="A132" s="127">
        <f>'S1 Maquette'!B131</f>
        <v>0</v>
      </c>
      <c r="B132" s="34">
        <f>'S1 Maquette'!C131</f>
        <v>0</v>
      </c>
      <c r="C132" s="32">
        <f>'S1 Maquette'!F131</f>
        <v>0</v>
      </c>
      <c r="D132" s="30"/>
      <c r="E132" s="30"/>
      <c r="F132" s="30"/>
      <c r="G132" s="30"/>
      <c r="H132" s="30"/>
      <c r="I132" s="30"/>
      <c r="J132" s="30"/>
      <c r="K132" s="30"/>
      <c r="L132" s="30"/>
      <c r="M132" s="30"/>
      <c r="N132" s="30"/>
      <c r="O132" s="30"/>
      <c r="P132" s="30"/>
      <c r="Q132" s="30"/>
      <c r="R132" s="30"/>
      <c r="S132" s="30"/>
      <c r="T132" s="35"/>
      <c r="W132"/>
    </row>
    <row r="133" spans="1:23" ht="30.75" customHeight="1" x14ac:dyDescent="0.2">
      <c r="A133" s="127">
        <f>'S1 Maquette'!B132</f>
        <v>0</v>
      </c>
      <c r="B133" s="34">
        <f>'S1 Maquette'!C132</f>
        <v>0</v>
      </c>
      <c r="C133" s="32">
        <f>'S1 Maquette'!F132</f>
        <v>0</v>
      </c>
      <c r="D133" s="30"/>
      <c r="E133" s="30"/>
      <c r="F133" s="30"/>
      <c r="G133" s="30"/>
      <c r="H133" s="30"/>
      <c r="I133" s="30"/>
      <c r="J133" s="30"/>
      <c r="K133" s="30"/>
      <c r="L133" s="30"/>
      <c r="M133" s="30"/>
      <c r="N133" s="30"/>
      <c r="O133" s="30"/>
      <c r="P133" s="30"/>
      <c r="Q133" s="30"/>
      <c r="R133" s="30"/>
      <c r="S133" s="30"/>
      <c r="T133" s="35"/>
      <c r="W133"/>
    </row>
    <row r="134" spans="1:23" ht="30.75" customHeight="1" x14ac:dyDescent="0.2">
      <c r="A134" s="127">
        <f>'S1 Maquette'!B133</f>
        <v>0</v>
      </c>
      <c r="B134" s="34">
        <f>'S1 Maquette'!C133</f>
        <v>0</v>
      </c>
      <c r="C134" s="32">
        <f>'S1 Maquette'!F133</f>
        <v>0</v>
      </c>
      <c r="D134" s="30"/>
      <c r="E134" s="30"/>
      <c r="F134" s="30"/>
      <c r="G134" s="30"/>
      <c r="H134" s="30"/>
      <c r="I134" s="30"/>
      <c r="J134" s="30"/>
      <c r="K134" s="30"/>
      <c r="L134" s="30"/>
      <c r="M134" s="30"/>
      <c r="N134" s="30"/>
      <c r="O134" s="30"/>
      <c r="P134" s="30"/>
      <c r="Q134" s="30"/>
      <c r="R134" s="30"/>
      <c r="S134" s="30"/>
      <c r="T134" s="35"/>
      <c r="W134"/>
    </row>
    <row r="135" spans="1:23" ht="30.75" customHeight="1" x14ac:dyDescent="0.2">
      <c r="A135" s="127">
        <f>'S1 Maquette'!B134</f>
        <v>0</v>
      </c>
      <c r="B135" s="34">
        <f>'S1 Maquette'!C134</f>
        <v>0</v>
      </c>
      <c r="C135" s="32">
        <f>'S1 Maquette'!F134</f>
        <v>0</v>
      </c>
      <c r="D135" s="30"/>
      <c r="E135" s="30"/>
      <c r="F135" s="30"/>
      <c r="G135" s="30"/>
      <c r="H135" s="30"/>
      <c r="I135" s="30"/>
      <c r="J135" s="30"/>
      <c r="K135" s="30"/>
      <c r="L135" s="30"/>
      <c r="M135" s="30"/>
      <c r="N135" s="30"/>
      <c r="O135" s="30"/>
      <c r="P135" s="30"/>
      <c r="Q135" s="30"/>
      <c r="R135" s="30"/>
      <c r="S135" s="30"/>
      <c r="T135" s="35"/>
      <c r="W135"/>
    </row>
    <row r="136" spans="1:23" ht="30.75" customHeight="1" x14ac:dyDescent="0.2">
      <c r="A136" s="127">
        <f>'S1 Maquette'!B135</f>
        <v>0</v>
      </c>
      <c r="B136" s="34">
        <f>'S1 Maquette'!C135</f>
        <v>0</v>
      </c>
      <c r="C136" s="32">
        <f>'S1 Maquette'!F135</f>
        <v>0</v>
      </c>
      <c r="D136" s="30"/>
      <c r="E136" s="30"/>
      <c r="F136" s="30"/>
      <c r="G136" s="30"/>
      <c r="H136" s="30"/>
      <c r="I136" s="30"/>
      <c r="J136" s="30"/>
      <c r="K136" s="30"/>
      <c r="L136" s="30"/>
      <c r="M136" s="30"/>
      <c r="N136" s="30"/>
      <c r="O136" s="30"/>
      <c r="P136" s="30"/>
      <c r="Q136" s="30"/>
      <c r="R136" s="30"/>
      <c r="S136" s="30"/>
      <c r="T136" s="35"/>
      <c r="W136"/>
    </row>
    <row r="137" spans="1:23" ht="30.75" customHeight="1" x14ac:dyDescent="0.2">
      <c r="A137" s="127">
        <f>'S1 Maquette'!B136</f>
        <v>0</v>
      </c>
      <c r="B137" s="34">
        <f>'S1 Maquette'!C136</f>
        <v>0</v>
      </c>
      <c r="C137" s="32">
        <f>'S1 Maquette'!F136</f>
        <v>0</v>
      </c>
      <c r="D137" s="30"/>
      <c r="E137" s="30"/>
      <c r="F137" s="30"/>
      <c r="G137" s="30"/>
      <c r="H137" s="30"/>
      <c r="I137" s="30"/>
      <c r="J137" s="30"/>
      <c r="K137" s="30"/>
      <c r="L137" s="30"/>
      <c r="M137" s="30"/>
      <c r="N137" s="30"/>
      <c r="O137" s="30"/>
      <c r="P137" s="30"/>
      <c r="Q137" s="30"/>
      <c r="R137" s="30"/>
      <c r="S137" s="30"/>
      <c r="T137" s="35"/>
      <c r="W137"/>
    </row>
    <row r="138" spans="1:23" ht="30.75" customHeight="1" x14ac:dyDescent="0.2">
      <c r="A138" s="127">
        <f>'S1 Maquette'!B137</f>
        <v>0</v>
      </c>
      <c r="B138" s="34">
        <f>'S1 Maquette'!C137</f>
        <v>0</v>
      </c>
      <c r="C138" s="32">
        <f>'S1 Maquette'!F137</f>
        <v>0</v>
      </c>
      <c r="D138" s="30"/>
      <c r="E138" s="30"/>
      <c r="F138" s="30"/>
      <c r="G138" s="30"/>
      <c r="H138" s="30"/>
      <c r="I138" s="30"/>
      <c r="J138" s="30"/>
      <c r="K138" s="30"/>
      <c r="L138" s="30"/>
      <c r="M138" s="30"/>
      <c r="N138" s="30"/>
      <c r="O138" s="30"/>
      <c r="P138" s="30"/>
      <c r="Q138" s="30"/>
      <c r="R138" s="30"/>
      <c r="S138" s="30"/>
      <c r="T138" s="35"/>
      <c r="W138"/>
    </row>
    <row r="139" spans="1:23" ht="30.75" customHeight="1" x14ac:dyDescent="0.2">
      <c r="A139" s="127">
        <f>'S1 Maquette'!B138</f>
        <v>0</v>
      </c>
      <c r="B139" s="34">
        <f>'S1 Maquette'!C138</f>
        <v>0</v>
      </c>
      <c r="C139" s="32">
        <f>'S1 Maquette'!F138</f>
        <v>0</v>
      </c>
      <c r="D139" s="30"/>
      <c r="E139" s="30"/>
      <c r="F139" s="30"/>
      <c r="G139" s="30"/>
      <c r="H139" s="30"/>
      <c r="I139" s="30"/>
      <c r="J139" s="30"/>
      <c r="K139" s="30"/>
      <c r="L139" s="30"/>
      <c r="M139" s="30"/>
      <c r="N139" s="30"/>
      <c r="O139" s="30"/>
      <c r="P139" s="30"/>
      <c r="Q139" s="30"/>
      <c r="R139" s="30"/>
      <c r="S139" s="30"/>
      <c r="T139" s="35"/>
      <c r="W139"/>
    </row>
    <row r="140" spans="1:23" ht="30.75" customHeight="1" x14ac:dyDescent="0.2">
      <c r="A140" s="127">
        <f>'S1 Maquette'!B139</f>
        <v>0</v>
      </c>
      <c r="B140" s="34">
        <f>'S1 Maquette'!C139</f>
        <v>0</v>
      </c>
      <c r="C140" s="32">
        <f>'S1 Maquette'!F139</f>
        <v>0</v>
      </c>
      <c r="D140" s="30"/>
      <c r="E140" s="30"/>
      <c r="F140" s="30"/>
      <c r="G140" s="30"/>
      <c r="H140" s="30"/>
      <c r="I140" s="30"/>
      <c r="J140" s="30"/>
      <c r="K140" s="30"/>
      <c r="L140" s="30"/>
      <c r="M140" s="30"/>
      <c r="N140" s="30"/>
      <c r="O140" s="30"/>
      <c r="P140" s="30"/>
      <c r="Q140" s="30"/>
      <c r="R140" s="30"/>
      <c r="S140" s="30"/>
      <c r="T140" s="35"/>
      <c r="W140"/>
    </row>
    <row r="141" spans="1:23" ht="30.75" customHeight="1" x14ac:dyDescent="0.2">
      <c r="A141" s="127">
        <f>'S1 Maquette'!B140</f>
        <v>0</v>
      </c>
      <c r="B141" s="34">
        <f>'S1 Maquette'!C140</f>
        <v>0</v>
      </c>
      <c r="C141" s="32">
        <f>'S1 Maquette'!F140</f>
        <v>0</v>
      </c>
      <c r="D141" s="30"/>
      <c r="E141" s="30"/>
      <c r="F141" s="30"/>
      <c r="G141" s="30"/>
      <c r="H141" s="30"/>
      <c r="I141" s="30"/>
      <c r="J141" s="30"/>
      <c r="K141" s="30"/>
      <c r="L141" s="30"/>
      <c r="M141" s="30"/>
      <c r="N141" s="30"/>
      <c r="O141" s="30"/>
      <c r="P141" s="30"/>
      <c r="Q141" s="30"/>
      <c r="R141" s="30"/>
      <c r="S141" s="30"/>
      <c r="T141" s="35"/>
      <c r="W141"/>
    </row>
    <row r="142" spans="1:23" ht="30.75" customHeight="1" x14ac:dyDescent="0.2">
      <c r="A142" s="127">
        <f>'S1 Maquette'!B141</f>
        <v>0</v>
      </c>
      <c r="B142" s="34">
        <f>'S1 Maquette'!C141</f>
        <v>0</v>
      </c>
      <c r="C142" s="32">
        <f>'S1 Maquette'!F141</f>
        <v>0</v>
      </c>
      <c r="D142" s="30"/>
      <c r="E142" s="30"/>
      <c r="F142" s="30"/>
      <c r="G142" s="30"/>
      <c r="H142" s="30"/>
      <c r="I142" s="30"/>
      <c r="J142" s="30"/>
      <c r="K142" s="30"/>
      <c r="L142" s="30"/>
      <c r="M142" s="30"/>
      <c r="N142" s="30"/>
      <c r="O142" s="30"/>
      <c r="P142" s="30"/>
      <c r="Q142" s="30"/>
      <c r="R142" s="30"/>
      <c r="S142" s="30"/>
      <c r="T142" s="35"/>
      <c r="W142"/>
    </row>
    <row r="143" spans="1:23" ht="30.75" customHeight="1" x14ac:dyDescent="0.2">
      <c r="A143" s="127">
        <f>'S1 Maquette'!B142</f>
        <v>0</v>
      </c>
      <c r="B143" s="34">
        <f>'S1 Maquette'!C142</f>
        <v>0</v>
      </c>
      <c r="C143" s="32">
        <f>'S1 Maquette'!F142</f>
        <v>0</v>
      </c>
      <c r="D143" s="30"/>
      <c r="E143" s="30"/>
      <c r="F143" s="30"/>
      <c r="G143" s="30"/>
      <c r="H143" s="30"/>
      <c r="I143" s="30"/>
      <c r="J143" s="30"/>
      <c r="K143" s="30"/>
      <c r="L143" s="30"/>
      <c r="M143" s="30"/>
      <c r="N143" s="30"/>
      <c r="O143" s="30"/>
      <c r="P143" s="30"/>
      <c r="Q143" s="30"/>
      <c r="R143" s="30"/>
      <c r="S143" s="30"/>
      <c r="T143" s="35"/>
      <c r="W143"/>
    </row>
    <row r="144" spans="1:23" ht="30.75" customHeight="1" x14ac:dyDescent="0.2">
      <c r="A144" s="127">
        <f>'S1 Maquette'!B143</f>
        <v>0</v>
      </c>
      <c r="B144" s="34">
        <f>'S1 Maquette'!C143</f>
        <v>0</v>
      </c>
      <c r="C144" s="32">
        <f>'S1 Maquette'!F143</f>
        <v>0</v>
      </c>
      <c r="D144" s="30"/>
      <c r="E144" s="30"/>
      <c r="F144" s="30"/>
      <c r="G144" s="30"/>
      <c r="H144" s="30"/>
      <c r="I144" s="30"/>
      <c r="J144" s="30"/>
      <c r="K144" s="30"/>
      <c r="L144" s="30"/>
      <c r="M144" s="30"/>
      <c r="N144" s="30"/>
      <c r="O144" s="30"/>
      <c r="P144" s="30"/>
      <c r="Q144" s="30"/>
      <c r="R144" s="30"/>
      <c r="S144" s="30"/>
      <c r="T144" s="35"/>
      <c r="W144"/>
    </row>
    <row r="145" spans="1:23" ht="30.75" customHeight="1" x14ac:dyDescent="0.2">
      <c r="A145" s="127">
        <f>'S1 Maquette'!B144</f>
        <v>0</v>
      </c>
      <c r="B145" s="34">
        <f>'S1 Maquette'!C144</f>
        <v>0</v>
      </c>
      <c r="C145" s="32">
        <f>'S1 Maquette'!F144</f>
        <v>0</v>
      </c>
      <c r="D145" s="30"/>
      <c r="E145" s="30"/>
      <c r="F145" s="30"/>
      <c r="G145" s="30"/>
      <c r="H145" s="30"/>
      <c r="I145" s="30"/>
      <c r="J145" s="30"/>
      <c r="K145" s="30"/>
      <c r="L145" s="30"/>
      <c r="M145" s="30"/>
      <c r="N145" s="30"/>
      <c r="O145" s="30"/>
      <c r="P145" s="30"/>
      <c r="Q145" s="30"/>
      <c r="R145" s="30"/>
      <c r="S145" s="30"/>
      <c r="T145" s="35"/>
      <c r="W145"/>
    </row>
    <row r="146" spans="1:23" ht="30.75" customHeight="1" x14ac:dyDescent="0.2">
      <c r="A146" s="127">
        <f>'S1 Maquette'!B145</f>
        <v>0</v>
      </c>
      <c r="B146" s="34">
        <f>'S1 Maquette'!C145</f>
        <v>0</v>
      </c>
      <c r="C146" s="32">
        <f>'S1 Maquette'!F145</f>
        <v>0</v>
      </c>
      <c r="D146" s="30"/>
      <c r="E146" s="30"/>
      <c r="F146" s="30"/>
      <c r="G146" s="30"/>
      <c r="H146" s="30"/>
      <c r="I146" s="30"/>
      <c r="J146" s="30"/>
      <c r="K146" s="30"/>
      <c r="L146" s="30"/>
      <c r="M146" s="30"/>
      <c r="N146" s="30"/>
      <c r="O146" s="30"/>
      <c r="P146" s="30"/>
      <c r="Q146" s="30"/>
      <c r="R146" s="30"/>
      <c r="S146" s="30"/>
      <c r="T146" s="35"/>
      <c r="W146"/>
    </row>
    <row r="147" spans="1:23" ht="30.75" customHeight="1" x14ac:dyDescent="0.2">
      <c r="A147" s="127">
        <f>'S1 Maquette'!B146</f>
        <v>0</v>
      </c>
      <c r="B147" s="34">
        <f>'S1 Maquette'!C146</f>
        <v>0</v>
      </c>
      <c r="C147" s="32">
        <f>'S1 Maquette'!F146</f>
        <v>0</v>
      </c>
      <c r="D147" s="30"/>
      <c r="E147" s="30"/>
      <c r="F147" s="30"/>
      <c r="G147" s="30"/>
      <c r="H147" s="30"/>
      <c r="I147" s="30"/>
      <c r="J147" s="30"/>
      <c r="K147" s="30"/>
      <c r="L147" s="30"/>
      <c r="M147" s="30"/>
      <c r="N147" s="30"/>
      <c r="O147" s="30"/>
      <c r="P147" s="30"/>
      <c r="Q147" s="30"/>
      <c r="R147" s="30"/>
      <c r="S147" s="30"/>
      <c r="T147" s="35"/>
      <c r="W147"/>
    </row>
    <row r="148" spans="1:23" ht="30.75" customHeight="1" x14ac:dyDescent="0.2">
      <c r="A148" s="127">
        <f>'S1 Maquette'!B147</f>
        <v>0</v>
      </c>
      <c r="B148" s="34">
        <f>'S1 Maquette'!C147</f>
        <v>0</v>
      </c>
      <c r="C148" s="32">
        <f>'S1 Maquette'!F147</f>
        <v>0</v>
      </c>
      <c r="D148" s="30"/>
      <c r="E148" s="30"/>
      <c r="F148" s="30"/>
      <c r="G148" s="30"/>
      <c r="H148" s="30"/>
      <c r="I148" s="30"/>
      <c r="J148" s="30"/>
      <c r="K148" s="30"/>
      <c r="L148" s="30"/>
      <c r="M148" s="30"/>
      <c r="N148" s="30"/>
      <c r="O148" s="30"/>
      <c r="P148" s="30"/>
      <c r="Q148" s="30"/>
      <c r="R148" s="30"/>
      <c r="S148" s="30"/>
      <c r="T148" s="35"/>
      <c r="W148"/>
    </row>
    <row r="149" spans="1:23" ht="30.75" customHeight="1" x14ac:dyDescent="0.2">
      <c r="A149" s="127">
        <f>'S1 Maquette'!B148</f>
        <v>0</v>
      </c>
      <c r="B149" s="34">
        <f>'S1 Maquette'!C148</f>
        <v>0</v>
      </c>
      <c r="C149" s="32">
        <f>'S1 Maquette'!F148</f>
        <v>0</v>
      </c>
      <c r="D149" s="30"/>
      <c r="E149" s="30"/>
      <c r="F149" s="30"/>
      <c r="G149" s="30"/>
      <c r="H149" s="30"/>
      <c r="I149" s="30"/>
      <c r="J149" s="30"/>
      <c r="K149" s="30"/>
      <c r="L149" s="30"/>
      <c r="M149" s="30"/>
      <c r="N149" s="30"/>
      <c r="O149" s="30"/>
      <c r="P149" s="30"/>
      <c r="Q149" s="30"/>
      <c r="R149" s="30"/>
      <c r="S149" s="30"/>
      <c r="T149" s="35"/>
      <c r="W149"/>
    </row>
    <row r="150" spans="1:23" ht="30.75" customHeight="1" x14ac:dyDescent="0.2">
      <c r="A150" s="127">
        <f>'S1 Maquette'!B149</f>
        <v>0</v>
      </c>
      <c r="B150" s="34">
        <f>'S1 Maquette'!C149</f>
        <v>0</v>
      </c>
      <c r="C150" s="32">
        <f>'S1 Maquette'!F149</f>
        <v>0</v>
      </c>
      <c r="D150" s="30"/>
      <c r="E150" s="30"/>
      <c r="F150" s="30"/>
      <c r="G150" s="30"/>
      <c r="H150" s="30"/>
      <c r="I150" s="30"/>
      <c r="J150" s="30"/>
      <c r="K150" s="30"/>
      <c r="L150" s="30"/>
      <c r="M150" s="30"/>
      <c r="N150" s="30"/>
      <c r="O150" s="30"/>
      <c r="P150" s="30"/>
      <c r="Q150" s="30"/>
      <c r="R150" s="30"/>
      <c r="S150" s="30"/>
      <c r="T150" s="35"/>
      <c r="W150"/>
    </row>
    <row r="151" spans="1:23" ht="30.75" customHeight="1" x14ac:dyDescent="0.2">
      <c r="A151" s="127">
        <f>'S1 Maquette'!B150</f>
        <v>0</v>
      </c>
      <c r="B151" s="34">
        <f>'S1 Maquette'!C150</f>
        <v>0</v>
      </c>
      <c r="C151" s="32">
        <f>'S1 Maquette'!F150</f>
        <v>0</v>
      </c>
      <c r="D151" s="30"/>
      <c r="E151" s="30"/>
      <c r="F151" s="30"/>
      <c r="G151" s="30"/>
      <c r="H151" s="30"/>
      <c r="I151" s="30"/>
      <c r="J151" s="30"/>
      <c r="K151" s="30"/>
      <c r="L151" s="30"/>
      <c r="M151" s="30"/>
      <c r="N151" s="30"/>
      <c r="O151" s="30"/>
      <c r="P151" s="30"/>
      <c r="Q151" s="30"/>
      <c r="R151" s="30"/>
      <c r="S151" s="30"/>
      <c r="T151" s="35"/>
      <c r="W151"/>
    </row>
    <row r="152" spans="1:23" ht="30.75" customHeight="1" x14ac:dyDescent="0.2">
      <c r="A152" s="127">
        <f>'S1 Maquette'!B151</f>
        <v>0</v>
      </c>
      <c r="B152" s="34">
        <f>'S1 Maquette'!C151</f>
        <v>0</v>
      </c>
      <c r="C152" s="32">
        <f>'S1 Maquette'!F151</f>
        <v>0</v>
      </c>
      <c r="D152" s="30"/>
      <c r="E152" s="30"/>
      <c r="F152" s="30"/>
      <c r="G152" s="30"/>
      <c r="H152" s="30"/>
      <c r="I152" s="30"/>
      <c r="J152" s="30"/>
      <c r="K152" s="30"/>
      <c r="L152" s="30"/>
      <c r="M152" s="30"/>
      <c r="N152" s="30"/>
      <c r="O152" s="30"/>
      <c r="P152" s="30"/>
      <c r="Q152" s="30"/>
      <c r="R152" s="30"/>
      <c r="S152" s="30"/>
      <c r="T152" s="35"/>
      <c r="W152"/>
    </row>
    <row r="153" spans="1:23" ht="30.75" customHeight="1" x14ac:dyDescent="0.2">
      <c r="A153" s="127">
        <f>'S1 Maquette'!B152</f>
        <v>0</v>
      </c>
      <c r="B153" s="34">
        <f>'S1 Maquette'!C152</f>
        <v>0</v>
      </c>
      <c r="C153" s="32">
        <f>'S1 Maquette'!F152</f>
        <v>0</v>
      </c>
      <c r="D153" s="30"/>
      <c r="E153" s="30"/>
      <c r="F153" s="30"/>
      <c r="G153" s="30"/>
      <c r="H153" s="30"/>
      <c r="I153" s="30"/>
      <c r="J153" s="30"/>
      <c r="K153" s="30"/>
      <c r="L153" s="30"/>
      <c r="M153" s="30"/>
      <c r="N153" s="30"/>
      <c r="O153" s="30"/>
      <c r="P153" s="30"/>
      <c r="Q153" s="30"/>
      <c r="R153" s="30"/>
      <c r="S153" s="30"/>
      <c r="T153" s="35"/>
      <c r="W153"/>
    </row>
    <row r="154" spans="1:23" ht="30.75" customHeight="1" x14ac:dyDescent="0.2">
      <c r="A154" s="127">
        <f>'S1 Maquette'!B153</f>
        <v>0</v>
      </c>
      <c r="B154" s="34">
        <f>'S1 Maquette'!C153</f>
        <v>0</v>
      </c>
      <c r="C154" s="32">
        <f>'S1 Maquette'!F153</f>
        <v>0</v>
      </c>
      <c r="D154" s="30"/>
      <c r="E154" s="30"/>
      <c r="F154" s="30"/>
      <c r="G154" s="30"/>
      <c r="H154" s="30"/>
      <c r="I154" s="30"/>
      <c r="J154" s="30"/>
      <c r="K154" s="30"/>
      <c r="L154" s="30"/>
      <c r="M154" s="30"/>
      <c r="N154" s="30"/>
      <c r="O154" s="30"/>
      <c r="P154" s="30"/>
      <c r="Q154" s="30"/>
      <c r="R154" s="30"/>
      <c r="S154" s="30"/>
      <c r="T154" s="35"/>
      <c r="W154"/>
    </row>
    <row r="155" spans="1:23" ht="30.75" customHeight="1" x14ac:dyDescent="0.2">
      <c r="A155" s="127">
        <f>'S1 Maquette'!B154</f>
        <v>0</v>
      </c>
      <c r="B155" s="34">
        <f>'S1 Maquette'!C154</f>
        <v>0</v>
      </c>
      <c r="C155" s="32">
        <f>'S1 Maquette'!F154</f>
        <v>0</v>
      </c>
      <c r="D155" s="30"/>
      <c r="E155" s="30"/>
      <c r="F155" s="30"/>
      <c r="G155" s="30"/>
      <c r="H155" s="30"/>
      <c r="I155" s="30"/>
      <c r="J155" s="30"/>
      <c r="K155" s="30"/>
      <c r="L155" s="30"/>
      <c r="M155" s="30"/>
      <c r="N155" s="30"/>
      <c r="O155" s="30"/>
      <c r="P155" s="30"/>
      <c r="Q155" s="30"/>
      <c r="R155" s="30"/>
      <c r="S155" s="30"/>
      <c r="T155" s="35"/>
      <c r="W155"/>
    </row>
    <row r="156" spans="1:23" ht="30.75" customHeight="1" x14ac:dyDescent="0.2">
      <c r="A156" s="127">
        <f>'S1 Maquette'!B155</f>
        <v>0</v>
      </c>
      <c r="B156" s="34">
        <f>'S1 Maquette'!C155</f>
        <v>0</v>
      </c>
      <c r="C156" s="32">
        <f>'S1 Maquette'!F155</f>
        <v>0</v>
      </c>
      <c r="D156" s="30"/>
      <c r="E156" s="30"/>
      <c r="F156" s="30"/>
      <c r="G156" s="30"/>
      <c r="H156" s="30"/>
      <c r="I156" s="30"/>
      <c r="J156" s="30"/>
      <c r="K156" s="30"/>
      <c r="L156" s="30"/>
      <c r="M156" s="30"/>
      <c r="N156" s="30"/>
      <c r="O156" s="30"/>
      <c r="P156" s="30"/>
      <c r="Q156" s="30"/>
      <c r="R156" s="30"/>
      <c r="S156" s="30"/>
      <c r="T156" s="35"/>
      <c r="W156"/>
    </row>
    <row r="157" spans="1:23" ht="30.75" customHeight="1" x14ac:dyDescent="0.2">
      <c r="A157" s="127">
        <f>'S1 Maquette'!B156</f>
        <v>0</v>
      </c>
      <c r="B157" s="34">
        <f>'S1 Maquette'!C156</f>
        <v>0</v>
      </c>
      <c r="C157" s="32">
        <f>'S1 Maquette'!F156</f>
        <v>0</v>
      </c>
      <c r="D157" s="30"/>
      <c r="E157" s="30"/>
      <c r="F157" s="30"/>
      <c r="G157" s="30"/>
      <c r="H157" s="30"/>
      <c r="I157" s="30"/>
      <c r="J157" s="30"/>
      <c r="K157" s="30"/>
      <c r="L157" s="30"/>
      <c r="M157" s="30"/>
      <c r="N157" s="30"/>
      <c r="O157" s="30"/>
      <c r="P157" s="30"/>
      <c r="Q157" s="30"/>
      <c r="R157" s="30"/>
      <c r="S157" s="30"/>
      <c r="T157" s="35"/>
      <c r="W157"/>
    </row>
    <row r="158" spans="1:23" ht="30.75" customHeight="1" x14ac:dyDescent="0.2">
      <c r="A158" s="127">
        <f>'S1 Maquette'!B157</f>
        <v>0</v>
      </c>
      <c r="B158" s="34">
        <f>'S1 Maquette'!C157</f>
        <v>0</v>
      </c>
      <c r="C158" s="32">
        <f>'S1 Maquette'!F157</f>
        <v>0</v>
      </c>
      <c r="D158" s="30"/>
      <c r="E158" s="30"/>
      <c r="F158" s="30"/>
      <c r="G158" s="30"/>
      <c r="H158" s="30"/>
      <c r="I158" s="30"/>
      <c r="J158" s="30"/>
      <c r="K158" s="30"/>
      <c r="L158" s="30"/>
      <c r="M158" s="30"/>
      <c r="N158" s="30"/>
      <c r="O158" s="30"/>
      <c r="P158" s="30"/>
      <c r="Q158" s="30"/>
      <c r="R158" s="30"/>
      <c r="S158" s="30"/>
      <c r="T158" s="35"/>
      <c r="W158"/>
    </row>
    <row r="159" spans="1:23" ht="30.75" customHeight="1" x14ac:dyDescent="0.2">
      <c r="A159" s="127">
        <f>'S1 Maquette'!B158</f>
        <v>0</v>
      </c>
      <c r="B159" s="34">
        <f>'S1 Maquette'!C158</f>
        <v>0</v>
      </c>
      <c r="C159" s="32">
        <f>'S1 Maquette'!F158</f>
        <v>0</v>
      </c>
      <c r="D159" s="30"/>
      <c r="E159" s="30"/>
      <c r="F159" s="30"/>
      <c r="G159" s="30"/>
      <c r="H159" s="30"/>
      <c r="I159" s="30"/>
      <c r="J159" s="30"/>
      <c r="K159" s="30"/>
      <c r="L159" s="30"/>
      <c r="M159" s="30"/>
      <c r="N159" s="30"/>
      <c r="O159" s="30"/>
      <c r="P159" s="30"/>
      <c r="Q159" s="30"/>
      <c r="R159" s="30"/>
      <c r="S159" s="30"/>
      <c r="T159" s="35"/>
      <c r="W159"/>
    </row>
    <row r="160" spans="1:23" ht="30.75" customHeight="1" x14ac:dyDescent="0.2">
      <c r="A160" s="127">
        <f>'S1 Maquette'!B159</f>
        <v>0</v>
      </c>
      <c r="B160" s="34">
        <f>'S1 Maquette'!C159</f>
        <v>0</v>
      </c>
      <c r="C160" s="32">
        <f>'S1 Maquette'!F159</f>
        <v>0</v>
      </c>
      <c r="D160" s="30"/>
      <c r="E160" s="30"/>
      <c r="F160" s="30"/>
      <c r="G160" s="30"/>
      <c r="H160" s="30"/>
      <c r="I160" s="30"/>
      <c r="J160" s="30"/>
      <c r="K160" s="30"/>
      <c r="L160" s="30"/>
      <c r="M160" s="30"/>
      <c r="N160" s="30"/>
      <c r="O160" s="30"/>
      <c r="P160" s="30"/>
      <c r="Q160" s="30"/>
      <c r="R160" s="30"/>
      <c r="S160" s="30"/>
      <c r="T160" s="35"/>
      <c r="W160"/>
    </row>
    <row r="161" spans="1:23" ht="30.75" customHeight="1" x14ac:dyDescent="0.2">
      <c r="A161" s="127">
        <f>'S1 Maquette'!B160</f>
        <v>0</v>
      </c>
      <c r="B161" s="34">
        <f>'S1 Maquette'!C160</f>
        <v>0</v>
      </c>
      <c r="C161" s="32">
        <f>'S1 Maquette'!F160</f>
        <v>0</v>
      </c>
      <c r="D161" s="30"/>
      <c r="E161" s="30"/>
      <c r="F161" s="30"/>
      <c r="G161" s="30"/>
      <c r="H161" s="30"/>
      <c r="I161" s="30"/>
      <c r="J161" s="30"/>
      <c r="K161" s="30"/>
      <c r="L161" s="30"/>
      <c r="M161" s="30"/>
      <c r="N161" s="30"/>
      <c r="O161" s="30"/>
      <c r="P161" s="30"/>
      <c r="Q161" s="30"/>
      <c r="R161" s="30"/>
      <c r="S161" s="30"/>
      <c r="T161" s="35"/>
      <c r="W161"/>
    </row>
    <row r="162" spans="1:23" ht="30.75" customHeight="1" x14ac:dyDescent="0.2">
      <c r="A162" s="127">
        <f>'S1 Maquette'!B161</f>
        <v>0</v>
      </c>
      <c r="B162" s="34">
        <f>'S1 Maquette'!C161</f>
        <v>0</v>
      </c>
      <c r="C162" s="32">
        <f>'S1 Maquette'!F161</f>
        <v>0</v>
      </c>
      <c r="D162" s="30"/>
      <c r="E162" s="30"/>
      <c r="F162" s="30"/>
      <c r="G162" s="30"/>
      <c r="H162" s="30"/>
      <c r="I162" s="30"/>
      <c r="J162" s="30"/>
      <c r="K162" s="30"/>
      <c r="L162" s="30"/>
      <c r="M162" s="30"/>
      <c r="N162" s="30"/>
      <c r="O162" s="30"/>
      <c r="P162" s="30"/>
      <c r="Q162" s="30"/>
      <c r="R162" s="30"/>
      <c r="S162" s="30"/>
      <c r="T162" s="35"/>
      <c r="W162"/>
    </row>
    <row r="163" spans="1:23" ht="30.75" customHeight="1" x14ac:dyDescent="0.2">
      <c r="A163" s="127">
        <f>'S1 Maquette'!B162</f>
        <v>0</v>
      </c>
      <c r="B163" s="34">
        <f>'S1 Maquette'!C162</f>
        <v>0</v>
      </c>
      <c r="C163" s="32">
        <f>'S1 Maquette'!F162</f>
        <v>0</v>
      </c>
      <c r="D163" s="30"/>
      <c r="E163" s="30"/>
      <c r="F163" s="30"/>
      <c r="G163" s="30"/>
      <c r="H163" s="30"/>
      <c r="I163" s="30"/>
      <c r="J163" s="30"/>
      <c r="K163" s="30"/>
      <c r="L163" s="30"/>
      <c r="M163" s="30"/>
      <c r="N163" s="30"/>
      <c r="O163" s="30"/>
      <c r="P163" s="30"/>
      <c r="Q163" s="30"/>
      <c r="R163" s="30"/>
      <c r="S163" s="30"/>
      <c r="T163" s="35"/>
      <c r="W163"/>
    </row>
    <row r="164" spans="1:23" ht="30.75" customHeight="1" x14ac:dyDescent="0.2">
      <c r="A164" s="127">
        <f>'S1 Maquette'!B163</f>
        <v>0</v>
      </c>
      <c r="B164" s="34">
        <f>'S1 Maquette'!C163</f>
        <v>0</v>
      </c>
      <c r="C164" s="32">
        <f>'S1 Maquette'!F163</f>
        <v>0</v>
      </c>
      <c r="D164" s="30"/>
      <c r="E164" s="30"/>
      <c r="F164" s="30"/>
      <c r="G164" s="30"/>
      <c r="H164" s="30"/>
      <c r="I164" s="30"/>
      <c r="J164" s="30"/>
      <c r="K164" s="30"/>
      <c r="L164" s="30"/>
      <c r="M164" s="30"/>
      <c r="N164" s="30"/>
      <c r="O164" s="30"/>
      <c r="P164" s="30"/>
      <c r="Q164" s="30"/>
      <c r="R164" s="30"/>
      <c r="S164" s="30"/>
      <c r="T164" s="35"/>
      <c r="W164"/>
    </row>
    <row r="165" spans="1:23" ht="30.75" customHeight="1" x14ac:dyDescent="0.2">
      <c r="A165" s="127">
        <f>'S1 Maquette'!B164</f>
        <v>0</v>
      </c>
      <c r="B165" s="34">
        <f>'S1 Maquette'!C164</f>
        <v>0</v>
      </c>
      <c r="C165" s="32">
        <f>'S1 Maquette'!F164</f>
        <v>0</v>
      </c>
      <c r="D165" s="30"/>
      <c r="E165" s="30"/>
      <c r="F165" s="30"/>
      <c r="G165" s="30"/>
      <c r="H165" s="30"/>
      <c r="I165" s="30"/>
      <c r="J165" s="30"/>
      <c r="K165" s="30"/>
      <c r="L165" s="30"/>
      <c r="M165" s="30"/>
      <c r="N165" s="30"/>
      <c r="O165" s="30"/>
      <c r="P165" s="30"/>
      <c r="Q165" s="30"/>
      <c r="R165" s="30"/>
      <c r="S165" s="30"/>
      <c r="T165" s="35"/>
      <c r="W165"/>
    </row>
    <row r="166" spans="1:23" ht="30.75" customHeight="1" x14ac:dyDescent="0.2">
      <c r="A166" s="127">
        <f>'S1 Maquette'!B165</f>
        <v>0</v>
      </c>
      <c r="B166" s="34">
        <f>'S1 Maquette'!C165</f>
        <v>0</v>
      </c>
      <c r="C166" s="32">
        <f>'S1 Maquette'!F165</f>
        <v>0</v>
      </c>
      <c r="D166" s="30"/>
      <c r="E166" s="30"/>
      <c r="F166" s="30"/>
      <c r="G166" s="30"/>
      <c r="H166" s="30"/>
      <c r="I166" s="30"/>
      <c r="J166" s="30"/>
      <c r="K166" s="30"/>
      <c r="L166" s="30"/>
      <c r="M166" s="30"/>
      <c r="N166" s="30"/>
      <c r="O166" s="30"/>
      <c r="P166" s="30"/>
      <c r="Q166" s="30"/>
      <c r="R166" s="30"/>
      <c r="S166" s="30"/>
      <c r="T166" s="35"/>
      <c r="W166"/>
    </row>
    <row r="167" spans="1:23" ht="30.75" customHeight="1" x14ac:dyDescent="0.2">
      <c r="A167" s="127">
        <f>'S1 Maquette'!B166</f>
        <v>0</v>
      </c>
      <c r="B167" s="34">
        <f>'S1 Maquette'!C166</f>
        <v>0</v>
      </c>
      <c r="C167" s="32">
        <f>'S1 Maquette'!F166</f>
        <v>0</v>
      </c>
      <c r="D167" s="30"/>
      <c r="E167" s="30"/>
      <c r="F167" s="30"/>
      <c r="G167" s="30"/>
      <c r="H167" s="30"/>
      <c r="I167" s="30"/>
      <c r="J167" s="30"/>
      <c r="K167" s="30"/>
      <c r="L167" s="30"/>
      <c r="M167" s="30"/>
      <c r="N167" s="30"/>
      <c r="O167" s="30"/>
      <c r="P167" s="30"/>
      <c r="Q167" s="30"/>
      <c r="R167" s="30"/>
      <c r="S167" s="30"/>
      <c r="T167" s="35"/>
      <c r="W167"/>
    </row>
    <row r="168" spans="1:23" ht="30.75" customHeight="1" x14ac:dyDescent="0.2">
      <c r="A168" s="127">
        <f>'S1 Maquette'!B167</f>
        <v>0</v>
      </c>
      <c r="B168" s="34">
        <f>'S1 Maquette'!C167</f>
        <v>0</v>
      </c>
      <c r="C168" s="32">
        <f>'S1 Maquette'!F167</f>
        <v>0</v>
      </c>
      <c r="D168" s="30"/>
      <c r="E168" s="30"/>
      <c r="F168" s="30"/>
      <c r="G168" s="30"/>
      <c r="H168" s="30"/>
      <c r="I168" s="30"/>
      <c r="J168" s="30"/>
      <c r="K168" s="30"/>
      <c r="L168" s="30"/>
      <c r="M168" s="30"/>
      <c r="N168" s="30"/>
      <c r="O168" s="30"/>
      <c r="P168" s="30"/>
      <c r="Q168" s="30"/>
      <c r="R168" s="30"/>
      <c r="S168" s="30"/>
      <c r="T168" s="35"/>
      <c r="W168"/>
    </row>
    <row r="169" spans="1:23" ht="30.75" customHeight="1" x14ac:dyDescent="0.2">
      <c r="A169" s="127">
        <f>'S1 Maquette'!B168</f>
        <v>0</v>
      </c>
      <c r="B169" s="34">
        <f>'S1 Maquette'!C168</f>
        <v>0</v>
      </c>
      <c r="C169" s="32">
        <f>'S1 Maquette'!F168</f>
        <v>0</v>
      </c>
      <c r="D169" s="30"/>
      <c r="E169" s="30"/>
      <c r="F169" s="30"/>
      <c r="G169" s="30"/>
      <c r="H169" s="30"/>
      <c r="I169" s="30"/>
      <c r="J169" s="30"/>
      <c r="K169" s="30"/>
      <c r="L169" s="30"/>
      <c r="M169" s="30"/>
      <c r="N169" s="30"/>
      <c r="O169" s="30"/>
      <c r="P169" s="30"/>
      <c r="Q169" s="30"/>
      <c r="R169" s="30"/>
      <c r="S169" s="30"/>
      <c r="T169" s="35"/>
      <c r="W169"/>
    </row>
    <row r="170" spans="1:23" ht="30.75" customHeight="1" x14ac:dyDescent="0.2">
      <c r="A170" s="127">
        <f>'S1 Maquette'!B169</f>
        <v>0</v>
      </c>
      <c r="B170" s="34">
        <f>'S1 Maquette'!C169</f>
        <v>0</v>
      </c>
      <c r="C170" s="32">
        <f>'S1 Maquette'!F169</f>
        <v>0</v>
      </c>
      <c r="D170" s="30"/>
      <c r="E170" s="30"/>
      <c r="F170" s="30"/>
      <c r="G170" s="30"/>
      <c r="H170" s="30"/>
      <c r="I170" s="30"/>
      <c r="J170" s="30"/>
      <c r="K170" s="30"/>
      <c r="L170" s="30"/>
      <c r="M170" s="30"/>
      <c r="N170" s="30"/>
      <c r="O170" s="30"/>
      <c r="P170" s="30"/>
      <c r="Q170" s="30"/>
      <c r="R170" s="30"/>
      <c r="S170" s="30"/>
      <c r="T170" s="35"/>
      <c r="W170"/>
    </row>
    <row r="171" spans="1:23" ht="30.75" customHeight="1" x14ac:dyDescent="0.2">
      <c r="A171" s="127">
        <f>'S1 Maquette'!B170</f>
        <v>0</v>
      </c>
      <c r="B171" s="34">
        <f>'S1 Maquette'!C170</f>
        <v>0</v>
      </c>
      <c r="C171" s="32">
        <f>'S1 Maquette'!F170</f>
        <v>0</v>
      </c>
      <c r="D171" s="30"/>
      <c r="E171" s="30"/>
      <c r="F171" s="30"/>
      <c r="G171" s="30"/>
      <c r="H171" s="30"/>
      <c r="I171" s="30"/>
      <c r="J171" s="30"/>
      <c r="K171" s="30"/>
      <c r="L171" s="30"/>
      <c r="M171" s="30"/>
      <c r="N171" s="30"/>
      <c r="O171" s="30"/>
      <c r="P171" s="30"/>
      <c r="Q171" s="30"/>
      <c r="R171" s="30"/>
      <c r="S171" s="30"/>
      <c r="T171" s="35"/>
      <c r="W171"/>
    </row>
    <row r="172" spans="1:23" ht="30.75" customHeight="1" x14ac:dyDescent="0.2">
      <c r="A172" s="127">
        <f>'S1 Maquette'!B171</f>
        <v>0</v>
      </c>
      <c r="B172" s="34">
        <f>'S1 Maquette'!C171</f>
        <v>0</v>
      </c>
      <c r="C172" s="32">
        <f>'S1 Maquette'!F171</f>
        <v>0</v>
      </c>
      <c r="D172" s="30"/>
      <c r="E172" s="30"/>
      <c r="F172" s="30"/>
      <c r="G172" s="30"/>
      <c r="H172" s="30"/>
      <c r="I172" s="30"/>
      <c r="J172" s="30"/>
      <c r="K172" s="30"/>
      <c r="L172" s="30"/>
      <c r="M172" s="30"/>
      <c r="N172" s="30"/>
      <c r="O172" s="30"/>
      <c r="P172" s="30"/>
      <c r="Q172" s="30"/>
      <c r="R172" s="30"/>
      <c r="S172" s="30"/>
      <c r="T172" s="35"/>
      <c r="W172"/>
    </row>
    <row r="173" spans="1:23" ht="30.75" customHeight="1" x14ac:dyDescent="0.2">
      <c r="A173" s="127">
        <f>'S1 Maquette'!B172</f>
        <v>0</v>
      </c>
      <c r="B173" s="34">
        <f>'S1 Maquette'!C172</f>
        <v>0</v>
      </c>
      <c r="C173" s="32">
        <f>'S1 Maquette'!F172</f>
        <v>0</v>
      </c>
      <c r="D173" s="30"/>
      <c r="E173" s="30"/>
      <c r="F173" s="30"/>
      <c r="G173" s="30"/>
      <c r="H173" s="30"/>
      <c r="I173" s="30"/>
      <c r="J173" s="30"/>
      <c r="K173" s="30"/>
      <c r="L173" s="30"/>
      <c r="M173" s="30"/>
      <c r="N173" s="30"/>
      <c r="O173" s="30"/>
      <c r="P173" s="30"/>
      <c r="Q173" s="30"/>
      <c r="R173" s="30"/>
      <c r="S173" s="30"/>
      <c r="T173" s="35"/>
      <c r="W173"/>
    </row>
    <row r="174" spans="1:23" ht="30.75" customHeight="1" x14ac:dyDescent="0.2">
      <c r="A174" s="127">
        <f>'S1 Maquette'!B173</f>
        <v>0</v>
      </c>
      <c r="B174" s="34">
        <f>'S1 Maquette'!C173</f>
        <v>0</v>
      </c>
      <c r="C174" s="32">
        <f>'S1 Maquette'!F173</f>
        <v>0</v>
      </c>
      <c r="D174" s="30"/>
      <c r="E174" s="30"/>
      <c r="F174" s="30"/>
      <c r="G174" s="30"/>
      <c r="H174" s="30"/>
      <c r="I174" s="30"/>
      <c r="J174" s="30"/>
      <c r="K174" s="30"/>
      <c r="L174" s="30"/>
      <c r="M174" s="30"/>
      <c r="N174" s="30"/>
      <c r="O174" s="30"/>
      <c r="P174" s="30"/>
      <c r="Q174" s="30"/>
      <c r="R174" s="30"/>
      <c r="S174" s="30"/>
      <c r="T174" s="35"/>
      <c r="W174"/>
    </row>
    <row r="175" spans="1:23" ht="30.75" customHeight="1" x14ac:dyDescent="0.2">
      <c r="A175" s="127">
        <f>'S1 Maquette'!B174</f>
        <v>0</v>
      </c>
      <c r="B175" s="34">
        <f>'S1 Maquette'!C174</f>
        <v>0</v>
      </c>
      <c r="C175" s="32">
        <f>'S1 Maquette'!F174</f>
        <v>0</v>
      </c>
      <c r="D175" s="30"/>
      <c r="E175" s="30"/>
      <c r="F175" s="30"/>
      <c r="G175" s="30"/>
      <c r="H175" s="30"/>
      <c r="I175" s="30"/>
      <c r="J175" s="30"/>
      <c r="K175" s="30"/>
      <c r="L175" s="30"/>
      <c r="M175" s="30"/>
      <c r="N175" s="30"/>
      <c r="O175" s="30"/>
      <c r="P175" s="30"/>
      <c r="Q175" s="30"/>
      <c r="R175" s="30"/>
      <c r="S175" s="30"/>
      <c r="T175" s="35"/>
      <c r="W175"/>
    </row>
    <row r="176" spans="1:23" ht="30.75" customHeight="1" x14ac:dyDescent="0.2">
      <c r="A176" s="127">
        <f>'S1 Maquette'!B175</f>
        <v>0</v>
      </c>
      <c r="B176" s="34">
        <f>'S1 Maquette'!C175</f>
        <v>0</v>
      </c>
      <c r="C176" s="32">
        <f>'S1 Maquette'!F175</f>
        <v>0</v>
      </c>
      <c r="D176" s="30"/>
      <c r="E176" s="30"/>
      <c r="F176" s="30"/>
      <c r="G176" s="30"/>
      <c r="H176" s="30"/>
      <c r="I176" s="30"/>
      <c r="J176" s="30"/>
      <c r="K176" s="30"/>
      <c r="L176" s="30"/>
      <c r="M176" s="30"/>
      <c r="N176" s="30"/>
      <c r="O176" s="30"/>
      <c r="P176" s="30"/>
      <c r="Q176" s="30"/>
      <c r="R176" s="30"/>
      <c r="S176" s="30"/>
      <c r="T176" s="35"/>
      <c r="W176"/>
    </row>
    <row r="177" spans="1:23" ht="30.75" customHeight="1" x14ac:dyDescent="0.2">
      <c r="A177" s="127">
        <f>'S1 Maquette'!B176</f>
        <v>0</v>
      </c>
      <c r="B177" s="34">
        <f>'S1 Maquette'!C176</f>
        <v>0</v>
      </c>
      <c r="C177" s="32">
        <f>'S1 Maquette'!F176</f>
        <v>0</v>
      </c>
      <c r="D177" s="30"/>
      <c r="E177" s="30"/>
      <c r="F177" s="30"/>
      <c r="G177" s="30"/>
      <c r="H177" s="30"/>
      <c r="I177" s="30"/>
      <c r="J177" s="30"/>
      <c r="K177" s="30"/>
      <c r="L177" s="30"/>
      <c r="M177" s="30"/>
      <c r="N177" s="30"/>
      <c r="O177" s="30"/>
      <c r="P177" s="30"/>
      <c r="Q177" s="30"/>
      <c r="R177" s="30"/>
      <c r="S177" s="30"/>
      <c r="T177" s="35"/>
      <c r="W177"/>
    </row>
    <row r="178" spans="1:23" ht="30.75" customHeight="1" x14ac:dyDescent="0.2">
      <c r="A178" s="127">
        <f>'S1 Maquette'!B177</f>
        <v>0</v>
      </c>
      <c r="B178" s="34">
        <f>'S1 Maquette'!C177</f>
        <v>0</v>
      </c>
      <c r="C178" s="32">
        <f>'S1 Maquette'!F177</f>
        <v>0</v>
      </c>
      <c r="D178" s="30"/>
      <c r="E178" s="30"/>
      <c r="F178" s="30"/>
      <c r="G178" s="30"/>
      <c r="H178" s="30"/>
      <c r="I178" s="30"/>
      <c r="J178" s="30"/>
      <c r="K178" s="30"/>
      <c r="L178" s="30"/>
      <c r="M178" s="30"/>
      <c r="N178" s="30"/>
      <c r="O178" s="30"/>
      <c r="P178" s="30"/>
      <c r="Q178" s="30"/>
      <c r="R178" s="30"/>
      <c r="S178" s="30"/>
      <c r="T178" s="35"/>
      <c r="W178"/>
    </row>
    <row r="179" spans="1:23" ht="30.75" customHeight="1" x14ac:dyDescent="0.2">
      <c r="A179" s="127">
        <f>'S1 Maquette'!B178</f>
        <v>0</v>
      </c>
      <c r="B179" s="34">
        <f>'S1 Maquette'!C178</f>
        <v>0</v>
      </c>
      <c r="C179" s="32">
        <f>'S1 Maquette'!F178</f>
        <v>0</v>
      </c>
      <c r="D179" s="30"/>
      <c r="E179" s="30"/>
      <c r="F179" s="30"/>
      <c r="G179" s="30"/>
      <c r="H179" s="30"/>
      <c r="I179" s="30"/>
      <c r="J179" s="30"/>
      <c r="K179" s="30"/>
      <c r="L179" s="30"/>
      <c r="M179" s="30"/>
      <c r="N179" s="30"/>
      <c r="O179" s="30"/>
      <c r="P179" s="30"/>
      <c r="Q179" s="30"/>
      <c r="R179" s="30"/>
      <c r="S179" s="30"/>
      <c r="T179" s="35"/>
      <c r="W179"/>
    </row>
    <row r="180" spans="1:23" ht="30.75" customHeight="1" x14ac:dyDescent="0.2">
      <c r="A180" s="127">
        <f>'S1 Maquette'!B179</f>
        <v>0</v>
      </c>
      <c r="B180" s="34">
        <f>'S1 Maquette'!C179</f>
        <v>0</v>
      </c>
      <c r="C180" s="32">
        <f>'S1 Maquette'!F179</f>
        <v>0</v>
      </c>
      <c r="D180" s="30"/>
      <c r="E180" s="30"/>
      <c r="F180" s="30"/>
      <c r="G180" s="30"/>
      <c r="H180" s="30"/>
      <c r="I180" s="30"/>
      <c r="J180" s="30"/>
      <c r="K180" s="30"/>
      <c r="L180" s="30"/>
      <c r="M180" s="30"/>
      <c r="N180" s="30"/>
      <c r="O180" s="30"/>
      <c r="P180" s="30"/>
      <c r="Q180" s="30"/>
      <c r="R180" s="30"/>
      <c r="S180" s="30"/>
      <c r="T180" s="35"/>
      <c r="W180"/>
    </row>
    <row r="181" spans="1:23" ht="30.75" customHeight="1" x14ac:dyDescent="0.2">
      <c r="A181" s="127">
        <f>'S1 Maquette'!B180</f>
        <v>0</v>
      </c>
      <c r="B181" s="34">
        <f>'S1 Maquette'!C180</f>
        <v>0</v>
      </c>
      <c r="C181" s="32">
        <f>'S1 Maquette'!F180</f>
        <v>0</v>
      </c>
      <c r="D181" s="30"/>
      <c r="E181" s="30"/>
      <c r="F181" s="30"/>
      <c r="G181" s="30"/>
      <c r="H181" s="30"/>
      <c r="I181" s="30"/>
      <c r="J181" s="30"/>
      <c r="K181" s="30"/>
      <c r="L181" s="30"/>
      <c r="M181" s="30"/>
      <c r="N181" s="30"/>
      <c r="O181" s="30"/>
      <c r="P181" s="30"/>
      <c r="Q181" s="30"/>
      <c r="R181" s="30"/>
      <c r="S181" s="30"/>
      <c r="T181" s="35"/>
      <c r="W181"/>
    </row>
    <row r="182" spans="1:23" ht="30.75" customHeight="1" x14ac:dyDescent="0.2">
      <c r="A182" s="127">
        <f>'S1 Maquette'!B181</f>
        <v>0</v>
      </c>
      <c r="B182" s="34">
        <f>'S1 Maquette'!C181</f>
        <v>0</v>
      </c>
      <c r="C182" s="32">
        <f>'S1 Maquette'!F181</f>
        <v>0</v>
      </c>
      <c r="D182" s="30"/>
      <c r="E182" s="30"/>
      <c r="F182" s="30"/>
      <c r="G182" s="30"/>
      <c r="H182" s="30"/>
      <c r="I182" s="30"/>
      <c r="J182" s="30"/>
      <c r="K182" s="30"/>
      <c r="L182" s="30"/>
      <c r="M182" s="30"/>
      <c r="N182" s="30"/>
      <c r="O182" s="30"/>
      <c r="P182" s="30"/>
      <c r="Q182" s="30"/>
      <c r="R182" s="30"/>
      <c r="S182" s="30"/>
      <c r="T182" s="35"/>
      <c r="W182"/>
    </row>
    <row r="183" spans="1:23" ht="30.75" customHeight="1" x14ac:dyDescent="0.2">
      <c r="A183" s="127">
        <f>'S1 Maquette'!B182</f>
        <v>0</v>
      </c>
      <c r="B183" s="34">
        <f>'S1 Maquette'!C182</f>
        <v>0</v>
      </c>
      <c r="C183" s="32">
        <f>'S1 Maquette'!F182</f>
        <v>0</v>
      </c>
      <c r="D183" s="30"/>
      <c r="E183" s="30"/>
      <c r="F183" s="30"/>
      <c r="G183" s="30"/>
      <c r="H183" s="30"/>
      <c r="I183" s="30"/>
      <c r="J183" s="30"/>
      <c r="K183" s="30"/>
      <c r="L183" s="30"/>
      <c r="M183" s="30"/>
      <c r="N183" s="30"/>
      <c r="O183" s="30"/>
      <c r="P183" s="30"/>
      <c r="Q183" s="30"/>
      <c r="R183" s="30"/>
      <c r="S183" s="30"/>
      <c r="T183" s="35"/>
      <c r="W183"/>
    </row>
    <row r="184" spans="1:23" ht="30.75" customHeight="1" x14ac:dyDescent="0.2">
      <c r="A184" s="127">
        <f>'S1 Maquette'!B183</f>
        <v>0</v>
      </c>
      <c r="B184" s="34">
        <f>'S1 Maquette'!C183</f>
        <v>0</v>
      </c>
      <c r="C184" s="32">
        <f>'S1 Maquette'!F183</f>
        <v>0</v>
      </c>
      <c r="D184" s="30"/>
      <c r="E184" s="30"/>
      <c r="F184" s="30"/>
      <c r="G184" s="30"/>
      <c r="H184" s="30"/>
      <c r="I184" s="30"/>
      <c r="J184" s="30"/>
      <c r="K184" s="30"/>
      <c r="L184" s="30"/>
      <c r="M184" s="30"/>
      <c r="N184" s="30"/>
      <c r="O184" s="30"/>
      <c r="P184" s="30"/>
      <c r="Q184" s="30"/>
      <c r="R184" s="30"/>
      <c r="S184" s="30"/>
      <c r="T184" s="35"/>
      <c r="W184"/>
    </row>
    <row r="185" spans="1:23" ht="30.75" customHeight="1" x14ac:dyDescent="0.2">
      <c r="A185" s="127">
        <f>'S1 Maquette'!B184</f>
        <v>0</v>
      </c>
      <c r="B185" s="34">
        <f>'S1 Maquette'!C184</f>
        <v>0</v>
      </c>
      <c r="C185" s="32">
        <f>'S1 Maquette'!F184</f>
        <v>0</v>
      </c>
      <c r="D185" s="30"/>
      <c r="E185" s="30"/>
      <c r="F185" s="30"/>
      <c r="G185" s="30"/>
      <c r="H185" s="30"/>
      <c r="I185" s="30"/>
      <c r="J185" s="30"/>
      <c r="K185" s="30"/>
      <c r="L185" s="30"/>
      <c r="M185" s="30"/>
      <c r="N185" s="30"/>
      <c r="O185" s="30"/>
      <c r="P185" s="30"/>
      <c r="Q185" s="30"/>
      <c r="R185" s="30"/>
      <c r="S185" s="30"/>
      <c r="T185" s="35"/>
      <c r="W185"/>
    </row>
    <row r="186" spans="1:23" ht="30.75" customHeight="1" x14ac:dyDescent="0.2">
      <c r="A186" s="127">
        <f>'S1 Maquette'!B185</f>
        <v>0</v>
      </c>
      <c r="B186" s="34">
        <f>'S1 Maquette'!C185</f>
        <v>0</v>
      </c>
      <c r="C186" s="32">
        <f>'S1 Maquette'!F185</f>
        <v>0</v>
      </c>
      <c r="D186" s="30"/>
      <c r="E186" s="30"/>
      <c r="F186" s="30"/>
      <c r="G186" s="30"/>
      <c r="H186" s="30"/>
      <c r="I186" s="30"/>
      <c r="J186" s="30"/>
      <c r="K186" s="30"/>
      <c r="L186" s="30"/>
      <c r="M186" s="30"/>
      <c r="N186" s="30"/>
      <c r="O186" s="30"/>
      <c r="P186" s="30"/>
      <c r="Q186" s="30"/>
      <c r="R186" s="30"/>
      <c r="S186" s="30"/>
      <c r="T186" s="35"/>
      <c r="W186"/>
    </row>
    <row r="187" spans="1:23" ht="30.75" customHeight="1" x14ac:dyDescent="0.2">
      <c r="A187" s="127">
        <f>'S1 Maquette'!B186</f>
        <v>0</v>
      </c>
      <c r="B187" s="34">
        <f>'S1 Maquette'!C186</f>
        <v>0</v>
      </c>
      <c r="C187" s="32">
        <f>'S1 Maquette'!F186</f>
        <v>0</v>
      </c>
      <c r="D187" s="30"/>
      <c r="E187" s="30"/>
      <c r="F187" s="30"/>
      <c r="G187" s="30"/>
      <c r="H187" s="30"/>
      <c r="I187" s="30"/>
      <c r="J187" s="30"/>
      <c r="K187" s="30"/>
      <c r="L187" s="30"/>
      <c r="M187" s="30"/>
      <c r="N187" s="30"/>
      <c r="O187" s="30"/>
      <c r="P187" s="30"/>
      <c r="Q187" s="30"/>
      <c r="R187" s="30"/>
      <c r="S187" s="30"/>
      <c r="T187" s="35"/>
      <c r="W187"/>
    </row>
    <row r="188" spans="1:23" ht="30.75" customHeight="1" x14ac:dyDescent="0.2">
      <c r="A188" s="127">
        <f>'S1 Maquette'!B187</f>
        <v>0</v>
      </c>
      <c r="B188" s="34">
        <f>'S1 Maquette'!C187</f>
        <v>0</v>
      </c>
      <c r="C188" s="32">
        <f>'S1 Maquette'!F187</f>
        <v>0</v>
      </c>
      <c r="D188" s="30"/>
      <c r="E188" s="30"/>
      <c r="F188" s="30"/>
      <c r="G188" s="30"/>
      <c r="H188" s="30"/>
      <c r="I188" s="30"/>
      <c r="J188" s="30"/>
      <c r="K188" s="30"/>
      <c r="L188" s="30"/>
      <c r="M188" s="30"/>
      <c r="N188" s="30"/>
      <c r="O188" s="30"/>
      <c r="P188" s="30"/>
      <c r="Q188" s="30"/>
      <c r="R188" s="30"/>
      <c r="S188" s="30"/>
      <c r="T188" s="35"/>
      <c r="W188"/>
    </row>
    <row r="189" spans="1:23" ht="30.75" customHeight="1" x14ac:dyDescent="0.2">
      <c r="A189" s="127">
        <f>'S1 Maquette'!B188</f>
        <v>0</v>
      </c>
      <c r="B189" s="34">
        <f>'S1 Maquette'!C188</f>
        <v>0</v>
      </c>
      <c r="C189" s="32">
        <f>'S1 Maquette'!F188</f>
        <v>0</v>
      </c>
      <c r="D189" s="30"/>
      <c r="E189" s="30"/>
      <c r="F189" s="30"/>
      <c r="G189" s="30"/>
      <c r="H189" s="30"/>
      <c r="I189" s="30"/>
      <c r="J189" s="30"/>
      <c r="K189" s="30"/>
      <c r="L189" s="30"/>
      <c r="M189" s="30"/>
      <c r="N189" s="30"/>
      <c r="O189" s="30"/>
      <c r="P189" s="30"/>
      <c r="Q189" s="30"/>
      <c r="R189" s="30"/>
      <c r="S189" s="30"/>
      <c r="T189" s="35"/>
      <c r="W189"/>
    </row>
    <row r="190" spans="1:23" ht="30.75" customHeight="1" x14ac:dyDescent="0.2">
      <c r="A190" s="127">
        <f>'S1 Maquette'!B189</f>
        <v>0</v>
      </c>
      <c r="B190" s="34">
        <f>'S1 Maquette'!C189</f>
        <v>0</v>
      </c>
      <c r="C190" s="32">
        <f>'S1 Maquette'!F189</f>
        <v>0</v>
      </c>
      <c r="D190" s="30"/>
      <c r="E190" s="30"/>
      <c r="F190" s="30"/>
      <c r="G190" s="30"/>
      <c r="H190" s="30"/>
      <c r="I190" s="30"/>
      <c r="J190" s="30"/>
      <c r="K190" s="30"/>
      <c r="L190" s="30"/>
      <c r="M190" s="30"/>
      <c r="N190" s="30"/>
      <c r="O190" s="30"/>
      <c r="P190" s="30"/>
      <c r="Q190" s="30"/>
      <c r="R190" s="30"/>
      <c r="S190" s="30"/>
      <c r="T190" s="35"/>
      <c r="W190"/>
    </row>
    <row r="191" spans="1:23" ht="30.75" customHeight="1" x14ac:dyDescent="0.2">
      <c r="A191" s="127">
        <f>'S1 Maquette'!B190</f>
        <v>0</v>
      </c>
      <c r="B191" s="34">
        <f>'S1 Maquette'!C190</f>
        <v>0</v>
      </c>
      <c r="C191" s="32">
        <f>'S1 Maquette'!F190</f>
        <v>0</v>
      </c>
      <c r="D191" s="30"/>
      <c r="E191" s="30"/>
      <c r="F191" s="30"/>
      <c r="G191" s="30"/>
      <c r="H191" s="30"/>
      <c r="I191" s="30"/>
      <c r="J191" s="30"/>
      <c r="K191" s="30"/>
      <c r="L191" s="30"/>
      <c r="M191" s="30"/>
      <c r="N191" s="30"/>
      <c r="O191" s="30"/>
      <c r="P191" s="30"/>
      <c r="Q191" s="30"/>
      <c r="R191" s="30"/>
      <c r="S191" s="30"/>
      <c r="T191" s="35"/>
      <c r="W191"/>
    </row>
    <row r="192" spans="1:23" ht="30.75" customHeight="1" x14ac:dyDescent="0.2">
      <c r="A192" s="127">
        <f>'S1 Maquette'!B191</f>
        <v>0</v>
      </c>
      <c r="B192" s="34">
        <f>'S1 Maquette'!C191</f>
        <v>0</v>
      </c>
      <c r="C192" s="32">
        <f>'S1 Maquette'!F191</f>
        <v>0</v>
      </c>
      <c r="D192" s="30"/>
      <c r="E192" s="30"/>
      <c r="F192" s="30"/>
      <c r="G192" s="30"/>
      <c r="H192" s="30"/>
      <c r="I192" s="30"/>
      <c r="J192" s="30"/>
      <c r="K192" s="30"/>
      <c r="L192" s="30"/>
      <c r="M192" s="30"/>
      <c r="N192" s="30"/>
      <c r="O192" s="30"/>
      <c r="P192" s="30"/>
      <c r="Q192" s="30"/>
      <c r="R192" s="30"/>
      <c r="S192" s="30"/>
      <c r="T192" s="35"/>
      <c r="W192"/>
    </row>
    <row r="193" spans="1:23" ht="30.75" customHeight="1" x14ac:dyDescent="0.2">
      <c r="A193" s="127">
        <f>'S1 Maquette'!B192</f>
        <v>0</v>
      </c>
      <c r="B193" s="34">
        <f>'S1 Maquette'!C192</f>
        <v>0</v>
      </c>
      <c r="C193" s="32">
        <f>'S1 Maquette'!F192</f>
        <v>0</v>
      </c>
      <c r="D193" s="30"/>
      <c r="E193" s="30"/>
      <c r="F193" s="30"/>
      <c r="G193" s="30"/>
      <c r="H193" s="30"/>
      <c r="I193" s="30"/>
      <c r="J193" s="30"/>
      <c r="K193" s="30"/>
      <c r="L193" s="30"/>
      <c r="M193" s="30"/>
      <c r="N193" s="30"/>
      <c r="O193" s="30"/>
      <c r="P193" s="30"/>
      <c r="Q193" s="30"/>
      <c r="R193" s="30"/>
      <c r="S193" s="30"/>
      <c r="T193" s="35"/>
      <c r="W193"/>
    </row>
    <row r="194" spans="1:23" ht="30.75" customHeight="1" x14ac:dyDescent="0.2">
      <c r="A194" s="127">
        <f>'S1 Maquette'!B193</f>
        <v>0</v>
      </c>
      <c r="B194" s="34">
        <f>'S1 Maquette'!C193</f>
        <v>0</v>
      </c>
      <c r="C194" s="32">
        <f>'S1 Maquette'!F193</f>
        <v>0</v>
      </c>
      <c r="D194" s="30"/>
      <c r="E194" s="30"/>
      <c r="F194" s="30"/>
      <c r="G194" s="30"/>
      <c r="H194" s="30"/>
      <c r="I194" s="30"/>
      <c r="J194" s="30"/>
      <c r="K194" s="30"/>
      <c r="L194" s="30"/>
      <c r="M194" s="30"/>
      <c r="N194" s="30"/>
      <c r="O194" s="30"/>
      <c r="P194" s="30"/>
      <c r="Q194" s="30"/>
      <c r="R194" s="30"/>
      <c r="S194" s="30"/>
      <c r="T194" s="35"/>
      <c r="W194"/>
    </row>
    <row r="195" spans="1:23" ht="30.75" customHeight="1" x14ac:dyDescent="0.2">
      <c r="A195" s="127">
        <f>'S1 Maquette'!B194</f>
        <v>0</v>
      </c>
      <c r="B195" s="34">
        <f>'S1 Maquette'!C194</f>
        <v>0</v>
      </c>
      <c r="C195" s="32">
        <f>'S1 Maquette'!F194</f>
        <v>0</v>
      </c>
      <c r="D195" s="30"/>
      <c r="E195" s="30"/>
      <c r="F195" s="30"/>
      <c r="G195" s="30"/>
      <c r="H195" s="30"/>
      <c r="I195" s="30"/>
      <c r="J195" s="30"/>
      <c r="K195" s="30"/>
      <c r="L195" s="30"/>
      <c r="M195" s="30"/>
      <c r="N195" s="30"/>
      <c r="O195" s="30"/>
      <c r="P195" s="30"/>
      <c r="Q195" s="30"/>
      <c r="R195" s="30"/>
      <c r="S195" s="30"/>
      <c r="T195" s="35"/>
      <c r="W195"/>
    </row>
    <row r="196" spans="1:23" ht="30.75" customHeight="1" x14ac:dyDescent="0.2">
      <c r="A196" s="127">
        <f>'S1 Maquette'!B195</f>
        <v>0</v>
      </c>
      <c r="B196" s="34">
        <f>'S1 Maquette'!C195</f>
        <v>0</v>
      </c>
      <c r="C196" s="32">
        <f>'S1 Maquette'!F195</f>
        <v>0</v>
      </c>
      <c r="D196" s="30"/>
      <c r="E196" s="30"/>
      <c r="F196" s="30"/>
      <c r="G196" s="30"/>
      <c r="H196" s="30"/>
      <c r="I196" s="30"/>
      <c r="J196" s="30"/>
      <c r="K196" s="30"/>
      <c r="L196" s="30"/>
      <c r="M196" s="30"/>
      <c r="N196" s="30"/>
      <c r="O196" s="30"/>
      <c r="P196" s="30"/>
      <c r="Q196" s="30"/>
      <c r="R196" s="30"/>
      <c r="S196" s="30"/>
      <c r="T196" s="35"/>
      <c r="W196"/>
    </row>
    <row r="197" spans="1:23" ht="30.75" customHeight="1" x14ac:dyDescent="0.2">
      <c r="A197" s="127">
        <f>'S1 Maquette'!B196</f>
        <v>0</v>
      </c>
      <c r="B197" s="34">
        <f>'S1 Maquette'!C196</f>
        <v>0</v>
      </c>
      <c r="C197" s="32">
        <f>'S1 Maquette'!F196</f>
        <v>0</v>
      </c>
      <c r="D197" s="30"/>
      <c r="E197" s="30"/>
      <c r="F197" s="30"/>
      <c r="G197" s="30"/>
      <c r="H197" s="30"/>
      <c r="I197" s="30"/>
      <c r="J197" s="30"/>
      <c r="K197" s="30"/>
      <c r="L197" s="30"/>
      <c r="M197" s="30"/>
      <c r="N197" s="30"/>
      <c r="O197" s="30"/>
      <c r="P197" s="30"/>
      <c r="Q197" s="30"/>
      <c r="R197" s="30"/>
      <c r="S197" s="30"/>
      <c r="T197" s="35"/>
      <c r="W197"/>
    </row>
    <row r="198" spans="1:23" ht="30.75" customHeight="1" x14ac:dyDescent="0.2">
      <c r="A198" s="127">
        <f>'S1 Maquette'!B197</f>
        <v>0</v>
      </c>
      <c r="B198" s="34">
        <f>'S1 Maquette'!C197</f>
        <v>0</v>
      </c>
      <c r="C198" s="32">
        <f>'S1 Maquette'!F197</f>
        <v>0</v>
      </c>
      <c r="D198" s="30"/>
      <c r="E198" s="30"/>
      <c r="F198" s="30"/>
      <c r="G198" s="30"/>
      <c r="H198" s="30"/>
      <c r="I198" s="30"/>
      <c r="J198" s="30"/>
      <c r="K198" s="30"/>
      <c r="L198" s="30"/>
      <c r="M198" s="30"/>
      <c r="N198" s="30"/>
      <c r="O198" s="30"/>
      <c r="P198" s="30"/>
      <c r="Q198" s="30"/>
      <c r="R198" s="30"/>
      <c r="S198" s="30"/>
      <c r="T198" s="35"/>
      <c r="W198"/>
    </row>
    <row r="199" spans="1:23" ht="30.75" customHeight="1" x14ac:dyDescent="0.2">
      <c r="A199" s="127">
        <f>'S1 Maquette'!B198</f>
        <v>0</v>
      </c>
      <c r="B199" s="34">
        <f>'S1 Maquette'!C198</f>
        <v>0</v>
      </c>
      <c r="C199" s="32">
        <f>'S1 Maquette'!F198</f>
        <v>0</v>
      </c>
      <c r="D199" s="30"/>
      <c r="E199" s="30"/>
      <c r="F199" s="30"/>
      <c r="G199" s="30"/>
      <c r="H199" s="30"/>
      <c r="I199" s="30"/>
      <c r="J199" s="30"/>
      <c r="K199" s="30"/>
      <c r="L199" s="30"/>
      <c r="M199" s="30"/>
      <c r="N199" s="30"/>
      <c r="O199" s="30"/>
      <c r="P199" s="30"/>
      <c r="Q199" s="30"/>
      <c r="R199" s="30"/>
      <c r="S199" s="30"/>
      <c r="T199" s="35"/>
      <c r="W199"/>
    </row>
    <row r="200" spans="1:23" ht="30.75" customHeight="1" x14ac:dyDescent="0.2">
      <c r="A200" s="127">
        <f>'S1 Maquette'!B199</f>
        <v>0</v>
      </c>
      <c r="B200" s="34">
        <f>'S1 Maquette'!C199</f>
        <v>0</v>
      </c>
      <c r="C200" s="32">
        <f>'S1 Maquette'!F199</f>
        <v>0</v>
      </c>
      <c r="D200" s="30"/>
      <c r="E200" s="30"/>
      <c r="F200" s="30"/>
      <c r="G200" s="30"/>
      <c r="H200" s="30"/>
      <c r="I200" s="30"/>
      <c r="J200" s="30"/>
      <c r="K200" s="30"/>
      <c r="L200" s="30"/>
      <c r="M200" s="30"/>
      <c r="N200" s="30"/>
      <c r="O200" s="30"/>
      <c r="P200" s="30"/>
      <c r="Q200" s="30"/>
      <c r="R200" s="30"/>
      <c r="S200" s="30"/>
      <c r="T200" s="35"/>
      <c r="W200"/>
    </row>
    <row r="201" spans="1:23" ht="30.75" customHeight="1" x14ac:dyDescent="0.2">
      <c r="A201" s="127">
        <f>'S1 Maquette'!B200</f>
        <v>0</v>
      </c>
      <c r="B201" s="34">
        <f>'S1 Maquette'!C200</f>
        <v>0</v>
      </c>
      <c r="C201" s="32">
        <f>'S1 Maquette'!F200</f>
        <v>0</v>
      </c>
      <c r="D201" s="30"/>
      <c r="E201" s="30"/>
      <c r="F201" s="30"/>
      <c r="G201" s="30"/>
      <c r="H201" s="30"/>
      <c r="I201" s="30"/>
      <c r="J201" s="30"/>
      <c r="K201" s="30"/>
      <c r="L201" s="30"/>
      <c r="M201" s="30"/>
      <c r="N201" s="30"/>
      <c r="O201" s="30"/>
      <c r="P201" s="30"/>
      <c r="Q201" s="30"/>
      <c r="R201" s="30"/>
      <c r="S201" s="30"/>
      <c r="T201" s="35"/>
      <c r="W201"/>
    </row>
    <row r="202" spans="1:23" ht="30.75" customHeight="1" x14ac:dyDescent="0.2">
      <c r="A202" s="127">
        <f>'S1 Maquette'!B201</f>
        <v>0</v>
      </c>
      <c r="B202" s="34">
        <f>'S1 Maquette'!C201</f>
        <v>0</v>
      </c>
      <c r="C202" s="32">
        <f>'S1 Maquette'!F201</f>
        <v>0</v>
      </c>
      <c r="D202" s="30"/>
      <c r="E202" s="30"/>
      <c r="F202" s="30"/>
      <c r="G202" s="30"/>
      <c r="H202" s="30"/>
      <c r="I202" s="30"/>
      <c r="J202" s="30"/>
      <c r="K202" s="30"/>
      <c r="L202" s="30"/>
      <c r="M202" s="30"/>
      <c r="N202" s="30"/>
      <c r="O202" s="30"/>
      <c r="P202" s="30"/>
      <c r="Q202" s="30"/>
      <c r="R202" s="30"/>
      <c r="S202" s="30"/>
      <c r="T202" s="35"/>
      <c r="W202"/>
    </row>
    <row r="203" spans="1:23" ht="30.75" customHeight="1" x14ac:dyDescent="0.2">
      <c r="A203" s="127">
        <f>'S1 Maquette'!B202</f>
        <v>0</v>
      </c>
      <c r="B203" s="34">
        <f>'S1 Maquette'!C202</f>
        <v>0</v>
      </c>
      <c r="C203" s="32">
        <f>'S1 Maquette'!F202</f>
        <v>0</v>
      </c>
      <c r="D203" s="30"/>
      <c r="E203" s="30"/>
      <c r="F203" s="30"/>
      <c r="G203" s="30"/>
      <c r="H203" s="30"/>
      <c r="I203" s="30"/>
      <c r="J203" s="30"/>
      <c r="K203" s="30"/>
      <c r="L203" s="30"/>
      <c r="M203" s="30"/>
      <c r="N203" s="30"/>
      <c r="O203" s="30"/>
      <c r="P203" s="30"/>
      <c r="Q203" s="30"/>
      <c r="R203" s="30"/>
      <c r="S203" s="30"/>
      <c r="T203" s="35"/>
      <c r="W203"/>
    </row>
    <row r="204" spans="1:23" ht="30.75" customHeight="1" x14ac:dyDescent="0.2">
      <c r="A204" s="127">
        <f>'S1 Maquette'!B203</f>
        <v>0</v>
      </c>
      <c r="B204" s="34">
        <f>'S1 Maquette'!C203</f>
        <v>0</v>
      </c>
      <c r="C204" s="32">
        <f>'S1 Maquette'!F203</f>
        <v>0</v>
      </c>
      <c r="D204" s="30"/>
      <c r="E204" s="30"/>
      <c r="F204" s="30"/>
      <c r="G204" s="30"/>
      <c r="H204" s="30"/>
      <c r="I204" s="30"/>
      <c r="J204" s="30"/>
      <c r="K204" s="30"/>
      <c r="L204" s="30"/>
      <c r="M204" s="30"/>
      <c r="N204" s="30"/>
      <c r="O204" s="30"/>
      <c r="P204" s="30"/>
      <c r="Q204" s="30"/>
      <c r="R204" s="30"/>
      <c r="S204" s="30"/>
      <c r="T204" s="35"/>
      <c r="W204"/>
    </row>
    <row r="205" spans="1:23" ht="30.75" customHeight="1" x14ac:dyDescent="0.2">
      <c r="A205" s="127">
        <f>'S1 Maquette'!B204</f>
        <v>0</v>
      </c>
      <c r="B205" s="34">
        <f>'S1 Maquette'!C204</f>
        <v>0</v>
      </c>
      <c r="C205" s="32">
        <f>'S1 Maquette'!F204</f>
        <v>0</v>
      </c>
      <c r="D205" s="30"/>
      <c r="E205" s="30"/>
      <c r="F205" s="30"/>
      <c r="G205" s="30"/>
      <c r="H205" s="30"/>
      <c r="I205" s="30"/>
      <c r="J205" s="30"/>
      <c r="K205" s="30"/>
      <c r="L205" s="30"/>
      <c r="M205" s="30"/>
      <c r="N205" s="30"/>
      <c r="O205" s="30"/>
      <c r="P205" s="30"/>
      <c r="Q205" s="30"/>
      <c r="R205" s="30"/>
      <c r="S205" s="30"/>
      <c r="T205" s="35"/>
      <c r="W205"/>
    </row>
    <row r="206" spans="1:23" ht="30.75" customHeight="1" x14ac:dyDescent="0.2">
      <c r="A206" s="127">
        <f>'S1 Maquette'!B205</f>
        <v>0</v>
      </c>
      <c r="B206" s="34">
        <f>'S1 Maquette'!C205</f>
        <v>0</v>
      </c>
      <c r="C206" s="32">
        <f>'S1 Maquette'!F205</f>
        <v>0</v>
      </c>
      <c r="D206" s="30"/>
      <c r="E206" s="30"/>
      <c r="F206" s="30"/>
      <c r="G206" s="30"/>
      <c r="H206" s="30"/>
      <c r="I206" s="30"/>
      <c r="J206" s="30"/>
      <c r="K206" s="30"/>
      <c r="L206" s="30"/>
      <c r="M206" s="30"/>
      <c r="N206" s="30"/>
      <c r="O206" s="30"/>
      <c r="P206" s="30"/>
      <c r="Q206" s="30"/>
      <c r="R206" s="30"/>
      <c r="S206" s="30"/>
      <c r="T206" s="35"/>
      <c r="W206"/>
    </row>
    <row r="207" spans="1:23" ht="30.75" customHeight="1" x14ac:dyDescent="0.2">
      <c r="A207" s="127">
        <f>'S1 Maquette'!B206</f>
        <v>0</v>
      </c>
      <c r="B207" s="34">
        <f>'S1 Maquette'!C206</f>
        <v>0</v>
      </c>
      <c r="C207" s="32">
        <f>'S1 Maquette'!F206</f>
        <v>0</v>
      </c>
      <c r="D207" s="30"/>
      <c r="E207" s="30"/>
      <c r="F207" s="30"/>
      <c r="G207" s="30"/>
      <c r="H207" s="30"/>
      <c r="I207" s="30"/>
      <c r="J207" s="30"/>
      <c r="K207" s="30"/>
      <c r="L207" s="30"/>
      <c r="M207" s="30"/>
      <c r="N207" s="30"/>
      <c r="O207" s="30"/>
      <c r="P207" s="30"/>
      <c r="Q207" s="30"/>
      <c r="R207" s="30"/>
      <c r="S207" s="30"/>
      <c r="T207" s="35"/>
      <c r="W207"/>
    </row>
    <row r="208" spans="1:23" ht="30.75" customHeight="1" x14ac:dyDescent="0.2">
      <c r="A208" s="127">
        <f>'S1 Maquette'!B207</f>
        <v>0</v>
      </c>
      <c r="B208" s="34">
        <f>'S1 Maquette'!C207</f>
        <v>0</v>
      </c>
      <c r="C208" s="32">
        <f>'S1 Maquette'!F207</f>
        <v>0</v>
      </c>
      <c r="D208" s="30"/>
      <c r="E208" s="30"/>
      <c r="F208" s="30"/>
      <c r="G208" s="30"/>
      <c r="H208" s="30"/>
      <c r="I208" s="30"/>
      <c r="J208" s="30"/>
      <c r="K208" s="30"/>
      <c r="L208" s="30"/>
      <c r="M208" s="30"/>
      <c r="N208" s="30"/>
      <c r="O208" s="30"/>
      <c r="P208" s="30"/>
      <c r="Q208" s="30"/>
      <c r="R208" s="30"/>
      <c r="S208" s="30"/>
      <c r="T208" s="35"/>
      <c r="W208"/>
    </row>
    <row r="209" spans="1:23" ht="30.75" customHeight="1" x14ac:dyDescent="0.2">
      <c r="A209" s="127">
        <f>'S1 Maquette'!B208</f>
        <v>0</v>
      </c>
      <c r="B209" s="34">
        <f>'S1 Maquette'!C208</f>
        <v>0</v>
      </c>
      <c r="C209" s="32">
        <f>'S1 Maquette'!F208</f>
        <v>0</v>
      </c>
      <c r="D209" s="30"/>
      <c r="E209" s="30"/>
      <c r="F209" s="30"/>
      <c r="G209" s="30"/>
      <c r="H209" s="30"/>
      <c r="I209" s="30"/>
      <c r="J209" s="30"/>
      <c r="K209" s="30"/>
      <c r="L209" s="30"/>
      <c r="M209" s="30"/>
      <c r="N209" s="30"/>
      <c r="O209" s="30"/>
      <c r="P209" s="30"/>
      <c r="Q209" s="30"/>
      <c r="R209" s="30"/>
      <c r="S209" s="30"/>
      <c r="T209" s="35"/>
      <c r="W209"/>
    </row>
    <row r="210" spans="1:23" ht="30.75" customHeight="1" x14ac:dyDescent="0.2">
      <c r="A210" s="127">
        <f>'S1 Maquette'!B209</f>
        <v>0</v>
      </c>
      <c r="B210" s="34">
        <f>'S1 Maquette'!C209</f>
        <v>0</v>
      </c>
      <c r="C210" s="32">
        <f>'S1 Maquette'!F209</f>
        <v>0</v>
      </c>
      <c r="D210" s="30"/>
      <c r="E210" s="30"/>
      <c r="F210" s="30"/>
      <c r="G210" s="30"/>
      <c r="H210" s="30"/>
      <c r="I210" s="30"/>
      <c r="J210" s="30"/>
      <c r="K210" s="30"/>
      <c r="L210" s="30"/>
      <c r="M210" s="30"/>
      <c r="N210" s="30"/>
      <c r="O210" s="30"/>
      <c r="P210" s="30"/>
      <c r="Q210" s="30"/>
      <c r="R210" s="30"/>
      <c r="S210" s="30"/>
      <c r="T210" s="35"/>
      <c r="W210"/>
    </row>
    <row r="211" spans="1:23" ht="30.75" customHeight="1" x14ac:dyDescent="0.2">
      <c r="A211" s="127">
        <f>'S1 Maquette'!B210</f>
        <v>0</v>
      </c>
      <c r="B211" s="34">
        <f>'S1 Maquette'!C210</f>
        <v>0</v>
      </c>
      <c r="C211" s="32">
        <f>'S1 Maquette'!F210</f>
        <v>0</v>
      </c>
      <c r="D211" s="30"/>
      <c r="E211" s="30"/>
      <c r="F211" s="30"/>
      <c r="G211" s="30"/>
      <c r="H211" s="30"/>
      <c r="I211" s="30"/>
      <c r="J211" s="30"/>
      <c r="K211" s="30"/>
      <c r="L211" s="30"/>
      <c r="M211" s="30"/>
      <c r="N211" s="30"/>
      <c r="O211" s="30"/>
      <c r="P211" s="30"/>
      <c r="Q211" s="30"/>
      <c r="R211" s="30"/>
      <c r="S211" s="30"/>
      <c r="T211" s="35"/>
      <c r="W211"/>
    </row>
    <row r="212" spans="1:23" ht="30.75" customHeight="1" x14ac:dyDescent="0.2">
      <c r="A212" s="127">
        <f>'S1 Maquette'!B211</f>
        <v>0</v>
      </c>
      <c r="B212" s="34">
        <f>'S1 Maquette'!C211</f>
        <v>0</v>
      </c>
      <c r="C212" s="32">
        <f>'S1 Maquette'!F211</f>
        <v>0</v>
      </c>
      <c r="D212" s="30"/>
      <c r="E212" s="30"/>
      <c r="F212" s="30"/>
      <c r="G212" s="30"/>
      <c r="H212" s="30"/>
      <c r="I212" s="30"/>
      <c r="J212" s="30"/>
      <c r="K212" s="30"/>
      <c r="L212" s="30"/>
      <c r="M212" s="30"/>
      <c r="N212" s="30"/>
      <c r="O212" s="30"/>
      <c r="P212" s="30"/>
      <c r="Q212" s="30"/>
      <c r="R212" s="30"/>
      <c r="S212" s="30"/>
      <c r="T212" s="35"/>
      <c r="W212"/>
    </row>
    <row r="213" spans="1:23" ht="30.75" customHeight="1" x14ac:dyDescent="0.2">
      <c r="A213" s="127">
        <f>'S1 Maquette'!B212</f>
        <v>0</v>
      </c>
      <c r="B213" s="34">
        <f>'S1 Maquette'!C212</f>
        <v>0</v>
      </c>
      <c r="C213" s="32">
        <f>'S1 Maquette'!F212</f>
        <v>0</v>
      </c>
      <c r="D213" s="30"/>
      <c r="E213" s="30"/>
      <c r="F213" s="30"/>
      <c r="G213" s="30"/>
      <c r="H213" s="30"/>
      <c r="I213" s="30"/>
      <c r="J213" s="30"/>
      <c r="K213" s="30"/>
      <c r="L213" s="30"/>
      <c r="M213" s="30"/>
      <c r="N213" s="30"/>
      <c r="O213" s="30"/>
      <c r="P213" s="30"/>
      <c r="Q213" s="30"/>
      <c r="R213" s="30"/>
      <c r="S213" s="30"/>
      <c r="T213" s="35"/>
      <c r="W213"/>
    </row>
    <row r="214" spans="1:23" ht="30.75" customHeight="1" x14ac:dyDescent="0.2">
      <c r="A214" s="127">
        <f>'S1 Maquette'!B213</f>
        <v>0</v>
      </c>
      <c r="B214" s="34">
        <f>'S1 Maquette'!C213</f>
        <v>0</v>
      </c>
      <c r="C214" s="32">
        <f>'S1 Maquette'!F213</f>
        <v>0</v>
      </c>
      <c r="D214" s="30"/>
      <c r="E214" s="30"/>
      <c r="F214" s="30"/>
      <c r="G214" s="30"/>
      <c r="H214" s="30"/>
      <c r="I214" s="30"/>
      <c r="J214" s="30"/>
      <c r="K214" s="30"/>
      <c r="L214" s="30"/>
      <c r="M214" s="30"/>
      <c r="N214" s="30"/>
      <c r="O214" s="30"/>
      <c r="P214" s="30"/>
      <c r="Q214" s="30"/>
      <c r="R214" s="30"/>
      <c r="S214" s="30"/>
      <c r="T214" s="35"/>
      <c r="W214"/>
    </row>
    <row r="215" spans="1:23" ht="30.75" customHeight="1" x14ac:dyDescent="0.2">
      <c r="A215" s="127">
        <f>'S1 Maquette'!B214</f>
        <v>0</v>
      </c>
      <c r="B215" s="34">
        <f>'S1 Maquette'!C214</f>
        <v>0</v>
      </c>
      <c r="C215" s="32">
        <f>'S1 Maquette'!F214</f>
        <v>0</v>
      </c>
      <c r="D215" s="30"/>
      <c r="E215" s="30"/>
      <c r="F215" s="30"/>
      <c r="G215" s="30"/>
      <c r="H215" s="30"/>
      <c r="I215" s="30"/>
      <c r="J215" s="30"/>
      <c r="K215" s="30"/>
      <c r="L215" s="30"/>
      <c r="M215" s="30"/>
      <c r="N215" s="30"/>
      <c r="O215" s="30"/>
      <c r="P215" s="30"/>
      <c r="Q215" s="30"/>
      <c r="R215" s="30"/>
      <c r="S215" s="30"/>
      <c r="T215" s="35"/>
      <c r="W215"/>
    </row>
    <row r="216" spans="1:23" ht="30.75" customHeight="1" x14ac:dyDescent="0.2">
      <c r="A216" s="127">
        <f>'S1 Maquette'!B215</f>
        <v>0</v>
      </c>
      <c r="B216" s="34">
        <f>'S1 Maquette'!C215</f>
        <v>0</v>
      </c>
      <c r="C216" s="32">
        <f>'S1 Maquette'!F215</f>
        <v>0</v>
      </c>
      <c r="D216" s="30"/>
      <c r="E216" s="30"/>
      <c r="F216" s="30"/>
      <c r="G216" s="30"/>
      <c r="H216" s="30"/>
      <c r="I216" s="30"/>
      <c r="J216" s="30"/>
      <c r="K216" s="30"/>
      <c r="L216" s="30"/>
      <c r="M216" s="30"/>
      <c r="N216" s="30"/>
      <c r="O216" s="30"/>
      <c r="P216" s="30"/>
      <c r="Q216" s="30"/>
      <c r="R216" s="30"/>
      <c r="S216" s="30"/>
      <c r="T216" s="35"/>
      <c r="W216"/>
    </row>
    <row r="217" spans="1:23" ht="30.75" customHeight="1" x14ac:dyDescent="0.2">
      <c r="A217" s="127">
        <f>'S1 Maquette'!B216</f>
        <v>0</v>
      </c>
      <c r="B217" s="34">
        <f>'S1 Maquette'!C216</f>
        <v>0</v>
      </c>
      <c r="C217" s="32">
        <f>'S1 Maquette'!F216</f>
        <v>0</v>
      </c>
      <c r="D217" s="30"/>
      <c r="E217" s="30"/>
      <c r="F217" s="30"/>
      <c r="G217" s="30"/>
      <c r="H217" s="30"/>
      <c r="I217" s="30"/>
      <c r="J217" s="30"/>
      <c r="K217" s="30"/>
      <c r="L217" s="30"/>
      <c r="M217" s="30"/>
      <c r="N217" s="30"/>
      <c r="O217" s="30"/>
      <c r="P217" s="30"/>
      <c r="Q217" s="30"/>
      <c r="R217" s="30"/>
      <c r="S217" s="30"/>
      <c r="T217" s="35"/>
      <c r="W217"/>
    </row>
    <row r="218" spans="1:23" ht="30.75" customHeight="1" x14ac:dyDescent="0.2">
      <c r="A218" s="127">
        <f>'S1 Maquette'!B217</f>
        <v>0</v>
      </c>
      <c r="B218" s="34">
        <f>'S1 Maquette'!C217</f>
        <v>0</v>
      </c>
      <c r="C218" s="32">
        <f>'S1 Maquette'!F217</f>
        <v>0</v>
      </c>
      <c r="D218" s="30"/>
      <c r="E218" s="30"/>
      <c r="F218" s="30"/>
      <c r="G218" s="30"/>
      <c r="H218" s="30"/>
      <c r="I218" s="30"/>
      <c r="J218" s="30"/>
      <c r="K218" s="30"/>
      <c r="L218" s="30"/>
      <c r="M218" s="30"/>
      <c r="N218" s="30"/>
      <c r="O218" s="30"/>
      <c r="P218" s="30"/>
      <c r="Q218" s="30"/>
      <c r="R218" s="30"/>
      <c r="S218" s="30"/>
      <c r="T218" s="35"/>
      <c r="W218"/>
    </row>
    <row r="219" spans="1:23" ht="30.75" customHeight="1" x14ac:dyDescent="0.2">
      <c r="A219" s="127">
        <f>'S1 Maquette'!B218</f>
        <v>0</v>
      </c>
      <c r="B219" s="34">
        <f>'S1 Maquette'!C218</f>
        <v>0</v>
      </c>
      <c r="C219" s="32">
        <f>'S1 Maquette'!F218</f>
        <v>0</v>
      </c>
      <c r="D219" s="30"/>
      <c r="E219" s="30"/>
      <c r="F219" s="30"/>
      <c r="G219" s="30"/>
      <c r="H219" s="30"/>
      <c r="I219" s="30"/>
      <c r="J219" s="30"/>
      <c r="K219" s="30"/>
      <c r="L219" s="30"/>
      <c r="M219" s="30"/>
      <c r="N219" s="30"/>
      <c r="O219" s="30"/>
      <c r="P219" s="30"/>
      <c r="Q219" s="30"/>
      <c r="R219" s="30"/>
      <c r="S219" s="30"/>
      <c r="T219" s="35"/>
      <c r="W219"/>
    </row>
    <row r="220" spans="1:23" ht="30.75" customHeight="1" x14ac:dyDescent="0.2">
      <c r="A220" s="127">
        <f>'S1 Maquette'!B219</f>
        <v>0</v>
      </c>
      <c r="B220" s="34">
        <f>'S1 Maquette'!C219</f>
        <v>0</v>
      </c>
      <c r="C220" s="32">
        <f>'S1 Maquette'!F219</f>
        <v>0</v>
      </c>
      <c r="D220" s="30"/>
      <c r="E220" s="30"/>
      <c r="F220" s="30"/>
      <c r="G220" s="30"/>
      <c r="H220" s="30"/>
      <c r="I220" s="30"/>
      <c r="J220" s="30"/>
      <c r="K220" s="30"/>
      <c r="L220" s="30"/>
      <c r="M220" s="30"/>
      <c r="N220" s="30"/>
      <c r="O220" s="30"/>
      <c r="P220" s="30"/>
      <c r="Q220" s="30"/>
      <c r="R220" s="30"/>
      <c r="S220" s="30"/>
      <c r="T220" s="35"/>
      <c r="W220"/>
    </row>
    <row r="221" spans="1:23" ht="30.75" customHeight="1" x14ac:dyDescent="0.2">
      <c r="A221" s="127">
        <f>'S1 Maquette'!B220</f>
        <v>0</v>
      </c>
      <c r="B221" s="34">
        <f>'S1 Maquette'!C220</f>
        <v>0</v>
      </c>
      <c r="C221" s="32">
        <f>'S1 Maquette'!F220</f>
        <v>0</v>
      </c>
      <c r="D221" s="30"/>
      <c r="E221" s="30"/>
      <c r="F221" s="30"/>
      <c r="G221" s="30"/>
      <c r="H221" s="30"/>
      <c r="I221" s="30"/>
      <c r="J221" s="30"/>
      <c r="K221" s="30"/>
      <c r="L221" s="30"/>
      <c r="M221" s="30"/>
      <c r="N221" s="30"/>
      <c r="O221" s="30"/>
      <c r="P221" s="30"/>
      <c r="Q221" s="30"/>
      <c r="R221" s="30"/>
      <c r="S221" s="30"/>
      <c r="T221" s="35"/>
      <c r="W221"/>
    </row>
    <row r="222" spans="1:23" ht="30.75" customHeight="1" x14ac:dyDescent="0.2">
      <c r="A222" s="127">
        <f>'S1 Maquette'!B221</f>
        <v>0</v>
      </c>
      <c r="B222" s="34">
        <f>'S1 Maquette'!C221</f>
        <v>0</v>
      </c>
      <c r="C222" s="32">
        <f>'S1 Maquette'!F221</f>
        <v>0</v>
      </c>
      <c r="D222" s="30"/>
      <c r="E222" s="30"/>
      <c r="F222" s="30"/>
      <c r="G222" s="30"/>
      <c r="H222" s="30"/>
      <c r="I222" s="30"/>
      <c r="J222" s="30"/>
      <c r="K222" s="30"/>
      <c r="L222" s="30"/>
      <c r="M222" s="30"/>
      <c r="N222" s="30"/>
      <c r="O222" s="30"/>
      <c r="P222" s="30"/>
      <c r="Q222" s="30"/>
      <c r="R222" s="30"/>
      <c r="S222" s="30"/>
      <c r="T222" s="35"/>
      <c r="W222"/>
    </row>
    <row r="223" spans="1:23" ht="30.75" customHeight="1" x14ac:dyDescent="0.2">
      <c r="A223" s="127">
        <f>'S1 Maquette'!B222</f>
        <v>0</v>
      </c>
      <c r="B223" s="34">
        <f>'S1 Maquette'!C222</f>
        <v>0</v>
      </c>
      <c r="C223" s="32">
        <f>'S1 Maquette'!F222</f>
        <v>0</v>
      </c>
      <c r="D223" s="30"/>
      <c r="E223" s="30"/>
      <c r="F223" s="30"/>
      <c r="G223" s="30"/>
      <c r="H223" s="30"/>
      <c r="I223" s="30"/>
      <c r="J223" s="30"/>
      <c r="K223" s="30"/>
      <c r="L223" s="30"/>
      <c r="M223" s="30"/>
      <c r="N223" s="30"/>
      <c r="O223" s="30"/>
      <c r="P223" s="30"/>
      <c r="Q223" s="30"/>
      <c r="R223" s="30"/>
      <c r="S223" s="30"/>
      <c r="T223" s="35"/>
      <c r="W223"/>
    </row>
    <row r="224" spans="1:23" ht="30.75" customHeight="1" x14ac:dyDescent="0.2">
      <c r="A224" s="127">
        <f>'S1 Maquette'!B223</f>
        <v>0</v>
      </c>
      <c r="B224" s="34">
        <f>'S1 Maquette'!C223</f>
        <v>0</v>
      </c>
      <c r="C224" s="32">
        <f>'S1 Maquette'!F223</f>
        <v>0</v>
      </c>
      <c r="D224" s="30"/>
      <c r="E224" s="30"/>
      <c r="F224" s="30"/>
      <c r="G224" s="30"/>
      <c r="H224" s="30"/>
      <c r="I224" s="30"/>
      <c r="J224" s="30"/>
      <c r="K224" s="30"/>
      <c r="L224" s="30"/>
      <c r="M224" s="30"/>
      <c r="N224" s="30"/>
      <c r="O224" s="30"/>
      <c r="P224" s="30"/>
      <c r="Q224" s="30"/>
      <c r="R224" s="30"/>
      <c r="S224" s="30"/>
      <c r="T224" s="35"/>
      <c r="W224"/>
    </row>
    <row r="225" spans="1:23" ht="30.75" customHeight="1" x14ac:dyDescent="0.2">
      <c r="A225" s="127">
        <f>'S1 Maquette'!B224</f>
        <v>0</v>
      </c>
      <c r="B225" s="34">
        <f>'S1 Maquette'!C224</f>
        <v>0</v>
      </c>
      <c r="C225" s="32">
        <f>'S1 Maquette'!F224</f>
        <v>0</v>
      </c>
      <c r="D225" s="30"/>
      <c r="E225" s="30"/>
      <c r="F225" s="30"/>
      <c r="G225" s="30"/>
      <c r="H225" s="30"/>
      <c r="I225" s="30"/>
      <c r="J225" s="30"/>
      <c r="K225" s="30"/>
      <c r="L225" s="30"/>
      <c r="M225" s="30"/>
      <c r="N225" s="30"/>
      <c r="O225" s="30"/>
      <c r="P225" s="30"/>
      <c r="Q225" s="30"/>
      <c r="R225" s="30"/>
      <c r="S225" s="30"/>
      <c r="T225" s="35"/>
      <c r="W225"/>
    </row>
    <row r="226" spans="1:23" ht="30.75" customHeight="1" x14ac:dyDescent="0.2">
      <c r="A226" s="127">
        <f>'S1 Maquette'!B225</f>
        <v>0</v>
      </c>
      <c r="B226" s="34">
        <f>'S1 Maquette'!C225</f>
        <v>0</v>
      </c>
      <c r="C226" s="32">
        <f>'S1 Maquette'!F225</f>
        <v>0</v>
      </c>
      <c r="D226" s="30"/>
      <c r="E226" s="30"/>
      <c r="F226" s="30"/>
      <c r="G226" s="30"/>
      <c r="H226" s="30"/>
      <c r="I226" s="30"/>
      <c r="J226" s="30"/>
      <c r="K226" s="30"/>
      <c r="L226" s="30"/>
      <c r="M226" s="30"/>
      <c r="N226" s="30"/>
      <c r="O226" s="30"/>
      <c r="P226" s="30"/>
      <c r="Q226" s="30"/>
      <c r="R226" s="30"/>
      <c r="S226" s="30"/>
      <c r="T226" s="35"/>
      <c r="W226"/>
    </row>
    <row r="227" spans="1:23" ht="30.75" customHeight="1" x14ac:dyDescent="0.2">
      <c r="A227" s="127">
        <f>'S1 Maquette'!B226</f>
        <v>0</v>
      </c>
      <c r="B227" s="34">
        <f>'S1 Maquette'!C226</f>
        <v>0</v>
      </c>
      <c r="C227" s="32">
        <f>'S1 Maquette'!F226</f>
        <v>0</v>
      </c>
      <c r="D227" s="30"/>
      <c r="E227" s="30"/>
      <c r="F227" s="30"/>
      <c r="G227" s="30"/>
      <c r="H227" s="30"/>
      <c r="I227" s="30"/>
      <c r="J227" s="30"/>
      <c r="K227" s="30"/>
      <c r="L227" s="30"/>
      <c r="M227" s="30"/>
      <c r="N227" s="30"/>
      <c r="O227" s="30"/>
      <c r="P227" s="30"/>
      <c r="Q227" s="30"/>
      <c r="R227" s="30"/>
      <c r="S227" s="30"/>
      <c r="T227" s="35"/>
      <c r="W227"/>
    </row>
    <row r="228" spans="1:23" ht="30.75" customHeight="1" x14ac:dyDescent="0.2">
      <c r="A228" s="127">
        <f>'S1 Maquette'!B227</f>
        <v>0</v>
      </c>
      <c r="B228" s="34">
        <f>'S1 Maquette'!C227</f>
        <v>0</v>
      </c>
      <c r="C228" s="32">
        <f>'S1 Maquette'!F227</f>
        <v>0</v>
      </c>
      <c r="D228" s="30"/>
      <c r="E228" s="30"/>
      <c r="F228" s="30"/>
      <c r="G228" s="30"/>
      <c r="H228" s="30"/>
      <c r="I228" s="30"/>
      <c r="J228" s="30"/>
      <c r="K228" s="30"/>
      <c r="L228" s="30"/>
      <c r="M228" s="30"/>
      <c r="N228" s="30"/>
      <c r="O228" s="30"/>
      <c r="P228" s="30"/>
      <c r="Q228" s="30"/>
      <c r="R228" s="30"/>
      <c r="S228" s="30"/>
      <c r="T228" s="35"/>
      <c r="W228"/>
    </row>
    <row r="229" spans="1:23" ht="30.75" customHeight="1" x14ac:dyDescent="0.2">
      <c r="A229" s="127">
        <f>'S1 Maquette'!B228</f>
        <v>0</v>
      </c>
      <c r="B229" s="34">
        <f>'S1 Maquette'!C228</f>
        <v>0</v>
      </c>
      <c r="C229" s="32">
        <f>'S1 Maquette'!F228</f>
        <v>0</v>
      </c>
      <c r="D229" s="30"/>
      <c r="E229" s="30"/>
      <c r="F229" s="30"/>
      <c r="G229" s="30"/>
      <c r="H229" s="30"/>
      <c r="I229" s="30"/>
      <c r="J229" s="30"/>
      <c r="K229" s="30"/>
      <c r="L229" s="30"/>
      <c r="M229" s="30"/>
      <c r="N229" s="30"/>
      <c r="O229" s="30"/>
      <c r="P229" s="30"/>
      <c r="Q229" s="30"/>
      <c r="R229" s="30"/>
      <c r="S229" s="30"/>
      <c r="T229" s="35"/>
      <c r="W229"/>
    </row>
    <row r="230" spans="1:23" ht="30.75" customHeight="1" x14ac:dyDescent="0.2">
      <c r="A230" s="127">
        <f>'S1 Maquette'!B229</f>
        <v>0</v>
      </c>
      <c r="B230" s="34">
        <f>'S1 Maquette'!C229</f>
        <v>0</v>
      </c>
      <c r="C230" s="32">
        <f>'S1 Maquette'!F229</f>
        <v>0</v>
      </c>
      <c r="D230" s="30"/>
      <c r="E230" s="30"/>
      <c r="F230" s="30"/>
      <c r="G230" s="30"/>
      <c r="H230" s="30"/>
      <c r="I230" s="30"/>
      <c r="J230" s="30"/>
      <c r="K230" s="30"/>
      <c r="L230" s="30"/>
      <c r="M230" s="30"/>
      <c r="N230" s="30"/>
      <c r="O230" s="30"/>
      <c r="P230" s="30"/>
      <c r="Q230" s="30"/>
      <c r="R230" s="30"/>
      <c r="S230" s="30"/>
      <c r="T230" s="35"/>
      <c r="W230"/>
    </row>
    <row r="231" spans="1:23" ht="30.75" customHeight="1" x14ac:dyDescent="0.2">
      <c r="A231" s="127">
        <f>'S1 Maquette'!B230</f>
        <v>0</v>
      </c>
      <c r="B231" s="34">
        <f>'S1 Maquette'!C230</f>
        <v>0</v>
      </c>
      <c r="C231" s="32">
        <f>'S1 Maquette'!F230</f>
        <v>0</v>
      </c>
      <c r="D231" s="30"/>
      <c r="E231" s="30"/>
      <c r="F231" s="30"/>
      <c r="G231" s="30"/>
      <c r="H231" s="30"/>
      <c r="I231" s="30"/>
      <c r="J231" s="30"/>
      <c r="K231" s="30"/>
      <c r="L231" s="30"/>
      <c r="M231" s="30"/>
      <c r="N231" s="30"/>
      <c r="O231" s="30"/>
      <c r="P231" s="30"/>
      <c r="Q231" s="30"/>
      <c r="R231" s="30"/>
      <c r="S231" s="30"/>
      <c r="T231" s="35"/>
      <c r="W231"/>
    </row>
    <row r="232" spans="1:23" ht="30.75" customHeight="1" x14ac:dyDescent="0.2">
      <c r="A232" s="127">
        <f>'S1 Maquette'!B231</f>
        <v>0</v>
      </c>
      <c r="B232" s="34">
        <f>'S1 Maquette'!C231</f>
        <v>0</v>
      </c>
      <c r="C232" s="32">
        <f>'S1 Maquette'!F231</f>
        <v>0</v>
      </c>
      <c r="D232" s="30"/>
      <c r="E232" s="30"/>
      <c r="F232" s="30"/>
      <c r="G232" s="30"/>
      <c r="H232" s="30"/>
      <c r="I232" s="30"/>
      <c r="J232" s="30"/>
      <c r="K232" s="30"/>
      <c r="L232" s="30"/>
      <c r="M232" s="30"/>
      <c r="N232" s="30"/>
      <c r="O232" s="30"/>
      <c r="P232" s="30"/>
      <c r="Q232" s="30"/>
      <c r="R232" s="30"/>
      <c r="S232" s="30"/>
      <c r="T232" s="35"/>
      <c r="W232"/>
    </row>
    <row r="233" spans="1:23" ht="30.75" customHeight="1" x14ac:dyDescent="0.2">
      <c r="A233" s="127">
        <f>'S1 Maquette'!B232</f>
        <v>0</v>
      </c>
      <c r="B233" s="34">
        <f>'S1 Maquette'!C232</f>
        <v>0</v>
      </c>
      <c r="C233" s="32">
        <f>'S1 Maquette'!F232</f>
        <v>0</v>
      </c>
      <c r="D233" s="30"/>
      <c r="E233" s="30"/>
      <c r="F233" s="30"/>
      <c r="G233" s="30"/>
      <c r="H233" s="30"/>
      <c r="I233" s="30"/>
      <c r="J233" s="30"/>
      <c r="K233" s="30"/>
      <c r="L233" s="30"/>
      <c r="M233" s="30"/>
      <c r="N233" s="30"/>
      <c r="O233" s="30"/>
      <c r="P233" s="30"/>
      <c r="Q233" s="30"/>
      <c r="R233" s="30"/>
      <c r="S233" s="30"/>
      <c r="T233" s="35"/>
      <c r="W233"/>
    </row>
    <row r="234" spans="1:23" ht="30.75" customHeight="1" x14ac:dyDescent="0.2">
      <c r="A234" s="127">
        <f>'S1 Maquette'!B233</f>
        <v>0</v>
      </c>
      <c r="B234" s="34">
        <f>'S1 Maquette'!C233</f>
        <v>0</v>
      </c>
      <c r="C234" s="32">
        <f>'S1 Maquette'!F233</f>
        <v>0</v>
      </c>
      <c r="D234" s="30"/>
      <c r="E234" s="30"/>
      <c r="F234" s="30"/>
      <c r="G234" s="30"/>
      <c r="H234" s="30"/>
      <c r="I234" s="30"/>
      <c r="J234" s="30"/>
      <c r="K234" s="30"/>
      <c r="L234" s="30"/>
      <c r="M234" s="30"/>
      <c r="N234" s="30"/>
      <c r="O234" s="30"/>
      <c r="P234" s="30"/>
      <c r="Q234" s="30"/>
      <c r="R234" s="30"/>
      <c r="S234" s="30"/>
      <c r="T234" s="35"/>
      <c r="W234"/>
    </row>
    <row r="235" spans="1:23" ht="30.75" customHeight="1" x14ac:dyDescent="0.2">
      <c r="A235" s="127">
        <f>'S1 Maquette'!B234</f>
        <v>0</v>
      </c>
      <c r="B235" s="34">
        <f>'S1 Maquette'!C234</f>
        <v>0</v>
      </c>
      <c r="C235" s="32">
        <f>'S1 Maquette'!F234</f>
        <v>0</v>
      </c>
      <c r="D235" s="30"/>
      <c r="E235" s="30"/>
      <c r="F235" s="30"/>
      <c r="G235" s="30"/>
      <c r="H235" s="30"/>
      <c r="I235" s="30"/>
      <c r="J235" s="30"/>
      <c r="K235" s="30"/>
      <c r="L235" s="30"/>
      <c r="M235" s="30"/>
      <c r="N235" s="30"/>
      <c r="O235" s="30"/>
      <c r="P235" s="30"/>
      <c r="Q235" s="30"/>
      <c r="R235" s="30"/>
      <c r="S235" s="30"/>
      <c r="T235" s="35"/>
      <c r="W235"/>
    </row>
    <row r="236" spans="1:23" ht="30.75" customHeight="1" x14ac:dyDescent="0.2">
      <c r="A236" s="127">
        <f>'S1 Maquette'!B235</f>
        <v>0</v>
      </c>
      <c r="B236" s="34">
        <f>'S1 Maquette'!C235</f>
        <v>0</v>
      </c>
      <c r="C236" s="32">
        <f>'S1 Maquette'!F235</f>
        <v>0</v>
      </c>
      <c r="D236" s="30"/>
      <c r="E236" s="30"/>
      <c r="F236" s="30"/>
      <c r="G236" s="30"/>
      <c r="H236" s="30"/>
      <c r="I236" s="30"/>
      <c r="J236" s="30"/>
      <c r="K236" s="30"/>
      <c r="L236" s="30"/>
      <c r="M236" s="30"/>
      <c r="N236" s="30"/>
      <c r="O236" s="30"/>
      <c r="P236" s="30"/>
      <c r="Q236" s="30"/>
      <c r="R236" s="30"/>
      <c r="S236" s="30"/>
      <c r="T236" s="35"/>
      <c r="W236"/>
    </row>
    <row r="237" spans="1:23" ht="30.75" customHeight="1" x14ac:dyDescent="0.2">
      <c r="A237" s="127">
        <f>'S1 Maquette'!B236</f>
        <v>0</v>
      </c>
      <c r="B237" s="34">
        <f>'S1 Maquette'!C236</f>
        <v>0</v>
      </c>
      <c r="C237" s="32">
        <f>'S1 Maquette'!F236</f>
        <v>0</v>
      </c>
      <c r="D237" s="30"/>
      <c r="E237" s="30"/>
      <c r="F237" s="30"/>
      <c r="G237" s="30"/>
      <c r="H237" s="30"/>
      <c r="I237" s="30"/>
      <c r="J237" s="30"/>
      <c r="K237" s="30"/>
      <c r="L237" s="30"/>
      <c r="M237" s="30"/>
      <c r="N237" s="30"/>
      <c r="O237" s="30"/>
      <c r="P237" s="30"/>
      <c r="Q237" s="30"/>
      <c r="R237" s="30"/>
      <c r="S237" s="30"/>
      <c r="T237" s="35"/>
      <c r="W237"/>
    </row>
    <row r="238" spans="1:23" ht="30.75" customHeight="1" x14ac:dyDescent="0.2">
      <c r="A238" s="127">
        <f>'S1 Maquette'!B237</f>
        <v>0</v>
      </c>
      <c r="B238" s="34">
        <f>'S1 Maquette'!C237</f>
        <v>0</v>
      </c>
      <c r="C238" s="32">
        <f>'S1 Maquette'!F237</f>
        <v>0</v>
      </c>
      <c r="D238" s="30"/>
      <c r="E238" s="30"/>
      <c r="F238" s="30"/>
      <c r="G238" s="30"/>
      <c r="H238" s="30"/>
      <c r="I238" s="30"/>
      <c r="J238" s="30"/>
      <c r="K238" s="30"/>
      <c r="L238" s="30"/>
      <c r="M238" s="30"/>
      <c r="N238" s="30"/>
      <c r="O238" s="30"/>
      <c r="P238" s="30"/>
      <c r="Q238" s="30"/>
      <c r="R238" s="30"/>
      <c r="S238" s="30"/>
      <c r="T238" s="35"/>
      <c r="W238"/>
    </row>
    <row r="239" spans="1:23" ht="30.75" customHeight="1" x14ac:dyDescent="0.2">
      <c r="A239" s="127">
        <f>'S1 Maquette'!B238</f>
        <v>0</v>
      </c>
      <c r="B239" s="34">
        <f>'S1 Maquette'!C238</f>
        <v>0</v>
      </c>
      <c r="C239" s="32">
        <f>'S1 Maquette'!F238</f>
        <v>0</v>
      </c>
      <c r="D239" s="30"/>
      <c r="E239" s="30"/>
      <c r="F239" s="30"/>
      <c r="G239" s="30"/>
      <c r="H239" s="30"/>
      <c r="I239" s="30"/>
      <c r="J239" s="30"/>
      <c r="K239" s="30"/>
      <c r="L239" s="30"/>
      <c r="M239" s="30"/>
      <c r="N239" s="30"/>
      <c r="O239" s="30"/>
      <c r="P239" s="30"/>
      <c r="Q239" s="30"/>
      <c r="R239" s="30"/>
      <c r="S239" s="30"/>
      <c r="T239" s="35"/>
      <c r="W239"/>
    </row>
    <row r="240" spans="1:23" ht="30.75" customHeight="1" x14ac:dyDescent="0.2">
      <c r="A240" s="127">
        <f>'S1 Maquette'!B239</f>
        <v>0</v>
      </c>
      <c r="B240" s="34">
        <f>'S1 Maquette'!C239</f>
        <v>0</v>
      </c>
      <c r="C240" s="32">
        <f>'S1 Maquette'!F239</f>
        <v>0</v>
      </c>
      <c r="D240" s="30"/>
      <c r="E240" s="30"/>
      <c r="F240" s="30"/>
      <c r="G240" s="30"/>
      <c r="H240" s="30"/>
      <c r="I240" s="30"/>
      <c r="J240" s="30"/>
      <c r="K240" s="30"/>
      <c r="L240" s="30"/>
      <c r="M240" s="30"/>
      <c r="N240" s="30"/>
      <c r="O240" s="30"/>
      <c r="P240" s="30"/>
      <c r="Q240" s="30"/>
      <c r="R240" s="30"/>
      <c r="S240" s="30"/>
      <c r="T240" s="35"/>
      <c r="W240"/>
    </row>
    <row r="241" spans="1:23" ht="30.75" customHeight="1" x14ac:dyDescent="0.2">
      <c r="A241" s="127">
        <f>'S1 Maquette'!B240</f>
        <v>0</v>
      </c>
      <c r="B241" s="34">
        <f>'S1 Maquette'!C240</f>
        <v>0</v>
      </c>
      <c r="C241" s="32">
        <f>'S1 Maquette'!F240</f>
        <v>0</v>
      </c>
      <c r="D241" s="30"/>
      <c r="E241" s="30"/>
      <c r="F241" s="30"/>
      <c r="G241" s="30"/>
      <c r="H241" s="30"/>
      <c r="I241" s="30"/>
      <c r="J241" s="30"/>
      <c r="K241" s="30"/>
      <c r="L241" s="30"/>
      <c r="M241" s="30"/>
      <c r="N241" s="30"/>
      <c r="O241" s="30"/>
      <c r="P241" s="30"/>
      <c r="Q241" s="30"/>
      <c r="R241" s="30"/>
      <c r="S241" s="30"/>
      <c r="T241" s="35"/>
      <c r="W241"/>
    </row>
    <row r="242" spans="1:23" ht="30.75" customHeight="1" x14ac:dyDescent="0.2">
      <c r="A242" s="127">
        <f>'S1 Maquette'!B241</f>
        <v>0</v>
      </c>
      <c r="B242" s="34">
        <f>'S1 Maquette'!C241</f>
        <v>0</v>
      </c>
      <c r="C242" s="32">
        <f>'S1 Maquette'!F241</f>
        <v>0</v>
      </c>
      <c r="D242" s="30"/>
      <c r="E242" s="30"/>
      <c r="F242" s="30"/>
      <c r="G242" s="30"/>
      <c r="H242" s="30"/>
      <c r="I242" s="30"/>
      <c r="J242" s="30"/>
      <c r="K242" s="30"/>
      <c r="L242" s="30"/>
      <c r="M242" s="30"/>
      <c r="N242" s="30"/>
      <c r="O242" s="30"/>
      <c r="P242" s="30"/>
      <c r="Q242" s="30"/>
      <c r="R242" s="30"/>
      <c r="S242" s="30"/>
      <c r="T242" s="35"/>
      <c r="W242"/>
    </row>
    <row r="243" spans="1:23" ht="30.75" customHeight="1" x14ac:dyDescent="0.2">
      <c r="A243" s="127">
        <f>'S1 Maquette'!B242</f>
        <v>0</v>
      </c>
      <c r="B243" s="34">
        <f>'S1 Maquette'!C242</f>
        <v>0</v>
      </c>
      <c r="C243" s="32">
        <f>'S1 Maquette'!F242</f>
        <v>0</v>
      </c>
      <c r="D243" s="30"/>
      <c r="E243" s="30"/>
      <c r="F243" s="30"/>
      <c r="G243" s="30"/>
      <c r="H243" s="30"/>
      <c r="I243" s="30"/>
      <c r="J243" s="30"/>
      <c r="K243" s="30"/>
      <c r="L243" s="30"/>
      <c r="M243" s="30"/>
      <c r="N243" s="30"/>
      <c r="O243" s="30"/>
      <c r="P243" s="30"/>
      <c r="Q243" s="30"/>
      <c r="R243" s="30"/>
      <c r="S243" s="30"/>
      <c r="T243" s="35"/>
      <c r="W243"/>
    </row>
    <row r="244" spans="1:23" ht="30.75" customHeight="1" x14ac:dyDescent="0.2">
      <c r="A244" s="127">
        <f>'S1 Maquette'!B243</f>
        <v>0</v>
      </c>
      <c r="B244" s="34">
        <f>'S1 Maquette'!C243</f>
        <v>0</v>
      </c>
      <c r="C244" s="32">
        <f>'S1 Maquette'!F243</f>
        <v>0</v>
      </c>
      <c r="D244" s="30"/>
      <c r="E244" s="30"/>
      <c r="F244" s="30"/>
      <c r="G244" s="30"/>
      <c r="H244" s="30"/>
      <c r="I244" s="30"/>
      <c r="J244" s="30"/>
      <c r="K244" s="30"/>
      <c r="L244" s="30"/>
      <c r="M244" s="30"/>
      <c r="N244" s="30"/>
      <c r="O244" s="30"/>
      <c r="P244" s="30"/>
      <c r="Q244" s="30"/>
      <c r="R244" s="30"/>
      <c r="S244" s="30"/>
      <c r="T244" s="35"/>
      <c r="W244"/>
    </row>
    <row r="245" spans="1:23" ht="30.75" customHeight="1" x14ac:dyDescent="0.2">
      <c r="A245" s="127">
        <f>'S1 Maquette'!B244</f>
        <v>0</v>
      </c>
      <c r="B245" s="34">
        <f>'S1 Maquette'!C244</f>
        <v>0</v>
      </c>
      <c r="C245" s="32">
        <f>'S1 Maquette'!F244</f>
        <v>0</v>
      </c>
      <c r="D245" s="30"/>
      <c r="E245" s="30"/>
      <c r="F245" s="30"/>
      <c r="G245" s="30"/>
      <c r="H245" s="30"/>
      <c r="I245" s="30"/>
      <c r="J245" s="30"/>
      <c r="K245" s="30"/>
      <c r="L245" s="30"/>
      <c r="M245" s="30"/>
      <c r="N245" s="30"/>
      <c r="O245" s="30"/>
      <c r="P245" s="30"/>
      <c r="Q245" s="30"/>
      <c r="R245" s="30"/>
      <c r="S245" s="30"/>
      <c r="T245" s="35"/>
      <c r="W245"/>
    </row>
    <row r="246" spans="1:23" ht="30.75" customHeight="1" x14ac:dyDescent="0.2">
      <c r="A246" s="127">
        <f>'S1 Maquette'!B245</f>
        <v>0</v>
      </c>
      <c r="B246" s="34">
        <f>'S1 Maquette'!C245</f>
        <v>0</v>
      </c>
      <c r="C246" s="32">
        <f>'S1 Maquette'!F245</f>
        <v>0</v>
      </c>
      <c r="D246" s="30"/>
      <c r="E246" s="30"/>
      <c r="F246" s="30"/>
      <c r="G246" s="30"/>
      <c r="H246" s="30"/>
      <c r="I246" s="30"/>
      <c r="J246" s="30"/>
      <c r="K246" s="30"/>
      <c r="L246" s="30"/>
      <c r="M246" s="30"/>
      <c r="N246" s="30"/>
      <c r="O246" s="30"/>
      <c r="P246" s="30"/>
      <c r="Q246" s="30"/>
      <c r="R246" s="30"/>
      <c r="S246" s="30"/>
      <c r="T246" s="35"/>
      <c r="W246"/>
    </row>
    <row r="247" spans="1:23" ht="30.75" customHeight="1" x14ac:dyDescent="0.2">
      <c r="A247" s="127">
        <f>'S1 Maquette'!B246</f>
        <v>0</v>
      </c>
      <c r="B247" s="34">
        <f>'S1 Maquette'!C246</f>
        <v>0</v>
      </c>
      <c r="C247" s="32">
        <f>'S1 Maquette'!F246</f>
        <v>0</v>
      </c>
      <c r="D247" s="30"/>
      <c r="E247" s="30"/>
      <c r="F247" s="30"/>
      <c r="G247" s="30"/>
      <c r="H247" s="30"/>
      <c r="I247" s="30"/>
      <c r="J247" s="30"/>
      <c r="K247" s="30"/>
      <c r="L247" s="30"/>
      <c r="M247" s="30"/>
      <c r="N247" s="30"/>
      <c r="O247" s="30"/>
      <c r="P247" s="30"/>
      <c r="Q247" s="30"/>
      <c r="R247" s="30"/>
      <c r="S247" s="30"/>
      <c r="T247" s="35"/>
      <c r="W247"/>
    </row>
    <row r="248" spans="1:23" ht="30.75" customHeight="1" x14ac:dyDescent="0.2">
      <c r="A248" s="127">
        <f>'S1 Maquette'!B247</f>
        <v>0</v>
      </c>
      <c r="B248" s="34">
        <f>'S1 Maquette'!C247</f>
        <v>0</v>
      </c>
      <c r="C248" s="32">
        <f>'S1 Maquette'!F247</f>
        <v>0</v>
      </c>
      <c r="D248" s="30"/>
      <c r="E248" s="30"/>
      <c r="F248" s="30"/>
      <c r="G248" s="30"/>
      <c r="H248" s="30"/>
      <c r="I248" s="30"/>
      <c r="J248" s="30"/>
      <c r="K248" s="30"/>
      <c r="L248" s="30"/>
      <c r="M248" s="30"/>
      <c r="N248" s="30"/>
      <c r="O248" s="30"/>
      <c r="P248" s="30"/>
      <c r="Q248" s="30"/>
      <c r="R248" s="30"/>
      <c r="S248" s="30"/>
      <c r="T248" s="35"/>
      <c r="W248"/>
    </row>
    <row r="249" spans="1:23" ht="30.75" customHeight="1" x14ac:dyDescent="0.2">
      <c r="A249" s="127">
        <f>'S1 Maquette'!B248</f>
        <v>0</v>
      </c>
      <c r="B249" s="34">
        <f>'S1 Maquette'!C248</f>
        <v>0</v>
      </c>
      <c r="C249" s="32">
        <f>'S1 Maquette'!F248</f>
        <v>0</v>
      </c>
      <c r="D249" s="30"/>
      <c r="E249" s="30"/>
      <c r="F249" s="30"/>
      <c r="G249" s="30"/>
      <c r="H249" s="30"/>
      <c r="I249" s="30"/>
      <c r="J249" s="30"/>
      <c r="K249" s="30"/>
      <c r="L249" s="30"/>
      <c r="M249" s="30"/>
      <c r="N249" s="30"/>
      <c r="O249" s="30"/>
      <c r="P249" s="30"/>
      <c r="Q249" s="30"/>
      <c r="R249" s="30"/>
      <c r="S249" s="30"/>
      <c r="T249" s="35"/>
      <c r="W249"/>
    </row>
    <row r="250" spans="1:23" ht="30.75" customHeight="1" x14ac:dyDescent="0.2">
      <c r="A250" s="127">
        <f>'S1 Maquette'!B249</f>
        <v>0</v>
      </c>
      <c r="B250" s="34">
        <f>'S1 Maquette'!C249</f>
        <v>0</v>
      </c>
      <c r="C250" s="32">
        <f>'S1 Maquette'!F249</f>
        <v>0</v>
      </c>
      <c r="D250" s="30"/>
      <c r="E250" s="30"/>
      <c r="F250" s="30"/>
      <c r="G250" s="30"/>
      <c r="H250" s="30"/>
      <c r="I250" s="30"/>
      <c r="J250" s="30"/>
      <c r="K250" s="30"/>
      <c r="L250" s="30"/>
      <c r="M250" s="30"/>
      <c r="N250" s="30"/>
      <c r="O250" s="30"/>
      <c r="P250" s="30"/>
      <c r="Q250" s="30"/>
      <c r="R250" s="30"/>
      <c r="S250" s="30"/>
      <c r="T250" s="35"/>
      <c r="W250"/>
    </row>
    <row r="251" spans="1:23" ht="30.75" customHeight="1" x14ac:dyDescent="0.2">
      <c r="A251" s="127">
        <f>'S1 Maquette'!B250</f>
        <v>0</v>
      </c>
      <c r="B251" s="34">
        <f>'S1 Maquette'!C250</f>
        <v>0</v>
      </c>
      <c r="C251" s="32">
        <f>'S1 Maquette'!F250</f>
        <v>0</v>
      </c>
      <c r="D251" s="30"/>
      <c r="E251" s="30"/>
      <c r="F251" s="30"/>
      <c r="G251" s="30"/>
      <c r="H251" s="30"/>
      <c r="I251" s="30"/>
      <c r="J251" s="30"/>
      <c r="K251" s="30"/>
      <c r="L251" s="30"/>
      <c r="M251" s="30"/>
      <c r="N251" s="30"/>
      <c r="O251" s="30"/>
      <c r="P251" s="30"/>
      <c r="Q251" s="30"/>
      <c r="R251" s="30"/>
      <c r="S251" s="30"/>
      <c r="T251" s="35"/>
      <c r="W251"/>
    </row>
    <row r="252" spans="1:23" ht="30.75" customHeight="1" x14ac:dyDescent="0.2">
      <c r="A252" s="127">
        <f>'S1 Maquette'!B251</f>
        <v>0</v>
      </c>
      <c r="B252" s="34">
        <f>'S1 Maquette'!C251</f>
        <v>0</v>
      </c>
      <c r="C252" s="32">
        <f>'S1 Maquette'!F251</f>
        <v>0</v>
      </c>
      <c r="D252" s="30"/>
      <c r="E252" s="30"/>
      <c r="F252" s="30"/>
      <c r="G252" s="30"/>
      <c r="H252" s="30"/>
      <c r="I252" s="30"/>
      <c r="J252" s="30"/>
      <c r="K252" s="30"/>
      <c r="L252" s="30"/>
      <c r="M252" s="30"/>
      <c r="N252" s="30"/>
      <c r="O252" s="30"/>
      <c r="P252" s="30"/>
      <c r="Q252" s="30"/>
      <c r="R252" s="30"/>
      <c r="S252" s="30"/>
      <c r="T252" s="35"/>
      <c r="W252"/>
    </row>
    <row r="253" spans="1:23" ht="30.75" customHeight="1" x14ac:dyDescent="0.2">
      <c r="A253" s="127">
        <f>'S1 Maquette'!B252</f>
        <v>0</v>
      </c>
      <c r="B253" s="34">
        <f>'S1 Maquette'!C252</f>
        <v>0</v>
      </c>
      <c r="C253" s="32">
        <f>'S1 Maquette'!F252</f>
        <v>0</v>
      </c>
      <c r="D253" s="30"/>
      <c r="E253" s="30"/>
      <c r="F253" s="30"/>
      <c r="G253" s="30"/>
      <c r="H253" s="30"/>
      <c r="I253" s="30"/>
      <c r="J253" s="30"/>
      <c r="K253" s="30"/>
      <c r="L253" s="30"/>
      <c r="M253" s="30"/>
      <c r="N253" s="30"/>
      <c r="O253" s="30"/>
      <c r="P253" s="30"/>
      <c r="Q253" s="30"/>
      <c r="R253" s="30"/>
      <c r="S253" s="30"/>
      <c r="T253" s="35"/>
      <c r="W253"/>
    </row>
    <row r="254" spans="1:23" ht="30.75" customHeight="1" x14ac:dyDescent="0.2">
      <c r="A254" s="127">
        <f>'S1 Maquette'!B253</f>
        <v>0</v>
      </c>
      <c r="B254" s="34">
        <f>'S1 Maquette'!C253</f>
        <v>0</v>
      </c>
      <c r="C254" s="32">
        <f>'S1 Maquette'!F253</f>
        <v>0</v>
      </c>
      <c r="D254" s="30"/>
      <c r="E254" s="30"/>
      <c r="F254" s="30"/>
      <c r="G254" s="30"/>
      <c r="H254" s="30"/>
      <c r="I254" s="30"/>
      <c r="J254" s="30"/>
      <c r="K254" s="30"/>
      <c r="L254" s="30"/>
      <c r="M254" s="30"/>
      <c r="N254" s="30"/>
      <c r="O254" s="30"/>
      <c r="P254" s="30"/>
      <c r="Q254" s="30"/>
      <c r="R254" s="30"/>
      <c r="S254" s="30"/>
      <c r="T254" s="35"/>
      <c r="W254"/>
    </row>
    <row r="255" spans="1:23" ht="30.75" customHeight="1" x14ac:dyDescent="0.2">
      <c r="A255" s="127">
        <f>'S1 Maquette'!B254</f>
        <v>0</v>
      </c>
      <c r="B255" s="34">
        <f>'S1 Maquette'!C254</f>
        <v>0</v>
      </c>
      <c r="C255" s="32">
        <f>'S1 Maquette'!F254</f>
        <v>0</v>
      </c>
      <c r="D255" s="30"/>
      <c r="E255" s="30"/>
      <c r="F255" s="30"/>
      <c r="G255" s="30"/>
      <c r="H255" s="30"/>
      <c r="I255" s="30"/>
      <c r="J255" s="30"/>
      <c r="K255" s="30"/>
      <c r="L255" s="30"/>
      <c r="M255" s="30"/>
      <c r="N255" s="30"/>
      <c r="O255" s="30"/>
      <c r="P255" s="30"/>
      <c r="Q255" s="30"/>
      <c r="R255" s="30"/>
      <c r="S255" s="30"/>
      <c r="T255" s="35"/>
      <c r="W255"/>
    </row>
    <row r="256" spans="1:23" ht="30.75" customHeight="1" x14ac:dyDescent="0.2">
      <c r="A256" s="127">
        <f>'S1 Maquette'!B255</f>
        <v>0</v>
      </c>
      <c r="B256" s="34">
        <f>'S1 Maquette'!C255</f>
        <v>0</v>
      </c>
      <c r="C256" s="32">
        <f>'S1 Maquette'!F255</f>
        <v>0</v>
      </c>
      <c r="D256" s="30"/>
      <c r="E256" s="30"/>
      <c r="F256" s="30"/>
      <c r="G256" s="30"/>
      <c r="H256" s="30"/>
      <c r="I256" s="30"/>
      <c r="J256" s="30"/>
      <c r="K256" s="30"/>
      <c r="L256" s="30"/>
      <c r="M256" s="30"/>
      <c r="N256" s="30"/>
      <c r="O256" s="30"/>
      <c r="P256" s="30"/>
      <c r="Q256" s="30"/>
      <c r="R256" s="30"/>
      <c r="S256" s="30"/>
      <c r="T256" s="35"/>
      <c r="W256"/>
    </row>
    <row r="257" spans="1:23" ht="30.75" customHeight="1" x14ac:dyDescent="0.2">
      <c r="A257" s="127">
        <f>'S1 Maquette'!B256</f>
        <v>0</v>
      </c>
      <c r="B257" s="34">
        <f>'S1 Maquette'!C256</f>
        <v>0</v>
      </c>
      <c r="C257" s="32">
        <f>'S1 Maquette'!F256</f>
        <v>0</v>
      </c>
      <c r="D257" s="30"/>
      <c r="E257" s="30"/>
      <c r="F257" s="30"/>
      <c r="G257" s="30"/>
      <c r="H257" s="30"/>
      <c r="I257" s="30"/>
      <c r="J257" s="30"/>
      <c r="K257" s="30"/>
      <c r="L257" s="30"/>
      <c r="M257" s="30"/>
      <c r="N257" s="30"/>
      <c r="O257" s="30"/>
      <c r="P257" s="30"/>
      <c r="Q257" s="30"/>
      <c r="R257" s="30"/>
      <c r="S257" s="30"/>
      <c r="T257" s="35"/>
      <c r="W257"/>
    </row>
    <row r="258" spans="1:23" ht="30.75" customHeight="1" x14ac:dyDescent="0.2">
      <c r="A258" s="127">
        <f>'S1 Maquette'!B257</f>
        <v>0</v>
      </c>
      <c r="B258" s="34">
        <f>'S1 Maquette'!C257</f>
        <v>0</v>
      </c>
      <c r="C258" s="32">
        <f>'S1 Maquette'!F257</f>
        <v>0</v>
      </c>
      <c r="D258" s="30"/>
      <c r="E258" s="30"/>
      <c r="F258" s="30"/>
      <c r="G258" s="30"/>
      <c r="H258" s="30"/>
      <c r="I258" s="30"/>
      <c r="J258" s="30"/>
      <c r="K258" s="30"/>
      <c r="L258" s="30"/>
      <c r="M258" s="30"/>
      <c r="N258" s="30"/>
      <c r="O258" s="30"/>
      <c r="P258" s="30"/>
      <c r="Q258" s="30"/>
      <c r="R258" s="30"/>
      <c r="S258" s="30"/>
      <c r="T258" s="35"/>
      <c r="W258"/>
    </row>
    <row r="259" spans="1:23" ht="30.75" customHeight="1" x14ac:dyDescent="0.2">
      <c r="A259" s="127">
        <f>'S1 Maquette'!B258</f>
        <v>0</v>
      </c>
      <c r="B259" s="34">
        <f>'S1 Maquette'!C258</f>
        <v>0</v>
      </c>
      <c r="C259" s="32">
        <f>'S1 Maquette'!F258</f>
        <v>0</v>
      </c>
      <c r="D259" s="30"/>
      <c r="E259" s="30"/>
      <c r="F259" s="30"/>
      <c r="G259" s="30"/>
      <c r="H259" s="30"/>
      <c r="I259" s="30"/>
      <c r="J259" s="30"/>
      <c r="K259" s="30"/>
      <c r="L259" s="30"/>
      <c r="M259" s="30"/>
      <c r="N259" s="30"/>
      <c r="O259" s="30"/>
      <c r="P259" s="30"/>
      <c r="Q259" s="30"/>
      <c r="R259" s="30"/>
      <c r="S259" s="30"/>
      <c r="T259" s="35"/>
      <c r="W259"/>
    </row>
    <row r="260" spans="1:23" ht="30.75" customHeight="1" x14ac:dyDescent="0.2">
      <c r="A260" s="127">
        <f>'S1 Maquette'!B259</f>
        <v>0</v>
      </c>
      <c r="B260" s="34">
        <f>'S1 Maquette'!C259</f>
        <v>0</v>
      </c>
      <c r="C260" s="32">
        <f>'S1 Maquette'!F259</f>
        <v>0</v>
      </c>
      <c r="D260" s="30"/>
      <c r="E260" s="30"/>
      <c r="F260" s="30"/>
      <c r="G260" s="30"/>
      <c r="H260" s="30"/>
      <c r="I260" s="30"/>
      <c r="J260" s="30"/>
      <c r="K260" s="30"/>
      <c r="L260" s="30"/>
      <c r="M260" s="30"/>
      <c r="N260" s="30"/>
      <c r="O260" s="30"/>
      <c r="P260" s="30"/>
      <c r="Q260" s="30"/>
      <c r="R260" s="30"/>
      <c r="S260" s="30"/>
      <c r="T260" s="35"/>
      <c r="W260"/>
    </row>
    <row r="261" spans="1:23" ht="30.75" customHeight="1" x14ac:dyDescent="0.2">
      <c r="A261" s="127">
        <f>'S1 Maquette'!B260</f>
        <v>0</v>
      </c>
      <c r="B261" s="34">
        <f>'S1 Maquette'!C260</f>
        <v>0</v>
      </c>
      <c r="C261" s="32">
        <f>'S1 Maquette'!F260</f>
        <v>0</v>
      </c>
      <c r="D261" s="30"/>
      <c r="E261" s="30"/>
      <c r="F261" s="30"/>
      <c r="G261" s="30"/>
      <c r="H261" s="30"/>
      <c r="I261" s="30"/>
      <c r="J261" s="30"/>
      <c r="K261" s="30"/>
      <c r="L261" s="30"/>
      <c r="M261" s="30"/>
      <c r="N261" s="30"/>
      <c r="O261" s="30"/>
      <c r="P261" s="30"/>
      <c r="Q261" s="30"/>
      <c r="R261" s="30"/>
      <c r="S261" s="30"/>
      <c r="T261" s="35"/>
      <c r="W261"/>
    </row>
    <row r="262" spans="1:23" ht="30.75" customHeight="1" x14ac:dyDescent="0.2">
      <c r="A262" s="127">
        <f>'S1 Maquette'!B261</f>
        <v>0</v>
      </c>
      <c r="B262" s="34">
        <f>'S1 Maquette'!C261</f>
        <v>0</v>
      </c>
      <c r="C262" s="32">
        <f>'S1 Maquette'!F261</f>
        <v>0</v>
      </c>
      <c r="D262" s="30"/>
      <c r="E262" s="30"/>
      <c r="F262" s="30"/>
      <c r="G262" s="30"/>
      <c r="H262" s="30"/>
      <c r="I262" s="30"/>
      <c r="J262" s="30"/>
      <c r="K262" s="30"/>
      <c r="L262" s="30"/>
      <c r="M262" s="30"/>
      <c r="N262" s="30"/>
      <c r="O262" s="30"/>
      <c r="P262" s="30"/>
      <c r="Q262" s="30"/>
      <c r="R262" s="30"/>
      <c r="S262" s="30"/>
      <c r="T262" s="35"/>
      <c r="W262"/>
    </row>
    <row r="263" spans="1:23" ht="30.75" customHeight="1" x14ac:dyDescent="0.2">
      <c r="A263" s="127">
        <f>'S1 Maquette'!B262</f>
        <v>0</v>
      </c>
      <c r="B263" s="34">
        <f>'S1 Maquette'!C262</f>
        <v>0</v>
      </c>
      <c r="C263" s="32">
        <f>'S1 Maquette'!F262</f>
        <v>0</v>
      </c>
      <c r="D263" s="30"/>
      <c r="E263" s="30"/>
      <c r="F263" s="30"/>
      <c r="G263" s="30"/>
      <c r="H263" s="30"/>
      <c r="I263" s="30"/>
      <c r="J263" s="30"/>
      <c r="K263" s="30"/>
      <c r="L263" s="30"/>
      <c r="M263" s="30"/>
      <c r="N263" s="30"/>
      <c r="O263" s="30"/>
      <c r="P263" s="30"/>
      <c r="Q263" s="30"/>
      <c r="R263" s="30"/>
      <c r="S263" s="30"/>
      <c r="T263" s="35"/>
      <c r="W263"/>
    </row>
    <row r="264" spans="1:23" ht="30.75" customHeight="1" x14ac:dyDescent="0.2">
      <c r="A264" s="127">
        <f>'S1 Maquette'!B263</f>
        <v>0</v>
      </c>
      <c r="B264" s="34">
        <f>'S1 Maquette'!C263</f>
        <v>0</v>
      </c>
      <c r="C264" s="32">
        <f>'S1 Maquette'!F263</f>
        <v>0</v>
      </c>
      <c r="D264" s="30"/>
      <c r="E264" s="30"/>
      <c r="F264" s="30"/>
      <c r="G264" s="30"/>
      <c r="H264" s="30"/>
      <c r="I264" s="30"/>
      <c r="J264" s="30"/>
      <c r="K264" s="30"/>
      <c r="L264" s="30"/>
      <c r="M264" s="30"/>
      <c r="N264" s="30"/>
      <c r="O264" s="30"/>
      <c r="P264" s="30"/>
      <c r="Q264" s="30"/>
      <c r="R264" s="30"/>
      <c r="S264" s="30"/>
      <c r="T264" s="35"/>
      <c r="W264"/>
    </row>
    <row r="265" spans="1:23" ht="30.75" customHeight="1" x14ac:dyDescent="0.2">
      <c r="A265" s="127">
        <f>'S1 Maquette'!B264</f>
        <v>0</v>
      </c>
      <c r="B265" s="34">
        <f>'S1 Maquette'!C264</f>
        <v>0</v>
      </c>
      <c r="C265" s="32">
        <f>'S1 Maquette'!F264</f>
        <v>0</v>
      </c>
      <c r="D265" s="30"/>
      <c r="E265" s="30"/>
      <c r="F265" s="30"/>
      <c r="G265" s="30"/>
      <c r="H265" s="30"/>
      <c r="I265" s="30"/>
      <c r="J265" s="30"/>
      <c r="K265" s="30"/>
      <c r="L265" s="30"/>
      <c r="M265" s="30"/>
      <c r="N265" s="30"/>
      <c r="O265" s="30"/>
      <c r="P265" s="30"/>
      <c r="Q265" s="30"/>
      <c r="R265" s="30"/>
      <c r="S265" s="30"/>
      <c r="T265" s="35"/>
      <c r="W265"/>
    </row>
    <row r="266" spans="1:23" ht="30.75" customHeight="1" x14ac:dyDescent="0.2">
      <c r="A266" s="127">
        <f>'S1 Maquette'!B265</f>
        <v>0</v>
      </c>
      <c r="B266" s="34">
        <f>'S1 Maquette'!C265</f>
        <v>0</v>
      </c>
      <c r="C266" s="32">
        <f>'S1 Maquette'!F265</f>
        <v>0</v>
      </c>
      <c r="D266" s="30"/>
      <c r="E266" s="30"/>
      <c r="F266" s="30"/>
      <c r="G266" s="30"/>
      <c r="H266" s="30"/>
      <c r="I266" s="30"/>
      <c r="J266" s="30"/>
      <c r="K266" s="30"/>
      <c r="L266" s="30"/>
      <c r="M266" s="30"/>
      <c r="N266" s="30"/>
      <c r="O266" s="30"/>
      <c r="P266" s="30"/>
      <c r="Q266" s="30"/>
      <c r="R266" s="30"/>
      <c r="S266" s="30"/>
      <c r="T266" s="35"/>
      <c r="W266"/>
    </row>
    <row r="267" spans="1:23" ht="30.75" customHeight="1" x14ac:dyDescent="0.2">
      <c r="A267" s="127">
        <f>'S1 Maquette'!B266</f>
        <v>0</v>
      </c>
      <c r="B267" s="34">
        <f>'S1 Maquette'!C266</f>
        <v>0</v>
      </c>
      <c r="C267" s="32">
        <f>'S1 Maquette'!F266</f>
        <v>0</v>
      </c>
      <c r="D267" s="30"/>
      <c r="E267" s="30"/>
      <c r="F267" s="30"/>
      <c r="G267" s="30"/>
      <c r="H267" s="30"/>
      <c r="I267" s="30"/>
      <c r="J267" s="30"/>
      <c r="K267" s="30"/>
      <c r="L267" s="30"/>
      <c r="M267" s="30"/>
      <c r="N267" s="30"/>
      <c r="O267" s="30"/>
      <c r="P267" s="30"/>
      <c r="Q267" s="30"/>
      <c r="R267" s="30"/>
      <c r="S267" s="30"/>
      <c r="T267" s="35"/>
      <c r="W267"/>
    </row>
    <row r="268" spans="1:23" ht="30.75" customHeight="1" x14ac:dyDescent="0.2">
      <c r="A268" s="127">
        <f>'S1 Maquette'!B267</f>
        <v>0</v>
      </c>
      <c r="B268" s="34">
        <f>'S1 Maquette'!C267</f>
        <v>0</v>
      </c>
      <c r="C268" s="32">
        <f>'S1 Maquette'!F267</f>
        <v>0</v>
      </c>
      <c r="D268" s="30"/>
      <c r="E268" s="30"/>
      <c r="F268" s="30"/>
      <c r="G268" s="30"/>
      <c r="H268" s="30"/>
      <c r="I268" s="30"/>
      <c r="J268" s="30"/>
      <c r="K268" s="30"/>
      <c r="L268" s="30"/>
      <c r="M268" s="30"/>
      <c r="N268" s="30"/>
      <c r="O268" s="30"/>
      <c r="P268" s="30"/>
      <c r="Q268" s="30"/>
      <c r="R268" s="30"/>
      <c r="S268" s="30"/>
      <c r="T268" s="35"/>
      <c r="W268"/>
    </row>
    <row r="269" spans="1:23" ht="30.75" customHeight="1" x14ac:dyDescent="0.2">
      <c r="A269" s="127">
        <f>'S1 Maquette'!B268</f>
        <v>0</v>
      </c>
      <c r="B269" s="34">
        <f>'S1 Maquette'!C268</f>
        <v>0</v>
      </c>
      <c r="C269" s="32">
        <f>'S1 Maquette'!F268</f>
        <v>0</v>
      </c>
      <c r="D269" s="30"/>
      <c r="E269" s="30"/>
      <c r="F269" s="30"/>
      <c r="G269" s="30"/>
      <c r="H269" s="30"/>
      <c r="I269" s="30"/>
      <c r="J269" s="30"/>
      <c r="K269" s="30"/>
      <c r="L269" s="30"/>
      <c r="M269" s="30"/>
      <c r="N269" s="30"/>
      <c r="O269" s="30"/>
      <c r="P269" s="30"/>
      <c r="Q269" s="30"/>
      <c r="R269" s="30"/>
      <c r="S269" s="30"/>
      <c r="T269" s="35"/>
      <c r="W269"/>
    </row>
    <row r="270" spans="1:23" ht="30.75" customHeight="1" x14ac:dyDescent="0.2">
      <c r="A270" s="127">
        <f>'S1 Maquette'!B269</f>
        <v>0</v>
      </c>
      <c r="B270" s="34">
        <f>'S1 Maquette'!C269</f>
        <v>0</v>
      </c>
      <c r="C270" s="32">
        <f>'S1 Maquette'!F269</f>
        <v>0</v>
      </c>
      <c r="D270" s="30"/>
      <c r="E270" s="30"/>
      <c r="F270" s="30"/>
      <c r="G270" s="30"/>
      <c r="H270" s="30"/>
      <c r="I270" s="30"/>
      <c r="J270" s="30"/>
      <c r="K270" s="30"/>
      <c r="L270" s="30"/>
      <c r="M270" s="30"/>
      <c r="N270" s="30"/>
      <c r="O270" s="30"/>
      <c r="P270" s="30"/>
      <c r="Q270" s="30"/>
      <c r="R270" s="30"/>
      <c r="S270" s="30"/>
      <c r="T270" s="35"/>
      <c r="W270"/>
    </row>
    <row r="271" spans="1:23" ht="30.75" customHeight="1" x14ac:dyDescent="0.2">
      <c r="A271" s="127">
        <f>'S1 Maquette'!B270</f>
        <v>0</v>
      </c>
      <c r="B271" s="34">
        <f>'S1 Maquette'!C270</f>
        <v>0</v>
      </c>
      <c r="C271" s="32">
        <f>'S1 Maquette'!F270</f>
        <v>0</v>
      </c>
      <c r="D271" s="30"/>
      <c r="E271" s="30"/>
      <c r="F271" s="30"/>
      <c r="G271" s="30"/>
      <c r="H271" s="30"/>
      <c r="I271" s="30"/>
      <c r="J271" s="30"/>
      <c r="K271" s="30"/>
      <c r="L271" s="30"/>
      <c r="M271" s="30"/>
      <c r="N271" s="30"/>
      <c r="O271" s="30"/>
      <c r="P271" s="30"/>
      <c r="Q271" s="30"/>
      <c r="R271" s="30"/>
      <c r="S271" s="30"/>
      <c r="T271" s="35"/>
      <c r="W271"/>
    </row>
    <row r="272" spans="1:23" ht="30.75" customHeight="1" x14ac:dyDescent="0.2">
      <c r="A272" s="127">
        <f>'S1 Maquette'!B271</f>
        <v>0</v>
      </c>
      <c r="B272" s="34">
        <f>'S1 Maquette'!C271</f>
        <v>0</v>
      </c>
      <c r="C272" s="32">
        <f>'S1 Maquette'!F271</f>
        <v>0</v>
      </c>
      <c r="D272" s="30"/>
      <c r="E272" s="30"/>
      <c r="F272" s="30"/>
      <c r="G272" s="30"/>
      <c r="H272" s="30"/>
      <c r="I272" s="30"/>
      <c r="J272" s="30"/>
      <c r="K272" s="30"/>
      <c r="L272" s="30"/>
      <c r="M272" s="30"/>
      <c r="N272" s="30"/>
      <c r="O272" s="30"/>
      <c r="P272" s="30"/>
      <c r="Q272" s="30"/>
      <c r="R272" s="30"/>
      <c r="S272" s="30"/>
      <c r="T272" s="35"/>
      <c r="W272"/>
    </row>
    <row r="273" spans="1:23" ht="30.75" customHeight="1" x14ac:dyDescent="0.2">
      <c r="A273" s="127">
        <f>'S1 Maquette'!B272</f>
        <v>0</v>
      </c>
      <c r="B273" s="34">
        <f>'S1 Maquette'!C272</f>
        <v>0</v>
      </c>
      <c r="C273" s="32">
        <f>'S1 Maquette'!F272</f>
        <v>0</v>
      </c>
      <c r="D273" s="30"/>
      <c r="E273" s="30"/>
      <c r="F273" s="30"/>
      <c r="G273" s="30"/>
      <c r="H273" s="30"/>
      <c r="I273" s="30"/>
      <c r="J273" s="30"/>
      <c r="K273" s="30"/>
      <c r="L273" s="30"/>
      <c r="M273" s="30"/>
      <c r="N273" s="30"/>
      <c r="O273" s="30"/>
      <c r="P273" s="30"/>
      <c r="Q273" s="30"/>
      <c r="R273" s="30"/>
      <c r="S273" s="30"/>
      <c r="T273" s="35"/>
      <c r="W273"/>
    </row>
    <row r="274" spans="1:23" ht="30.75" customHeight="1" x14ac:dyDescent="0.2">
      <c r="A274" s="127">
        <f>'S1 Maquette'!B273</f>
        <v>0</v>
      </c>
      <c r="B274" s="34">
        <f>'S1 Maquette'!C273</f>
        <v>0</v>
      </c>
      <c r="C274" s="32">
        <f>'S1 Maquette'!F273</f>
        <v>0</v>
      </c>
      <c r="D274" s="30"/>
      <c r="E274" s="30"/>
      <c r="F274" s="30"/>
      <c r="G274" s="30"/>
      <c r="H274" s="30"/>
      <c r="I274" s="30"/>
      <c r="J274" s="30"/>
      <c r="K274" s="30"/>
      <c r="L274" s="30"/>
      <c r="M274" s="30"/>
      <c r="N274" s="30"/>
      <c r="O274" s="30"/>
      <c r="P274" s="30"/>
      <c r="Q274" s="30"/>
      <c r="R274" s="30"/>
      <c r="S274" s="30"/>
      <c r="T274" s="35"/>
      <c r="W274"/>
    </row>
    <row r="275" spans="1:23" ht="30.75" customHeight="1" x14ac:dyDescent="0.2">
      <c r="A275" s="127">
        <f>'S1 Maquette'!B274</f>
        <v>0</v>
      </c>
      <c r="B275" s="34">
        <f>'S1 Maquette'!C274</f>
        <v>0</v>
      </c>
      <c r="C275" s="32">
        <f>'S1 Maquette'!F274</f>
        <v>0</v>
      </c>
      <c r="D275" s="30"/>
      <c r="E275" s="30"/>
      <c r="F275" s="30"/>
      <c r="G275" s="30"/>
      <c r="H275" s="30"/>
      <c r="I275" s="30"/>
      <c r="J275" s="30"/>
      <c r="K275" s="30"/>
      <c r="L275" s="30"/>
      <c r="M275" s="30"/>
      <c r="N275" s="30"/>
      <c r="O275" s="30"/>
      <c r="P275" s="30"/>
      <c r="Q275" s="30"/>
      <c r="R275" s="30"/>
      <c r="S275" s="30"/>
      <c r="T275" s="35"/>
      <c r="W275"/>
    </row>
    <row r="276" spans="1:23" ht="30.75" customHeight="1" x14ac:dyDescent="0.2">
      <c r="A276" s="127">
        <f>'S1 Maquette'!B275</f>
        <v>0</v>
      </c>
      <c r="B276" s="34">
        <f>'S1 Maquette'!C275</f>
        <v>0</v>
      </c>
      <c r="C276" s="32">
        <f>'S1 Maquette'!F275</f>
        <v>0</v>
      </c>
      <c r="D276" s="30"/>
      <c r="E276" s="30"/>
      <c r="F276" s="30"/>
      <c r="G276" s="30"/>
      <c r="H276" s="30"/>
      <c r="I276" s="30"/>
      <c r="J276" s="30"/>
      <c r="K276" s="30"/>
      <c r="L276" s="30"/>
      <c r="M276" s="30"/>
      <c r="N276" s="30"/>
      <c r="O276" s="30"/>
      <c r="P276" s="30"/>
      <c r="Q276" s="30"/>
      <c r="R276" s="30"/>
      <c r="S276" s="30"/>
      <c r="T276" s="35"/>
      <c r="W276"/>
    </row>
    <row r="277" spans="1:23" ht="30.75" customHeight="1" x14ac:dyDescent="0.2">
      <c r="A277" s="127">
        <f>'S1 Maquette'!B276</f>
        <v>0</v>
      </c>
      <c r="B277" s="34">
        <f>'S1 Maquette'!C276</f>
        <v>0</v>
      </c>
      <c r="C277" s="32">
        <f>'S1 Maquette'!F276</f>
        <v>0</v>
      </c>
      <c r="D277" s="30"/>
      <c r="E277" s="30"/>
      <c r="F277" s="30"/>
      <c r="G277" s="30"/>
      <c r="H277" s="30"/>
      <c r="I277" s="30"/>
      <c r="J277" s="30"/>
      <c r="K277" s="30"/>
      <c r="L277" s="30"/>
      <c r="M277" s="30"/>
      <c r="N277" s="30"/>
      <c r="O277" s="30"/>
      <c r="P277" s="30"/>
      <c r="Q277" s="30"/>
      <c r="R277" s="30"/>
      <c r="S277" s="30"/>
      <c r="T277" s="35"/>
      <c r="W277"/>
    </row>
    <row r="278" spans="1:23" ht="30.75" customHeight="1" x14ac:dyDescent="0.2">
      <c r="A278" s="127">
        <f>'S1 Maquette'!B277</f>
        <v>0</v>
      </c>
      <c r="B278" s="34">
        <f>'S1 Maquette'!C277</f>
        <v>0</v>
      </c>
      <c r="C278" s="32">
        <f>'S1 Maquette'!F277</f>
        <v>0</v>
      </c>
      <c r="D278" s="30"/>
      <c r="E278" s="30"/>
      <c r="F278" s="30"/>
      <c r="G278" s="30"/>
      <c r="H278" s="30"/>
      <c r="I278" s="30"/>
      <c r="J278" s="30"/>
      <c r="K278" s="30"/>
      <c r="L278" s="30"/>
      <c r="M278" s="30"/>
      <c r="N278" s="30"/>
      <c r="O278" s="30"/>
      <c r="P278" s="30"/>
      <c r="Q278" s="30"/>
      <c r="R278" s="30"/>
      <c r="S278" s="30"/>
      <c r="T278" s="35"/>
      <c r="W278"/>
    </row>
    <row r="279" spans="1:23" ht="30.75" customHeight="1" x14ac:dyDescent="0.2">
      <c r="A279" s="127">
        <f>'S1 Maquette'!B278</f>
        <v>0</v>
      </c>
      <c r="B279" s="34">
        <f>'S1 Maquette'!C278</f>
        <v>0</v>
      </c>
      <c r="C279" s="32">
        <f>'S1 Maquette'!F278</f>
        <v>0</v>
      </c>
      <c r="D279" s="30"/>
      <c r="E279" s="30"/>
      <c r="F279" s="30"/>
      <c r="G279" s="30"/>
      <c r="H279" s="30"/>
      <c r="I279" s="30"/>
      <c r="J279" s="30"/>
      <c r="K279" s="30"/>
      <c r="L279" s="30"/>
      <c r="M279" s="30"/>
      <c r="N279" s="30"/>
      <c r="O279" s="30"/>
      <c r="P279" s="30"/>
      <c r="Q279" s="30"/>
      <c r="R279" s="30"/>
      <c r="S279" s="30"/>
      <c r="T279" s="35"/>
      <c r="W279"/>
    </row>
    <row r="280" spans="1:23" ht="30.75" customHeight="1" x14ac:dyDescent="0.2">
      <c r="A280" s="127">
        <f>'S1 Maquette'!B279</f>
        <v>0</v>
      </c>
      <c r="B280" s="34">
        <f>'S1 Maquette'!C279</f>
        <v>0</v>
      </c>
      <c r="C280" s="32">
        <f>'S1 Maquette'!F279</f>
        <v>0</v>
      </c>
      <c r="D280" s="30"/>
      <c r="E280" s="30"/>
      <c r="F280" s="30"/>
      <c r="G280" s="30"/>
      <c r="H280" s="30"/>
      <c r="I280" s="30"/>
      <c r="J280" s="30"/>
      <c r="K280" s="30"/>
      <c r="L280" s="30"/>
      <c r="M280" s="30"/>
      <c r="N280" s="30"/>
      <c r="O280" s="30"/>
      <c r="P280" s="30"/>
      <c r="Q280" s="30"/>
      <c r="R280" s="30"/>
      <c r="S280" s="30"/>
      <c r="T280" s="35"/>
      <c r="W280"/>
    </row>
    <row r="281" spans="1:23" ht="30.75" customHeight="1" x14ac:dyDescent="0.2">
      <c r="A281" s="127">
        <f>'S1 Maquette'!B280</f>
        <v>0</v>
      </c>
      <c r="B281" s="34">
        <f>'S1 Maquette'!C280</f>
        <v>0</v>
      </c>
      <c r="C281" s="32">
        <f>'S1 Maquette'!F280</f>
        <v>0</v>
      </c>
      <c r="D281" s="30"/>
      <c r="E281" s="30"/>
      <c r="F281" s="30"/>
      <c r="G281" s="30"/>
      <c r="H281" s="30"/>
      <c r="I281" s="30"/>
      <c r="J281" s="30"/>
      <c r="K281" s="30"/>
      <c r="L281" s="30"/>
      <c r="M281" s="30"/>
      <c r="N281" s="30"/>
      <c r="O281" s="30"/>
      <c r="P281" s="30"/>
      <c r="Q281" s="30"/>
      <c r="R281" s="30"/>
      <c r="S281" s="30"/>
      <c r="T281" s="35"/>
      <c r="W281"/>
    </row>
    <row r="282" spans="1:23" ht="30.75" customHeight="1" x14ac:dyDescent="0.2">
      <c r="A282" s="127">
        <f>'S1 Maquette'!B281</f>
        <v>0</v>
      </c>
      <c r="B282" s="34">
        <f>'S1 Maquette'!C281</f>
        <v>0</v>
      </c>
      <c r="C282" s="32">
        <f>'S1 Maquette'!F281</f>
        <v>0</v>
      </c>
      <c r="D282" s="30"/>
      <c r="E282" s="30"/>
      <c r="F282" s="30"/>
      <c r="G282" s="30"/>
      <c r="H282" s="30"/>
      <c r="I282" s="30"/>
      <c r="J282" s="30"/>
      <c r="K282" s="30"/>
      <c r="L282" s="30"/>
      <c r="M282" s="30"/>
      <c r="N282" s="30"/>
      <c r="O282" s="30"/>
      <c r="P282" s="30"/>
      <c r="Q282" s="30"/>
      <c r="R282" s="30"/>
      <c r="S282" s="30"/>
      <c r="T282" s="35"/>
      <c r="W282"/>
    </row>
    <row r="283" spans="1:23" ht="30.75" customHeight="1" x14ac:dyDescent="0.2">
      <c r="A283" s="127">
        <f>'S1 Maquette'!B282</f>
        <v>0</v>
      </c>
      <c r="B283" s="34">
        <f>'S1 Maquette'!C282</f>
        <v>0</v>
      </c>
      <c r="C283" s="32">
        <f>'S1 Maquette'!F282</f>
        <v>0</v>
      </c>
      <c r="D283" s="30"/>
      <c r="E283" s="30"/>
      <c r="F283" s="30"/>
      <c r="G283" s="30"/>
      <c r="H283" s="30"/>
      <c r="I283" s="30"/>
      <c r="J283" s="30"/>
      <c r="K283" s="30"/>
      <c r="L283" s="30"/>
      <c r="M283" s="30"/>
      <c r="N283" s="30"/>
      <c r="O283" s="30"/>
      <c r="P283" s="30"/>
      <c r="Q283" s="30"/>
      <c r="R283" s="30"/>
      <c r="S283" s="30"/>
      <c r="T283" s="35"/>
      <c r="W283"/>
    </row>
    <row r="284" spans="1:23" ht="30.75" customHeight="1" x14ac:dyDescent="0.2">
      <c r="A284" s="127">
        <f>'S1 Maquette'!B283</f>
        <v>0</v>
      </c>
      <c r="B284" s="34">
        <f>'S1 Maquette'!C283</f>
        <v>0</v>
      </c>
      <c r="C284" s="32">
        <f>'S1 Maquette'!F283</f>
        <v>0</v>
      </c>
      <c r="D284" s="30"/>
      <c r="E284" s="30"/>
      <c r="F284" s="30"/>
      <c r="G284" s="30"/>
      <c r="H284" s="30"/>
      <c r="I284" s="30"/>
      <c r="J284" s="30"/>
      <c r="K284" s="30"/>
      <c r="L284" s="30"/>
      <c r="M284" s="30"/>
      <c r="N284" s="30"/>
      <c r="O284" s="30"/>
      <c r="P284" s="30"/>
      <c r="Q284" s="30"/>
      <c r="R284" s="30"/>
      <c r="S284" s="30"/>
      <c r="T284" s="35"/>
      <c r="W284"/>
    </row>
    <row r="285" spans="1:23" ht="30.75" customHeight="1" x14ac:dyDescent="0.2">
      <c r="A285" s="127">
        <f>'S1 Maquette'!B284</f>
        <v>0</v>
      </c>
      <c r="B285" s="34">
        <f>'S1 Maquette'!C284</f>
        <v>0</v>
      </c>
      <c r="C285" s="32">
        <f>'S1 Maquette'!F284</f>
        <v>0</v>
      </c>
      <c r="D285" s="30"/>
      <c r="E285" s="30"/>
      <c r="F285" s="30"/>
      <c r="G285" s="30"/>
      <c r="H285" s="30"/>
      <c r="I285" s="30"/>
      <c r="J285" s="30"/>
      <c r="K285" s="30"/>
      <c r="L285" s="30"/>
      <c r="M285" s="30"/>
      <c r="N285" s="30"/>
      <c r="O285" s="30"/>
      <c r="P285" s="30"/>
      <c r="Q285" s="30"/>
      <c r="R285" s="30"/>
      <c r="S285" s="30"/>
      <c r="T285" s="35"/>
      <c r="W285"/>
    </row>
    <row r="286" spans="1:23" ht="30.75" customHeight="1" x14ac:dyDescent="0.2">
      <c r="A286" s="127">
        <f>'S1 Maquette'!B285</f>
        <v>0</v>
      </c>
      <c r="B286" s="34">
        <f>'S1 Maquette'!C285</f>
        <v>0</v>
      </c>
      <c r="C286" s="32">
        <f>'S1 Maquette'!F285</f>
        <v>0</v>
      </c>
      <c r="D286" s="30"/>
      <c r="E286" s="30"/>
      <c r="F286" s="30"/>
      <c r="G286" s="30"/>
      <c r="H286" s="30"/>
      <c r="I286" s="30"/>
      <c r="J286" s="30"/>
      <c r="K286" s="30"/>
      <c r="L286" s="30"/>
      <c r="M286" s="30"/>
      <c r="N286" s="30"/>
      <c r="O286" s="30"/>
      <c r="P286" s="30"/>
      <c r="Q286" s="30"/>
      <c r="R286" s="30"/>
      <c r="S286" s="30"/>
      <c r="T286" s="35"/>
      <c r="W286"/>
    </row>
    <row r="287" spans="1:23" ht="30.75" customHeight="1" x14ac:dyDescent="0.2">
      <c r="A287" s="127">
        <f>'S1 Maquette'!B286</f>
        <v>0</v>
      </c>
      <c r="B287" s="34">
        <f>'S1 Maquette'!C286</f>
        <v>0</v>
      </c>
      <c r="C287" s="32">
        <f>'S1 Maquette'!F286</f>
        <v>0</v>
      </c>
      <c r="D287" s="30"/>
      <c r="E287" s="30"/>
      <c r="F287" s="30"/>
      <c r="G287" s="30"/>
      <c r="H287" s="30"/>
      <c r="I287" s="30"/>
      <c r="J287" s="30"/>
      <c r="K287" s="30"/>
      <c r="L287" s="30"/>
      <c r="M287" s="30"/>
      <c r="N287" s="30"/>
      <c r="O287" s="30"/>
      <c r="P287" s="30"/>
      <c r="Q287" s="30"/>
      <c r="R287" s="30"/>
      <c r="S287" s="30"/>
      <c r="T287" s="35"/>
      <c r="W287"/>
    </row>
    <row r="288" spans="1:23" ht="30.75" customHeight="1" x14ac:dyDescent="0.2">
      <c r="A288" s="127">
        <f>'S1 Maquette'!B287</f>
        <v>0</v>
      </c>
      <c r="B288" s="34">
        <f>'S1 Maquette'!C287</f>
        <v>0</v>
      </c>
      <c r="C288" s="32">
        <f>'S1 Maquette'!F287</f>
        <v>0</v>
      </c>
      <c r="D288" s="30"/>
      <c r="E288" s="30"/>
      <c r="F288" s="30"/>
      <c r="G288" s="30"/>
      <c r="H288" s="30"/>
      <c r="I288" s="30"/>
      <c r="J288" s="30"/>
      <c r="K288" s="30"/>
      <c r="L288" s="30"/>
      <c r="M288" s="30"/>
      <c r="N288" s="30"/>
      <c r="O288" s="30"/>
      <c r="P288" s="30"/>
      <c r="Q288" s="30"/>
      <c r="R288" s="30"/>
      <c r="S288" s="30"/>
      <c r="T288" s="35"/>
      <c r="W288"/>
    </row>
    <row r="289" spans="1:23" ht="30.75" customHeight="1" x14ac:dyDescent="0.2">
      <c r="A289" s="127">
        <f>'S1 Maquette'!B288</f>
        <v>0</v>
      </c>
      <c r="B289" s="34">
        <f>'S1 Maquette'!C288</f>
        <v>0</v>
      </c>
      <c r="C289" s="32">
        <f>'S1 Maquette'!F288</f>
        <v>0</v>
      </c>
      <c r="D289" s="30"/>
      <c r="E289" s="30"/>
      <c r="F289" s="30"/>
      <c r="G289" s="30"/>
      <c r="H289" s="30"/>
      <c r="I289" s="30"/>
      <c r="J289" s="30"/>
      <c r="K289" s="30"/>
      <c r="L289" s="30"/>
      <c r="M289" s="30"/>
      <c r="N289" s="30"/>
      <c r="O289" s="30"/>
      <c r="P289" s="30"/>
      <c r="Q289" s="30"/>
      <c r="R289" s="30"/>
      <c r="S289" s="30"/>
      <c r="T289" s="35"/>
      <c r="W289"/>
    </row>
    <row r="290" spans="1:23" ht="30.75" customHeight="1" x14ac:dyDescent="0.2">
      <c r="A290" s="127">
        <f>'S1 Maquette'!B289</f>
        <v>0</v>
      </c>
      <c r="B290" s="34">
        <f>'S1 Maquette'!C289</f>
        <v>0</v>
      </c>
      <c r="C290" s="32">
        <f>'S1 Maquette'!F289</f>
        <v>0</v>
      </c>
      <c r="D290" s="30"/>
      <c r="E290" s="30"/>
      <c r="F290" s="30"/>
      <c r="G290" s="30"/>
      <c r="H290" s="30"/>
      <c r="I290" s="30"/>
      <c r="J290" s="30"/>
      <c r="K290" s="30"/>
      <c r="L290" s="30"/>
      <c r="M290" s="30"/>
      <c r="N290" s="30"/>
      <c r="O290" s="30"/>
      <c r="P290" s="30"/>
      <c r="Q290" s="30"/>
      <c r="R290" s="30"/>
      <c r="S290" s="30"/>
      <c r="T290" s="35"/>
      <c r="W290"/>
    </row>
    <row r="291" spans="1:23" ht="30.75" customHeight="1" x14ac:dyDescent="0.2">
      <c r="A291" s="127">
        <f>'S1 Maquette'!B290</f>
        <v>0</v>
      </c>
      <c r="B291" s="34">
        <f>'S1 Maquette'!C290</f>
        <v>0</v>
      </c>
      <c r="C291" s="32">
        <f>'S1 Maquette'!F290</f>
        <v>0</v>
      </c>
      <c r="D291" s="30"/>
      <c r="E291" s="30"/>
      <c r="F291" s="30"/>
      <c r="G291" s="30"/>
      <c r="H291" s="30"/>
      <c r="I291" s="30"/>
      <c r="J291" s="30"/>
      <c r="K291" s="30"/>
      <c r="L291" s="30"/>
      <c r="M291" s="30"/>
      <c r="N291" s="30"/>
      <c r="O291" s="30"/>
      <c r="P291" s="30"/>
      <c r="Q291" s="30"/>
      <c r="R291" s="30"/>
      <c r="S291" s="30"/>
      <c r="T291" s="35"/>
      <c r="W291"/>
    </row>
    <row r="292" spans="1:23" ht="30.75" customHeight="1" x14ac:dyDescent="0.2">
      <c r="A292" s="127">
        <f>'S1 Maquette'!B291</f>
        <v>0</v>
      </c>
      <c r="B292" s="34">
        <f>'S1 Maquette'!C291</f>
        <v>0</v>
      </c>
      <c r="C292" s="32">
        <f>'S1 Maquette'!F291</f>
        <v>0</v>
      </c>
      <c r="D292" s="30"/>
      <c r="E292" s="30"/>
      <c r="F292" s="30"/>
      <c r="G292" s="30"/>
      <c r="H292" s="30"/>
      <c r="I292" s="30"/>
      <c r="J292" s="30"/>
      <c r="K292" s="30"/>
      <c r="L292" s="30"/>
      <c r="M292" s="30"/>
      <c r="N292" s="30"/>
      <c r="O292" s="30"/>
      <c r="P292" s="30"/>
      <c r="Q292" s="30"/>
      <c r="R292" s="30"/>
      <c r="S292" s="30"/>
      <c r="T292" s="35"/>
      <c r="W292"/>
    </row>
    <row r="293" spans="1:23" ht="30.75" customHeight="1" x14ac:dyDescent="0.2">
      <c r="A293" s="127">
        <f>'S1 Maquette'!B292</f>
        <v>0</v>
      </c>
      <c r="B293" s="34">
        <f>'S1 Maquette'!C292</f>
        <v>0</v>
      </c>
      <c r="C293" s="32">
        <f>'S1 Maquette'!F292</f>
        <v>0</v>
      </c>
      <c r="D293" s="30"/>
      <c r="E293" s="30"/>
      <c r="F293" s="30"/>
      <c r="G293" s="30"/>
      <c r="H293" s="30"/>
      <c r="I293" s="30"/>
      <c r="J293" s="30"/>
      <c r="K293" s="30"/>
      <c r="L293" s="30"/>
      <c r="M293" s="30"/>
      <c r="N293" s="30"/>
      <c r="O293" s="30"/>
      <c r="P293" s="30"/>
      <c r="Q293" s="30"/>
      <c r="R293" s="30"/>
      <c r="S293" s="30"/>
      <c r="T293" s="35"/>
      <c r="W293"/>
    </row>
    <row r="294" spans="1:23" ht="30.75" customHeight="1" x14ac:dyDescent="0.2">
      <c r="A294" s="127">
        <f>'S1 Maquette'!B293</f>
        <v>0</v>
      </c>
      <c r="B294" s="34">
        <f>'S1 Maquette'!C293</f>
        <v>0</v>
      </c>
      <c r="C294" s="32">
        <f>'S1 Maquette'!F293</f>
        <v>0</v>
      </c>
      <c r="D294" s="30"/>
      <c r="E294" s="30"/>
      <c r="F294" s="30"/>
      <c r="G294" s="30"/>
      <c r="H294" s="30"/>
      <c r="I294" s="30"/>
      <c r="J294" s="30"/>
      <c r="K294" s="30"/>
      <c r="L294" s="30"/>
      <c r="M294" s="30"/>
      <c r="N294" s="30"/>
      <c r="O294" s="30"/>
      <c r="P294" s="30"/>
      <c r="Q294" s="30"/>
      <c r="R294" s="30"/>
      <c r="S294" s="30"/>
      <c r="T294" s="35"/>
      <c r="W294"/>
    </row>
    <row r="295" spans="1:23" ht="30.75" customHeight="1" x14ac:dyDescent="0.2">
      <c r="A295" s="127">
        <f>'S1 Maquette'!B294</f>
        <v>0</v>
      </c>
      <c r="B295" s="34">
        <f>'S1 Maquette'!C294</f>
        <v>0</v>
      </c>
      <c r="C295" s="32">
        <f>'S1 Maquette'!F294</f>
        <v>0</v>
      </c>
      <c r="D295" s="30"/>
      <c r="E295" s="30"/>
      <c r="F295" s="30"/>
      <c r="G295" s="30"/>
      <c r="H295" s="30"/>
      <c r="I295" s="30"/>
      <c r="J295" s="30"/>
      <c r="K295" s="30"/>
      <c r="L295" s="30"/>
      <c r="M295" s="30"/>
      <c r="N295" s="30"/>
      <c r="O295" s="30"/>
      <c r="P295" s="30"/>
      <c r="Q295" s="30"/>
      <c r="R295" s="30"/>
      <c r="S295" s="30"/>
      <c r="T295" s="35"/>
      <c r="W295"/>
    </row>
    <row r="296" spans="1:23" ht="30.75" customHeight="1" x14ac:dyDescent="0.2">
      <c r="A296" s="127">
        <f>'S1 Maquette'!B295</f>
        <v>0</v>
      </c>
      <c r="B296" s="34">
        <f>'S1 Maquette'!C295</f>
        <v>0</v>
      </c>
      <c r="C296" s="32">
        <f>'S1 Maquette'!F295</f>
        <v>0</v>
      </c>
      <c r="D296" s="30"/>
      <c r="E296" s="30"/>
      <c r="F296" s="30"/>
      <c r="G296" s="30"/>
      <c r="H296" s="30"/>
      <c r="I296" s="30"/>
      <c r="J296" s="30"/>
      <c r="K296" s="30"/>
      <c r="L296" s="30"/>
      <c r="M296" s="30"/>
      <c r="N296" s="30"/>
      <c r="O296" s="30"/>
      <c r="P296" s="30"/>
      <c r="Q296" s="30"/>
      <c r="R296" s="30"/>
      <c r="S296" s="30"/>
      <c r="T296" s="35"/>
      <c r="W296"/>
    </row>
    <row r="297" spans="1:23" ht="30.75" customHeight="1" x14ac:dyDescent="0.2">
      <c r="A297" s="127">
        <f>'S1 Maquette'!B296</f>
        <v>0</v>
      </c>
      <c r="B297" s="34">
        <f>'S1 Maquette'!C296</f>
        <v>0</v>
      </c>
      <c r="C297" s="32">
        <f>'S1 Maquette'!F296</f>
        <v>0</v>
      </c>
      <c r="D297" s="30"/>
      <c r="E297" s="30"/>
      <c r="F297" s="30"/>
      <c r="G297" s="30"/>
      <c r="H297" s="30"/>
      <c r="I297" s="30"/>
      <c r="J297" s="30"/>
      <c r="K297" s="30"/>
      <c r="L297" s="30"/>
      <c r="M297" s="30"/>
      <c r="N297" s="30"/>
      <c r="O297" s="30"/>
      <c r="P297" s="30"/>
      <c r="Q297" s="30"/>
      <c r="R297" s="30"/>
      <c r="S297" s="30"/>
      <c r="T297" s="35"/>
      <c r="W297"/>
    </row>
    <row r="298" spans="1:23" ht="30.75" customHeight="1" x14ac:dyDescent="0.2">
      <c r="A298" s="127">
        <f>'S1 Maquette'!B297</f>
        <v>0</v>
      </c>
      <c r="B298" s="34">
        <f>'S1 Maquette'!C297</f>
        <v>0</v>
      </c>
      <c r="C298" s="32">
        <f>'S1 Maquette'!F297</f>
        <v>0</v>
      </c>
      <c r="D298" s="30"/>
      <c r="E298" s="30"/>
      <c r="F298" s="30"/>
      <c r="G298" s="30"/>
      <c r="H298" s="30"/>
      <c r="I298" s="30"/>
      <c r="J298" s="30"/>
      <c r="K298" s="30"/>
      <c r="L298" s="30"/>
      <c r="M298" s="30"/>
      <c r="N298" s="30"/>
      <c r="O298" s="30"/>
      <c r="P298" s="30"/>
      <c r="Q298" s="30"/>
      <c r="R298" s="30"/>
      <c r="S298" s="30"/>
      <c r="T298" s="35"/>
      <c r="W298"/>
    </row>
    <row r="299" spans="1:23" ht="30.75" customHeight="1" x14ac:dyDescent="0.2">
      <c r="A299" s="127">
        <f>'S1 Maquette'!B298</f>
        <v>0</v>
      </c>
      <c r="B299" s="34">
        <f>'S1 Maquette'!C298</f>
        <v>0</v>
      </c>
      <c r="C299" s="32">
        <f>'S1 Maquette'!F298</f>
        <v>0</v>
      </c>
      <c r="D299" s="30"/>
      <c r="E299" s="30"/>
      <c r="F299" s="30"/>
      <c r="G299" s="30"/>
      <c r="H299" s="30"/>
      <c r="I299" s="30"/>
      <c r="J299" s="30"/>
      <c r="K299" s="30"/>
      <c r="L299" s="30"/>
      <c r="M299" s="30"/>
      <c r="N299" s="30"/>
      <c r="O299" s="30"/>
      <c r="P299" s="30"/>
      <c r="Q299" s="30"/>
      <c r="R299" s="30"/>
      <c r="S299" s="30"/>
      <c r="T299" s="35"/>
      <c r="W299"/>
    </row>
    <row r="300" spans="1:23" ht="30.75" customHeight="1" x14ac:dyDescent="0.2">
      <c r="A300" s="127">
        <f>'S1 Maquette'!B299</f>
        <v>0</v>
      </c>
      <c r="B300" s="34">
        <f>'S1 Maquette'!C299</f>
        <v>0</v>
      </c>
      <c r="C300" s="32">
        <f>'S1 Maquette'!F299</f>
        <v>0</v>
      </c>
      <c r="D300" s="30"/>
      <c r="E300" s="30"/>
      <c r="F300" s="30"/>
      <c r="G300" s="30"/>
      <c r="H300" s="30"/>
      <c r="I300" s="30"/>
      <c r="J300" s="30"/>
      <c r="K300" s="30"/>
      <c r="L300" s="30"/>
      <c r="M300" s="30"/>
      <c r="N300" s="30"/>
      <c r="O300" s="30"/>
      <c r="P300" s="30"/>
      <c r="Q300" s="30"/>
      <c r="R300" s="30"/>
      <c r="S300" s="30"/>
      <c r="T300" s="35"/>
      <c r="W300"/>
    </row>
  </sheetData>
  <sheetProtection formatCells="0" insertRows="0"/>
  <mergeCells count="26">
    <mergeCell ref="E41:T88"/>
    <mergeCell ref="A1:I6"/>
    <mergeCell ref="E7:F9"/>
    <mergeCell ref="H7:I9"/>
    <mergeCell ref="G7:G9"/>
    <mergeCell ref="C7:D9"/>
    <mergeCell ref="A7:A11"/>
    <mergeCell ref="B7:B11"/>
    <mergeCell ref="C10:D11"/>
    <mergeCell ref="E10:I11"/>
    <mergeCell ref="E13:G14"/>
    <mergeCell ref="E15:G16"/>
    <mergeCell ref="S14:S17"/>
    <mergeCell ref="M12:O13"/>
    <mergeCell ref="M14:M17"/>
    <mergeCell ref="P14:P17"/>
    <mergeCell ref="Q14:Q17"/>
    <mergeCell ref="R14:R17"/>
    <mergeCell ref="P12:S13"/>
    <mergeCell ref="N14:O17"/>
    <mergeCell ref="A13:A14"/>
    <mergeCell ref="B13:C14"/>
    <mergeCell ref="B15:C16"/>
    <mergeCell ref="D13:D14"/>
    <mergeCell ref="D15:D16"/>
    <mergeCell ref="A15:A16"/>
  </mergeCells>
  <conditionalFormatting sqref="A1:A7 A12:A17 A301:A999">
    <cfRule type="expression" dxfId="3341" priority="53">
      <formula>$C1="Parcours Pédagogique"</formula>
    </cfRule>
    <cfRule type="expression" dxfId="3340" priority="54">
      <formula>$C1="BLOC"</formula>
    </cfRule>
    <cfRule type="expression" dxfId="3339" priority="55">
      <formula>$C1="OPTION"</formula>
    </cfRule>
  </conditionalFormatting>
  <conditionalFormatting sqref="A18:S26 E27:S40 A90:S300 T18 A27:C89 H89">
    <cfRule type="expression" dxfId="3338" priority="64">
      <formula>$C18="Modification MCC"</formula>
    </cfRule>
  </conditionalFormatting>
  <conditionalFormatting sqref="B1:S7 C8:S9 C10 E10 J10:S11 B12:M12 P12 B13:L13 B14:N14 P14:S17 B15:M17 B301:S999">
    <cfRule type="expression" dxfId="3337" priority="57">
      <formula>$D1="Modification"</formula>
    </cfRule>
    <cfRule type="expression" dxfId="3336" priority="58">
      <formula>$D1="Création"</formula>
    </cfRule>
    <cfRule type="expression" dxfId="3335" priority="59">
      <formula>$D1="Fermeture"</formula>
    </cfRule>
  </conditionalFormatting>
  <conditionalFormatting sqref="B1:S7 C8:S9 J10:S11 B12:M12 B13:L13 B14:N14 B15:M17 B301:S999 P14:S17 C10 E10 P12">
    <cfRule type="expression" dxfId="3334" priority="56">
      <formula>$D1="Modification MCC"</formula>
    </cfRule>
  </conditionalFormatting>
  <conditionalFormatting sqref="C1:S9 C10 E10 J10:S11 C12:S26 E27:S40 C27:C89 H89 C90:S1001">
    <cfRule type="expression" dxfId="3333" priority="45">
      <formula>$B1="Option"</formula>
    </cfRule>
  </conditionalFormatting>
  <conditionalFormatting sqref="D27:D88">
    <cfRule type="expression" dxfId="3332" priority="35">
      <formula>$B27="Option"</formula>
    </cfRule>
    <cfRule type="expression" dxfId="3331" priority="36">
      <formula>$C27="Modification MCC"</formula>
    </cfRule>
    <cfRule type="expression" dxfId="3330" priority="37">
      <formula>$C27="Modification"</formula>
    </cfRule>
    <cfRule type="expression" dxfId="3329" priority="38">
      <formula>$C27="Création"</formula>
    </cfRule>
    <cfRule type="expression" dxfId="3328" priority="39">
      <formula>$C27="Fermeture"</formula>
    </cfRule>
  </conditionalFormatting>
  <conditionalFormatting sqref="E41">
    <cfRule type="expression" dxfId="3327" priority="1">
      <formula>$B41="Option"</formula>
    </cfRule>
    <cfRule type="expression" dxfId="3326" priority="2">
      <formula>$C41="Modification MCC"</formula>
    </cfRule>
    <cfRule type="expression" dxfId="3325" priority="3">
      <formula>$C41="Modification"</formula>
    </cfRule>
    <cfRule type="expression" dxfId="3324" priority="4">
      <formula>$C41="Création"</formula>
    </cfRule>
    <cfRule type="expression" dxfId="3323" priority="5">
      <formula>$C41="Fermeture"</formula>
    </cfRule>
  </conditionalFormatting>
  <conditionalFormatting sqref="F89">
    <cfRule type="expression" dxfId="3322" priority="40">
      <formula>$B89="Option"</formula>
    </cfRule>
    <cfRule type="expression" dxfId="3321" priority="41">
      <formula>$C89="Modification MCC"</formula>
    </cfRule>
    <cfRule type="expression" dxfId="3320" priority="42">
      <formula>$C89="Modification"</formula>
    </cfRule>
    <cfRule type="expression" dxfId="3319" priority="43">
      <formula>$C89="Création"</formula>
    </cfRule>
    <cfRule type="expression" dxfId="3318" priority="44">
      <formula>$C89="Fermeture"</formula>
    </cfRule>
  </conditionalFormatting>
  <conditionalFormatting sqref="J1:J40 J90:J1001">
    <cfRule type="expression" dxfId="3317" priority="50">
      <formula>$I1="NON"</formula>
    </cfRule>
  </conditionalFormatting>
  <conditionalFormatting sqref="L18:L40 L90:L300">
    <cfRule type="expression" dxfId="3316" priority="74">
      <formula>$K18="CCI (CC Intégral)"</formula>
    </cfRule>
  </conditionalFormatting>
  <conditionalFormatting sqref="M1:M40 L18:L40 L90:L300 M90:M1001">
    <cfRule type="expression" dxfId="3315" priority="72">
      <formula>$K1="CT (Contrôle terminal)"</formula>
    </cfRule>
  </conditionalFormatting>
  <conditionalFormatting sqref="N1:O40">
    <cfRule type="expression" dxfId="3314" priority="18">
      <formula>$K1="CCI (CC Intégral)"</formula>
    </cfRule>
  </conditionalFormatting>
  <conditionalFormatting sqref="N90:O1001">
    <cfRule type="expression" dxfId="3313" priority="48">
      <formula>$K90="CCI (CC Intégral)"</formula>
    </cfRule>
  </conditionalFormatting>
  <conditionalFormatting sqref="Q1:R40">
    <cfRule type="expression" dxfId="3312" priority="13">
      <formula>$P1="Autres"</formula>
    </cfRule>
  </conditionalFormatting>
  <conditionalFormatting sqref="Q90:R1001">
    <cfRule type="expression" dxfId="3311" priority="47">
      <formula>$P90="Autres"</formula>
    </cfRule>
  </conditionalFormatting>
  <conditionalFormatting sqref="S1:S40 T18 S90:S1001">
    <cfRule type="expression" dxfId="3310" priority="46">
      <formula>$P1="CT (Contrôle terminal)"</formula>
    </cfRule>
  </conditionalFormatting>
  <conditionalFormatting sqref="T18 A18:S26 E27:S40 A27:C89 H89 A90:S300">
    <cfRule type="expression" dxfId="3309" priority="65">
      <formula>$C18="Modification"</formula>
    </cfRule>
    <cfRule type="expression" dxfId="3308" priority="66">
      <formula>$C18="Création"</formula>
    </cfRule>
    <cfRule type="expression" dxfId="3307" priority="67">
      <formula>$C18="Fermeture"</formula>
    </cfRule>
  </conditionalFormatting>
  <dataValidations count="6">
    <dataValidation type="list" allowBlank="1" showInputMessage="1" showErrorMessage="1" sqref="F89 E90:I300 H89 E19:I40" xr:uid="{DAABAE1A-65C1-4578-97AE-070BC24AB21B}">
      <formula1>"OUI, NON"</formula1>
    </dataValidation>
    <dataValidation type="list" allowBlank="1" showInputMessage="1" showErrorMessage="1" sqref="P90:P300 P19:P40" xr:uid="{4D3CFA86-B7DC-4169-B44C-0BAE718C6652}">
      <formula1>"CT (Contrôle terminal), Autres"</formula1>
    </dataValidation>
    <dataValidation type="list" allowBlank="1" showInputMessage="1" showErrorMessage="1" sqref="D1:D6" xr:uid="{F040DE49-CB3B-4E02-BE09-AC27666200BC}">
      <formula1>"Obligatoire, Facultatif, Complémentaire"</formula1>
    </dataValidation>
    <dataValidation type="list" allowBlank="1" showInputMessage="1" showErrorMessage="1" sqref="C19:C300" xr:uid="{DCA02C86-78EB-4147-A0E1-8CC20E6C42FB}">
      <formula1>"Modification MCC"</formula1>
    </dataValidation>
    <dataValidation type="list" allowBlank="1" showInputMessage="1" showErrorMessage="1" sqref="K90:K300 K19:K40" xr:uid="{C00D5B9C-D73C-431C-8361-873269DE6A28}">
      <formula1>List_Controle2</formula1>
    </dataValidation>
    <dataValidation type="list" allowBlank="1" showInputMessage="1" showErrorMessage="1" sqref="N90:N300 N19:N40 Q90:Q300 Q19:Q40" xr:uid="{264BAE7E-C9D8-410E-8DA4-5BCA365833A6}">
      <formula1>List_Controle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57C6A-4E4D-42BD-9EA5-04C971BDF35A}">
  <dimension ref="A1:W300"/>
  <sheetViews>
    <sheetView zoomScale="55" zoomScaleNormal="55" workbookViewId="0">
      <pane ySplit="18" topLeftCell="A19" activePane="bottomLeft" state="frozen"/>
      <selection activeCell="G32" sqref="G32"/>
      <selection pane="bottomLeft" activeCell="M34" sqref="M34"/>
    </sheetView>
  </sheetViews>
  <sheetFormatPr baseColWidth="10" defaultColWidth="11.33203125" defaultRowHeight="15" x14ac:dyDescent="0.2"/>
  <cols>
    <col min="1" max="1" width="76.33203125" style="125" customWidth="1"/>
    <col min="2" max="2" width="27.33203125" style="9" customWidth="1"/>
    <col min="3" max="3" width="15.33203125" style="13" hidden="1" customWidth="1"/>
    <col min="4" max="4" width="20.83203125" style="9" customWidth="1"/>
    <col min="5" max="5" width="15.3320312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33203125" style="9" customWidth="1"/>
    <col min="15" max="15" width="20.33203125" style="9" customWidth="1"/>
    <col min="16" max="16" width="20.83203125" style="9" bestFit="1" customWidth="1"/>
    <col min="17" max="17" width="20.33203125" style="9" customWidth="1"/>
    <col min="18" max="18" width="17.33203125" style="9" customWidth="1"/>
    <col min="19" max="19" width="57.33203125" style="9" bestFit="1" customWidth="1"/>
    <col min="20" max="20" width="46.1640625" style="13" customWidth="1"/>
    <col min="21" max="23" width="11.33203125" style="21"/>
  </cols>
  <sheetData>
    <row r="1" spans="1:20" x14ac:dyDescent="0.2">
      <c r="A1" s="257"/>
      <c r="B1" s="257"/>
      <c r="C1" s="257"/>
      <c r="D1" s="257"/>
      <c r="E1" s="257"/>
      <c r="F1" s="257"/>
      <c r="G1" s="257"/>
      <c r="H1" s="257"/>
      <c r="I1" s="257"/>
      <c r="J1" s="24"/>
      <c r="T1" s="21"/>
    </row>
    <row r="2" spans="1:20" x14ac:dyDescent="0.2">
      <c r="A2" s="257"/>
      <c r="B2" s="257"/>
      <c r="C2" s="257"/>
      <c r="D2" s="257"/>
      <c r="E2" s="257"/>
      <c r="F2" s="257"/>
      <c r="G2" s="257"/>
      <c r="H2" s="257"/>
      <c r="I2" s="257"/>
      <c r="J2" s="24"/>
      <c r="T2" s="21"/>
    </row>
    <row r="3" spans="1:20" x14ac:dyDescent="0.2">
      <c r="A3" s="257"/>
      <c r="B3" s="257"/>
      <c r="C3" s="257"/>
      <c r="D3" s="257"/>
      <c r="E3" s="257"/>
      <c r="F3" s="257"/>
      <c r="G3" s="257"/>
      <c r="H3" s="257"/>
      <c r="I3" s="257"/>
      <c r="J3" s="24"/>
      <c r="T3" s="21"/>
    </row>
    <row r="4" spans="1:20" x14ac:dyDescent="0.2">
      <c r="A4" s="257"/>
      <c r="B4" s="257"/>
      <c r="C4" s="257"/>
      <c r="D4" s="257"/>
      <c r="E4" s="257"/>
      <c r="F4" s="257"/>
      <c r="G4" s="257"/>
      <c r="H4" s="257"/>
      <c r="I4" s="257"/>
      <c r="J4" s="24"/>
      <c r="T4" s="21"/>
    </row>
    <row r="5" spans="1:20" x14ac:dyDescent="0.2">
      <c r="A5" s="257"/>
      <c r="B5" s="257"/>
      <c r="C5" s="257"/>
      <c r="D5" s="257"/>
      <c r="E5" s="257"/>
      <c r="F5" s="257"/>
      <c r="G5" s="257"/>
      <c r="H5" s="257"/>
      <c r="I5" s="257"/>
      <c r="J5" s="24"/>
      <c r="T5" s="21"/>
    </row>
    <row r="6" spans="1:20" x14ac:dyDescent="0.2">
      <c r="A6" s="257"/>
      <c r="B6" s="257"/>
      <c r="C6" s="257"/>
      <c r="D6" s="257"/>
      <c r="E6" s="257"/>
      <c r="F6" s="257"/>
      <c r="G6" s="257"/>
      <c r="H6" s="257"/>
      <c r="I6" s="257"/>
      <c r="J6" s="24"/>
      <c r="T6" s="21"/>
    </row>
    <row r="7" spans="1:20" ht="14.5" customHeight="1" x14ac:dyDescent="0.2">
      <c r="A7" s="261" t="s">
        <v>288</v>
      </c>
      <c r="B7" s="200" t="str">
        <f>'[1]Fiche Générale'!B3</f>
        <v>Portail_LLAC</v>
      </c>
      <c r="C7" s="260" t="s">
        <v>289</v>
      </c>
      <c r="D7" s="204"/>
      <c r="E7" s="258" t="str">
        <f>'[1]Fiche Générale'!B4</f>
        <v>Langues Etrangères Appliquées</v>
      </c>
      <c r="F7" s="200"/>
      <c r="G7" s="204" t="s">
        <v>290</v>
      </c>
      <c r="H7" s="259">
        <f>'[1]Fiche Générale'!B5</f>
        <v>0</v>
      </c>
      <c r="I7" s="259"/>
      <c r="J7" s="25"/>
      <c r="K7" s="14"/>
      <c r="T7" s="21"/>
    </row>
    <row r="8" spans="1:20" ht="14.5" customHeight="1" x14ac:dyDescent="0.2">
      <c r="A8" s="261"/>
      <c r="B8" s="200"/>
      <c r="C8" s="260"/>
      <c r="D8" s="204"/>
      <c r="E8" s="258"/>
      <c r="F8" s="200"/>
      <c r="G8" s="204"/>
      <c r="H8" s="259"/>
      <c r="I8" s="259"/>
      <c r="J8" s="25"/>
      <c r="K8" s="14"/>
      <c r="T8" s="21"/>
    </row>
    <row r="9" spans="1:20" ht="14.5" customHeight="1" x14ac:dyDescent="0.2">
      <c r="A9" s="261"/>
      <c r="B9" s="200"/>
      <c r="C9" s="260"/>
      <c r="D9" s="204"/>
      <c r="E9" s="258"/>
      <c r="F9" s="200"/>
      <c r="G9" s="204"/>
      <c r="H9" s="259"/>
      <c r="I9" s="259"/>
      <c r="J9" s="25"/>
      <c r="K9" s="14"/>
      <c r="T9" s="21"/>
    </row>
    <row r="10" spans="1:20" ht="14.5" customHeight="1" x14ac:dyDescent="0.2">
      <c r="A10" s="261"/>
      <c r="B10" s="200"/>
      <c r="C10" s="262" t="s">
        <v>179</v>
      </c>
      <c r="D10" s="262"/>
      <c r="E10" s="263" t="str">
        <f>'[1]Fiche Générale'!B9</f>
        <v>LEA Anglais - Allemand</v>
      </c>
      <c r="F10" s="263"/>
      <c r="G10" s="263"/>
      <c r="H10" s="263"/>
      <c r="I10" s="263"/>
      <c r="J10" s="25"/>
      <c r="K10" s="14"/>
      <c r="T10" s="21"/>
    </row>
    <row r="11" spans="1:20" ht="14.5" customHeight="1" x14ac:dyDescent="0.2">
      <c r="A11" s="261"/>
      <c r="B11" s="200"/>
      <c r="C11" s="262"/>
      <c r="D11" s="262"/>
      <c r="E11" s="263"/>
      <c r="F11" s="263"/>
      <c r="G11" s="263"/>
      <c r="H11" s="263"/>
      <c r="I11" s="263"/>
      <c r="J11" s="25"/>
      <c r="K11" s="14"/>
      <c r="T11" s="21"/>
    </row>
    <row r="12" spans="1:20" x14ac:dyDescent="0.2">
      <c r="C12" s="9"/>
      <c r="I12" s="28"/>
      <c r="J12" s="28"/>
      <c r="M12" s="236" t="s">
        <v>291</v>
      </c>
      <c r="N12" s="237"/>
      <c r="O12" s="238"/>
      <c r="P12" s="236" t="s">
        <v>292</v>
      </c>
      <c r="Q12" s="237"/>
      <c r="R12" s="237"/>
      <c r="S12" s="238"/>
      <c r="T12" s="21"/>
    </row>
    <row r="13" spans="1:20" x14ac:dyDescent="0.2">
      <c r="A13" s="244" t="s">
        <v>180</v>
      </c>
      <c r="B13" s="166" t="str">
        <f>'[1]S1 Maquette'!B13</f>
        <v>1ère année de Portail</v>
      </c>
      <c r="C13" s="168"/>
      <c r="D13" s="246" t="s">
        <v>293</v>
      </c>
      <c r="E13" s="264">
        <f>'[1]S1 Maquette'!E13</f>
        <v>0</v>
      </c>
      <c r="F13" s="265"/>
      <c r="G13" s="266"/>
      <c r="I13" s="28"/>
      <c r="J13" s="28"/>
      <c r="M13" s="239"/>
      <c r="N13" s="240"/>
      <c r="O13" s="241"/>
      <c r="P13" s="239"/>
      <c r="Q13" s="240"/>
      <c r="R13" s="240"/>
      <c r="S13" s="241"/>
      <c r="T13" s="21"/>
    </row>
    <row r="14" spans="1:20" x14ac:dyDescent="0.2">
      <c r="A14" s="245"/>
      <c r="B14" s="169"/>
      <c r="C14" s="171"/>
      <c r="D14" s="247"/>
      <c r="E14" s="267"/>
      <c r="F14" s="268"/>
      <c r="G14" s="269"/>
      <c r="I14" s="28"/>
      <c r="J14" s="28"/>
      <c r="M14" s="246" t="s">
        <v>568</v>
      </c>
      <c r="N14" s="236" t="s">
        <v>295</v>
      </c>
      <c r="O14" s="238"/>
      <c r="P14" s="271"/>
      <c r="Q14" s="233"/>
      <c r="R14" s="233"/>
      <c r="S14" s="246"/>
      <c r="T14" s="21"/>
    </row>
    <row r="15" spans="1:20" x14ac:dyDescent="0.2">
      <c r="A15" s="244" t="s">
        <v>296</v>
      </c>
      <c r="B15" s="166" t="str">
        <f>'[1]S1 Maquette'!B15</f>
        <v>Semestre 1</v>
      </c>
      <c r="C15" s="168"/>
      <c r="D15" s="246" t="s">
        <v>297</v>
      </c>
      <c r="E15" s="264">
        <f>'[1]S1 Maquette'!E15:F16</f>
        <v>0</v>
      </c>
      <c r="F15" s="265"/>
      <c r="G15" s="266"/>
      <c r="I15" s="28"/>
      <c r="J15" s="28"/>
      <c r="M15" s="270"/>
      <c r="N15" s="242"/>
      <c r="O15" s="243"/>
      <c r="P15" s="272"/>
      <c r="Q15" s="234"/>
      <c r="R15" s="234"/>
      <c r="S15" s="270"/>
      <c r="T15" s="21"/>
    </row>
    <row r="16" spans="1:20" x14ac:dyDescent="0.2">
      <c r="A16" s="245"/>
      <c r="B16" s="169"/>
      <c r="C16" s="171"/>
      <c r="D16" s="247"/>
      <c r="E16" s="267"/>
      <c r="F16" s="268"/>
      <c r="G16" s="269"/>
      <c r="I16" s="28"/>
      <c r="J16" s="28"/>
      <c r="M16" s="270"/>
      <c r="N16" s="242"/>
      <c r="O16" s="243"/>
      <c r="P16" s="272"/>
      <c r="Q16" s="234"/>
      <c r="R16" s="234"/>
      <c r="S16" s="270"/>
      <c r="T16" s="21"/>
    </row>
    <row r="17" spans="1:23" x14ac:dyDescent="0.2">
      <c r="L17" s="10"/>
      <c r="M17" s="247"/>
      <c r="N17" s="239"/>
      <c r="O17" s="241"/>
      <c r="P17" s="273"/>
      <c r="Q17" s="235"/>
      <c r="R17" s="235"/>
      <c r="S17" s="247"/>
      <c r="T17" s="21"/>
    </row>
    <row r="18" spans="1:23" ht="59.5" customHeight="1" x14ac:dyDescent="0.2">
      <c r="A18" s="92" t="s">
        <v>298</v>
      </c>
      <c r="B18" s="27" t="s">
        <v>299</v>
      </c>
      <c r="C18" s="3" t="s">
        <v>5</v>
      </c>
      <c r="D18" s="3" t="s">
        <v>300</v>
      </c>
      <c r="E18" s="3" t="s">
        <v>301</v>
      </c>
      <c r="F18" s="3" t="s">
        <v>302</v>
      </c>
      <c r="G18" s="3" t="s">
        <v>303</v>
      </c>
      <c r="H18" s="3" t="s">
        <v>304</v>
      </c>
      <c r="I18" s="3" t="s">
        <v>305</v>
      </c>
      <c r="J18" s="3" t="s">
        <v>306</v>
      </c>
      <c r="K18" s="3" t="s">
        <v>307</v>
      </c>
      <c r="L18" s="3" t="s">
        <v>308</v>
      </c>
      <c r="M18" s="3" t="s">
        <v>309</v>
      </c>
      <c r="N18" s="3" t="s">
        <v>299</v>
      </c>
      <c r="O18" s="3" t="s">
        <v>310</v>
      </c>
      <c r="P18" s="3" t="s">
        <v>311</v>
      </c>
      <c r="Q18" s="3" t="s">
        <v>299</v>
      </c>
      <c r="R18" s="3" t="s">
        <v>310</v>
      </c>
      <c r="S18" s="4" t="s">
        <v>312</v>
      </c>
      <c r="T18" s="4" t="s">
        <v>313</v>
      </c>
      <c r="W18"/>
    </row>
    <row r="19" spans="1:23" ht="30.75" customHeight="1" x14ac:dyDescent="0.2">
      <c r="A19" s="126" t="str">
        <f>'[1]S1 Maquette'!B19</f>
        <v xml:space="preserve">Compétences transversales S1 </v>
      </c>
      <c r="B19" s="31" t="str">
        <f>'[1]S1 Maquette'!C19</f>
        <v>UE</v>
      </c>
      <c r="C19" s="45">
        <f>'[1]S1 Maquette'!F19</f>
        <v>0</v>
      </c>
      <c r="D19" s="46"/>
      <c r="E19" s="46"/>
      <c r="F19" s="46"/>
      <c r="G19" s="47"/>
      <c r="H19" s="48"/>
      <c r="I19" s="48"/>
      <c r="J19" s="48"/>
      <c r="K19" s="47"/>
      <c r="L19" s="47"/>
      <c r="M19" s="48"/>
      <c r="N19" s="48"/>
      <c r="O19" s="47"/>
      <c r="P19" s="47"/>
      <c r="Q19" s="47"/>
      <c r="R19" s="47"/>
      <c r="S19" s="49"/>
      <c r="T19" s="55"/>
      <c r="W19"/>
    </row>
    <row r="20" spans="1:23" ht="30.75" customHeight="1" x14ac:dyDescent="0.2">
      <c r="A20" s="126" t="str">
        <f>'[1]S1 Maquette'!B20</f>
        <v>Compétences écrites 1</v>
      </c>
      <c r="B20" s="31" t="str">
        <f>'[1]S1 Maquette'!C20</f>
        <v>ECUE</v>
      </c>
      <c r="C20" s="51">
        <f>'[1]S1 Maquette'!F20</f>
        <v>0</v>
      </c>
      <c r="D20" s="50"/>
      <c r="E20" s="50"/>
      <c r="F20" s="50"/>
      <c r="G20" s="48"/>
      <c r="H20" s="48"/>
      <c r="I20" s="48"/>
      <c r="J20" s="48"/>
      <c r="K20" s="48"/>
      <c r="L20" s="48"/>
      <c r="M20" s="48"/>
      <c r="N20" s="48"/>
      <c r="O20" s="48"/>
      <c r="P20" s="48"/>
      <c r="Q20" s="48"/>
      <c r="R20" s="48"/>
      <c r="S20" s="48"/>
      <c r="T20" s="55"/>
      <c r="W20"/>
    </row>
    <row r="21" spans="1:23" ht="30.75" customHeight="1" x14ac:dyDescent="0.2">
      <c r="A21" s="126" t="str">
        <f>'[1]S1 Maquette'!B21</f>
        <v>Compétences informationnelles</v>
      </c>
      <c r="B21" s="31" t="str">
        <f>'[1]S1 Maquette'!C21</f>
        <v>ECUE</v>
      </c>
      <c r="C21" s="51">
        <f>'[1]S1 Maquette'!F21</f>
        <v>0</v>
      </c>
      <c r="D21" s="50"/>
      <c r="E21" s="50"/>
      <c r="F21" s="50"/>
      <c r="G21" s="48"/>
      <c r="H21" s="48"/>
      <c r="I21" s="48"/>
      <c r="J21" s="48"/>
      <c r="K21" s="48"/>
      <c r="L21" s="48"/>
      <c r="M21" s="48"/>
      <c r="N21" s="48"/>
      <c r="O21" s="48"/>
      <c r="P21" s="48"/>
      <c r="Q21" s="48"/>
      <c r="R21" s="48"/>
      <c r="S21" s="48"/>
      <c r="T21" s="55"/>
      <c r="W21"/>
    </row>
    <row r="22" spans="1:23" ht="30.75" customHeight="1" x14ac:dyDescent="0.2">
      <c r="A22" s="126" t="str">
        <f>'[1]S1 Maquette'!B22</f>
        <v>Langue Vivante-1</v>
      </c>
      <c r="B22" s="31" t="str">
        <f>'[1]S1 Maquette'!C22</f>
        <v>ECUE</v>
      </c>
      <c r="C22" s="51">
        <f>'[1]S1 Maquette'!F22</f>
        <v>0</v>
      </c>
      <c r="D22" s="50"/>
      <c r="E22" s="50"/>
      <c r="F22" s="50"/>
      <c r="G22" s="48"/>
      <c r="H22" s="48"/>
      <c r="I22" s="48"/>
      <c r="J22" s="48"/>
      <c r="K22" s="48"/>
      <c r="L22" s="48"/>
      <c r="M22" s="48"/>
      <c r="N22" s="48"/>
      <c r="O22" s="48"/>
      <c r="P22" s="48"/>
      <c r="Q22" s="48"/>
      <c r="R22" s="48"/>
      <c r="S22" s="48"/>
      <c r="T22" s="55"/>
      <c r="W22"/>
    </row>
    <row r="23" spans="1:23" ht="30.75" customHeight="1" x14ac:dyDescent="0.2">
      <c r="A23" s="126" t="str">
        <f>'[1]S1 Maquette'!B23</f>
        <v>Min 1 Max 1</v>
      </c>
      <c r="B23" s="31" t="str">
        <f>'[1]S1 Maquette'!C23</f>
        <v>OPTION</v>
      </c>
      <c r="C23" s="51">
        <f>'[1]S1 Maquette'!F23</f>
        <v>0</v>
      </c>
      <c r="D23" s="50"/>
      <c r="E23" s="50"/>
      <c r="F23" s="50"/>
      <c r="G23" s="48"/>
      <c r="H23" s="48"/>
      <c r="I23" s="48"/>
      <c r="J23" s="48"/>
      <c r="K23" s="48"/>
      <c r="L23" s="48"/>
      <c r="M23" s="48"/>
      <c r="N23" s="48"/>
      <c r="O23" s="48"/>
      <c r="P23" s="48"/>
      <c r="Q23" s="48"/>
      <c r="R23" s="48"/>
      <c r="S23" s="48"/>
      <c r="T23" s="55"/>
      <c r="W23"/>
    </row>
    <row r="24" spans="1:23" ht="30.75" customHeight="1" x14ac:dyDescent="0.2">
      <c r="A24" s="126" t="str">
        <f>'[1]S1 Maquette'!B24</f>
        <v>Anglais 1</v>
      </c>
      <c r="B24" s="31" t="str">
        <f>'[1]S1 Maquette'!C24</f>
        <v>ECUE</v>
      </c>
      <c r="C24" s="51">
        <f>'[1]S1 Maquette'!F24</f>
        <v>0</v>
      </c>
      <c r="D24" s="50"/>
      <c r="E24" s="50"/>
      <c r="F24" s="50"/>
      <c r="G24" s="48"/>
      <c r="H24" s="48"/>
      <c r="I24" s="48"/>
      <c r="J24" s="48"/>
      <c r="K24" s="48"/>
      <c r="L24" s="48"/>
      <c r="M24" s="48"/>
      <c r="N24" s="48"/>
      <c r="O24" s="48"/>
      <c r="P24" s="48"/>
      <c r="Q24" s="48"/>
      <c r="R24" s="48"/>
      <c r="S24" s="48"/>
      <c r="T24" s="55"/>
      <c r="W24"/>
    </row>
    <row r="25" spans="1:23" ht="30.75" customHeight="1" x14ac:dyDescent="0.2">
      <c r="A25" s="126" t="str">
        <f>'[1]S1 Maquette'!B25</f>
        <v>Espagnol</v>
      </c>
      <c r="B25" s="31" t="str">
        <f>'[1]S1 Maquette'!C25</f>
        <v>ECUE</v>
      </c>
      <c r="C25" s="51"/>
      <c r="D25" s="50"/>
      <c r="E25" s="50"/>
      <c r="F25" s="50"/>
      <c r="G25" s="48"/>
      <c r="H25" s="48"/>
      <c r="I25" s="48"/>
      <c r="J25" s="48"/>
      <c r="K25" s="48"/>
      <c r="L25" s="48"/>
      <c r="M25" s="48"/>
      <c r="N25" s="48"/>
      <c r="O25" s="48"/>
      <c r="P25" s="48"/>
      <c r="Q25" s="48"/>
      <c r="R25" s="48"/>
      <c r="S25" s="48"/>
      <c r="T25" s="55"/>
      <c r="W25"/>
    </row>
    <row r="26" spans="1:23" ht="30.75" customHeight="1" x14ac:dyDescent="0.2">
      <c r="A26" s="126" t="str">
        <f>'[1]S1 Maquette'!B26</f>
        <v>Italien</v>
      </c>
      <c r="B26" s="31" t="str">
        <f>'[1]S1 Maquette'!C26</f>
        <v>ECUE</v>
      </c>
      <c r="C26" s="51">
        <f>'[1]S1 Maquette'!F26</f>
        <v>0</v>
      </c>
      <c r="D26" s="50"/>
      <c r="E26" s="50"/>
      <c r="F26" s="50"/>
      <c r="G26" s="48"/>
      <c r="H26" s="48"/>
      <c r="I26" s="48"/>
      <c r="J26" s="48"/>
      <c r="K26" s="48"/>
      <c r="L26" s="48"/>
      <c r="M26" s="48"/>
      <c r="N26" s="48"/>
      <c r="O26" s="48"/>
      <c r="P26" s="48"/>
      <c r="Q26" s="48"/>
      <c r="R26" s="48"/>
      <c r="S26" s="48"/>
      <c r="T26" s="55"/>
      <c r="W26"/>
    </row>
    <row r="27" spans="1:23" s="143" customFormat="1" ht="30.75" customHeight="1" x14ac:dyDescent="0.2">
      <c r="A27" s="135" t="str">
        <f>'[1]S1 Maquette'!B27</f>
        <v>Langue A : Anglais Non Débutant 1</v>
      </c>
      <c r="B27" s="136" t="str">
        <f>'[1]S1 Maquette'!C27</f>
        <v>UE</v>
      </c>
      <c r="C27" s="137">
        <f>'[1]S1 Maquette'!F27</f>
        <v>0</v>
      </c>
      <c r="D27" s="82">
        <v>1</v>
      </c>
      <c r="E27" s="82" t="s">
        <v>314</v>
      </c>
      <c r="F27" s="138" t="s">
        <v>314</v>
      </c>
      <c r="G27" s="138" t="s">
        <v>314</v>
      </c>
      <c r="H27" s="138" t="s">
        <v>314</v>
      </c>
      <c r="I27" s="138" t="s">
        <v>314</v>
      </c>
      <c r="J27" s="138"/>
      <c r="K27" s="139"/>
      <c r="L27" s="139"/>
      <c r="M27" s="139"/>
      <c r="N27" s="138"/>
      <c r="O27" s="138"/>
      <c r="P27" s="139"/>
      <c r="Q27" s="139"/>
      <c r="R27" s="139"/>
      <c r="S27" s="140"/>
      <c r="T27" s="141"/>
      <c r="U27" s="142"/>
      <c r="V27" s="142"/>
    </row>
    <row r="28" spans="1:23" s="134" customFormat="1" ht="36" customHeight="1" x14ac:dyDescent="0.2">
      <c r="A28" s="129" t="str">
        <f>'[1]S1 Maquette'!B28</f>
        <v>Culture 1 ANGLAIS</v>
      </c>
      <c r="B28" s="130" t="str">
        <f>'[1]S1 Maquette'!C28</f>
        <v>ECUE</v>
      </c>
      <c r="C28" s="131">
        <f>'[1]S1 Maquette'!F28</f>
        <v>0</v>
      </c>
      <c r="D28" s="59">
        <v>1</v>
      </c>
      <c r="E28" s="59" t="s">
        <v>314</v>
      </c>
      <c r="F28" s="88" t="s">
        <v>314</v>
      </c>
      <c r="G28" s="88" t="s">
        <v>314</v>
      </c>
      <c r="H28" s="88" t="s">
        <v>314</v>
      </c>
      <c r="I28" s="88" t="s">
        <v>314</v>
      </c>
      <c r="J28" s="88"/>
      <c r="K28" s="88" t="s">
        <v>8</v>
      </c>
      <c r="L28" s="88"/>
      <c r="M28" s="88">
        <v>2</v>
      </c>
      <c r="N28" s="88"/>
      <c r="O28" s="88"/>
      <c r="P28" s="88" t="s">
        <v>315</v>
      </c>
      <c r="Q28" s="88"/>
      <c r="R28" s="88"/>
      <c r="S28" s="59" t="s">
        <v>573</v>
      </c>
      <c r="T28" s="132"/>
      <c r="U28" s="133"/>
      <c r="V28" s="133"/>
    </row>
    <row r="29" spans="1:23" s="134" customFormat="1" ht="30.75" customHeight="1" x14ac:dyDescent="0.2">
      <c r="A29" s="129" t="str">
        <f>'[1]S1 Maquette'!B29</f>
        <v>Grammaire et traduction 1 ANGLAIS</v>
      </c>
      <c r="B29" s="130" t="str">
        <f>'[1]S1 Maquette'!C29</f>
        <v>ECUE</v>
      </c>
      <c r="C29" s="131">
        <f>'[1]S1 Maquette'!F29</f>
        <v>0</v>
      </c>
      <c r="D29" s="59">
        <v>1</v>
      </c>
      <c r="E29" s="59" t="s">
        <v>314</v>
      </c>
      <c r="F29" s="88" t="s">
        <v>314</v>
      </c>
      <c r="G29" s="88" t="s">
        <v>314</v>
      </c>
      <c r="H29" s="88" t="s">
        <v>314</v>
      </c>
      <c r="I29" s="88" t="s">
        <v>314</v>
      </c>
      <c r="J29" s="88"/>
      <c r="K29" s="88" t="s">
        <v>8</v>
      </c>
      <c r="L29" s="88"/>
      <c r="M29" s="88">
        <v>2</v>
      </c>
      <c r="N29" s="88"/>
      <c r="O29" s="88"/>
      <c r="P29" s="88" t="s">
        <v>315</v>
      </c>
      <c r="Q29" s="88"/>
      <c r="R29" s="88"/>
      <c r="S29" s="59" t="s">
        <v>573</v>
      </c>
      <c r="T29" s="132"/>
      <c r="U29" s="133"/>
      <c r="V29" s="133"/>
    </row>
    <row r="30" spans="1:23" s="134" customFormat="1" ht="30.75" customHeight="1" x14ac:dyDescent="0.2">
      <c r="A30" s="129" t="str">
        <f>'[1]S1 Maquette'!B30</f>
        <v>Expression écrite et orale 1 ANGLAIS</v>
      </c>
      <c r="B30" s="130" t="str">
        <f>'[1]S1 Maquette'!C30</f>
        <v>ECUE</v>
      </c>
      <c r="C30" s="131">
        <f>'[1]S1 Maquette'!F30</f>
        <v>0</v>
      </c>
      <c r="D30" s="59">
        <v>1</v>
      </c>
      <c r="E30" s="59" t="s">
        <v>314</v>
      </c>
      <c r="F30" s="88" t="s">
        <v>314</v>
      </c>
      <c r="G30" s="88" t="s">
        <v>314</v>
      </c>
      <c r="H30" s="88" t="s">
        <v>314</v>
      </c>
      <c r="I30" s="88" t="s">
        <v>314</v>
      </c>
      <c r="J30" s="88"/>
      <c r="K30" s="88" t="s">
        <v>8</v>
      </c>
      <c r="L30" s="88"/>
      <c r="M30" s="88">
        <v>2</v>
      </c>
      <c r="N30" s="88"/>
      <c r="O30" s="88"/>
      <c r="P30" s="88" t="s">
        <v>315</v>
      </c>
      <c r="Q30" s="88"/>
      <c r="R30" s="88"/>
      <c r="S30" s="59" t="s">
        <v>573</v>
      </c>
      <c r="T30" s="132"/>
      <c r="U30" s="133"/>
      <c r="V30" s="133"/>
    </row>
    <row r="31" spans="1:23" s="143" customFormat="1" ht="30.75" customHeight="1" x14ac:dyDescent="0.2">
      <c r="A31" s="135" t="str">
        <f>'[1]S1 Maquette'!B31</f>
        <v>Langue B : Allemand Non Débutant 1</v>
      </c>
      <c r="B31" s="136" t="str">
        <f>'[1]S1 Maquette'!C31</f>
        <v>UE</v>
      </c>
      <c r="C31" s="137">
        <f>'[1]S1 Maquette'!F31</f>
        <v>0</v>
      </c>
      <c r="D31" s="82">
        <v>1</v>
      </c>
      <c r="E31" s="82" t="s">
        <v>314</v>
      </c>
      <c r="F31" s="138" t="s">
        <v>314</v>
      </c>
      <c r="G31" s="138" t="s">
        <v>314</v>
      </c>
      <c r="H31" s="138" t="s">
        <v>314</v>
      </c>
      <c r="I31" s="138" t="s">
        <v>314</v>
      </c>
      <c r="J31" s="138"/>
      <c r="K31" s="139"/>
      <c r="L31" s="139"/>
      <c r="M31" s="139"/>
      <c r="N31" s="138"/>
      <c r="O31" s="138"/>
      <c r="P31" s="139"/>
      <c r="Q31" s="139"/>
      <c r="R31" s="139"/>
      <c r="S31" s="144"/>
      <c r="T31" s="141"/>
      <c r="U31" s="142"/>
      <c r="V31" s="142"/>
    </row>
    <row r="32" spans="1:23" s="134" customFormat="1" ht="30.75" customHeight="1" x14ac:dyDescent="0.2">
      <c r="A32" s="129" t="str">
        <f>'[1]S1 Maquette'!B32</f>
        <v>Culture 1 ALLEMAND</v>
      </c>
      <c r="B32" s="130" t="str">
        <f>'[1]S1 Maquette'!C32</f>
        <v>ECUE</v>
      </c>
      <c r="C32" s="131">
        <f>'[1]S1 Maquette'!F32</f>
        <v>0</v>
      </c>
      <c r="D32" s="59">
        <v>1</v>
      </c>
      <c r="E32" s="59" t="s">
        <v>314</v>
      </c>
      <c r="F32" s="88" t="s">
        <v>314</v>
      </c>
      <c r="G32" s="88" t="s">
        <v>314</v>
      </c>
      <c r="H32" s="88" t="s">
        <v>314</v>
      </c>
      <c r="I32" s="88" t="s">
        <v>314</v>
      </c>
      <c r="J32" s="88"/>
      <c r="K32" s="88" t="s">
        <v>8</v>
      </c>
      <c r="L32" s="88"/>
      <c r="M32" s="88">
        <v>2</v>
      </c>
      <c r="N32" s="88"/>
      <c r="O32" s="88"/>
      <c r="P32" s="88" t="s">
        <v>315</v>
      </c>
      <c r="Q32" s="88"/>
      <c r="R32" s="88"/>
      <c r="S32" s="59" t="s">
        <v>573</v>
      </c>
      <c r="T32" s="132"/>
      <c r="U32" s="133"/>
      <c r="V32" s="133"/>
    </row>
    <row r="33" spans="1:23" s="134" customFormat="1" ht="30.75" customHeight="1" x14ac:dyDescent="0.2">
      <c r="A33" s="129" t="str">
        <f>'[1]S1 Maquette'!B33</f>
        <v>Grammaire et traduction 1 ALLEMAND</v>
      </c>
      <c r="B33" s="130" t="str">
        <f>'[1]S1 Maquette'!C33</f>
        <v>ECUE</v>
      </c>
      <c r="C33" s="131">
        <f>'[1]S1 Maquette'!F33</f>
        <v>0</v>
      </c>
      <c r="D33" s="59">
        <v>1</v>
      </c>
      <c r="E33" s="59" t="s">
        <v>314</v>
      </c>
      <c r="F33" s="88" t="s">
        <v>314</v>
      </c>
      <c r="G33" s="88" t="s">
        <v>314</v>
      </c>
      <c r="H33" s="88" t="s">
        <v>314</v>
      </c>
      <c r="I33" s="88" t="s">
        <v>314</v>
      </c>
      <c r="J33" s="88"/>
      <c r="K33" s="88" t="s">
        <v>8</v>
      </c>
      <c r="L33" s="88"/>
      <c r="M33" s="88">
        <v>2</v>
      </c>
      <c r="N33" s="88"/>
      <c r="O33" s="88"/>
      <c r="P33" s="88" t="s">
        <v>315</v>
      </c>
      <c r="Q33" s="88"/>
      <c r="R33" s="88"/>
      <c r="S33" s="59" t="s">
        <v>573</v>
      </c>
      <c r="T33" s="132"/>
      <c r="U33" s="133"/>
      <c r="V33" s="133"/>
    </row>
    <row r="34" spans="1:23" s="134" customFormat="1" ht="30.75" customHeight="1" x14ac:dyDescent="0.2">
      <c r="A34" s="129" t="str">
        <f>'[1]S1 Maquette'!B34</f>
        <v>Expression écrite et orale 1 ALLEMAND</v>
      </c>
      <c r="B34" s="130" t="str">
        <f>'[1]S1 Maquette'!C34</f>
        <v>ECUE</v>
      </c>
      <c r="C34" s="131">
        <f>'[1]S1 Maquette'!F34</f>
        <v>0</v>
      </c>
      <c r="D34" s="59">
        <v>1</v>
      </c>
      <c r="E34" s="59" t="s">
        <v>314</v>
      </c>
      <c r="F34" s="88" t="s">
        <v>314</v>
      </c>
      <c r="G34" s="88" t="s">
        <v>314</v>
      </c>
      <c r="H34" s="88" t="s">
        <v>314</v>
      </c>
      <c r="I34" s="88" t="s">
        <v>314</v>
      </c>
      <c r="J34" s="88"/>
      <c r="K34" s="88" t="s">
        <v>8</v>
      </c>
      <c r="L34" s="88"/>
      <c r="M34" s="88">
        <v>2</v>
      </c>
      <c r="N34" s="88"/>
      <c r="O34" s="88"/>
      <c r="P34" s="88" t="s">
        <v>315</v>
      </c>
      <c r="Q34" s="88"/>
      <c r="R34" s="88"/>
      <c r="S34" s="59" t="s">
        <v>573</v>
      </c>
      <c r="T34" s="132"/>
      <c r="U34" s="133"/>
      <c r="V34" s="133"/>
    </row>
    <row r="35" spans="1:23" s="143" customFormat="1" ht="30.75" customHeight="1" x14ac:dyDescent="0.2">
      <c r="A35" s="135" t="str">
        <f>'[1]S1 Maquette'!B35</f>
        <v>Matières d'application 1</v>
      </c>
      <c r="B35" s="136" t="str">
        <f>'[1]S1 Maquette'!C35</f>
        <v>UE</v>
      </c>
      <c r="C35" s="137">
        <f>'[1]S1 Maquette'!F35</f>
        <v>0</v>
      </c>
      <c r="D35" s="82">
        <v>1</v>
      </c>
      <c r="E35" s="82" t="s">
        <v>314</v>
      </c>
      <c r="F35" s="138" t="s">
        <v>314</v>
      </c>
      <c r="G35" s="138" t="s">
        <v>314</v>
      </c>
      <c r="H35" s="138" t="s">
        <v>314</v>
      </c>
      <c r="I35" s="138" t="s">
        <v>314</v>
      </c>
      <c r="J35" s="138"/>
      <c r="K35" s="139"/>
      <c r="L35" s="139"/>
      <c r="M35" s="139"/>
      <c r="N35" s="138"/>
      <c r="O35" s="138"/>
      <c r="P35" s="139"/>
      <c r="Q35" s="139"/>
      <c r="R35" s="139"/>
      <c r="S35" s="144"/>
      <c r="T35" s="141"/>
      <c r="U35" s="142"/>
      <c r="V35" s="142"/>
    </row>
    <row r="36" spans="1:23" s="134" customFormat="1" ht="30.75" customHeight="1" x14ac:dyDescent="0.2">
      <c r="A36" s="129" t="str">
        <f>'[1]S1 Maquette'!B36</f>
        <v>Introduction à l’analyse économique &amp; histoire de la pensée économique/Introduction to economic analysis and history of economic thought 1</v>
      </c>
      <c r="B36" s="130" t="str">
        <f>'[1]S1 Maquette'!C36</f>
        <v>ECUE</v>
      </c>
      <c r="C36" s="131">
        <f>'[1]S1 Maquette'!F36</f>
        <v>0</v>
      </c>
      <c r="D36" s="59">
        <v>1</v>
      </c>
      <c r="E36" s="59" t="s">
        <v>314</v>
      </c>
      <c r="F36" s="88" t="s">
        <v>314</v>
      </c>
      <c r="G36" s="88" t="s">
        <v>314</v>
      </c>
      <c r="H36" s="88" t="s">
        <v>314</v>
      </c>
      <c r="I36" s="88" t="s">
        <v>314</v>
      </c>
      <c r="J36" s="88"/>
      <c r="K36" s="88" t="s">
        <v>8</v>
      </c>
      <c r="L36" s="88"/>
      <c r="M36" s="88">
        <v>2</v>
      </c>
      <c r="N36" s="88"/>
      <c r="O36" s="88"/>
      <c r="P36" s="88" t="s">
        <v>315</v>
      </c>
      <c r="Q36" s="88"/>
      <c r="R36" s="88"/>
      <c r="S36" s="59" t="s">
        <v>573</v>
      </c>
      <c r="T36" s="132"/>
      <c r="U36" s="133"/>
      <c r="V36" s="133"/>
    </row>
    <row r="37" spans="1:23" s="134" customFormat="1" ht="30.75" customHeight="1" x14ac:dyDescent="0.2">
      <c r="A37" s="129" t="str">
        <f>'[1]S1 Maquette'!B37</f>
        <v>Introduction à l'économie du tourisme 1</v>
      </c>
      <c r="B37" s="130" t="str">
        <f>'[1]S1 Maquette'!C37</f>
        <v>ECUE</v>
      </c>
      <c r="C37" s="131">
        <f>'[1]S1 Maquette'!F37</f>
        <v>0</v>
      </c>
      <c r="D37" s="59">
        <v>1</v>
      </c>
      <c r="E37" s="59" t="s">
        <v>314</v>
      </c>
      <c r="F37" s="88" t="s">
        <v>314</v>
      </c>
      <c r="G37" s="88" t="s">
        <v>314</v>
      </c>
      <c r="H37" s="88" t="s">
        <v>314</v>
      </c>
      <c r="I37" s="88" t="s">
        <v>314</v>
      </c>
      <c r="J37" s="88"/>
      <c r="K37" s="88" t="s">
        <v>8</v>
      </c>
      <c r="L37" s="88"/>
      <c r="M37" s="88">
        <v>2</v>
      </c>
      <c r="N37" s="88"/>
      <c r="O37" s="88"/>
      <c r="P37" s="88" t="s">
        <v>315</v>
      </c>
      <c r="Q37" s="88"/>
      <c r="R37" s="88"/>
      <c r="S37" s="59" t="s">
        <v>573</v>
      </c>
      <c r="T37" s="132"/>
      <c r="U37" s="133"/>
      <c r="V37" s="133"/>
    </row>
    <row r="38" spans="1:23" s="134" customFormat="1" ht="30.75" customHeight="1" x14ac:dyDescent="0.2">
      <c r="A38" s="129" t="str">
        <f>'[1]S1 Maquette'!B38</f>
        <v>Communication professionnelle 1</v>
      </c>
      <c r="B38" s="130" t="str">
        <f>'[1]S1 Maquette'!C38</f>
        <v>ECUE</v>
      </c>
      <c r="C38" s="131">
        <f>'[1]S1 Maquette'!F38</f>
        <v>0</v>
      </c>
      <c r="D38" s="59">
        <v>1</v>
      </c>
      <c r="E38" s="59" t="s">
        <v>314</v>
      </c>
      <c r="F38" s="88" t="s">
        <v>314</v>
      </c>
      <c r="G38" s="88" t="s">
        <v>314</v>
      </c>
      <c r="H38" s="88" t="s">
        <v>314</v>
      </c>
      <c r="I38" s="88" t="s">
        <v>314</v>
      </c>
      <c r="J38" s="88"/>
      <c r="K38" s="88" t="s">
        <v>8</v>
      </c>
      <c r="L38" s="88"/>
      <c r="M38" s="88">
        <v>2</v>
      </c>
      <c r="N38" s="88"/>
      <c r="O38" s="88"/>
      <c r="P38" s="88" t="s">
        <v>315</v>
      </c>
      <c r="Q38" s="88"/>
      <c r="R38" s="88"/>
      <c r="S38" s="59" t="s">
        <v>573</v>
      </c>
      <c r="T38" s="132"/>
      <c r="U38" s="133"/>
      <c r="V38" s="133"/>
    </row>
    <row r="39" spans="1:23" s="143" customFormat="1" ht="30.75" customHeight="1" x14ac:dyDescent="0.2">
      <c r="A39" s="135" t="str">
        <f>'[1]S1 Maquette'!B39</f>
        <v>Découverte ou langue C</v>
      </c>
      <c r="B39" s="136" t="str">
        <f>'[1]S1 Maquette'!C39</f>
        <v>UE</v>
      </c>
      <c r="C39" s="137">
        <f>'[1]S1 Maquette'!F39</f>
        <v>0</v>
      </c>
      <c r="D39" s="82">
        <v>1</v>
      </c>
      <c r="E39" s="82" t="s">
        <v>314</v>
      </c>
      <c r="F39" s="138" t="s">
        <v>314</v>
      </c>
      <c r="G39" s="138" t="s">
        <v>314</v>
      </c>
      <c r="H39" s="138" t="s">
        <v>314</v>
      </c>
      <c r="I39" s="138" t="s">
        <v>314</v>
      </c>
      <c r="J39" s="138"/>
      <c r="K39" s="145"/>
      <c r="L39" s="138"/>
      <c r="M39" s="138"/>
      <c r="N39" s="138"/>
      <c r="O39" s="138"/>
      <c r="P39" s="138"/>
      <c r="Q39" s="138"/>
      <c r="R39" s="138"/>
      <c r="S39" s="138"/>
      <c r="T39" s="141"/>
      <c r="U39" s="142"/>
      <c r="V39" s="142"/>
    </row>
    <row r="40" spans="1:23" ht="30.75" customHeight="1" x14ac:dyDescent="0.2">
      <c r="A40" s="127" t="str">
        <f>'[1]S1 Maquette'!B40</f>
        <v>1 UE au choix</v>
      </c>
      <c r="B40" s="34" t="str">
        <f>'[1]S1 Maquette'!C40</f>
        <v>OPTION</v>
      </c>
      <c r="C40" s="32">
        <f>'[1]S1 Maquette'!F40</f>
        <v>0</v>
      </c>
      <c r="D40" s="15">
        <v>1</v>
      </c>
      <c r="E40" s="15"/>
      <c r="F40" s="15"/>
      <c r="G40" s="30"/>
      <c r="H40" s="30"/>
      <c r="I40" s="30"/>
      <c r="J40" s="30"/>
      <c r="K40" s="30"/>
      <c r="L40" s="30"/>
      <c r="M40" s="30"/>
      <c r="N40" s="30"/>
      <c r="O40" s="30"/>
      <c r="P40" s="30"/>
      <c r="Q40" s="30"/>
      <c r="R40" s="30"/>
      <c r="S40" s="30"/>
      <c r="T40" s="35"/>
      <c r="W40"/>
    </row>
    <row r="41" spans="1:23" ht="30.75" customHeight="1" x14ac:dyDescent="0.2">
      <c r="A41" s="127" t="str">
        <f>'[1]S1 Maquette'!B41</f>
        <v>Découverte Allemand Non débutant 1</v>
      </c>
      <c r="B41" s="34" t="str">
        <f>'[1]S1 Maquette'!C41</f>
        <v>UE</v>
      </c>
      <c r="C41" s="32">
        <f>'[1]S1 Maquette'!F41</f>
        <v>0</v>
      </c>
      <c r="D41" s="15">
        <v>1</v>
      </c>
      <c r="E41" s="248" t="s">
        <v>572</v>
      </c>
      <c r="F41" s="249"/>
      <c r="G41" s="249"/>
      <c r="H41" s="249"/>
      <c r="I41" s="249"/>
      <c r="J41" s="249"/>
      <c r="K41" s="249"/>
      <c r="L41" s="249"/>
      <c r="M41" s="249"/>
      <c r="N41" s="249"/>
      <c r="O41" s="249"/>
      <c r="P41" s="249"/>
      <c r="Q41" s="249"/>
      <c r="R41" s="249"/>
      <c r="S41" s="249"/>
      <c r="T41" s="250"/>
      <c r="W41"/>
    </row>
    <row r="42" spans="1:23" ht="30.75" customHeight="1" x14ac:dyDescent="0.2">
      <c r="A42" s="127" t="str">
        <f>'[1]S1 Maquette'!B42</f>
        <v>Travail autour d'une série 1 ALLEMAND</v>
      </c>
      <c r="B42" s="34" t="str">
        <f>'[1]S1 Maquette'!C42</f>
        <v>ECUE</v>
      </c>
      <c r="C42" s="32">
        <f>'[1]S1 Maquette'!F42</f>
        <v>0</v>
      </c>
      <c r="D42" s="15">
        <v>1</v>
      </c>
      <c r="E42" s="251"/>
      <c r="F42" s="252"/>
      <c r="G42" s="252"/>
      <c r="H42" s="252"/>
      <c r="I42" s="252"/>
      <c r="J42" s="252"/>
      <c r="K42" s="252"/>
      <c r="L42" s="252"/>
      <c r="M42" s="252"/>
      <c r="N42" s="252"/>
      <c r="O42" s="252"/>
      <c r="P42" s="252"/>
      <c r="Q42" s="252"/>
      <c r="R42" s="252"/>
      <c r="S42" s="252"/>
      <c r="T42" s="253"/>
      <c r="W42"/>
    </row>
    <row r="43" spans="1:23" ht="30.75" customHeight="1" x14ac:dyDescent="0.2">
      <c r="A43" s="127" t="str">
        <f>'[1]S1 Maquette'!B43</f>
        <v>Découverte Arabe Débutant 1</v>
      </c>
      <c r="B43" s="34" t="str">
        <f>'[1]S1 Maquette'!C43</f>
        <v>UE</v>
      </c>
      <c r="C43" s="32">
        <f>'[1]S1 Maquette'!F43</f>
        <v>0</v>
      </c>
      <c r="D43" s="15">
        <v>1</v>
      </c>
      <c r="E43" s="251"/>
      <c r="F43" s="252"/>
      <c r="G43" s="252"/>
      <c r="H43" s="252"/>
      <c r="I43" s="252"/>
      <c r="J43" s="252"/>
      <c r="K43" s="252"/>
      <c r="L43" s="252"/>
      <c r="M43" s="252"/>
      <c r="N43" s="252"/>
      <c r="O43" s="252"/>
      <c r="P43" s="252"/>
      <c r="Q43" s="252"/>
      <c r="R43" s="252"/>
      <c r="S43" s="252"/>
      <c r="T43" s="253"/>
      <c r="W43"/>
    </row>
    <row r="44" spans="1:23" ht="30.75" customHeight="1" x14ac:dyDescent="0.2">
      <c r="A44" s="127" t="str">
        <f>'[1]S1 Maquette'!B44</f>
        <v>Culture 1 ARABE</v>
      </c>
      <c r="B44" s="34" t="str">
        <f>'[1]S1 Maquette'!C44</f>
        <v>ECUE</v>
      </c>
      <c r="C44" s="32">
        <f>'[1]S1 Maquette'!F44</f>
        <v>0</v>
      </c>
      <c r="D44" s="15">
        <v>1</v>
      </c>
      <c r="E44" s="251"/>
      <c r="F44" s="252"/>
      <c r="G44" s="252"/>
      <c r="H44" s="252"/>
      <c r="I44" s="252"/>
      <c r="J44" s="252"/>
      <c r="K44" s="252"/>
      <c r="L44" s="252"/>
      <c r="M44" s="252"/>
      <c r="N44" s="252"/>
      <c r="O44" s="252"/>
      <c r="P44" s="252"/>
      <c r="Q44" s="252"/>
      <c r="R44" s="252"/>
      <c r="S44" s="252"/>
      <c r="T44" s="253"/>
      <c r="W44"/>
    </row>
    <row r="45" spans="1:23" ht="30.75" customHeight="1" x14ac:dyDescent="0.2">
      <c r="A45" s="127" t="str">
        <f>'[1]S1 Maquette'!B45</f>
        <v>Langue 1 ARABE</v>
      </c>
      <c r="B45" s="34" t="str">
        <f>'[1]S1 Maquette'!C45</f>
        <v>ECUE</v>
      </c>
      <c r="C45" s="32">
        <f>'[1]S1 Maquette'!F45</f>
        <v>0</v>
      </c>
      <c r="D45" s="15">
        <v>1</v>
      </c>
      <c r="E45" s="251"/>
      <c r="F45" s="252"/>
      <c r="G45" s="252"/>
      <c r="H45" s="252"/>
      <c r="I45" s="252"/>
      <c r="J45" s="252"/>
      <c r="K45" s="252"/>
      <c r="L45" s="252"/>
      <c r="M45" s="252"/>
      <c r="N45" s="252"/>
      <c r="O45" s="252"/>
      <c r="P45" s="252"/>
      <c r="Q45" s="252"/>
      <c r="R45" s="252"/>
      <c r="S45" s="252"/>
      <c r="T45" s="253"/>
      <c r="W45"/>
    </row>
    <row r="46" spans="1:23" ht="30.75" customHeight="1" x14ac:dyDescent="0.2">
      <c r="A46" s="127" t="str">
        <f>'[1]S1 Maquette'!B46</f>
        <v>Découverte Chinois Débutant 1</v>
      </c>
      <c r="B46" s="34" t="str">
        <f>'[1]S1 Maquette'!C46</f>
        <v>UE</v>
      </c>
      <c r="C46" s="32">
        <f>'[1]S1 Maquette'!F46</f>
        <v>0</v>
      </c>
      <c r="D46" s="15">
        <v>1</v>
      </c>
      <c r="E46" s="251"/>
      <c r="F46" s="252"/>
      <c r="G46" s="252"/>
      <c r="H46" s="252"/>
      <c r="I46" s="252"/>
      <c r="J46" s="252"/>
      <c r="K46" s="252"/>
      <c r="L46" s="252"/>
      <c r="M46" s="252"/>
      <c r="N46" s="252"/>
      <c r="O46" s="252"/>
      <c r="P46" s="252"/>
      <c r="Q46" s="252"/>
      <c r="R46" s="252"/>
      <c r="S46" s="252"/>
      <c r="T46" s="253"/>
      <c r="W46"/>
    </row>
    <row r="47" spans="1:23" ht="30.75" customHeight="1" x14ac:dyDescent="0.2">
      <c r="A47" s="127" t="str">
        <f>'[1]S1 Maquette'!B47</f>
        <v>Culture 1 CHINOIS</v>
      </c>
      <c r="B47" s="34" t="str">
        <f>'[1]S1 Maquette'!C47</f>
        <v>ECUE</v>
      </c>
      <c r="C47" s="32">
        <f>'[1]S1 Maquette'!F47</f>
        <v>0</v>
      </c>
      <c r="D47" s="15">
        <v>1</v>
      </c>
      <c r="E47" s="251"/>
      <c r="F47" s="252"/>
      <c r="G47" s="252"/>
      <c r="H47" s="252"/>
      <c r="I47" s="252"/>
      <c r="J47" s="252"/>
      <c r="K47" s="252"/>
      <c r="L47" s="252"/>
      <c r="M47" s="252"/>
      <c r="N47" s="252"/>
      <c r="O47" s="252"/>
      <c r="P47" s="252"/>
      <c r="Q47" s="252"/>
      <c r="R47" s="252"/>
      <c r="S47" s="252"/>
      <c r="T47" s="253"/>
      <c r="W47"/>
    </row>
    <row r="48" spans="1:23" ht="30.75" customHeight="1" x14ac:dyDescent="0.2">
      <c r="A48" s="127" t="str">
        <f>'[1]S1 Maquette'!B48</f>
        <v>Langue 1 CHINOIS</v>
      </c>
      <c r="B48" s="34" t="str">
        <f>'[1]S1 Maquette'!C48</f>
        <v>ECUE</v>
      </c>
      <c r="C48" s="32">
        <f>'[1]S1 Maquette'!F48</f>
        <v>0</v>
      </c>
      <c r="D48" s="15">
        <v>1</v>
      </c>
      <c r="E48" s="251"/>
      <c r="F48" s="252"/>
      <c r="G48" s="252"/>
      <c r="H48" s="252"/>
      <c r="I48" s="252"/>
      <c r="J48" s="252"/>
      <c r="K48" s="252"/>
      <c r="L48" s="252"/>
      <c r="M48" s="252"/>
      <c r="N48" s="252"/>
      <c r="O48" s="252"/>
      <c r="P48" s="252"/>
      <c r="Q48" s="252"/>
      <c r="R48" s="252"/>
      <c r="S48" s="252"/>
      <c r="T48" s="253"/>
      <c r="W48"/>
    </row>
    <row r="49" spans="1:23" ht="30.75" customHeight="1" x14ac:dyDescent="0.2">
      <c r="A49" s="127" t="str">
        <f>'[1]S1 Maquette'!B49</f>
        <v>Découverte Espagnol Non débutant 1</v>
      </c>
      <c r="B49" s="34" t="str">
        <f>'[1]S1 Maquette'!C49</f>
        <v>UE</v>
      </c>
      <c r="C49" s="32">
        <f>'[1]S1 Maquette'!F49</f>
        <v>0</v>
      </c>
      <c r="D49" s="30">
        <v>1</v>
      </c>
      <c r="E49" s="251"/>
      <c r="F49" s="252"/>
      <c r="G49" s="252"/>
      <c r="H49" s="252"/>
      <c r="I49" s="252"/>
      <c r="J49" s="252"/>
      <c r="K49" s="252"/>
      <c r="L49" s="252"/>
      <c r="M49" s="252"/>
      <c r="N49" s="252"/>
      <c r="O49" s="252"/>
      <c r="P49" s="252"/>
      <c r="Q49" s="252"/>
      <c r="R49" s="252"/>
      <c r="S49" s="252"/>
      <c r="T49" s="253"/>
      <c r="W49"/>
    </row>
    <row r="50" spans="1:23" ht="30.75" customHeight="1" x14ac:dyDescent="0.2">
      <c r="A50" s="127" t="str">
        <f>'[1]S1 Maquette'!B50</f>
        <v>Grammaire et traduction 1 ESPAGNOL</v>
      </c>
      <c r="B50" s="34" t="str">
        <f>'[1]S1 Maquette'!C50</f>
        <v>ECUE</v>
      </c>
      <c r="C50" s="32">
        <f>'[1]S1 Maquette'!F50</f>
        <v>0</v>
      </c>
      <c r="D50" s="30">
        <v>1</v>
      </c>
      <c r="E50" s="251"/>
      <c r="F50" s="252"/>
      <c r="G50" s="252"/>
      <c r="H50" s="252"/>
      <c r="I50" s="252"/>
      <c r="J50" s="252"/>
      <c r="K50" s="252"/>
      <c r="L50" s="252"/>
      <c r="M50" s="252"/>
      <c r="N50" s="252"/>
      <c r="O50" s="252"/>
      <c r="P50" s="252"/>
      <c r="Q50" s="252"/>
      <c r="R50" s="252"/>
      <c r="S50" s="252"/>
      <c r="T50" s="253"/>
      <c r="W50"/>
    </row>
    <row r="51" spans="1:23" ht="30.75" customHeight="1" x14ac:dyDescent="0.2">
      <c r="A51" s="127" t="str">
        <f>'[1]S1 Maquette'!B51</f>
        <v>Expression écrite et orale 1 ESPAGNOL</v>
      </c>
      <c r="B51" s="34" t="str">
        <f>'[1]S1 Maquette'!C51</f>
        <v>ECUE</v>
      </c>
      <c r="C51" s="32">
        <f>'[1]S1 Maquette'!F51</f>
        <v>0</v>
      </c>
      <c r="D51" s="30">
        <v>1</v>
      </c>
      <c r="E51" s="251"/>
      <c r="F51" s="252"/>
      <c r="G51" s="252"/>
      <c r="H51" s="252"/>
      <c r="I51" s="252"/>
      <c r="J51" s="252"/>
      <c r="K51" s="252"/>
      <c r="L51" s="252"/>
      <c r="M51" s="252"/>
      <c r="N51" s="252"/>
      <c r="O51" s="252"/>
      <c r="P51" s="252"/>
      <c r="Q51" s="252"/>
      <c r="R51" s="252"/>
      <c r="S51" s="252"/>
      <c r="T51" s="253"/>
      <c r="W51"/>
    </row>
    <row r="52" spans="1:23" ht="30.75" customHeight="1" x14ac:dyDescent="0.2">
      <c r="A52" s="127" t="str">
        <f>'[1]S1 Maquette'!B52</f>
        <v>Découverte Italien Non débutant 1</v>
      </c>
      <c r="B52" s="34" t="str">
        <f>'[1]S1 Maquette'!C52</f>
        <v>UE</v>
      </c>
      <c r="C52" s="32">
        <f>'[1]S1 Maquette'!F52</f>
        <v>0</v>
      </c>
      <c r="D52" s="30">
        <v>1</v>
      </c>
      <c r="E52" s="251"/>
      <c r="F52" s="252"/>
      <c r="G52" s="252"/>
      <c r="H52" s="252"/>
      <c r="I52" s="252"/>
      <c r="J52" s="252"/>
      <c r="K52" s="252"/>
      <c r="L52" s="252"/>
      <c r="M52" s="252"/>
      <c r="N52" s="252"/>
      <c r="O52" s="252"/>
      <c r="P52" s="252"/>
      <c r="Q52" s="252"/>
      <c r="R52" s="252"/>
      <c r="S52" s="252"/>
      <c r="T52" s="253"/>
      <c r="W52"/>
    </row>
    <row r="53" spans="1:23" ht="30.75" customHeight="1" x14ac:dyDescent="0.2">
      <c r="A53" s="127" t="str">
        <f>'[1]S1 Maquette'!B53</f>
        <v>Culture et expression 1 ITALIEN</v>
      </c>
      <c r="B53" s="34" t="str">
        <f>'[1]S1 Maquette'!C53</f>
        <v>ECUE</v>
      </c>
      <c r="C53" s="32">
        <f>'[1]S1 Maquette'!F53</f>
        <v>0</v>
      </c>
      <c r="D53" s="30">
        <v>1</v>
      </c>
      <c r="E53" s="251"/>
      <c r="F53" s="252"/>
      <c r="G53" s="252"/>
      <c r="H53" s="252"/>
      <c r="I53" s="252"/>
      <c r="J53" s="252"/>
      <c r="K53" s="252"/>
      <c r="L53" s="252"/>
      <c r="M53" s="252"/>
      <c r="N53" s="252"/>
      <c r="O53" s="252"/>
      <c r="P53" s="252"/>
      <c r="Q53" s="252"/>
      <c r="R53" s="252"/>
      <c r="S53" s="252"/>
      <c r="T53" s="253"/>
      <c r="W53"/>
    </row>
    <row r="54" spans="1:23" ht="30.75" customHeight="1" x14ac:dyDescent="0.2">
      <c r="A54" s="127" t="str">
        <f>'[1]S1 Maquette'!B54</f>
        <v>Langue 1 ITALIEN</v>
      </c>
      <c r="B54" s="34" t="str">
        <f>'[1]S1 Maquette'!C54</f>
        <v>ECUE</v>
      </c>
      <c r="C54" s="32">
        <f>'[1]S1 Maquette'!F54</f>
        <v>0</v>
      </c>
      <c r="D54" s="30">
        <v>1</v>
      </c>
      <c r="E54" s="251"/>
      <c r="F54" s="252"/>
      <c r="G54" s="252"/>
      <c r="H54" s="252"/>
      <c r="I54" s="252"/>
      <c r="J54" s="252"/>
      <c r="K54" s="252"/>
      <c r="L54" s="252"/>
      <c r="M54" s="252"/>
      <c r="N54" s="252"/>
      <c r="O54" s="252"/>
      <c r="P54" s="252"/>
      <c r="Q54" s="252"/>
      <c r="R54" s="252"/>
      <c r="S54" s="252"/>
      <c r="T54" s="253"/>
      <c r="W54"/>
    </row>
    <row r="55" spans="1:23" ht="30.75" customHeight="1" x14ac:dyDescent="0.2">
      <c r="A55" s="127" t="str">
        <f>'[1]S1 Maquette'!B55</f>
        <v>Découverte Portugais Débutant 1</v>
      </c>
      <c r="B55" s="34" t="str">
        <f>'[1]S1 Maquette'!C55</f>
        <v>UE</v>
      </c>
      <c r="C55" s="32">
        <f>'[1]S1 Maquette'!F55</f>
        <v>0</v>
      </c>
      <c r="D55" s="30">
        <v>1</v>
      </c>
      <c r="E55" s="251"/>
      <c r="F55" s="252"/>
      <c r="G55" s="252"/>
      <c r="H55" s="252"/>
      <c r="I55" s="252"/>
      <c r="J55" s="252"/>
      <c r="K55" s="252"/>
      <c r="L55" s="252"/>
      <c r="M55" s="252"/>
      <c r="N55" s="252"/>
      <c r="O55" s="252"/>
      <c r="P55" s="252"/>
      <c r="Q55" s="252"/>
      <c r="R55" s="252"/>
      <c r="S55" s="252"/>
      <c r="T55" s="253"/>
      <c r="W55"/>
    </row>
    <row r="56" spans="1:23" ht="30.75" customHeight="1" x14ac:dyDescent="0.2">
      <c r="A56" s="127" t="str">
        <f>'[1]S1 Maquette'!B56</f>
        <v>Culture 1 PORTUGAIS</v>
      </c>
      <c r="B56" s="34" t="str">
        <f>'[1]S1 Maquette'!C56</f>
        <v>ECUE</v>
      </c>
      <c r="C56" s="32">
        <f>'[1]S1 Maquette'!F56</f>
        <v>0</v>
      </c>
      <c r="D56" s="30">
        <v>1</v>
      </c>
      <c r="E56" s="251"/>
      <c r="F56" s="252"/>
      <c r="G56" s="252"/>
      <c r="H56" s="252"/>
      <c r="I56" s="252"/>
      <c r="J56" s="252"/>
      <c r="K56" s="252"/>
      <c r="L56" s="252"/>
      <c r="M56" s="252"/>
      <c r="N56" s="252"/>
      <c r="O56" s="252"/>
      <c r="P56" s="252"/>
      <c r="Q56" s="252"/>
      <c r="R56" s="252"/>
      <c r="S56" s="252"/>
      <c r="T56" s="253"/>
      <c r="W56"/>
    </row>
    <row r="57" spans="1:23" ht="30.75" customHeight="1" x14ac:dyDescent="0.2">
      <c r="A57" s="127" t="str">
        <f>'[1]S1 Maquette'!B57</f>
        <v>Langue 1 PORTUGAIS</v>
      </c>
      <c r="B57" s="34" t="str">
        <f>'[1]S1 Maquette'!C57</f>
        <v>ECUE</v>
      </c>
      <c r="C57" s="32">
        <f>'[1]S1 Maquette'!F57</f>
        <v>0</v>
      </c>
      <c r="D57" s="30">
        <v>1</v>
      </c>
      <c r="E57" s="251"/>
      <c r="F57" s="252"/>
      <c r="G57" s="252"/>
      <c r="H57" s="252"/>
      <c r="I57" s="252"/>
      <c r="J57" s="252"/>
      <c r="K57" s="252"/>
      <c r="L57" s="252"/>
      <c r="M57" s="252"/>
      <c r="N57" s="252"/>
      <c r="O57" s="252"/>
      <c r="P57" s="252"/>
      <c r="Q57" s="252"/>
      <c r="R57" s="252"/>
      <c r="S57" s="252"/>
      <c r="T57" s="253"/>
      <c r="W57"/>
    </row>
    <row r="58" spans="1:23" ht="30.75" customHeight="1" x14ac:dyDescent="0.2">
      <c r="A58" s="127" t="str">
        <f>'[1]S1 Maquette'!B58</f>
        <v>Découverte Russe Débutant 1</v>
      </c>
      <c r="B58" s="34" t="str">
        <f>'[1]S1 Maquette'!C58</f>
        <v>UE</v>
      </c>
      <c r="C58" s="32">
        <f>'[1]S1 Maquette'!F58</f>
        <v>0</v>
      </c>
      <c r="D58" s="30">
        <v>1</v>
      </c>
      <c r="E58" s="251"/>
      <c r="F58" s="252"/>
      <c r="G58" s="252"/>
      <c r="H58" s="252"/>
      <c r="I58" s="252"/>
      <c r="J58" s="252"/>
      <c r="K58" s="252"/>
      <c r="L58" s="252"/>
      <c r="M58" s="252"/>
      <c r="N58" s="252"/>
      <c r="O58" s="252"/>
      <c r="P58" s="252"/>
      <c r="Q58" s="252"/>
      <c r="R58" s="252"/>
      <c r="S58" s="252"/>
      <c r="T58" s="253"/>
      <c r="W58"/>
    </row>
    <row r="59" spans="1:23" ht="30.75" customHeight="1" x14ac:dyDescent="0.2">
      <c r="A59" s="127" t="str">
        <f>'[1]S1 Maquette'!B59</f>
        <v>Langue et culture 1 RUSSE</v>
      </c>
      <c r="B59" s="34" t="str">
        <f>'[1]S1 Maquette'!C59</f>
        <v>ECUE</v>
      </c>
      <c r="C59" s="32">
        <f>'[1]S1 Maquette'!F59</f>
        <v>0</v>
      </c>
      <c r="D59" s="30">
        <v>1</v>
      </c>
      <c r="E59" s="251"/>
      <c r="F59" s="252"/>
      <c r="G59" s="252"/>
      <c r="H59" s="252"/>
      <c r="I59" s="252"/>
      <c r="J59" s="252"/>
      <c r="K59" s="252"/>
      <c r="L59" s="252"/>
      <c r="M59" s="252"/>
      <c r="N59" s="252"/>
      <c r="O59" s="252"/>
      <c r="P59" s="252"/>
      <c r="Q59" s="252"/>
      <c r="R59" s="252"/>
      <c r="S59" s="252"/>
      <c r="T59" s="253"/>
      <c r="W59"/>
    </row>
    <row r="60" spans="1:23" ht="30.75" customHeight="1" x14ac:dyDescent="0.2">
      <c r="A60" s="127" t="str">
        <f>'[1]S1 Maquette'!B60</f>
        <v>Découverte Matières d'application 1</v>
      </c>
      <c r="B60" s="34" t="str">
        <f>'[1]S1 Maquette'!C60</f>
        <v>UE</v>
      </c>
      <c r="C60" s="32">
        <f>'[1]S1 Maquette'!F60</f>
        <v>0</v>
      </c>
      <c r="D60" s="30">
        <v>1</v>
      </c>
      <c r="E60" s="251"/>
      <c r="F60" s="252"/>
      <c r="G60" s="252"/>
      <c r="H60" s="252"/>
      <c r="I60" s="252"/>
      <c r="J60" s="252"/>
      <c r="K60" s="252"/>
      <c r="L60" s="252"/>
      <c r="M60" s="252"/>
      <c r="N60" s="252"/>
      <c r="O60" s="252"/>
      <c r="P60" s="252"/>
      <c r="Q60" s="252"/>
      <c r="R60" s="252"/>
      <c r="S60" s="252"/>
      <c r="T60" s="253"/>
      <c r="W60"/>
    </row>
    <row r="61" spans="1:23" ht="30.75" customHeight="1" x14ac:dyDescent="0.2">
      <c r="A61" s="127" t="str">
        <f>'[1]S1 Maquette'!B61</f>
        <v>Introduction au droit et organisation juridictionnelle/Introduction to law and the judiciary system 1</v>
      </c>
      <c r="B61" s="34" t="str">
        <f>'[1]S1 Maquette'!C61</f>
        <v>ECUE</v>
      </c>
      <c r="C61" s="32">
        <f>'[1]S1 Maquette'!F61</f>
        <v>0</v>
      </c>
      <c r="D61" s="30">
        <v>1</v>
      </c>
      <c r="E61" s="251"/>
      <c r="F61" s="252"/>
      <c r="G61" s="252"/>
      <c r="H61" s="252"/>
      <c r="I61" s="252"/>
      <c r="J61" s="252"/>
      <c r="K61" s="252"/>
      <c r="L61" s="252"/>
      <c r="M61" s="252"/>
      <c r="N61" s="252"/>
      <c r="O61" s="252"/>
      <c r="P61" s="252"/>
      <c r="Q61" s="252"/>
      <c r="R61" s="252"/>
      <c r="S61" s="252"/>
      <c r="T61" s="253"/>
      <c r="W61"/>
    </row>
    <row r="62" spans="1:23" ht="30.75" customHeight="1" x14ac:dyDescent="0.2">
      <c r="A62" s="127">
        <f>'[1]S1 Maquette'!B62</f>
        <v>0</v>
      </c>
      <c r="B62" s="34">
        <f>'[1]S1 Maquette'!C62</f>
        <v>0</v>
      </c>
      <c r="C62" s="32">
        <f>'[1]S1 Maquette'!F62</f>
        <v>0</v>
      </c>
      <c r="D62" s="30"/>
      <c r="E62" s="251"/>
      <c r="F62" s="252"/>
      <c r="G62" s="252"/>
      <c r="H62" s="252"/>
      <c r="I62" s="252"/>
      <c r="J62" s="252"/>
      <c r="K62" s="252"/>
      <c r="L62" s="252"/>
      <c r="M62" s="252"/>
      <c r="N62" s="252"/>
      <c r="O62" s="252"/>
      <c r="P62" s="252"/>
      <c r="Q62" s="252"/>
      <c r="R62" s="252"/>
      <c r="S62" s="252"/>
      <c r="T62" s="253"/>
      <c r="W62"/>
    </row>
    <row r="63" spans="1:23" ht="30.75" customHeight="1" x14ac:dyDescent="0.2">
      <c r="A63" s="127" t="str">
        <f>'[1]S1 Maquette'!B63</f>
        <v>Langue B : Allemand Non Débutant 1</v>
      </c>
      <c r="B63" s="34" t="str">
        <f>'[1]S1 Maquette'!C63</f>
        <v>UE</v>
      </c>
      <c r="C63" s="32">
        <f>'[1]S1 Maquette'!F63</f>
        <v>0</v>
      </c>
      <c r="D63" s="30">
        <v>1</v>
      </c>
      <c r="E63" s="251"/>
      <c r="F63" s="252"/>
      <c r="G63" s="252"/>
      <c r="H63" s="252"/>
      <c r="I63" s="252"/>
      <c r="J63" s="252"/>
      <c r="K63" s="252"/>
      <c r="L63" s="252"/>
      <c r="M63" s="252"/>
      <c r="N63" s="252"/>
      <c r="O63" s="252"/>
      <c r="P63" s="252"/>
      <c r="Q63" s="252"/>
      <c r="R63" s="252"/>
      <c r="S63" s="252"/>
      <c r="T63" s="253"/>
      <c r="W63"/>
    </row>
    <row r="64" spans="1:23" ht="30.75" customHeight="1" x14ac:dyDescent="0.2">
      <c r="A64" s="127" t="str">
        <f>'[1]S1 Maquette'!B64</f>
        <v>Culture 1 ALLEMAND</v>
      </c>
      <c r="B64" s="34" t="str">
        <f>'[1]S1 Maquette'!C64</f>
        <v>ECUE</v>
      </c>
      <c r="C64" s="32">
        <f>'[1]S1 Maquette'!F64</f>
        <v>0</v>
      </c>
      <c r="D64" s="30">
        <v>1</v>
      </c>
      <c r="E64" s="251"/>
      <c r="F64" s="252"/>
      <c r="G64" s="252"/>
      <c r="H64" s="252"/>
      <c r="I64" s="252"/>
      <c r="J64" s="252"/>
      <c r="K64" s="252"/>
      <c r="L64" s="252"/>
      <c r="M64" s="252"/>
      <c r="N64" s="252"/>
      <c r="O64" s="252"/>
      <c r="P64" s="252"/>
      <c r="Q64" s="252"/>
      <c r="R64" s="252"/>
      <c r="S64" s="252"/>
      <c r="T64" s="253"/>
      <c r="W64"/>
    </row>
    <row r="65" spans="1:23" ht="30.75" customHeight="1" x14ac:dyDescent="0.2">
      <c r="A65" s="127" t="str">
        <f>'[1]S1 Maquette'!B65</f>
        <v>Grammaire et traduction 1 ALLEMAND</v>
      </c>
      <c r="B65" s="34" t="str">
        <f>'[1]S1 Maquette'!C65</f>
        <v>ECUE</v>
      </c>
      <c r="C65" s="32">
        <f>'[1]S1 Maquette'!F65</f>
        <v>0</v>
      </c>
      <c r="D65" s="30">
        <v>1</v>
      </c>
      <c r="E65" s="251"/>
      <c r="F65" s="252"/>
      <c r="G65" s="252"/>
      <c r="H65" s="252"/>
      <c r="I65" s="252"/>
      <c r="J65" s="252"/>
      <c r="K65" s="252"/>
      <c r="L65" s="252"/>
      <c r="M65" s="252"/>
      <c r="N65" s="252"/>
      <c r="O65" s="252"/>
      <c r="P65" s="252"/>
      <c r="Q65" s="252"/>
      <c r="R65" s="252"/>
      <c r="S65" s="252"/>
      <c r="T65" s="253"/>
      <c r="W65"/>
    </row>
    <row r="66" spans="1:23" ht="30.75" customHeight="1" x14ac:dyDescent="0.2">
      <c r="A66" s="127" t="str">
        <f>'[1]S1 Maquette'!B66</f>
        <v>Expression écrite et orale 1 ALLEMAND</v>
      </c>
      <c r="B66" s="34" t="str">
        <f>'[1]S1 Maquette'!C66</f>
        <v>ECUE</v>
      </c>
      <c r="C66" s="32">
        <f>'[1]S1 Maquette'!F66</f>
        <v>0</v>
      </c>
      <c r="D66" s="30">
        <v>1</v>
      </c>
      <c r="E66" s="251"/>
      <c r="F66" s="252"/>
      <c r="G66" s="252"/>
      <c r="H66" s="252"/>
      <c r="I66" s="252"/>
      <c r="J66" s="252"/>
      <c r="K66" s="252"/>
      <c r="L66" s="252"/>
      <c r="M66" s="252"/>
      <c r="N66" s="252"/>
      <c r="O66" s="252"/>
      <c r="P66" s="252"/>
      <c r="Q66" s="252"/>
      <c r="R66" s="252"/>
      <c r="S66" s="252"/>
      <c r="T66" s="253"/>
      <c r="W66"/>
    </row>
    <row r="67" spans="1:23" ht="30.75" customHeight="1" x14ac:dyDescent="0.2">
      <c r="A67" s="127" t="str">
        <f>'[1]S1 Maquette'!B67</f>
        <v>Langue B : Arabe Débutant 1</v>
      </c>
      <c r="B67" s="34" t="str">
        <f>'[1]S1 Maquette'!C67</f>
        <v>UE</v>
      </c>
      <c r="C67" s="32">
        <f>'[1]S1 Maquette'!F67</f>
        <v>0</v>
      </c>
      <c r="D67" s="30">
        <v>1</v>
      </c>
      <c r="E67" s="251"/>
      <c r="F67" s="252"/>
      <c r="G67" s="252"/>
      <c r="H67" s="252"/>
      <c r="I67" s="252"/>
      <c r="J67" s="252"/>
      <c r="K67" s="252"/>
      <c r="L67" s="252"/>
      <c r="M67" s="252"/>
      <c r="N67" s="252"/>
      <c r="O67" s="252"/>
      <c r="P67" s="252"/>
      <c r="Q67" s="252"/>
      <c r="R67" s="252"/>
      <c r="S67" s="252"/>
      <c r="T67" s="253"/>
      <c r="W67"/>
    </row>
    <row r="68" spans="1:23" ht="30.75" customHeight="1" x14ac:dyDescent="0.2">
      <c r="A68" s="127" t="str">
        <f>'[1]S1 Maquette'!B68</f>
        <v>Grammaire 1 ARABE</v>
      </c>
      <c r="B68" s="34" t="str">
        <f>'[1]S1 Maquette'!C68</f>
        <v>ECUE</v>
      </c>
      <c r="C68" s="32">
        <f>'[1]S1 Maquette'!F68</f>
        <v>0</v>
      </c>
      <c r="D68" s="30">
        <v>1</v>
      </c>
      <c r="E68" s="251"/>
      <c r="F68" s="252"/>
      <c r="G68" s="252"/>
      <c r="H68" s="252"/>
      <c r="I68" s="252"/>
      <c r="J68" s="252"/>
      <c r="K68" s="252"/>
      <c r="L68" s="252"/>
      <c r="M68" s="252"/>
      <c r="N68" s="252"/>
      <c r="O68" s="252"/>
      <c r="P68" s="252"/>
      <c r="Q68" s="252"/>
      <c r="R68" s="252"/>
      <c r="S68" s="252"/>
      <c r="T68" s="253"/>
      <c r="W68"/>
    </row>
    <row r="69" spans="1:23" ht="30.75" customHeight="1" x14ac:dyDescent="0.2">
      <c r="A69" s="127" t="str">
        <f>'[1]S1 Maquette'!B69</f>
        <v>Langue et culture de spécialité 1 ARABE</v>
      </c>
      <c r="B69" s="34" t="str">
        <f>'[1]S1 Maquette'!C69</f>
        <v>ECUE</v>
      </c>
      <c r="C69" s="32">
        <f>'[1]S1 Maquette'!F69</f>
        <v>0</v>
      </c>
      <c r="D69" s="30">
        <v>1</v>
      </c>
      <c r="E69" s="251"/>
      <c r="F69" s="252"/>
      <c r="G69" s="252"/>
      <c r="H69" s="252"/>
      <c r="I69" s="252"/>
      <c r="J69" s="252"/>
      <c r="K69" s="252"/>
      <c r="L69" s="252"/>
      <c r="M69" s="252"/>
      <c r="N69" s="252"/>
      <c r="O69" s="252"/>
      <c r="P69" s="252"/>
      <c r="Q69" s="252"/>
      <c r="R69" s="252"/>
      <c r="S69" s="252"/>
      <c r="T69" s="253"/>
      <c r="W69"/>
    </row>
    <row r="70" spans="1:23" ht="30.75" customHeight="1" x14ac:dyDescent="0.2">
      <c r="A70" s="127" t="str">
        <f>'[1]S1 Maquette'!B70</f>
        <v>Système graphique et expression orale 1 ARABE</v>
      </c>
      <c r="B70" s="34" t="str">
        <f>'[1]S1 Maquette'!C70</f>
        <v>ECUE</v>
      </c>
      <c r="C70" s="32">
        <f>'[1]S1 Maquette'!F70</f>
        <v>0</v>
      </c>
      <c r="D70" s="30">
        <v>1</v>
      </c>
      <c r="E70" s="251"/>
      <c r="F70" s="252"/>
      <c r="G70" s="252"/>
      <c r="H70" s="252"/>
      <c r="I70" s="252"/>
      <c r="J70" s="252"/>
      <c r="K70" s="252"/>
      <c r="L70" s="252"/>
      <c r="M70" s="252"/>
      <c r="N70" s="252"/>
      <c r="O70" s="252"/>
      <c r="P70" s="252"/>
      <c r="Q70" s="252"/>
      <c r="R70" s="252"/>
      <c r="S70" s="252"/>
      <c r="T70" s="253"/>
      <c r="W70"/>
    </row>
    <row r="71" spans="1:23" ht="30.75" customHeight="1" x14ac:dyDescent="0.2">
      <c r="A71" s="127" t="str">
        <f>'[1]S1 Maquette'!B71</f>
        <v>Langue B: Chinois Débutant 1</v>
      </c>
      <c r="B71" s="34" t="str">
        <f>'[1]S1 Maquette'!C71</f>
        <v>UE</v>
      </c>
      <c r="C71" s="32">
        <f>'[1]S1 Maquette'!F71</f>
        <v>0</v>
      </c>
      <c r="D71" s="30">
        <v>1</v>
      </c>
      <c r="E71" s="251"/>
      <c r="F71" s="252"/>
      <c r="G71" s="252"/>
      <c r="H71" s="252"/>
      <c r="I71" s="252"/>
      <c r="J71" s="252"/>
      <c r="K71" s="252"/>
      <c r="L71" s="252"/>
      <c r="M71" s="252"/>
      <c r="N71" s="252"/>
      <c r="O71" s="252"/>
      <c r="P71" s="252"/>
      <c r="Q71" s="252"/>
      <c r="R71" s="252"/>
      <c r="S71" s="252"/>
      <c r="T71" s="253"/>
      <c r="W71"/>
    </row>
    <row r="72" spans="1:23" ht="30.75" customHeight="1" x14ac:dyDescent="0.2">
      <c r="A72" s="127" t="str">
        <f>'[1]S1 Maquette'!B72</f>
        <v>Grammaire 1 CHINOIS</v>
      </c>
      <c r="B72" s="34" t="str">
        <f>'[1]S1 Maquette'!C72</f>
        <v>ECUE</v>
      </c>
      <c r="C72" s="32">
        <f>'[1]S1 Maquette'!F72</f>
        <v>0</v>
      </c>
      <c r="D72" s="30">
        <v>1</v>
      </c>
      <c r="E72" s="251"/>
      <c r="F72" s="252"/>
      <c r="G72" s="252"/>
      <c r="H72" s="252"/>
      <c r="I72" s="252"/>
      <c r="J72" s="252"/>
      <c r="K72" s="252"/>
      <c r="L72" s="252"/>
      <c r="M72" s="252"/>
      <c r="N72" s="252"/>
      <c r="O72" s="252"/>
      <c r="P72" s="252"/>
      <c r="Q72" s="252"/>
      <c r="R72" s="252"/>
      <c r="S72" s="252"/>
      <c r="T72" s="253"/>
      <c r="W72"/>
    </row>
    <row r="73" spans="1:23" ht="30.75" customHeight="1" x14ac:dyDescent="0.2">
      <c r="A73" s="127" t="str">
        <f>'[1]S1 Maquette'!B73</f>
        <v>Langue et culture de spécialité 1 CHINOIS</v>
      </c>
      <c r="B73" s="34" t="str">
        <f>'[1]S1 Maquette'!C73</f>
        <v>ECUE</v>
      </c>
      <c r="C73" s="32">
        <f>'[1]S1 Maquette'!F73</f>
        <v>0</v>
      </c>
      <c r="D73" s="30">
        <v>1</v>
      </c>
      <c r="E73" s="251"/>
      <c r="F73" s="252"/>
      <c r="G73" s="252"/>
      <c r="H73" s="252"/>
      <c r="I73" s="252"/>
      <c r="J73" s="252"/>
      <c r="K73" s="252"/>
      <c r="L73" s="252"/>
      <c r="M73" s="252"/>
      <c r="N73" s="252"/>
      <c r="O73" s="252"/>
      <c r="P73" s="252"/>
      <c r="Q73" s="252"/>
      <c r="R73" s="252"/>
      <c r="S73" s="252"/>
      <c r="T73" s="253"/>
      <c r="W73"/>
    </row>
    <row r="74" spans="1:23" ht="30.75" customHeight="1" x14ac:dyDescent="0.2">
      <c r="A74" s="127" t="str">
        <f>'[1]S1 Maquette'!B74</f>
        <v>Système graphique et expression orale 1 CHINOIS</v>
      </c>
      <c r="B74" s="34" t="str">
        <f>'[1]S1 Maquette'!C74</f>
        <v>ECUE</v>
      </c>
      <c r="C74" s="32">
        <f>'[1]S1 Maquette'!F74</f>
        <v>0</v>
      </c>
      <c r="D74" s="30">
        <v>1</v>
      </c>
      <c r="E74" s="251"/>
      <c r="F74" s="252"/>
      <c r="G74" s="252"/>
      <c r="H74" s="252"/>
      <c r="I74" s="252"/>
      <c r="J74" s="252"/>
      <c r="K74" s="252"/>
      <c r="L74" s="252"/>
      <c r="M74" s="252"/>
      <c r="N74" s="252"/>
      <c r="O74" s="252"/>
      <c r="P74" s="252"/>
      <c r="Q74" s="252"/>
      <c r="R74" s="252"/>
      <c r="S74" s="252"/>
      <c r="T74" s="253"/>
      <c r="W74"/>
    </row>
    <row r="75" spans="1:23" ht="30.75" customHeight="1" x14ac:dyDescent="0.2">
      <c r="A75" s="127" t="str">
        <f>'[1]S1 Maquette'!B75</f>
        <v>Langue B : Portugais Débutant 1</v>
      </c>
      <c r="B75" s="34" t="str">
        <f>'[1]S1 Maquette'!C75</f>
        <v>UE</v>
      </c>
      <c r="C75" s="32">
        <f>'[1]S1 Maquette'!F75</f>
        <v>0</v>
      </c>
      <c r="D75" s="30">
        <v>1</v>
      </c>
      <c r="E75" s="251"/>
      <c r="F75" s="252"/>
      <c r="G75" s="252"/>
      <c r="H75" s="252"/>
      <c r="I75" s="252"/>
      <c r="J75" s="252"/>
      <c r="K75" s="252"/>
      <c r="L75" s="252"/>
      <c r="M75" s="252"/>
      <c r="N75" s="252"/>
      <c r="O75" s="252"/>
      <c r="P75" s="252"/>
      <c r="Q75" s="252"/>
      <c r="R75" s="252"/>
      <c r="S75" s="252"/>
      <c r="T75" s="253"/>
      <c r="W75"/>
    </row>
    <row r="76" spans="1:23" ht="30.75" customHeight="1" x14ac:dyDescent="0.2">
      <c r="A76" s="127" t="str">
        <f>'[1]S1 Maquette'!B76</f>
        <v>Grammaire 1 PORTUGAIS</v>
      </c>
      <c r="B76" s="34" t="str">
        <f>'[1]S1 Maquette'!C76</f>
        <v>ECUE</v>
      </c>
      <c r="C76" s="32">
        <f>'[1]S1 Maquette'!F76</f>
        <v>0</v>
      </c>
      <c r="D76" s="30">
        <v>1</v>
      </c>
      <c r="E76" s="251"/>
      <c r="F76" s="252"/>
      <c r="G76" s="252"/>
      <c r="H76" s="252"/>
      <c r="I76" s="252"/>
      <c r="J76" s="252"/>
      <c r="K76" s="252"/>
      <c r="L76" s="252"/>
      <c r="M76" s="252"/>
      <c r="N76" s="252"/>
      <c r="O76" s="252"/>
      <c r="P76" s="252"/>
      <c r="Q76" s="252"/>
      <c r="R76" s="252"/>
      <c r="S76" s="252"/>
      <c r="T76" s="253"/>
      <c r="W76"/>
    </row>
    <row r="77" spans="1:23" ht="30.75" customHeight="1" x14ac:dyDescent="0.2">
      <c r="A77" s="127" t="str">
        <f>'[1]S1 Maquette'!B77</f>
        <v>Langue et culture de spécialité 1 PORTUGAIS</v>
      </c>
      <c r="B77" s="34" t="str">
        <f>'[1]S1 Maquette'!C77</f>
        <v>ECUE</v>
      </c>
      <c r="C77" s="32">
        <f>'[1]S1 Maquette'!F77</f>
        <v>0</v>
      </c>
      <c r="D77" s="30">
        <v>1</v>
      </c>
      <c r="E77" s="251"/>
      <c r="F77" s="252"/>
      <c r="G77" s="252"/>
      <c r="H77" s="252"/>
      <c r="I77" s="252"/>
      <c r="J77" s="252"/>
      <c r="K77" s="252"/>
      <c r="L77" s="252"/>
      <c r="M77" s="252"/>
      <c r="N77" s="252"/>
      <c r="O77" s="252"/>
      <c r="P77" s="252"/>
      <c r="Q77" s="252"/>
      <c r="R77" s="252"/>
      <c r="S77" s="252"/>
      <c r="T77" s="253"/>
      <c r="W77"/>
    </row>
    <row r="78" spans="1:23" ht="30.75" customHeight="1" x14ac:dyDescent="0.2">
      <c r="A78" s="127" t="str">
        <f>'[1]S1 Maquette'!B78</f>
        <v>Expression écrite et orale 1 PORTUGAIS</v>
      </c>
      <c r="B78" s="34" t="str">
        <f>'[1]S1 Maquette'!C78</f>
        <v>ECUE</v>
      </c>
      <c r="C78" s="32">
        <f>'[1]S1 Maquette'!F78</f>
        <v>0</v>
      </c>
      <c r="D78" s="30">
        <v>1</v>
      </c>
      <c r="E78" s="251"/>
      <c r="F78" s="252"/>
      <c r="G78" s="252"/>
      <c r="H78" s="252"/>
      <c r="I78" s="252"/>
      <c r="J78" s="252"/>
      <c r="K78" s="252"/>
      <c r="L78" s="252"/>
      <c r="M78" s="252"/>
      <c r="N78" s="252"/>
      <c r="O78" s="252"/>
      <c r="P78" s="252"/>
      <c r="Q78" s="252"/>
      <c r="R78" s="252"/>
      <c r="S78" s="252"/>
      <c r="T78" s="253"/>
      <c r="W78"/>
    </row>
    <row r="79" spans="1:23" ht="30.75" customHeight="1" x14ac:dyDescent="0.2">
      <c r="A79" s="127" t="str">
        <f>'[1]S1 Maquette'!B79</f>
        <v>Langue B : Russe avancé 1</v>
      </c>
      <c r="B79" s="34" t="str">
        <f>'[1]S1 Maquette'!C79</f>
        <v>UE</v>
      </c>
      <c r="C79" s="32">
        <f>'[1]S1 Maquette'!F79</f>
        <v>0</v>
      </c>
      <c r="D79" s="30">
        <v>1</v>
      </c>
      <c r="E79" s="251"/>
      <c r="F79" s="252"/>
      <c r="G79" s="252"/>
      <c r="H79" s="252"/>
      <c r="I79" s="252"/>
      <c r="J79" s="252"/>
      <c r="K79" s="252"/>
      <c r="L79" s="252"/>
      <c r="M79" s="252"/>
      <c r="N79" s="252"/>
      <c r="O79" s="252"/>
      <c r="P79" s="252"/>
      <c r="Q79" s="252"/>
      <c r="R79" s="252"/>
      <c r="S79" s="252"/>
      <c r="T79" s="253"/>
      <c r="W79"/>
    </row>
    <row r="80" spans="1:23" ht="30.75" customHeight="1" x14ac:dyDescent="0.2">
      <c r="A80" s="127" t="str">
        <f>'[1]S1 Maquette'!B80</f>
        <v>Culture Russe avancé 1</v>
      </c>
      <c r="B80" s="34" t="str">
        <f>'[1]S1 Maquette'!C80</f>
        <v>ECUE</v>
      </c>
      <c r="C80" s="32">
        <f>'[1]S1 Maquette'!F80</f>
        <v>0</v>
      </c>
      <c r="D80" s="30">
        <v>1</v>
      </c>
      <c r="E80" s="251"/>
      <c r="F80" s="252"/>
      <c r="G80" s="252"/>
      <c r="H80" s="252"/>
      <c r="I80" s="252"/>
      <c r="J80" s="252"/>
      <c r="K80" s="252"/>
      <c r="L80" s="252"/>
      <c r="M80" s="252"/>
      <c r="N80" s="252"/>
      <c r="O80" s="252"/>
      <c r="P80" s="252"/>
      <c r="Q80" s="252"/>
      <c r="R80" s="252"/>
      <c r="S80" s="252"/>
      <c r="T80" s="253"/>
      <c r="W80"/>
    </row>
    <row r="81" spans="1:23" ht="30.75" customHeight="1" x14ac:dyDescent="0.2">
      <c r="A81" s="127" t="str">
        <f>'[1]S1 Maquette'!B81</f>
        <v>Expression Russe avancé 1</v>
      </c>
      <c r="B81" s="34" t="str">
        <f>'[1]S1 Maquette'!C81</f>
        <v>ECUE</v>
      </c>
      <c r="C81" s="32">
        <f>'[1]S1 Maquette'!F81</f>
        <v>0</v>
      </c>
      <c r="D81" s="30">
        <v>1</v>
      </c>
      <c r="E81" s="251"/>
      <c r="F81" s="252"/>
      <c r="G81" s="252"/>
      <c r="H81" s="252"/>
      <c r="I81" s="252"/>
      <c r="J81" s="252"/>
      <c r="K81" s="252"/>
      <c r="L81" s="252"/>
      <c r="M81" s="252"/>
      <c r="N81" s="252"/>
      <c r="O81" s="252"/>
      <c r="P81" s="252"/>
      <c r="Q81" s="252"/>
      <c r="R81" s="252"/>
      <c r="S81" s="252"/>
      <c r="T81" s="253"/>
      <c r="W81"/>
    </row>
    <row r="82" spans="1:23" ht="30.75" customHeight="1" x14ac:dyDescent="0.2">
      <c r="A82" s="127" t="str">
        <f>'[1]S1 Maquette'!B82</f>
        <v>Traduction Russe avancé 1</v>
      </c>
      <c r="B82" s="34" t="str">
        <f>'[1]S1 Maquette'!C82</f>
        <v>ECUE</v>
      </c>
      <c r="C82" s="32">
        <f>'[1]S1 Maquette'!F82</f>
        <v>0</v>
      </c>
      <c r="D82" s="30">
        <v>1</v>
      </c>
      <c r="E82" s="251"/>
      <c r="F82" s="252"/>
      <c r="G82" s="252"/>
      <c r="H82" s="252"/>
      <c r="I82" s="252"/>
      <c r="J82" s="252"/>
      <c r="K82" s="252"/>
      <c r="L82" s="252"/>
      <c r="M82" s="252"/>
      <c r="N82" s="252"/>
      <c r="O82" s="252"/>
      <c r="P82" s="252"/>
      <c r="Q82" s="252"/>
      <c r="R82" s="252"/>
      <c r="S82" s="252"/>
      <c r="T82" s="253"/>
      <c r="W82"/>
    </row>
    <row r="83" spans="1:23" ht="30.75" customHeight="1" x14ac:dyDescent="0.2">
      <c r="A83" s="127" t="str">
        <f>'[1]S1 Maquette'!B83</f>
        <v>Langue B : Russe débutant 1</v>
      </c>
      <c r="B83" s="34" t="str">
        <f>'[1]S1 Maquette'!C83</f>
        <v>UE</v>
      </c>
      <c r="C83" s="32">
        <f>'[1]S1 Maquette'!F83</f>
        <v>0</v>
      </c>
      <c r="D83" s="30">
        <v>1</v>
      </c>
      <c r="E83" s="251"/>
      <c r="F83" s="252"/>
      <c r="G83" s="252"/>
      <c r="H83" s="252"/>
      <c r="I83" s="252"/>
      <c r="J83" s="252"/>
      <c r="K83" s="252"/>
      <c r="L83" s="252"/>
      <c r="M83" s="252"/>
      <c r="N83" s="252"/>
      <c r="O83" s="252"/>
      <c r="P83" s="252"/>
      <c r="Q83" s="252"/>
      <c r="R83" s="252"/>
      <c r="S83" s="252"/>
      <c r="T83" s="253"/>
      <c r="W83"/>
    </row>
    <row r="84" spans="1:23" ht="30.75" customHeight="1" x14ac:dyDescent="0.2">
      <c r="A84" s="127" t="str">
        <f>'[1]S1 Maquette'!B84</f>
        <v>Langue et grammaire Russe débutant 1</v>
      </c>
      <c r="B84" s="34" t="str">
        <f>'[1]S1 Maquette'!C84</f>
        <v>ECUE</v>
      </c>
      <c r="C84" s="32">
        <f>'[1]S1 Maquette'!F84</f>
        <v>0</v>
      </c>
      <c r="D84" s="30">
        <v>1</v>
      </c>
      <c r="E84" s="251"/>
      <c r="F84" s="252"/>
      <c r="G84" s="252"/>
      <c r="H84" s="252"/>
      <c r="I84" s="252"/>
      <c r="J84" s="252"/>
      <c r="K84" s="252"/>
      <c r="L84" s="252"/>
      <c r="M84" s="252"/>
      <c r="N84" s="252"/>
      <c r="O84" s="252"/>
      <c r="P84" s="252"/>
      <c r="Q84" s="252"/>
      <c r="R84" s="252"/>
      <c r="S84" s="252"/>
      <c r="T84" s="253"/>
      <c r="W84"/>
    </row>
    <row r="85" spans="1:23" ht="30.75" customHeight="1" x14ac:dyDescent="0.2">
      <c r="A85" s="127" t="str">
        <f>'[1]S1 Maquette'!B85</f>
        <v>Culture Russe débutant 1</v>
      </c>
      <c r="B85" s="34" t="str">
        <f>'[1]S1 Maquette'!C85</f>
        <v>ECUE</v>
      </c>
      <c r="C85" s="32">
        <f>'[1]S1 Maquette'!F85</f>
        <v>0</v>
      </c>
      <c r="D85" s="30">
        <v>1</v>
      </c>
      <c r="E85" s="251"/>
      <c r="F85" s="252"/>
      <c r="G85" s="252"/>
      <c r="H85" s="252"/>
      <c r="I85" s="252"/>
      <c r="J85" s="252"/>
      <c r="K85" s="252"/>
      <c r="L85" s="252"/>
      <c r="M85" s="252"/>
      <c r="N85" s="252"/>
      <c r="O85" s="252"/>
      <c r="P85" s="252"/>
      <c r="Q85" s="252"/>
      <c r="R85" s="252"/>
      <c r="S85" s="252"/>
      <c r="T85" s="253"/>
      <c r="W85"/>
    </row>
    <row r="86" spans="1:23" ht="30.75" customHeight="1" x14ac:dyDescent="0.2">
      <c r="A86" s="127" t="str">
        <f>'[1]S1 Maquette'!B86</f>
        <v>Expression Russe débutant 1</v>
      </c>
      <c r="B86" s="34" t="str">
        <f>'[1]S1 Maquette'!C86</f>
        <v>ECUE</v>
      </c>
      <c r="C86" s="32">
        <f>'[1]S1 Maquette'!F86</f>
        <v>0</v>
      </c>
      <c r="D86" s="30">
        <v>1</v>
      </c>
      <c r="E86" s="251"/>
      <c r="F86" s="252"/>
      <c r="G86" s="252"/>
      <c r="H86" s="252"/>
      <c r="I86" s="252"/>
      <c r="J86" s="252"/>
      <c r="K86" s="252"/>
      <c r="L86" s="252"/>
      <c r="M86" s="252"/>
      <c r="N86" s="252"/>
      <c r="O86" s="252"/>
      <c r="P86" s="252"/>
      <c r="Q86" s="252"/>
      <c r="R86" s="252"/>
      <c r="S86" s="252"/>
      <c r="T86" s="253"/>
      <c r="W86"/>
    </row>
    <row r="87" spans="1:23" ht="30.75" customHeight="1" x14ac:dyDescent="0.2">
      <c r="A87" s="127" t="str">
        <f>'[1]S1 Maquette'!B87</f>
        <v>Découverte de la langue et de l'histoire niçoises</v>
      </c>
      <c r="B87" s="34" t="str">
        <f>'[1]S1 Maquette'!C87</f>
        <v>UE</v>
      </c>
      <c r="C87" s="32">
        <f>'[1]S1 Maquette'!F87</f>
        <v>0</v>
      </c>
      <c r="D87" s="30">
        <v>1</v>
      </c>
      <c r="E87" s="251"/>
      <c r="F87" s="252"/>
      <c r="G87" s="252"/>
      <c r="H87" s="252"/>
      <c r="I87" s="252"/>
      <c r="J87" s="252"/>
      <c r="K87" s="252"/>
      <c r="L87" s="252"/>
      <c r="M87" s="252"/>
      <c r="N87" s="252"/>
      <c r="O87" s="252"/>
      <c r="P87" s="252"/>
      <c r="Q87" s="252"/>
      <c r="R87" s="252"/>
      <c r="S87" s="252"/>
      <c r="T87" s="253"/>
      <c r="W87"/>
    </row>
    <row r="88" spans="1:23" ht="30.75" customHeight="1" x14ac:dyDescent="0.2">
      <c r="A88" s="127" t="str">
        <f>'[1]S1 Maquette'!B88</f>
        <v>Découverte de la langue et de l'histoire niçoises</v>
      </c>
      <c r="B88" s="34" t="str">
        <f>'[1]S1 Maquette'!C88</f>
        <v>ECUE</v>
      </c>
      <c r="C88" s="32">
        <f>'[1]S1 Maquette'!F88</f>
        <v>0</v>
      </c>
      <c r="D88" s="30">
        <v>1</v>
      </c>
      <c r="E88" s="254"/>
      <c r="F88" s="255"/>
      <c r="G88" s="255"/>
      <c r="H88" s="255"/>
      <c r="I88" s="255"/>
      <c r="J88" s="255"/>
      <c r="K88" s="255"/>
      <c r="L88" s="255"/>
      <c r="M88" s="255"/>
      <c r="N88" s="255"/>
      <c r="O88" s="255"/>
      <c r="P88" s="255"/>
      <c r="Q88" s="255"/>
      <c r="R88" s="255"/>
      <c r="S88" s="255"/>
      <c r="T88" s="256"/>
      <c r="W88"/>
    </row>
    <row r="89" spans="1:23" ht="30.75" customHeight="1" x14ac:dyDescent="0.2">
      <c r="A89" s="127" t="str">
        <f>'[1]S1 Maquette'!B89</f>
        <v>Au choix parmi UE 4 du portail LLAC</v>
      </c>
      <c r="B89" s="34" t="str">
        <f>'[1]S1 Maquette'!C89</f>
        <v>UE</v>
      </c>
      <c r="C89" s="32">
        <f>'[1]S1 Maquette'!F89</f>
        <v>0</v>
      </c>
      <c r="D89" s="67">
        <v>1</v>
      </c>
      <c r="E89" s="67" t="s">
        <v>314</v>
      </c>
      <c r="F89" s="30" t="s">
        <v>314</v>
      </c>
      <c r="G89" s="67" t="s">
        <v>314</v>
      </c>
      <c r="H89" s="67" t="s">
        <v>314</v>
      </c>
      <c r="I89" s="67" t="s">
        <v>314</v>
      </c>
      <c r="J89" s="67"/>
      <c r="K89" s="68"/>
      <c r="L89" s="68"/>
      <c r="M89" s="69"/>
      <c r="N89" s="69"/>
      <c r="O89" s="69"/>
      <c r="P89" s="69"/>
      <c r="Q89" s="69"/>
      <c r="R89" s="69"/>
      <c r="S89" s="69"/>
      <c r="T89" s="70"/>
      <c r="W89"/>
    </row>
    <row r="90" spans="1:23" ht="30.75" customHeight="1" x14ac:dyDescent="0.2">
      <c r="A90" s="127">
        <f>'[1]S1 Maquette'!B90</f>
        <v>0</v>
      </c>
      <c r="B90" s="34">
        <f>'[1]S1 Maquette'!C90</f>
        <v>0</v>
      </c>
      <c r="C90" s="32">
        <f>'[1]S1 Maquette'!F90</f>
        <v>0</v>
      </c>
      <c r="D90" s="30"/>
      <c r="E90" s="30"/>
      <c r="F90" s="30"/>
      <c r="G90" s="30"/>
      <c r="H90" s="30"/>
      <c r="I90" s="30"/>
      <c r="J90" s="30"/>
      <c r="K90" s="30"/>
      <c r="L90" s="30"/>
      <c r="M90" s="30"/>
      <c r="N90" s="30"/>
      <c r="O90" s="30"/>
      <c r="P90" s="30"/>
      <c r="Q90" s="30"/>
      <c r="R90" s="30"/>
      <c r="S90" s="30"/>
      <c r="T90" s="35"/>
      <c r="W90"/>
    </row>
    <row r="91" spans="1:23" ht="30.75" customHeight="1" x14ac:dyDescent="0.2">
      <c r="A91" s="127">
        <f>'[1]S1 Maquette'!B91</f>
        <v>0</v>
      </c>
      <c r="B91" s="34">
        <f>'[1]S1 Maquette'!C91</f>
        <v>0</v>
      </c>
      <c r="C91" s="32">
        <f>'[1]S1 Maquette'!F91</f>
        <v>0</v>
      </c>
      <c r="D91" s="30"/>
      <c r="E91" s="30"/>
      <c r="F91" s="30"/>
      <c r="G91" s="30"/>
      <c r="H91" s="30"/>
      <c r="I91" s="30"/>
      <c r="J91" s="30"/>
      <c r="K91" s="30"/>
      <c r="L91" s="30"/>
      <c r="M91" s="30"/>
      <c r="N91" s="30"/>
      <c r="O91" s="30"/>
      <c r="P91" s="30"/>
      <c r="Q91" s="30"/>
      <c r="R91" s="30"/>
      <c r="S91" s="30"/>
      <c r="T91" s="35"/>
      <c r="W91"/>
    </row>
    <row r="92" spans="1:23" ht="30.75" customHeight="1" x14ac:dyDescent="0.2">
      <c r="A92" s="127">
        <f>'[1]S1 Maquette'!B92</f>
        <v>0</v>
      </c>
      <c r="B92" s="34">
        <f>'[1]S1 Maquette'!C92</f>
        <v>0</v>
      </c>
      <c r="C92" s="32">
        <f>'[1]S1 Maquette'!F92</f>
        <v>0</v>
      </c>
      <c r="D92" s="30"/>
      <c r="E92" s="30"/>
      <c r="F92" s="30"/>
      <c r="G92" s="30"/>
      <c r="H92" s="30"/>
      <c r="I92" s="30"/>
      <c r="J92" s="30"/>
      <c r="K92" s="30"/>
      <c r="L92" s="30"/>
      <c r="M92" s="30"/>
      <c r="N92" s="30"/>
      <c r="O92" s="30"/>
      <c r="P92" s="30"/>
      <c r="Q92" s="30"/>
      <c r="R92" s="30"/>
      <c r="S92" s="30"/>
      <c r="T92" s="35"/>
      <c r="W92"/>
    </row>
    <row r="93" spans="1:23" ht="30.75" customHeight="1" x14ac:dyDescent="0.2">
      <c r="A93" s="127">
        <f>'[1]S1 Maquette'!B93</f>
        <v>0</v>
      </c>
      <c r="B93" s="34">
        <f>'[1]S1 Maquette'!C93</f>
        <v>0</v>
      </c>
      <c r="C93" s="32">
        <f>'[1]S1 Maquette'!F93</f>
        <v>0</v>
      </c>
      <c r="D93" s="30"/>
      <c r="E93" s="30"/>
      <c r="F93" s="30"/>
      <c r="G93" s="30"/>
      <c r="H93" s="30"/>
      <c r="I93" s="30"/>
      <c r="J93" s="30"/>
      <c r="K93" s="30"/>
      <c r="L93" s="30"/>
      <c r="M93" s="30"/>
      <c r="N93" s="30"/>
      <c r="O93" s="30"/>
      <c r="P93" s="30"/>
      <c r="Q93" s="30"/>
      <c r="R93" s="30"/>
      <c r="S93" s="30"/>
      <c r="T93" s="35"/>
      <c r="W93"/>
    </row>
    <row r="94" spans="1:23" ht="30.75" customHeight="1" x14ac:dyDescent="0.2">
      <c r="A94" s="127">
        <f>'[1]S1 Maquette'!B94</f>
        <v>0</v>
      </c>
      <c r="B94" s="34">
        <f>'[1]S1 Maquette'!C94</f>
        <v>0</v>
      </c>
      <c r="C94" s="32">
        <f>'[1]S1 Maquette'!F94</f>
        <v>0</v>
      </c>
      <c r="D94" s="30"/>
      <c r="E94" s="30"/>
      <c r="F94" s="30"/>
      <c r="G94" s="30"/>
      <c r="H94" s="30"/>
      <c r="I94" s="30"/>
      <c r="J94" s="30"/>
      <c r="K94" s="30"/>
      <c r="L94" s="30"/>
      <c r="M94" s="30"/>
      <c r="N94" s="30"/>
      <c r="O94" s="30"/>
      <c r="P94" s="30"/>
      <c r="Q94" s="30"/>
      <c r="R94" s="30"/>
      <c r="S94" s="30"/>
      <c r="T94" s="35"/>
      <c r="W94"/>
    </row>
    <row r="95" spans="1:23" ht="30.75" customHeight="1" x14ac:dyDescent="0.2">
      <c r="A95" s="127">
        <f>'[1]S1 Maquette'!B95</f>
        <v>0</v>
      </c>
      <c r="B95" s="34">
        <f>'[1]S1 Maquette'!C95</f>
        <v>0</v>
      </c>
      <c r="C95" s="32">
        <f>'[1]S1 Maquette'!F95</f>
        <v>0</v>
      </c>
      <c r="D95" s="30"/>
      <c r="E95" s="30"/>
      <c r="F95" s="30"/>
      <c r="G95" s="30"/>
      <c r="H95" s="30"/>
      <c r="I95" s="30"/>
      <c r="J95" s="30"/>
      <c r="K95" s="30"/>
      <c r="L95" s="30"/>
      <c r="M95" s="30"/>
      <c r="N95" s="30"/>
      <c r="O95" s="30"/>
      <c r="P95" s="30"/>
      <c r="Q95" s="30"/>
      <c r="R95" s="30"/>
      <c r="S95" s="30"/>
      <c r="T95" s="35"/>
      <c r="W95"/>
    </row>
    <row r="96" spans="1:23" ht="30.75" customHeight="1" x14ac:dyDescent="0.2">
      <c r="A96" s="127">
        <f>'[1]S1 Maquette'!B96</f>
        <v>0</v>
      </c>
      <c r="B96" s="34">
        <f>'[1]S1 Maquette'!C96</f>
        <v>0</v>
      </c>
      <c r="C96" s="32">
        <f>'[1]S1 Maquette'!F96</f>
        <v>0</v>
      </c>
      <c r="D96" s="30"/>
      <c r="E96" s="30"/>
      <c r="F96" s="30"/>
      <c r="G96" s="30"/>
      <c r="H96" s="30"/>
      <c r="I96" s="30"/>
      <c r="J96" s="30"/>
      <c r="K96" s="30"/>
      <c r="L96" s="30"/>
      <c r="M96" s="30"/>
      <c r="N96" s="30"/>
      <c r="O96" s="30"/>
      <c r="P96" s="30"/>
      <c r="Q96" s="30"/>
      <c r="R96" s="30"/>
      <c r="S96" s="30"/>
      <c r="T96" s="35"/>
      <c r="W96"/>
    </row>
    <row r="97" spans="1:23" ht="30.75" customHeight="1" x14ac:dyDescent="0.2">
      <c r="A97" s="127">
        <f>'[1]S1 Maquette'!B97</f>
        <v>0</v>
      </c>
      <c r="B97" s="34">
        <f>'[1]S1 Maquette'!C97</f>
        <v>0</v>
      </c>
      <c r="C97" s="32">
        <f>'[1]S1 Maquette'!F97</f>
        <v>0</v>
      </c>
      <c r="D97" s="30"/>
      <c r="E97" s="30"/>
      <c r="F97" s="30"/>
      <c r="G97" s="30"/>
      <c r="H97" s="30"/>
      <c r="I97" s="30"/>
      <c r="J97" s="30"/>
      <c r="K97" s="30"/>
      <c r="L97" s="30"/>
      <c r="M97" s="30"/>
      <c r="N97" s="30"/>
      <c r="O97" s="30"/>
      <c r="P97" s="30"/>
      <c r="Q97" s="30"/>
      <c r="R97" s="30"/>
      <c r="S97" s="30"/>
      <c r="T97" s="35"/>
      <c r="W97"/>
    </row>
    <row r="98" spans="1:23" ht="30.75" customHeight="1" x14ac:dyDescent="0.2">
      <c r="A98" s="127">
        <f>'[1]S1 Maquette'!B98</f>
        <v>0</v>
      </c>
      <c r="B98" s="34">
        <f>'[1]S1 Maquette'!C98</f>
        <v>0</v>
      </c>
      <c r="C98" s="32">
        <f>'[1]S1 Maquette'!F98</f>
        <v>0</v>
      </c>
      <c r="D98" s="30"/>
      <c r="E98" s="30"/>
      <c r="F98" s="30"/>
      <c r="G98" s="30"/>
      <c r="H98" s="30"/>
      <c r="I98" s="30"/>
      <c r="J98" s="30"/>
      <c r="K98" s="30"/>
      <c r="L98" s="30"/>
      <c r="M98" s="30"/>
      <c r="N98" s="30"/>
      <c r="O98" s="30"/>
      <c r="P98" s="30"/>
      <c r="Q98" s="30"/>
      <c r="R98" s="30"/>
      <c r="S98" s="30"/>
      <c r="T98" s="35"/>
      <c r="W98"/>
    </row>
    <row r="99" spans="1:23" ht="30.75" customHeight="1" x14ac:dyDescent="0.2">
      <c r="A99" s="127">
        <f>'[1]S1 Maquette'!B99</f>
        <v>0</v>
      </c>
      <c r="B99" s="34">
        <f>'[1]S1 Maquette'!C99</f>
        <v>0</v>
      </c>
      <c r="C99" s="32">
        <f>'[1]S1 Maquette'!F99</f>
        <v>0</v>
      </c>
      <c r="D99" s="30"/>
      <c r="E99" s="30"/>
      <c r="F99" s="30"/>
      <c r="G99" s="30"/>
      <c r="H99" s="30"/>
      <c r="I99" s="30"/>
      <c r="J99" s="30"/>
      <c r="K99" s="30"/>
      <c r="L99" s="30"/>
      <c r="M99" s="30"/>
      <c r="N99" s="30"/>
      <c r="O99" s="30"/>
      <c r="P99" s="30"/>
      <c r="Q99" s="30"/>
      <c r="R99" s="30"/>
      <c r="S99" s="30"/>
      <c r="T99" s="35"/>
      <c r="W99"/>
    </row>
    <row r="100" spans="1:23" ht="30.75" customHeight="1" x14ac:dyDescent="0.2">
      <c r="A100" s="127">
        <f>'[1]S1 Maquette'!B100</f>
        <v>0</v>
      </c>
      <c r="B100" s="34">
        <f>'[1]S1 Maquette'!C100</f>
        <v>0</v>
      </c>
      <c r="C100" s="32">
        <f>'[1]S1 Maquette'!F100</f>
        <v>0</v>
      </c>
      <c r="D100" s="30"/>
      <c r="E100" s="30"/>
      <c r="F100" s="30"/>
      <c r="G100" s="30"/>
      <c r="H100" s="30"/>
      <c r="I100" s="30"/>
      <c r="J100" s="30"/>
      <c r="K100" s="30"/>
      <c r="L100" s="30"/>
      <c r="M100" s="30"/>
      <c r="N100" s="30"/>
      <c r="O100" s="30"/>
      <c r="P100" s="30"/>
      <c r="Q100" s="30"/>
      <c r="R100" s="30"/>
      <c r="S100" s="30"/>
      <c r="T100" s="35"/>
      <c r="W100"/>
    </row>
    <row r="101" spans="1:23" ht="30.75" customHeight="1" x14ac:dyDescent="0.2">
      <c r="A101" s="127">
        <f>'[1]S1 Maquette'!B101</f>
        <v>0</v>
      </c>
      <c r="B101" s="34">
        <f>'[1]S1 Maquette'!C101</f>
        <v>0</v>
      </c>
      <c r="C101" s="32">
        <f>'[1]S1 Maquette'!F101</f>
        <v>0</v>
      </c>
      <c r="D101" s="30"/>
      <c r="E101" s="30"/>
      <c r="F101" s="30"/>
      <c r="G101" s="30"/>
      <c r="H101" s="30"/>
      <c r="I101" s="30"/>
      <c r="J101" s="30"/>
      <c r="K101" s="30"/>
      <c r="L101" s="30"/>
      <c r="M101" s="30"/>
      <c r="N101" s="30"/>
      <c r="O101" s="30"/>
      <c r="P101" s="30"/>
      <c r="Q101" s="30"/>
      <c r="R101" s="30"/>
      <c r="S101" s="30"/>
      <c r="T101" s="35"/>
      <c r="W101"/>
    </row>
    <row r="102" spans="1:23" ht="30.75" customHeight="1" x14ac:dyDescent="0.2">
      <c r="A102" s="127">
        <f>'[1]S1 Maquette'!B102</f>
        <v>0</v>
      </c>
      <c r="B102" s="34">
        <f>'[1]S1 Maquette'!C102</f>
        <v>0</v>
      </c>
      <c r="C102" s="32">
        <f>'[1]S1 Maquette'!F102</f>
        <v>0</v>
      </c>
      <c r="D102" s="30"/>
      <c r="E102" s="30"/>
      <c r="F102" s="30"/>
      <c r="G102" s="30"/>
      <c r="H102" s="30"/>
      <c r="I102" s="30"/>
      <c r="J102" s="30"/>
      <c r="K102" s="30"/>
      <c r="L102" s="30"/>
      <c r="M102" s="30"/>
      <c r="N102" s="30"/>
      <c r="O102" s="30"/>
      <c r="P102" s="30"/>
      <c r="Q102" s="30"/>
      <c r="R102" s="30"/>
      <c r="S102" s="30"/>
      <c r="T102" s="35"/>
      <c r="W102"/>
    </row>
    <row r="103" spans="1:23" ht="30.75" customHeight="1" x14ac:dyDescent="0.2">
      <c r="A103" s="127">
        <f>'[1]S1 Maquette'!B103</f>
        <v>0</v>
      </c>
      <c r="B103" s="34">
        <f>'[1]S1 Maquette'!C103</f>
        <v>0</v>
      </c>
      <c r="C103" s="32">
        <f>'[1]S1 Maquette'!F103</f>
        <v>0</v>
      </c>
      <c r="D103" s="30"/>
      <c r="E103" s="30"/>
      <c r="F103" s="30"/>
      <c r="G103" s="30"/>
      <c r="H103" s="30"/>
      <c r="I103" s="30"/>
      <c r="J103" s="30"/>
      <c r="K103" s="30"/>
      <c r="L103" s="30"/>
      <c r="M103" s="30"/>
      <c r="N103" s="30"/>
      <c r="O103" s="30"/>
      <c r="P103" s="30"/>
      <c r="Q103" s="30"/>
      <c r="R103" s="30"/>
      <c r="S103" s="30"/>
      <c r="T103" s="35"/>
      <c r="W103"/>
    </row>
    <row r="104" spans="1:23" ht="30.75" customHeight="1" x14ac:dyDescent="0.2">
      <c r="A104" s="127">
        <f>'[1]S1 Maquette'!B104</f>
        <v>0</v>
      </c>
      <c r="B104" s="34">
        <f>'[1]S1 Maquette'!C104</f>
        <v>0</v>
      </c>
      <c r="C104" s="32">
        <f>'[1]S1 Maquette'!F104</f>
        <v>0</v>
      </c>
      <c r="D104" s="30"/>
      <c r="E104" s="30"/>
      <c r="F104" s="30"/>
      <c r="G104" s="30"/>
      <c r="H104" s="30"/>
      <c r="I104" s="30"/>
      <c r="J104" s="30"/>
      <c r="K104" s="30"/>
      <c r="L104" s="30"/>
      <c r="M104" s="30"/>
      <c r="N104" s="30"/>
      <c r="O104" s="30"/>
      <c r="P104" s="30"/>
      <c r="Q104" s="30"/>
      <c r="R104" s="30"/>
      <c r="S104" s="30"/>
      <c r="T104" s="35"/>
      <c r="W104"/>
    </row>
    <row r="105" spans="1:23" ht="30.75" customHeight="1" x14ac:dyDescent="0.2">
      <c r="A105" s="127">
        <f>'[1]S1 Maquette'!B105</f>
        <v>0</v>
      </c>
      <c r="B105" s="34">
        <f>'[1]S1 Maquette'!C105</f>
        <v>0</v>
      </c>
      <c r="C105" s="32">
        <f>'[1]S1 Maquette'!F105</f>
        <v>0</v>
      </c>
      <c r="D105" s="30"/>
      <c r="E105" s="30"/>
      <c r="F105" s="30"/>
      <c r="G105" s="30"/>
      <c r="H105" s="30"/>
      <c r="I105" s="30"/>
      <c r="J105" s="30"/>
      <c r="K105" s="30"/>
      <c r="L105" s="30"/>
      <c r="M105" s="30"/>
      <c r="N105" s="30"/>
      <c r="O105" s="30"/>
      <c r="P105" s="30"/>
      <c r="Q105" s="30"/>
      <c r="R105" s="30"/>
      <c r="S105" s="30"/>
      <c r="T105" s="35"/>
      <c r="W105"/>
    </row>
    <row r="106" spans="1:23" ht="30.75" customHeight="1" x14ac:dyDescent="0.2">
      <c r="A106" s="127">
        <f>'[1]S1 Maquette'!B106</f>
        <v>0</v>
      </c>
      <c r="B106" s="34">
        <f>'[1]S1 Maquette'!C106</f>
        <v>0</v>
      </c>
      <c r="C106" s="32">
        <f>'[1]S1 Maquette'!F106</f>
        <v>0</v>
      </c>
      <c r="D106" s="30"/>
      <c r="E106" s="30"/>
      <c r="F106" s="30"/>
      <c r="G106" s="30"/>
      <c r="H106" s="30"/>
      <c r="I106" s="30"/>
      <c r="J106" s="30"/>
      <c r="K106" s="30"/>
      <c r="L106" s="30"/>
      <c r="M106" s="30"/>
      <c r="N106" s="30"/>
      <c r="O106" s="30"/>
      <c r="P106" s="30"/>
      <c r="Q106" s="30"/>
      <c r="R106" s="30"/>
      <c r="S106" s="30"/>
      <c r="T106" s="35"/>
      <c r="W106"/>
    </row>
    <row r="107" spans="1:23" ht="30.75" customHeight="1" x14ac:dyDescent="0.2">
      <c r="A107" s="127">
        <f>'[1]S1 Maquette'!B107</f>
        <v>0</v>
      </c>
      <c r="B107" s="34">
        <f>'[1]S1 Maquette'!C107</f>
        <v>0</v>
      </c>
      <c r="C107" s="32">
        <f>'[1]S1 Maquette'!F107</f>
        <v>0</v>
      </c>
      <c r="D107" s="30"/>
      <c r="E107" s="30"/>
      <c r="F107" s="30"/>
      <c r="G107" s="30"/>
      <c r="H107" s="30"/>
      <c r="I107" s="30"/>
      <c r="J107" s="30"/>
      <c r="K107" s="30"/>
      <c r="L107" s="30"/>
      <c r="M107" s="30"/>
      <c r="N107" s="30"/>
      <c r="O107" s="30"/>
      <c r="P107" s="30"/>
      <c r="Q107" s="30"/>
      <c r="R107" s="30"/>
      <c r="S107" s="30"/>
      <c r="T107" s="35"/>
      <c r="W107"/>
    </row>
    <row r="108" spans="1:23" ht="30.75" customHeight="1" x14ac:dyDescent="0.2">
      <c r="A108" s="127">
        <f>'[1]S1 Maquette'!B108</f>
        <v>0</v>
      </c>
      <c r="B108" s="34">
        <f>'[1]S1 Maquette'!C108</f>
        <v>0</v>
      </c>
      <c r="C108" s="32">
        <f>'[1]S1 Maquette'!F108</f>
        <v>0</v>
      </c>
      <c r="D108" s="30"/>
      <c r="E108" s="30"/>
      <c r="F108" s="30"/>
      <c r="G108" s="30"/>
      <c r="H108" s="30"/>
      <c r="I108" s="30"/>
      <c r="J108" s="30"/>
      <c r="K108" s="30"/>
      <c r="L108" s="30"/>
      <c r="M108" s="30"/>
      <c r="N108" s="30"/>
      <c r="O108" s="30"/>
      <c r="P108" s="30"/>
      <c r="Q108" s="30"/>
      <c r="R108" s="30"/>
      <c r="S108" s="30"/>
      <c r="T108" s="35"/>
      <c r="W108"/>
    </row>
    <row r="109" spans="1:23" ht="30.75" customHeight="1" x14ac:dyDescent="0.2">
      <c r="A109" s="127">
        <f>'[1]S1 Maquette'!B109</f>
        <v>0</v>
      </c>
      <c r="B109" s="34">
        <f>'[1]S1 Maquette'!C109</f>
        <v>0</v>
      </c>
      <c r="C109" s="32">
        <f>'[1]S1 Maquette'!F109</f>
        <v>0</v>
      </c>
      <c r="D109" s="30"/>
      <c r="E109" s="30"/>
      <c r="F109" s="30"/>
      <c r="G109" s="30"/>
      <c r="H109" s="30"/>
      <c r="I109" s="30"/>
      <c r="J109" s="30"/>
      <c r="K109" s="30"/>
      <c r="L109" s="30"/>
      <c r="M109" s="30"/>
      <c r="N109" s="30"/>
      <c r="O109" s="30"/>
      <c r="P109" s="30"/>
      <c r="Q109" s="30"/>
      <c r="R109" s="30"/>
      <c r="S109" s="30"/>
      <c r="T109" s="35"/>
      <c r="W109"/>
    </row>
    <row r="110" spans="1:23" ht="30.75" customHeight="1" x14ac:dyDescent="0.2">
      <c r="A110" s="127">
        <f>'[1]S1 Maquette'!B110</f>
        <v>0</v>
      </c>
      <c r="B110" s="34">
        <f>'[1]S1 Maquette'!C110</f>
        <v>0</v>
      </c>
      <c r="C110" s="32">
        <f>'[1]S1 Maquette'!F110</f>
        <v>0</v>
      </c>
      <c r="D110" s="30"/>
      <c r="E110" s="30"/>
      <c r="F110" s="30"/>
      <c r="G110" s="30"/>
      <c r="H110" s="30"/>
      <c r="I110" s="30"/>
      <c r="J110" s="30"/>
      <c r="K110" s="30"/>
      <c r="L110" s="30"/>
      <c r="M110" s="30"/>
      <c r="N110" s="30"/>
      <c r="O110" s="30"/>
      <c r="P110" s="30"/>
      <c r="Q110" s="30"/>
      <c r="R110" s="30"/>
      <c r="S110" s="30"/>
      <c r="T110" s="35"/>
      <c r="W110"/>
    </row>
    <row r="111" spans="1:23" ht="30.75" customHeight="1" x14ac:dyDescent="0.2">
      <c r="A111" s="127">
        <f>'[1]S1 Maquette'!B111</f>
        <v>0</v>
      </c>
      <c r="B111" s="34">
        <f>'[1]S1 Maquette'!C111</f>
        <v>0</v>
      </c>
      <c r="C111" s="32">
        <f>'[1]S1 Maquette'!F111</f>
        <v>0</v>
      </c>
      <c r="D111" s="30"/>
      <c r="E111" s="30"/>
      <c r="F111" s="30"/>
      <c r="G111" s="30"/>
      <c r="H111" s="30"/>
      <c r="I111" s="30"/>
      <c r="J111" s="30"/>
      <c r="K111" s="30"/>
      <c r="L111" s="30"/>
      <c r="M111" s="30"/>
      <c r="N111" s="30"/>
      <c r="O111" s="30"/>
      <c r="P111" s="30"/>
      <c r="Q111" s="30"/>
      <c r="R111" s="30"/>
      <c r="S111" s="30"/>
      <c r="T111" s="35"/>
      <c r="W111"/>
    </row>
    <row r="112" spans="1:23" ht="30.75" customHeight="1" x14ac:dyDescent="0.2">
      <c r="A112" s="127">
        <f>'[1]S1 Maquette'!B112</f>
        <v>0</v>
      </c>
      <c r="B112" s="34">
        <f>'[1]S1 Maquette'!C112</f>
        <v>0</v>
      </c>
      <c r="C112" s="32">
        <f>'[1]S1 Maquette'!F112</f>
        <v>0</v>
      </c>
      <c r="D112" s="30"/>
      <c r="E112" s="30"/>
      <c r="F112" s="30"/>
      <c r="G112" s="30"/>
      <c r="H112" s="30"/>
      <c r="I112" s="30"/>
      <c r="J112" s="30"/>
      <c r="K112" s="30"/>
      <c r="L112" s="30"/>
      <c r="M112" s="30"/>
      <c r="N112" s="30"/>
      <c r="O112" s="30"/>
      <c r="P112" s="30"/>
      <c r="Q112" s="30"/>
      <c r="R112" s="30"/>
      <c r="S112" s="30"/>
      <c r="T112" s="35"/>
      <c r="W112"/>
    </row>
    <row r="113" spans="1:23" ht="30.75" customHeight="1" x14ac:dyDescent="0.2">
      <c r="A113" s="127">
        <f>'[1]S1 Maquette'!B113</f>
        <v>0</v>
      </c>
      <c r="B113" s="34">
        <f>'[1]S1 Maquette'!C113</f>
        <v>0</v>
      </c>
      <c r="C113" s="32">
        <f>'[1]S1 Maquette'!F113</f>
        <v>0</v>
      </c>
      <c r="D113" s="30"/>
      <c r="E113" s="30"/>
      <c r="F113" s="30"/>
      <c r="G113" s="30"/>
      <c r="H113" s="30"/>
      <c r="I113" s="30"/>
      <c r="J113" s="30"/>
      <c r="K113" s="30"/>
      <c r="L113" s="30"/>
      <c r="M113" s="30"/>
      <c r="N113" s="30"/>
      <c r="O113" s="30"/>
      <c r="P113" s="30"/>
      <c r="Q113" s="30"/>
      <c r="R113" s="30"/>
      <c r="S113" s="30"/>
      <c r="T113" s="35"/>
      <c r="W113"/>
    </row>
    <row r="114" spans="1:23" ht="30.75" customHeight="1" x14ac:dyDescent="0.2">
      <c r="A114" s="127">
        <f>'[1]S1 Maquette'!B114</f>
        <v>0</v>
      </c>
      <c r="B114" s="34">
        <f>'[1]S1 Maquette'!C114</f>
        <v>0</v>
      </c>
      <c r="C114" s="32">
        <f>'[1]S1 Maquette'!F114</f>
        <v>0</v>
      </c>
      <c r="D114" s="30"/>
      <c r="E114" s="30"/>
      <c r="F114" s="30"/>
      <c r="G114" s="30"/>
      <c r="H114" s="30"/>
      <c r="I114" s="30"/>
      <c r="J114" s="30"/>
      <c r="K114" s="30"/>
      <c r="L114" s="30"/>
      <c r="M114" s="30"/>
      <c r="N114" s="30"/>
      <c r="O114" s="30"/>
      <c r="P114" s="30"/>
      <c r="Q114" s="30"/>
      <c r="R114" s="30"/>
      <c r="S114" s="30"/>
      <c r="T114" s="35"/>
      <c r="W114"/>
    </row>
    <row r="115" spans="1:23" ht="30.75" customHeight="1" x14ac:dyDescent="0.2">
      <c r="A115" s="127">
        <f>'[1]S1 Maquette'!B115</f>
        <v>0</v>
      </c>
      <c r="B115" s="34">
        <f>'[1]S1 Maquette'!C115</f>
        <v>0</v>
      </c>
      <c r="C115" s="32">
        <f>'[1]S1 Maquette'!F115</f>
        <v>0</v>
      </c>
      <c r="D115" s="30"/>
      <c r="E115" s="30"/>
      <c r="F115" s="30"/>
      <c r="G115" s="30"/>
      <c r="H115" s="30"/>
      <c r="I115" s="30"/>
      <c r="J115" s="30"/>
      <c r="K115" s="30"/>
      <c r="L115" s="30"/>
      <c r="M115" s="30"/>
      <c r="N115" s="30"/>
      <c r="O115" s="30"/>
      <c r="P115" s="30"/>
      <c r="Q115" s="30"/>
      <c r="R115" s="30"/>
      <c r="S115" s="30"/>
      <c r="T115" s="35"/>
      <c r="W115"/>
    </row>
    <row r="116" spans="1:23" ht="30.75" customHeight="1" x14ac:dyDescent="0.2">
      <c r="A116" s="127">
        <f>'[1]S1 Maquette'!B116</f>
        <v>0</v>
      </c>
      <c r="B116" s="34">
        <f>'[1]S1 Maquette'!C116</f>
        <v>0</v>
      </c>
      <c r="C116" s="32">
        <f>'[1]S1 Maquette'!F116</f>
        <v>0</v>
      </c>
      <c r="D116" s="30"/>
      <c r="E116" s="30"/>
      <c r="F116" s="30"/>
      <c r="G116" s="30"/>
      <c r="H116" s="30"/>
      <c r="I116" s="30"/>
      <c r="J116" s="30"/>
      <c r="K116" s="30"/>
      <c r="L116" s="30"/>
      <c r="M116" s="30"/>
      <c r="N116" s="30"/>
      <c r="O116" s="30"/>
      <c r="P116" s="30"/>
      <c r="Q116" s="30"/>
      <c r="R116" s="30"/>
      <c r="S116" s="30"/>
      <c r="T116" s="35"/>
      <c r="W116"/>
    </row>
    <row r="117" spans="1:23" ht="30.75" customHeight="1" x14ac:dyDescent="0.2">
      <c r="A117" s="127">
        <f>'[1]S1 Maquette'!B117</f>
        <v>0</v>
      </c>
      <c r="B117" s="34">
        <f>'[1]S1 Maquette'!C117</f>
        <v>0</v>
      </c>
      <c r="C117" s="32">
        <f>'[1]S1 Maquette'!F117</f>
        <v>0</v>
      </c>
      <c r="D117" s="30"/>
      <c r="E117" s="30"/>
      <c r="F117" s="30"/>
      <c r="G117" s="30"/>
      <c r="H117" s="30"/>
      <c r="I117" s="30"/>
      <c r="J117" s="30"/>
      <c r="K117" s="30"/>
      <c r="L117" s="30"/>
      <c r="M117" s="30"/>
      <c r="N117" s="30"/>
      <c r="O117" s="30"/>
      <c r="P117" s="30"/>
      <c r="Q117" s="30"/>
      <c r="R117" s="30"/>
      <c r="S117" s="30"/>
      <c r="T117" s="35"/>
      <c r="W117"/>
    </row>
    <row r="118" spans="1:23" ht="30.75" customHeight="1" x14ac:dyDescent="0.2">
      <c r="A118" s="127">
        <f>'[1]S1 Maquette'!B118</f>
        <v>0</v>
      </c>
      <c r="B118" s="34">
        <f>'[1]S1 Maquette'!C118</f>
        <v>0</v>
      </c>
      <c r="C118" s="32">
        <f>'[1]S1 Maquette'!F118</f>
        <v>0</v>
      </c>
      <c r="D118" s="30"/>
      <c r="E118" s="30"/>
      <c r="F118" s="30"/>
      <c r="G118" s="30"/>
      <c r="H118" s="30"/>
      <c r="I118" s="30"/>
      <c r="J118" s="30"/>
      <c r="K118" s="30"/>
      <c r="L118" s="30"/>
      <c r="M118" s="30"/>
      <c r="N118" s="30"/>
      <c r="O118" s="30"/>
      <c r="P118" s="30"/>
      <c r="Q118" s="30"/>
      <c r="R118" s="30"/>
      <c r="S118" s="30"/>
      <c r="T118" s="35"/>
      <c r="W118"/>
    </row>
    <row r="119" spans="1:23" ht="30.75" customHeight="1" x14ac:dyDescent="0.2">
      <c r="A119" s="127">
        <f>'[1]S1 Maquette'!B119</f>
        <v>0</v>
      </c>
      <c r="B119" s="34">
        <f>'[1]S1 Maquette'!C119</f>
        <v>0</v>
      </c>
      <c r="C119" s="32">
        <f>'[1]S1 Maquette'!F119</f>
        <v>0</v>
      </c>
      <c r="D119" s="30"/>
      <c r="E119" s="30"/>
      <c r="F119" s="30"/>
      <c r="G119" s="30"/>
      <c r="H119" s="30"/>
      <c r="I119" s="30"/>
      <c r="J119" s="30"/>
      <c r="K119" s="30"/>
      <c r="L119" s="30"/>
      <c r="M119" s="30"/>
      <c r="N119" s="30"/>
      <c r="O119" s="30"/>
      <c r="P119" s="30"/>
      <c r="Q119" s="30"/>
      <c r="R119" s="30"/>
      <c r="S119" s="30"/>
      <c r="T119" s="35"/>
      <c r="W119"/>
    </row>
    <row r="120" spans="1:23" ht="30.75" customHeight="1" x14ac:dyDescent="0.2">
      <c r="A120" s="127">
        <f>'[1]S1 Maquette'!B120</f>
        <v>0</v>
      </c>
      <c r="B120" s="34">
        <f>'[1]S1 Maquette'!C120</f>
        <v>0</v>
      </c>
      <c r="C120" s="32">
        <f>'[1]S1 Maquette'!F120</f>
        <v>0</v>
      </c>
      <c r="D120" s="30"/>
      <c r="E120" s="30"/>
      <c r="F120" s="30"/>
      <c r="G120" s="30"/>
      <c r="H120" s="30"/>
      <c r="I120" s="30"/>
      <c r="J120" s="30"/>
      <c r="K120" s="30"/>
      <c r="L120" s="30"/>
      <c r="M120" s="30"/>
      <c r="N120" s="30"/>
      <c r="O120" s="30"/>
      <c r="P120" s="30"/>
      <c r="Q120" s="30"/>
      <c r="R120" s="30"/>
      <c r="S120" s="30"/>
      <c r="T120" s="35"/>
      <c r="W120"/>
    </row>
    <row r="121" spans="1:23" ht="30.75" customHeight="1" x14ac:dyDescent="0.2">
      <c r="A121" s="127">
        <f>'[1]S1 Maquette'!B121</f>
        <v>0</v>
      </c>
      <c r="B121" s="34">
        <f>'[1]S1 Maquette'!C121</f>
        <v>0</v>
      </c>
      <c r="C121" s="32">
        <f>'[1]S1 Maquette'!F121</f>
        <v>0</v>
      </c>
      <c r="D121" s="30"/>
      <c r="E121" s="30"/>
      <c r="F121" s="30"/>
      <c r="G121" s="30"/>
      <c r="H121" s="30"/>
      <c r="I121" s="30"/>
      <c r="J121" s="30"/>
      <c r="K121" s="30"/>
      <c r="L121" s="30"/>
      <c r="M121" s="30"/>
      <c r="N121" s="30"/>
      <c r="O121" s="30"/>
      <c r="P121" s="30"/>
      <c r="Q121" s="30"/>
      <c r="R121" s="30"/>
      <c r="S121" s="30"/>
      <c r="T121" s="35"/>
      <c r="W121"/>
    </row>
    <row r="122" spans="1:23" ht="30.75" customHeight="1" x14ac:dyDescent="0.2">
      <c r="A122" s="127">
        <f>'[1]S1 Maquette'!B122</f>
        <v>0</v>
      </c>
      <c r="B122" s="34">
        <f>'[1]S1 Maquette'!C122</f>
        <v>0</v>
      </c>
      <c r="C122" s="32">
        <f>'[1]S1 Maquette'!F122</f>
        <v>0</v>
      </c>
      <c r="D122" s="30"/>
      <c r="E122" s="30"/>
      <c r="F122" s="30"/>
      <c r="G122" s="30"/>
      <c r="H122" s="30"/>
      <c r="I122" s="30"/>
      <c r="J122" s="30"/>
      <c r="K122" s="30"/>
      <c r="L122" s="30"/>
      <c r="M122" s="30"/>
      <c r="N122" s="30"/>
      <c r="O122" s="30"/>
      <c r="P122" s="30"/>
      <c r="Q122" s="30"/>
      <c r="R122" s="30"/>
      <c r="S122" s="30"/>
      <c r="T122" s="35"/>
      <c r="W122"/>
    </row>
    <row r="123" spans="1:23" ht="30.75" customHeight="1" x14ac:dyDescent="0.2">
      <c r="A123" s="127">
        <f>'[1]S1 Maquette'!B123</f>
        <v>0</v>
      </c>
      <c r="B123" s="34">
        <f>'[1]S1 Maquette'!C123</f>
        <v>0</v>
      </c>
      <c r="C123" s="32">
        <f>'[1]S1 Maquette'!F123</f>
        <v>0</v>
      </c>
      <c r="D123" s="30"/>
      <c r="E123" s="30"/>
      <c r="F123" s="30"/>
      <c r="G123" s="30"/>
      <c r="H123" s="30"/>
      <c r="I123" s="30"/>
      <c r="J123" s="30"/>
      <c r="K123" s="30"/>
      <c r="L123" s="30"/>
      <c r="M123" s="30"/>
      <c r="N123" s="30"/>
      <c r="O123" s="30"/>
      <c r="P123" s="30"/>
      <c r="Q123" s="30"/>
      <c r="R123" s="30"/>
      <c r="S123" s="30"/>
      <c r="T123" s="35"/>
      <c r="W123"/>
    </row>
    <row r="124" spans="1:23" ht="30.75" customHeight="1" x14ac:dyDescent="0.2">
      <c r="A124" s="127">
        <f>'[1]S1 Maquette'!B124</f>
        <v>0</v>
      </c>
      <c r="B124" s="34">
        <f>'[1]S1 Maquette'!C124</f>
        <v>0</v>
      </c>
      <c r="C124" s="32">
        <f>'[1]S1 Maquette'!F124</f>
        <v>0</v>
      </c>
      <c r="D124" s="30"/>
      <c r="E124" s="30"/>
      <c r="F124" s="30"/>
      <c r="G124" s="30"/>
      <c r="H124" s="30"/>
      <c r="I124" s="30"/>
      <c r="J124" s="30"/>
      <c r="K124" s="30"/>
      <c r="L124" s="30"/>
      <c r="M124" s="30"/>
      <c r="N124" s="30"/>
      <c r="O124" s="30"/>
      <c r="P124" s="30"/>
      <c r="Q124" s="30"/>
      <c r="R124" s="30"/>
      <c r="S124" s="30"/>
      <c r="T124" s="35"/>
      <c r="W124"/>
    </row>
    <row r="125" spans="1:23" ht="30.75" customHeight="1" x14ac:dyDescent="0.2">
      <c r="A125" s="127">
        <f>'[1]S1 Maquette'!B125</f>
        <v>0</v>
      </c>
      <c r="B125" s="34">
        <f>'[1]S1 Maquette'!C125</f>
        <v>0</v>
      </c>
      <c r="C125" s="32">
        <f>'[1]S1 Maquette'!F125</f>
        <v>0</v>
      </c>
      <c r="D125" s="30"/>
      <c r="E125" s="30"/>
      <c r="F125" s="30"/>
      <c r="G125" s="30"/>
      <c r="H125" s="30"/>
      <c r="I125" s="30"/>
      <c r="J125" s="30"/>
      <c r="K125" s="30"/>
      <c r="L125" s="30"/>
      <c r="M125" s="30"/>
      <c r="N125" s="30"/>
      <c r="O125" s="30"/>
      <c r="P125" s="30"/>
      <c r="Q125" s="30"/>
      <c r="R125" s="30"/>
      <c r="S125" s="30"/>
      <c r="T125" s="35"/>
      <c r="W125"/>
    </row>
    <row r="126" spans="1:23" ht="30.75" customHeight="1" x14ac:dyDescent="0.2">
      <c r="A126" s="127">
        <f>'[1]S1 Maquette'!B126</f>
        <v>0</v>
      </c>
      <c r="B126" s="34">
        <f>'[1]S1 Maquette'!C126</f>
        <v>0</v>
      </c>
      <c r="C126" s="32">
        <f>'[1]S1 Maquette'!F126</f>
        <v>0</v>
      </c>
      <c r="D126" s="30"/>
      <c r="E126" s="30"/>
      <c r="F126" s="30"/>
      <c r="G126" s="30"/>
      <c r="H126" s="30"/>
      <c r="I126" s="30"/>
      <c r="J126" s="30"/>
      <c r="K126" s="30"/>
      <c r="L126" s="30"/>
      <c r="M126" s="30"/>
      <c r="N126" s="30"/>
      <c r="O126" s="30"/>
      <c r="P126" s="30"/>
      <c r="Q126" s="30"/>
      <c r="R126" s="30"/>
      <c r="S126" s="30"/>
      <c r="T126" s="35"/>
      <c r="W126"/>
    </row>
    <row r="127" spans="1:23" ht="30.75" customHeight="1" x14ac:dyDescent="0.2">
      <c r="A127" s="127">
        <f>'[1]S1 Maquette'!B127</f>
        <v>0</v>
      </c>
      <c r="B127" s="34">
        <f>'[1]S1 Maquette'!C127</f>
        <v>0</v>
      </c>
      <c r="C127" s="32">
        <f>'[1]S1 Maquette'!F127</f>
        <v>0</v>
      </c>
      <c r="D127" s="30"/>
      <c r="E127" s="30"/>
      <c r="F127" s="30"/>
      <c r="G127" s="30"/>
      <c r="H127" s="30"/>
      <c r="I127" s="30"/>
      <c r="J127" s="30"/>
      <c r="K127" s="30"/>
      <c r="L127" s="30"/>
      <c r="M127" s="30"/>
      <c r="N127" s="30"/>
      <c r="O127" s="30"/>
      <c r="P127" s="30"/>
      <c r="Q127" s="30"/>
      <c r="R127" s="30"/>
      <c r="S127" s="30"/>
      <c r="T127" s="35"/>
      <c r="W127"/>
    </row>
    <row r="128" spans="1:23" ht="30.75" customHeight="1" x14ac:dyDescent="0.2">
      <c r="A128" s="127">
        <f>'[1]S1 Maquette'!B128</f>
        <v>0</v>
      </c>
      <c r="B128" s="34">
        <f>'[1]S1 Maquette'!C128</f>
        <v>0</v>
      </c>
      <c r="C128" s="32">
        <f>'[1]S1 Maquette'!F128</f>
        <v>0</v>
      </c>
      <c r="D128" s="30"/>
      <c r="E128" s="30"/>
      <c r="F128" s="30"/>
      <c r="G128" s="30"/>
      <c r="H128" s="30"/>
      <c r="I128" s="30"/>
      <c r="J128" s="30"/>
      <c r="K128" s="30"/>
      <c r="L128" s="30"/>
      <c r="M128" s="30"/>
      <c r="N128" s="30"/>
      <c r="O128" s="30"/>
      <c r="P128" s="30"/>
      <c r="Q128" s="30"/>
      <c r="R128" s="30"/>
      <c r="S128" s="30"/>
      <c r="T128" s="35"/>
      <c r="W128"/>
    </row>
    <row r="129" spans="1:23" ht="30.75" customHeight="1" x14ac:dyDescent="0.2">
      <c r="A129" s="127">
        <f>'[1]S1 Maquette'!B129</f>
        <v>0</v>
      </c>
      <c r="B129" s="34">
        <f>'[1]S1 Maquette'!C129</f>
        <v>0</v>
      </c>
      <c r="C129" s="32">
        <f>'[1]S1 Maquette'!F129</f>
        <v>0</v>
      </c>
      <c r="D129" s="30"/>
      <c r="E129" s="30"/>
      <c r="F129" s="30"/>
      <c r="G129" s="30"/>
      <c r="H129" s="30"/>
      <c r="I129" s="30"/>
      <c r="J129" s="30"/>
      <c r="K129" s="30"/>
      <c r="L129" s="30"/>
      <c r="M129" s="30"/>
      <c r="N129" s="30"/>
      <c r="O129" s="30"/>
      <c r="P129" s="30"/>
      <c r="Q129" s="30"/>
      <c r="R129" s="30"/>
      <c r="S129" s="30"/>
      <c r="T129" s="35"/>
      <c r="W129"/>
    </row>
    <row r="130" spans="1:23" ht="30.75" customHeight="1" x14ac:dyDescent="0.2">
      <c r="A130" s="127">
        <f>'[1]S1 Maquette'!B130</f>
        <v>0</v>
      </c>
      <c r="B130" s="34">
        <f>'[1]S1 Maquette'!C130</f>
        <v>0</v>
      </c>
      <c r="C130" s="32">
        <f>'[1]S1 Maquette'!F130</f>
        <v>0</v>
      </c>
      <c r="D130" s="30"/>
      <c r="E130" s="30"/>
      <c r="F130" s="30"/>
      <c r="G130" s="30"/>
      <c r="H130" s="30"/>
      <c r="I130" s="30"/>
      <c r="J130" s="30"/>
      <c r="K130" s="30"/>
      <c r="L130" s="30"/>
      <c r="M130" s="30"/>
      <c r="N130" s="30"/>
      <c r="O130" s="30"/>
      <c r="P130" s="30"/>
      <c r="Q130" s="30"/>
      <c r="R130" s="30"/>
      <c r="S130" s="30"/>
      <c r="T130" s="35"/>
      <c r="W130"/>
    </row>
    <row r="131" spans="1:23" ht="30.75" customHeight="1" x14ac:dyDescent="0.2">
      <c r="A131" s="127">
        <f>'[1]S1 Maquette'!B131</f>
        <v>0</v>
      </c>
      <c r="B131" s="34">
        <f>'[1]S1 Maquette'!C131</f>
        <v>0</v>
      </c>
      <c r="C131" s="32">
        <f>'[1]S1 Maquette'!F131</f>
        <v>0</v>
      </c>
      <c r="D131" s="30"/>
      <c r="E131" s="30"/>
      <c r="F131" s="30"/>
      <c r="G131" s="30"/>
      <c r="H131" s="30"/>
      <c r="I131" s="30"/>
      <c r="J131" s="30"/>
      <c r="K131" s="30"/>
      <c r="L131" s="30"/>
      <c r="M131" s="30"/>
      <c r="N131" s="30"/>
      <c r="O131" s="30"/>
      <c r="P131" s="30"/>
      <c r="Q131" s="30"/>
      <c r="R131" s="30"/>
      <c r="S131" s="30"/>
      <c r="T131" s="35"/>
      <c r="W131"/>
    </row>
    <row r="132" spans="1:23" ht="30.75" customHeight="1" x14ac:dyDescent="0.2">
      <c r="A132" s="127">
        <f>'[1]S1 Maquette'!B132</f>
        <v>0</v>
      </c>
      <c r="B132" s="34">
        <f>'[1]S1 Maquette'!C132</f>
        <v>0</v>
      </c>
      <c r="C132" s="32">
        <f>'[1]S1 Maquette'!F132</f>
        <v>0</v>
      </c>
      <c r="D132" s="30"/>
      <c r="E132" s="30"/>
      <c r="F132" s="30"/>
      <c r="G132" s="30"/>
      <c r="H132" s="30"/>
      <c r="I132" s="30"/>
      <c r="J132" s="30"/>
      <c r="K132" s="30"/>
      <c r="L132" s="30"/>
      <c r="M132" s="30"/>
      <c r="N132" s="30"/>
      <c r="O132" s="30"/>
      <c r="P132" s="30"/>
      <c r="Q132" s="30"/>
      <c r="R132" s="30"/>
      <c r="S132" s="30"/>
      <c r="T132" s="35"/>
      <c r="W132"/>
    </row>
    <row r="133" spans="1:23" ht="30.75" customHeight="1" x14ac:dyDescent="0.2">
      <c r="A133" s="127">
        <f>'[1]S1 Maquette'!B133</f>
        <v>0</v>
      </c>
      <c r="B133" s="34">
        <f>'[1]S1 Maquette'!C133</f>
        <v>0</v>
      </c>
      <c r="C133" s="32">
        <f>'[1]S1 Maquette'!F133</f>
        <v>0</v>
      </c>
      <c r="D133" s="30"/>
      <c r="E133" s="30"/>
      <c r="F133" s="30"/>
      <c r="G133" s="30"/>
      <c r="H133" s="30"/>
      <c r="I133" s="30"/>
      <c r="J133" s="30"/>
      <c r="K133" s="30"/>
      <c r="L133" s="30"/>
      <c r="M133" s="30"/>
      <c r="N133" s="30"/>
      <c r="O133" s="30"/>
      <c r="P133" s="30"/>
      <c r="Q133" s="30"/>
      <c r="R133" s="30"/>
      <c r="S133" s="30"/>
      <c r="T133" s="35"/>
      <c r="W133"/>
    </row>
    <row r="134" spans="1:23" ht="30.75" customHeight="1" x14ac:dyDescent="0.2">
      <c r="A134" s="127">
        <f>'[1]S1 Maquette'!B134</f>
        <v>0</v>
      </c>
      <c r="B134" s="34">
        <f>'[1]S1 Maquette'!C134</f>
        <v>0</v>
      </c>
      <c r="C134" s="32">
        <f>'[1]S1 Maquette'!F134</f>
        <v>0</v>
      </c>
      <c r="D134" s="30"/>
      <c r="E134" s="30"/>
      <c r="F134" s="30"/>
      <c r="G134" s="30"/>
      <c r="H134" s="30"/>
      <c r="I134" s="30"/>
      <c r="J134" s="30"/>
      <c r="K134" s="30"/>
      <c r="L134" s="30"/>
      <c r="M134" s="30"/>
      <c r="N134" s="30"/>
      <c r="O134" s="30"/>
      <c r="P134" s="30"/>
      <c r="Q134" s="30"/>
      <c r="R134" s="30"/>
      <c r="S134" s="30"/>
      <c r="T134" s="35"/>
      <c r="W134"/>
    </row>
    <row r="135" spans="1:23" ht="30.75" customHeight="1" x14ac:dyDescent="0.2">
      <c r="A135" s="127">
        <f>'[1]S1 Maquette'!B135</f>
        <v>0</v>
      </c>
      <c r="B135" s="34">
        <f>'[1]S1 Maquette'!C135</f>
        <v>0</v>
      </c>
      <c r="C135" s="32">
        <f>'[1]S1 Maquette'!F135</f>
        <v>0</v>
      </c>
      <c r="D135" s="30"/>
      <c r="E135" s="30"/>
      <c r="F135" s="30"/>
      <c r="G135" s="30"/>
      <c r="H135" s="30"/>
      <c r="I135" s="30"/>
      <c r="J135" s="30"/>
      <c r="K135" s="30"/>
      <c r="L135" s="30"/>
      <c r="M135" s="30"/>
      <c r="N135" s="30"/>
      <c r="O135" s="30"/>
      <c r="P135" s="30"/>
      <c r="Q135" s="30"/>
      <c r="R135" s="30"/>
      <c r="S135" s="30"/>
      <c r="T135" s="35"/>
      <c r="W135"/>
    </row>
    <row r="136" spans="1:23" ht="30.75" customHeight="1" x14ac:dyDescent="0.2">
      <c r="A136" s="127">
        <f>'[1]S1 Maquette'!B136</f>
        <v>0</v>
      </c>
      <c r="B136" s="34">
        <f>'[1]S1 Maquette'!C136</f>
        <v>0</v>
      </c>
      <c r="C136" s="32">
        <f>'[1]S1 Maquette'!F136</f>
        <v>0</v>
      </c>
      <c r="D136" s="30"/>
      <c r="E136" s="30"/>
      <c r="F136" s="30"/>
      <c r="G136" s="30"/>
      <c r="H136" s="30"/>
      <c r="I136" s="30"/>
      <c r="J136" s="30"/>
      <c r="K136" s="30"/>
      <c r="L136" s="30"/>
      <c r="M136" s="30"/>
      <c r="N136" s="30"/>
      <c r="O136" s="30"/>
      <c r="P136" s="30"/>
      <c r="Q136" s="30"/>
      <c r="R136" s="30"/>
      <c r="S136" s="30"/>
      <c r="T136" s="35"/>
      <c r="W136"/>
    </row>
    <row r="137" spans="1:23" ht="30.75" customHeight="1" x14ac:dyDescent="0.2">
      <c r="A137" s="127">
        <f>'[1]S1 Maquette'!B137</f>
        <v>0</v>
      </c>
      <c r="B137" s="34">
        <f>'[1]S1 Maquette'!C137</f>
        <v>0</v>
      </c>
      <c r="C137" s="32">
        <f>'[1]S1 Maquette'!F137</f>
        <v>0</v>
      </c>
      <c r="D137" s="30"/>
      <c r="E137" s="30"/>
      <c r="F137" s="30"/>
      <c r="G137" s="30"/>
      <c r="H137" s="30"/>
      <c r="I137" s="30"/>
      <c r="J137" s="30"/>
      <c r="K137" s="30"/>
      <c r="L137" s="30"/>
      <c r="M137" s="30"/>
      <c r="N137" s="30"/>
      <c r="O137" s="30"/>
      <c r="P137" s="30"/>
      <c r="Q137" s="30"/>
      <c r="R137" s="30"/>
      <c r="S137" s="30"/>
      <c r="T137" s="35"/>
      <c r="W137"/>
    </row>
    <row r="138" spans="1:23" ht="30.75" customHeight="1" x14ac:dyDescent="0.2">
      <c r="A138" s="127">
        <f>'[1]S1 Maquette'!B138</f>
        <v>0</v>
      </c>
      <c r="B138" s="34">
        <f>'[1]S1 Maquette'!C138</f>
        <v>0</v>
      </c>
      <c r="C138" s="32">
        <f>'[1]S1 Maquette'!F138</f>
        <v>0</v>
      </c>
      <c r="D138" s="30"/>
      <c r="E138" s="30"/>
      <c r="F138" s="30"/>
      <c r="G138" s="30"/>
      <c r="H138" s="30"/>
      <c r="I138" s="30"/>
      <c r="J138" s="30"/>
      <c r="K138" s="30"/>
      <c r="L138" s="30"/>
      <c r="M138" s="30"/>
      <c r="N138" s="30"/>
      <c r="O138" s="30"/>
      <c r="P138" s="30"/>
      <c r="Q138" s="30"/>
      <c r="R138" s="30"/>
      <c r="S138" s="30"/>
      <c r="T138" s="35"/>
      <c r="W138"/>
    </row>
    <row r="139" spans="1:23" ht="30.75" customHeight="1" x14ac:dyDescent="0.2">
      <c r="A139" s="127">
        <f>'[1]S1 Maquette'!B139</f>
        <v>0</v>
      </c>
      <c r="B139" s="34">
        <f>'[1]S1 Maquette'!C139</f>
        <v>0</v>
      </c>
      <c r="C139" s="32">
        <f>'[1]S1 Maquette'!F139</f>
        <v>0</v>
      </c>
      <c r="D139" s="30"/>
      <c r="E139" s="30"/>
      <c r="F139" s="30"/>
      <c r="G139" s="30"/>
      <c r="H139" s="30"/>
      <c r="I139" s="30"/>
      <c r="J139" s="30"/>
      <c r="K139" s="30"/>
      <c r="L139" s="30"/>
      <c r="M139" s="30"/>
      <c r="N139" s="30"/>
      <c r="O139" s="30"/>
      <c r="P139" s="30"/>
      <c r="Q139" s="30"/>
      <c r="R139" s="30"/>
      <c r="S139" s="30"/>
      <c r="T139" s="35"/>
      <c r="W139"/>
    </row>
    <row r="140" spans="1:23" ht="30.75" customHeight="1" x14ac:dyDescent="0.2">
      <c r="A140" s="127">
        <f>'[1]S1 Maquette'!B140</f>
        <v>0</v>
      </c>
      <c r="B140" s="34">
        <f>'[1]S1 Maquette'!C140</f>
        <v>0</v>
      </c>
      <c r="C140" s="32">
        <f>'[1]S1 Maquette'!F140</f>
        <v>0</v>
      </c>
      <c r="D140" s="30"/>
      <c r="E140" s="30"/>
      <c r="F140" s="30"/>
      <c r="G140" s="30"/>
      <c r="H140" s="30"/>
      <c r="I140" s="30"/>
      <c r="J140" s="30"/>
      <c r="K140" s="30"/>
      <c r="L140" s="30"/>
      <c r="M140" s="30"/>
      <c r="N140" s="30"/>
      <c r="O140" s="30"/>
      <c r="P140" s="30"/>
      <c r="Q140" s="30"/>
      <c r="R140" s="30"/>
      <c r="S140" s="30"/>
      <c r="T140" s="35"/>
      <c r="W140"/>
    </row>
    <row r="141" spans="1:23" ht="30.75" customHeight="1" x14ac:dyDescent="0.2">
      <c r="A141" s="127">
        <f>'[1]S1 Maquette'!B141</f>
        <v>0</v>
      </c>
      <c r="B141" s="34">
        <f>'[1]S1 Maquette'!C141</f>
        <v>0</v>
      </c>
      <c r="C141" s="32">
        <f>'[1]S1 Maquette'!F141</f>
        <v>0</v>
      </c>
      <c r="D141" s="30"/>
      <c r="E141" s="30"/>
      <c r="F141" s="30"/>
      <c r="G141" s="30"/>
      <c r="H141" s="30"/>
      <c r="I141" s="30"/>
      <c r="J141" s="30"/>
      <c r="K141" s="30"/>
      <c r="L141" s="30"/>
      <c r="M141" s="30"/>
      <c r="N141" s="30"/>
      <c r="O141" s="30"/>
      <c r="P141" s="30"/>
      <c r="Q141" s="30"/>
      <c r="R141" s="30"/>
      <c r="S141" s="30"/>
      <c r="T141" s="35"/>
      <c r="W141"/>
    </row>
    <row r="142" spans="1:23" ht="30.75" customHeight="1" x14ac:dyDescent="0.2">
      <c r="A142" s="127">
        <f>'[1]S1 Maquette'!B142</f>
        <v>0</v>
      </c>
      <c r="B142" s="34">
        <f>'[1]S1 Maquette'!C142</f>
        <v>0</v>
      </c>
      <c r="C142" s="32">
        <f>'[1]S1 Maquette'!F142</f>
        <v>0</v>
      </c>
      <c r="D142" s="30"/>
      <c r="E142" s="30"/>
      <c r="F142" s="30"/>
      <c r="G142" s="30"/>
      <c r="H142" s="30"/>
      <c r="I142" s="30"/>
      <c r="J142" s="30"/>
      <c r="K142" s="30"/>
      <c r="L142" s="30"/>
      <c r="M142" s="30"/>
      <c r="N142" s="30"/>
      <c r="O142" s="30"/>
      <c r="P142" s="30"/>
      <c r="Q142" s="30"/>
      <c r="R142" s="30"/>
      <c r="S142" s="30"/>
      <c r="T142" s="35"/>
      <c r="W142"/>
    </row>
    <row r="143" spans="1:23" ht="30.75" customHeight="1" x14ac:dyDescent="0.2">
      <c r="A143" s="127">
        <f>'[1]S1 Maquette'!B143</f>
        <v>0</v>
      </c>
      <c r="B143" s="34">
        <f>'[1]S1 Maquette'!C143</f>
        <v>0</v>
      </c>
      <c r="C143" s="32">
        <f>'[1]S1 Maquette'!F143</f>
        <v>0</v>
      </c>
      <c r="D143" s="30"/>
      <c r="E143" s="30"/>
      <c r="F143" s="30"/>
      <c r="G143" s="30"/>
      <c r="H143" s="30"/>
      <c r="I143" s="30"/>
      <c r="J143" s="30"/>
      <c r="K143" s="30"/>
      <c r="L143" s="30"/>
      <c r="M143" s="30"/>
      <c r="N143" s="30"/>
      <c r="O143" s="30"/>
      <c r="P143" s="30"/>
      <c r="Q143" s="30"/>
      <c r="R143" s="30"/>
      <c r="S143" s="30"/>
      <c r="T143" s="35"/>
      <c r="W143"/>
    </row>
    <row r="144" spans="1:23" ht="30.75" customHeight="1" x14ac:dyDescent="0.2">
      <c r="A144" s="127">
        <f>'[1]S1 Maquette'!B144</f>
        <v>0</v>
      </c>
      <c r="B144" s="34">
        <f>'[1]S1 Maquette'!C144</f>
        <v>0</v>
      </c>
      <c r="C144" s="32">
        <f>'[1]S1 Maquette'!F144</f>
        <v>0</v>
      </c>
      <c r="D144" s="30"/>
      <c r="E144" s="30"/>
      <c r="F144" s="30"/>
      <c r="G144" s="30"/>
      <c r="H144" s="30"/>
      <c r="I144" s="30"/>
      <c r="J144" s="30"/>
      <c r="K144" s="30"/>
      <c r="L144" s="30"/>
      <c r="M144" s="30"/>
      <c r="N144" s="30"/>
      <c r="O144" s="30"/>
      <c r="P144" s="30"/>
      <c r="Q144" s="30"/>
      <c r="R144" s="30"/>
      <c r="S144" s="30"/>
      <c r="T144" s="35"/>
      <c r="W144"/>
    </row>
    <row r="145" spans="1:23" ht="30.75" customHeight="1" x14ac:dyDescent="0.2">
      <c r="A145" s="127">
        <f>'[1]S1 Maquette'!B145</f>
        <v>0</v>
      </c>
      <c r="B145" s="34">
        <f>'[1]S1 Maquette'!C145</f>
        <v>0</v>
      </c>
      <c r="C145" s="32">
        <f>'[1]S1 Maquette'!F145</f>
        <v>0</v>
      </c>
      <c r="D145" s="30"/>
      <c r="E145" s="30"/>
      <c r="F145" s="30"/>
      <c r="G145" s="30"/>
      <c r="H145" s="30"/>
      <c r="I145" s="30"/>
      <c r="J145" s="30"/>
      <c r="K145" s="30"/>
      <c r="L145" s="30"/>
      <c r="M145" s="30"/>
      <c r="N145" s="30"/>
      <c r="O145" s="30"/>
      <c r="P145" s="30"/>
      <c r="Q145" s="30"/>
      <c r="R145" s="30"/>
      <c r="S145" s="30"/>
      <c r="T145" s="35"/>
      <c r="W145"/>
    </row>
    <row r="146" spans="1:23" ht="30.75" customHeight="1" x14ac:dyDescent="0.2">
      <c r="A146" s="127">
        <f>'[1]S1 Maquette'!B146</f>
        <v>0</v>
      </c>
      <c r="B146" s="34">
        <f>'[1]S1 Maquette'!C146</f>
        <v>0</v>
      </c>
      <c r="C146" s="32">
        <f>'[1]S1 Maquette'!F146</f>
        <v>0</v>
      </c>
      <c r="D146" s="30"/>
      <c r="E146" s="30"/>
      <c r="F146" s="30"/>
      <c r="G146" s="30"/>
      <c r="H146" s="30"/>
      <c r="I146" s="30"/>
      <c r="J146" s="30"/>
      <c r="K146" s="30"/>
      <c r="L146" s="30"/>
      <c r="M146" s="30"/>
      <c r="N146" s="30"/>
      <c r="O146" s="30"/>
      <c r="P146" s="30"/>
      <c r="Q146" s="30"/>
      <c r="R146" s="30"/>
      <c r="S146" s="30"/>
      <c r="T146" s="35"/>
      <c r="W146"/>
    </row>
    <row r="147" spans="1:23" ht="30.75" customHeight="1" x14ac:dyDescent="0.2">
      <c r="A147" s="127">
        <f>'[1]S1 Maquette'!B147</f>
        <v>0</v>
      </c>
      <c r="B147" s="34">
        <f>'[1]S1 Maquette'!C147</f>
        <v>0</v>
      </c>
      <c r="C147" s="32">
        <f>'[1]S1 Maquette'!F147</f>
        <v>0</v>
      </c>
      <c r="D147" s="30"/>
      <c r="E147" s="30"/>
      <c r="F147" s="30"/>
      <c r="G147" s="30"/>
      <c r="H147" s="30"/>
      <c r="I147" s="30"/>
      <c r="J147" s="30"/>
      <c r="K147" s="30"/>
      <c r="L147" s="30"/>
      <c r="M147" s="30"/>
      <c r="N147" s="30"/>
      <c r="O147" s="30"/>
      <c r="P147" s="30"/>
      <c r="Q147" s="30"/>
      <c r="R147" s="30"/>
      <c r="S147" s="30"/>
      <c r="T147" s="35"/>
      <c r="W147"/>
    </row>
    <row r="148" spans="1:23" ht="30.75" customHeight="1" x14ac:dyDescent="0.2">
      <c r="A148" s="127">
        <f>'[1]S1 Maquette'!B148</f>
        <v>0</v>
      </c>
      <c r="B148" s="34">
        <f>'[1]S1 Maquette'!C148</f>
        <v>0</v>
      </c>
      <c r="C148" s="32">
        <f>'[1]S1 Maquette'!F148</f>
        <v>0</v>
      </c>
      <c r="D148" s="30"/>
      <c r="E148" s="30"/>
      <c r="F148" s="30"/>
      <c r="G148" s="30"/>
      <c r="H148" s="30"/>
      <c r="I148" s="30"/>
      <c r="J148" s="30"/>
      <c r="K148" s="30"/>
      <c r="L148" s="30"/>
      <c r="M148" s="30"/>
      <c r="N148" s="30"/>
      <c r="O148" s="30"/>
      <c r="P148" s="30"/>
      <c r="Q148" s="30"/>
      <c r="R148" s="30"/>
      <c r="S148" s="30"/>
      <c r="T148" s="35"/>
      <c r="W148"/>
    </row>
    <row r="149" spans="1:23" ht="30.75" customHeight="1" x14ac:dyDescent="0.2">
      <c r="A149" s="127">
        <f>'[1]S1 Maquette'!B149</f>
        <v>0</v>
      </c>
      <c r="B149" s="34">
        <f>'[1]S1 Maquette'!C149</f>
        <v>0</v>
      </c>
      <c r="C149" s="32">
        <f>'[1]S1 Maquette'!F149</f>
        <v>0</v>
      </c>
      <c r="D149" s="30"/>
      <c r="E149" s="30"/>
      <c r="F149" s="30"/>
      <c r="G149" s="30"/>
      <c r="H149" s="30"/>
      <c r="I149" s="30"/>
      <c r="J149" s="30"/>
      <c r="K149" s="30"/>
      <c r="L149" s="30"/>
      <c r="M149" s="30"/>
      <c r="N149" s="30"/>
      <c r="O149" s="30"/>
      <c r="P149" s="30"/>
      <c r="Q149" s="30"/>
      <c r="R149" s="30"/>
      <c r="S149" s="30"/>
      <c r="T149" s="35"/>
      <c r="W149"/>
    </row>
    <row r="150" spans="1:23" ht="30.75" customHeight="1" x14ac:dyDescent="0.2">
      <c r="A150" s="127">
        <f>'[1]S1 Maquette'!B150</f>
        <v>0</v>
      </c>
      <c r="B150" s="34">
        <f>'[1]S1 Maquette'!C150</f>
        <v>0</v>
      </c>
      <c r="C150" s="32">
        <f>'[1]S1 Maquette'!F150</f>
        <v>0</v>
      </c>
      <c r="D150" s="30"/>
      <c r="E150" s="30"/>
      <c r="F150" s="30"/>
      <c r="G150" s="30"/>
      <c r="H150" s="30"/>
      <c r="I150" s="30"/>
      <c r="J150" s="30"/>
      <c r="K150" s="30"/>
      <c r="L150" s="30"/>
      <c r="M150" s="30"/>
      <c r="N150" s="30"/>
      <c r="O150" s="30"/>
      <c r="P150" s="30"/>
      <c r="Q150" s="30"/>
      <c r="R150" s="30"/>
      <c r="S150" s="30"/>
      <c r="T150" s="35"/>
      <c r="W150"/>
    </row>
    <row r="151" spans="1:23" ht="30.75" customHeight="1" x14ac:dyDescent="0.2">
      <c r="A151" s="127">
        <f>'[1]S1 Maquette'!B151</f>
        <v>0</v>
      </c>
      <c r="B151" s="34">
        <f>'[1]S1 Maquette'!C151</f>
        <v>0</v>
      </c>
      <c r="C151" s="32">
        <f>'[1]S1 Maquette'!F151</f>
        <v>0</v>
      </c>
      <c r="D151" s="30"/>
      <c r="E151" s="30"/>
      <c r="F151" s="30"/>
      <c r="G151" s="30"/>
      <c r="H151" s="30"/>
      <c r="I151" s="30"/>
      <c r="J151" s="30"/>
      <c r="K151" s="30"/>
      <c r="L151" s="30"/>
      <c r="M151" s="30"/>
      <c r="N151" s="30"/>
      <c r="O151" s="30"/>
      <c r="P151" s="30"/>
      <c r="Q151" s="30"/>
      <c r="R151" s="30"/>
      <c r="S151" s="30"/>
      <c r="T151" s="35"/>
      <c r="W151"/>
    </row>
    <row r="152" spans="1:23" ht="30.75" customHeight="1" x14ac:dyDescent="0.2">
      <c r="A152" s="127">
        <f>'[1]S1 Maquette'!B152</f>
        <v>0</v>
      </c>
      <c r="B152" s="34">
        <f>'[1]S1 Maquette'!C152</f>
        <v>0</v>
      </c>
      <c r="C152" s="32">
        <f>'[1]S1 Maquette'!F152</f>
        <v>0</v>
      </c>
      <c r="D152" s="30"/>
      <c r="E152" s="30"/>
      <c r="F152" s="30"/>
      <c r="G152" s="30"/>
      <c r="H152" s="30"/>
      <c r="I152" s="30"/>
      <c r="J152" s="30"/>
      <c r="K152" s="30"/>
      <c r="L152" s="30"/>
      <c r="M152" s="30"/>
      <c r="N152" s="30"/>
      <c r="O152" s="30"/>
      <c r="P152" s="30"/>
      <c r="Q152" s="30"/>
      <c r="R152" s="30"/>
      <c r="S152" s="30"/>
      <c r="T152" s="35"/>
      <c r="W152"/>
    </row>
    <row r="153" spans="1:23" ht="30.75" customHeight="1" x14ac:dyDescent="0.2">
      <c r="A153" s="127">
        <f>'[1]S1 Maquette'!B153</f>
        <v>0</v>
      </c>
      <c r="B153" s="34">
        <f>'[1]S1 Maquette'!C153</f>
        <v>0</v>
      </c>
      <c r="C153" s="32">
        <f>'[1]S1 Maquette'!F153</f>
        <v>0</v>
      </c>
      <c r="D153" s="30"/>
      <c r="E153" s="30"/>
      <c r="F153" s="30"/>
      <c r="G153" s="30"/>
      <c r="H153" s="30"/>
      <c r="I153" s="30"/>
      <c r="J153" s="30"/>
      <c r="K153" s="30"/>
      <c r="L153" s="30"/>
      <c r="M153" s="30"/>
      <c r="N153" s="30"/>
      <c r="O153" s="30"/>
      <c r="P153" s="30"/>
      <c r="Q153" s="30"/>
      <c r="R153" s="30"/>
      <c r="S153" s="30"/>
      <c r="T153" s="35"/>
      <c r="W153"/>
    </row>
    <row r="154" spans="1:23" ht="30.75" customHeight="1" x14ac:dyDescent="0.2">
      <c r="A154" s="127">
        <f>'[1]S1 Maquette'!B154</f>
        <v>0</v>
      </c>
      <c r="B154" s="34">
        <f>'[1]S1 Maquette'!C154</f>
        <v>0</v>
      </c>
      <c r="C154" s="32">
        <f>'[1]S1 Maquette'!F154</f>
        <v>0</v>
      </c>
      <c r="D154" s="30"/>
      <c r="E154" s="30"/>
      <c r="F154" s="30"/>
      <c r="G154" s="30"/>
      <c r="H154" s="30"/>
      <c r="I154" s="30"/>
      <c r="J154" s="30"/>
      <c r="K154" s="30"/>
      <c r="L154" s="30"/>
      <c r="M154" s="30"/>
      <c r="N154" s="30"/>
      <c r="O154" s="30"/>
      <c r="P154" s="30"/>
      <c r="Q154" s="30"/>
      <c r="R154" s="30"/>
      <c r="S154" s="30"/>
      <c r="T154" s="35"/>
      <c r="W154"/>
    </row>
    <row r="155" spans="1:23" ht="30.75" customHeight="1" x14ac:dyDescent="0.2">
      <c r="A155" s="127">
        <f>'[1]S1 Maquette'!B155</f>
        <v>0</v>
      </c>
      <c r="B155" s="34">
        <f>'[1]S1 Maquette'!C155</f>
        <v>0</v>
      </c>
      <c r="C155" s="32">
        <f>'[1]S1 Maquette'!F155</f>
        <v>0</v>
      </c>
      <c r="D155" s="30"/>
      <c r="E155" s="30"/>
      <c r="F155" s="30"/>
      <c r="G155" s="30"/>
      <c r="H155" s="30"/>
      <c r="I155" s="30"/>
      <c r="J155" s="30"/>
      <c r="K155" s="30"/>
      <c r="L155" s="30"/>
      <c r="M155" s="30"/>
      <c r="N155" s="30"/>
      <c r="O155" s="30"/>
      <c r="P155" s="30"/>
      <c r="Q155" s="30"/>
      <c r="R155" s="30"/>
      <c r="S155" s="30"/>
      <c r="T155" s="35"/>
      <c r="W155"/>
    </row>
    <row r="156" spans="1:23" ht="30.75" customHeight="1" x14ac:dyDescent="0.2">
      <c r="A156" s="127">
        <f>'[1]S1 Maquette'!B156</f>
        <v>0</v>
      </c>
      <c r="B156" s="34">
        <f>'[1]S1 Maquette'!C156</f>
        <v>0</v>
      </c>
      <c r="C156" s="32">
        <f>'[1]S1 Maquette'!F156</f>
        <v>0</v>
      </c>
      <c r="D156" s="30"/>
      <c r="E156" s="30"/>
      <c r="F156" s="30"/>
      <c r="G156" s="30"/>
      <c r="H156" s="30"/>
      <c r="I156" s="30"/>
      <c r="J156" s="30"/>
      <c r="K156" s="30"/>
      <c r="L156" s="30"/>
      <c r="M156" s="30"/>
      <c r="N156" s="30"/>
      <c r="O156" s="30"/>
      <c r="P156" s="30"/>
      <c r="Q156" s="30"/>
      <c r="R156" s="30"/>
      <c r="S156" s="30"/>
      <c r="T156" s="35"/>
      <c r="W156"/>
    </row>
    <row r="157" spans="1:23" ht="30.75" customHeight="1" x14ac:dyDescent="0.2">
      <c r="A157" s="127">
        <f>'[1]S1 Maquette'!B157</f>
        <v>0</v>
      </c>
      <c r="B157" s="34">
        <f>'[1]S1 Maquette'!C157</f>
        <v>0</v>
      </c>
      <c r="C157" s="32">
        <f>'[1]S1 Maquette'!F157</f>
        <v>0</v>
      </c>
      <c r="D157" s="30"/>
      <c r="E157" s="30"/>
      <c r="F157" s="30"/>
      <c r="G157" s="30"/>
      <c r="H157" s="30"/>
      <c r="I157" s="30"/>
      <c r="J157" s="30"/>
      <c r="K157" s="30"/>
      <c r="L157" s="30"/>
      <c r="M157" s="30"/>
      <c r="N157" s="30"/>
      <c r="O157" s="30"/>
      <c r="P157" s="30"/>
      <c r="Q157" s="30"/>
      <c r="R157" s="30"/>
      <c r="S157" s="30"/>
      <c r="T157" s="35"/>
      <c r="W157"/>
    </row>
    <row r="158" spans="1:23" ht="30.75" customHeight="1" x14ac:dyDescent="0.2">
      <c r="A158" s="127">
        <f>'[1]S1 Maquette'!B158</f>
        <v>0</v>
      </c>
      <c r="B158" s="34">
        <f>'[1]S1 Maquette'!C158</f>
        <v>0</v>
      </c>
      <c r="C158" s="32">
        <f>'[1]S1 Maquette'!F158</f>
        <v>0</v>
      </c>
      <c r="D158" s="30"/>
      <c r="E158" s="30"/>
      <c r="F158" s="30"/>
      <c r="G158" s="30"/>
      <c r="H158" s="30"/>
      <c r="I158" s="30"/>
      <c r="J158" s="30"/>
      <c r="K158" s="30"/>
      <c r="L158" s="30"/>
      <c r="M158" s="30"/>
      <c r="N158" s="30"/>
      <c r="O158" s="30"/>
      <c r="P158" s="30"/>
      <c r="Q158" s="30"/>
      <c r="R158" s="30"/>
      <c r="S158" s="30"/>
      <c r="T158" s="35"/>
      <c r="W158"/>
    </row>
    <row r="159" spans="1:23" ht="30.75" customHeight="1" x14ac:dyDescent="0.2">
      <c r="A159" s="127">
        <f>'[1]S1 Maquette'!B159</f>
        <v>0</v>
      </c>
      <c r="B159" s="34">
        <f>'[1]S1 Maquette'!C159</f>
        <v>0</v>
      </c>
      <c r="C159" s="32">
        <f>'[1]S1 Maquette'!F159</f>
        <v>0</v>
      </c>
      <c r="D159" s="30"/>
      <c r="E159" s="30"/>
      <c r="F159" s="30"/>
      <c r="G159" s="30"/>
      <c r="H159" s="30"/>
      <c r="I159" s="30"/>
      <c r="J159" s="30"/>
      <c r="K159" s="30"/>
      <c r="L159" s="30"/>
      <c r="M159" s="30"/>
      <c r="N159" s="30"/>
      <c r="O159" s="30"/>
      <c r="P159" s="30"/>
      <c r="Q159" s="30"/>
      <c r="R159" s="30"/>
      <c r="S159" s="30"/>
      <c r="T159" s="35"/>
      <c r="W159"/>
    </row>
    <row r="160" spans="1:23" ht="30.75" customHeight="1" x14ac:dyDescent="0.2">
      <c r="A160" s="127">
        <f>'[1]S1 Maquette'!B160</f>
        <v>0</v>
      </c>
      <c r="B160" s="34">
        <f>'[1]S1 Maquette'!C160</f>
        <v>0</v>
      </c>
      <c r="C160" s="32">
        <f>'[1]S1 Maquette'!F160</f>
        <v>0</v>
      </c>
      <c r="D160" s="30"/>
      <c r="E160" s="30"/>
      <c r="F160" s="30"/>
      <c r="G160" s="30"/>
      <c r="H160" s="30"/>
      <c r="I160" s="30"/>
      <c r="J160" s="30"/>
      <c r="K160" s="30"/>
      <c r="L160" s="30"/>
      <c r="M160" s="30"/>
      <c r="N160" s="30"/>
      <c r="O160" s="30"/>
      <c r="P160" s="30"/>
      <c r="Q160" s="30"/>
      <c r="R160" s="30"/>
      <c r="S160" s="30"/>
      <c r="T160" s="35"/>
      <c r="W160"/>
    </row>
    <row r="161" spans="1:23" ht="30.75" customHeight="1" x14ac:dyDescent="0.2">
      <c r="A161" s="127">
        <f>'[1]S1 Maquette'!B161</f>
        <v>0</v>
      </c>
      <c r="B161" s="34">
        <f>'[1]S1 Maquette'!C161</f>
        <v>0</v>
      </c>
      <c r="C161" s="32">
        <f>'[1]S1 Maquette'!F161</f>
        <v>0</v>
      </c>
      <c r="D161" s="30"/>
      <c r="E161" s="30"/>
      <c r="F161" s="30"/>
      <c r="G161" s="30"/>
      <c r="H161" s="30"/>
      <c r="I161" s="30"/>
      <c r="J161" s="30"/>
      <c r="K161" s="30"/>
      <c r="L161" s="30"/>
      <c r="M161" s="30"/>
      <c r="N161" s="30"/>
      <c r="O161" s="30"/>
      <c r="P161" s="30"/>
      <c r="Q161" s="30"/>
      <c r="R161" s="30"/>
      <c r="S161" s="30"/>
      <c r="T161" s="35"/>
      <c r="W161"/>
    </row>
    <row r="162" spans="1:23" ht="30.75" customHeight="1" x14ac:dyDescent="0.2">
      <c r="A162" s="127">
        <f>'[1]S1 Maquette'!B162</f>
        <v>0</v>
      </c>
      <c r="B162" s="34">
        <f>'[1]S1 Maquette'!C162</f>
        <v>0</v>
      </c>
      <c r="C162" s="32">
        <f>'[1]S1 Maquette'!F162</f>
        <v>0</v>
      </c>
      <c r="D162" s="30"/>
      <c r="E162" s="30"/>
      <c r="F162" s="30"/>
      <c r="G162" s="30"/>
      <c r="H162" s="30"/>
      <c r="I162" s="30"/>
      <c r="J162" s="30"/>
      <c r="K162" s="30"/>
      <c r="L162" s="30"/>
      <c r="M162" s="30"/>
      <c r="N162" s="30"/>
      <c r="O162" s="30"/>
      <c r="P162" s="30"/>
      <c r="Q162" s="30"/>
      <c r="R162" s="30"/>
      <c r="S162" s="30"/>
      <c r="T162" s="35"/>
      <c r="W162"/>
    </row>
    <row r="163" spans="1:23" ht="30.75" customHeight="1" x14ac:dyDescent="0.2">
      <c r="A163" s="127">
        <f>'[1]S1 Maquette'!B163</f>
        <v>0</v>
      </c>
      <c r="B163" s="34">
        <f>'[1]S1 Maquette'!C163</f>
        <v>0</v>
      </c>
      <c r="C163" s="32">
        <f>'[1]S1 Maquette'!F163</f>
        <v>0</v>
      </c>
      <c r="D163" s="30"/>
      <c r="E163" s="30"/>
      <c r="F163" s="30"/>
      <c r="G163" s="30"/>
      <c r="H163" s="30"/>
      <c r="I163" s="30"/>
      <c r="J163" s="30"/>
      <c r="K163" s="30"/>
      <c r="L163" s="30"/>
      <c r="M163" s="30"/>
      <c r="N163" s="30"/>
      <c r="O163" s="30"/>
      <c r="P163" s="30"/>
      <c r="Q163" s="30"/>
      <c r="R163" s="30"/>
      <c r="S163" s="30"/>
      <c r="T163" s="35"/>
      <c r="W163"/>
    </row>
    <row r="164" spans="1:23" ht="30.75" customHeight="1" x14ac:dyDescent="0.2">
      <c r="A164" s="127">
        <f>'[1]S1 Maquette'!B164</f>
        <v>0</v>
      </c>
      <c r="B164" s="34">
        <f>'[1]S1 Maquette'!C164</f>
        <v>0</v>
      </c>
      <c r="C164" s="32">
        <f>'[1]S1 Maquette'!F164</f>
        <v>0</v>
      </c>
      <c r="D164" s="30"/>
      <c r="E164" s="30"/>
      <c r="F164" s="30"/>
      <c r="G164" s="30"/>
      <c r="H164" s="30"/>
      <c r="I164" s="30"/>
      <c r="J164" s="30"/>
      <c r="K164" s="30"/>
      <c r="L164" s="30"/>
      <c r="M164" s="30"/>
      <c r="N164" s="30"/>
      <c r="O164" s="30"/>
      <c r="P164" s="30"/>
      <c r="Q164" s="30"/>
      <c r="R164" s="30"/>
      <c r="S164" s="30"/>
      <c r="T164" s="35"/>
      <c r="W164"/>
    </row>
    <row r="165" spans="1:23" ht="30.75" customHeight="1" x14ac:dyDescent="0.2">
      <c r="A165" s="127">
        <f>'[1]S1 Maquette'!B165</f>
        <v>0</v>
      </c>
      <c r="B165" s="34">
        <f>'[1]S1 Maquette'!C165</f>
        <v>0</v>
      </c>
      <c r="C165" s="32">
        <f>'[1]S1 Maquette'!F165</f>
        <v>0</v>
      </c>
      <c r="D165" s="30"/>
      <c r="E165" s="30"/>
      <c r="F165" s="30"/>
      <c r="G165" s="30"/>
      <c r="H165" s="30"/>
      <c r="I165" s="30"/>
      <c r="J165" s="30"/>
      <c r="K165" s="30"/>
      <c r="L165" s="30"/>
      <c r="M165" s="30"/>
      <c r="N165" s="30"/>
      <c r="O165" s="30"/>
      <c r="P165" s="30"/>
      <c r="Q165" s="30"/>
      <c r="R165" s="30"/>
      <c r="S165" s="30"/>
      <c r="T165" s="35"/>
      <c r="W165"/>
    </row>
    <row r="166" spans="1:23" ht="30.75" customHeight="1" x14ac:dyDescent="0.2">
      <c r="A166" s="127">
        <f>'[1]S1 Maquette'!B166</f>
        <v>0</v>
      </c>
      <c r="B166" s="34">
        <f>'[1]S1 Maquette'!C166</f>
        <v>0</v>
      </c>
      <c r="C166" s="32">
        <f>'[1]S1 Maquette'!F166</f>
        <v>0</v>
      </c>
      <c r="D166" s="30"/>
      <c r="E166" s="30"/>
      <c r="F166" s="30"/>
      <c r="G166" s="30"/>
      <c r="H166" s="30"/>
      <c r="I166" s="30"/>
      <c r="J166" s="30"/>
      <c r="K166" s="30"/>
      <c r="L166" s="30"/>
      <c r="M166" s="30"/>
      <c r="N166" s="30"/>
      <c r="O166" s="30"/>
      <c r="P166" s="30"/>
      <c r="Q166" s="30"/>
      <c r="R166" s="30"/>
      <c r="S166" s="30"/>
      <c r="T166" s="35"/>
      <c r="W166"/>
    </row>
    <row r="167" spans="1:23" ht="30.75" customHeight="1" x14ac:dyDescent="0.2">
      <c r="A167" s="127">
        <f>'[1]S1 Maquette'!B167</f>
        <v>0</v>
      </c>
      <c r="B167" s="34">
        <f>'[1]S1 Maquette'!C167</f>
        <v>0</v>
      </c>
      <c r="C167" s="32">
        <f>'[1]S1 Maquette'!F167</f>
        <v>0</v>
      </c>
      <c r="D167" s="30"/>
      <c r="E167" s="30"/>
      <c r="F167" s="30"/>
      <c r="G167" s="30"/>
      <c r="H167" s="30"/>
      <c r="I167" s="30"/>
      <c r="J167" s="30"/>
      <c r="K167" s="30"/>
      <c r="L167" s="30"/>
      <c r="M167" s="30"/>
      <c r="N167" s="30"/>
      <c r="O167" s="30"/>
      <c r="P167" s="30"/>
      <c r="Q167" s="30"/>
      <c r="R167" s="30"/>
      <c r="S167" s="30"/>
      <c r="T167" s="35"/>
      <c r="W167"/>
    </row>
    <row r="168" spans="1:23" ht="30.75" customHeight="1" x14ac:dyDescent="0.2">
      <c r="A168" s="127">
        <f>'[1]S1 Maquette'!B168</f>
        <v>0</v>
      </c>
      <c r="B168" s="34">
        <f>'[1]S1 Maquette'!C168</f>
        <v>0</v>
      </c>
      <c r="C168" s="32">
        <f>'[1]S1 Maquette'!F168</f>
        <v>0</v>
      </c>
      <c r="D168" s="30"/>
      <c r="E168" s="30"/>
      <c r="F168" s="30"/>
      <c r="G168" s="30"/>
      <c r="H168" s="30"/>
      <c r="I168" s="30"/>
      <c r="J168" s="30"/>
      <c r="K168" s="30"/>
      <c r="L168" s="30"/>
      <c r="M168" s="30"/>
      <c r="N168" s="30"/>
      <c r="O168" s="30"/>
      <c r="P168" s="30"/>
      <c r="Q168" s="30"/>
      <c r="R168" s="30"/>
      <c r="S168" s="30"/>
      <c r="T168" s="35"/>
      <c r="W168"/>
    </row>
    <row r="169" spans="1:23" ht="30.75" customHeight="1" x14ac:dyDescent="0.2">
      <c r="A169" s="127">
        <f>'[1]S1 Maquette'!B169</f>
        <v>0</v>
      </c>
      <c r="B169" s="34">
        <f>'[1]S1 Maquette'!C169</f>
        <v>0</v>
      </c>
      <c r="C169" s="32">
        <f>'[1]S1 Maquette'!F169</f>
        <v>0</v>
      </c>
      <c r="D169" s="30"/>
      <c r="E169" s="30"/>
      <c r="F169" s="30"/>
      <c r="G169" s="30"/>
      <c r="H169" s="30"/>
      <c r="I169" s="30"/>
      <c r="J169" s="30"/>
      <c r="K169" s="30"/>
      <c r="L169" s="30"/>
      <c r="M169" s="30"/>
      <c r="N169" s="30"/>
      <c r="O169" s="30"/>
      <c r="P169" s="30"/>
      <c r="Q169" s="30"/>
      <c r="R169" s="30"/>
      <c r="S169" s="30"/>
      <c r="T169" s="35"/>
      <c r="W169"/>
    </row>
    <row r="170" spans="1:23" ht="30.75" customHeight="1" x14ac:dyDescent="0.2">
      <c r="A170" s="127">
        <f>'[1]S1 Maquette'!B170</f>
        <v>0</v>
      </c>
      <c r="B170" s="34">
        <f>'[1]S1 Maquette'!C170</f>
        <v>0</v>
      </c>
      <c r="C170" s="32">
        <f>'[1]S1 Maquette'!F170</f>
        <v>0</v>
      </c>
      <c r="D170" s="30"/>
      <c r="E170" s="30"/>
      <c r="F170" s="30"/>
      <c r="G170" s="30"/>
      <c r="H170" s="30"/>
      <c r="I170" s="30"/>
      <c r="J170" s="30"/>
      <c r="K170" s="30"/>
      <c r="L170" s="30"/>
      <c r="M170" s="30"/>
      <c r="N170" s="30"/>
      <c r="O170" s="30"/>
      <c r="P170" s="30"/>
      <c r="Q170" s="30"/>
      <c r="R170" s="30"/>
      <c r="S170" s="30"/>
      <c r="T170" s="35"/>
      <c r="W170"/>
    </row>
    <row r="171" spans="1:23" ht="30.75" customHeight="1" x14ac:dyDescent="0.2">
      <c r="A171" s="127">
        <f>'[1]S1 Maquette'!B171</f>
        <v>0</v>
      </c>
      <c r="B171" s="34">
        <f>'[1]S1 Maquette'!C171</f>
        <v>0</v>
      </c>
      <c r="C171" s="32">
        <f>'[1]S1 Maquette'!F171</f>
        <v>0</v>
      </c>
      <c r="D171" s="30"/>
      <c r="E171" s="30"/>
      <c r="F171" s="30"/>
      <c r="G171" s="30"/>
      <c r="H171" s="30"/>
      <c r="I171" s="30"/>
      <c r="J171" s="30"/>
      <c r="K171" s="30"/>
      <c r="L171" s="30"/>
      <c r="M171" s="30"/>
      <c r="N171" s="30"/>
      <c r="O171" s="30"/>
      <c r="P171" s="30"/>
      <c r="Q171" s="30"/>
      <c r="R171" s="30"/>
      <c r="S171" s="30"/>
      <c r="T171" s="35"/>
      <c r="W171"/>
    </row>
    <row r="172" spans="1:23" ht="30.75" customHeight="1" x14ac:dyDescent="0.2">
      <c r="A172" s="127">
        <f>'[1]S1 Maquette'!B172</f>
        <v>0</v>
      </c>
      <c r="B172" s="34">
        <f>'[1]S1 Maquette'!C172</f>
        <v>0</v>
      </c>
      <c r="C172" s="32">
        <f>'[1]S1 Maquette'!F172</f>
        <v>0</v>
      </c>
      <c r="D172" s="30"/>
      <c r="E172" s="30"/>
      <c r="F172" s="30"/>
      <c r="G172" s="30"/>
      <c r="H172" s="30"/>
      <c r="I172" s="30"/>
      <c r="J172" s="30"/>
      <c r="K172" s="30"/>
      <c r="L172" s="30"/>
      <c r="M172" s="30"/>
      <c r="N172" s="30"/>
      <c r="O172" s="30"/>
      <c r="P172" s="30"/>
      <c r="Q172" s="30"/>
      <c r="R172" s="30"/>
      <c r="S172" s="30"/>
      <c r="T172" s="35"/>
      <c r="W172"/>
    </row>
    <row r="173" spans="1:23" ht="30.75" customHeight="1" x14ac:dyDescent="0.2">
      <c r="A173" s="127">
        <f>'[1]S1 Maquette'!B173</f>
        <v>0</v>
      </c>
      <c r="B173" s="34">
        <f>'[1]S1 Maquette'!C173</f>
        <v>0</v>
      </c>
      <c r="C173" s="32">
        <f>'[1]S1 Maquette'!F173</f>
        <v>0</v>
      </c>
      <c r="D173" s="30"/>
      <c r="E173" s="30"/>
      <c r="F173" s="30"/>
      <c r="G173" s="30"/>
      <c r="H173" s="30"/>
      <c r="I173" s="30"/>
      <c r="J173" s="30"/>
      <c r="K173" s="30"/>
      <c r="L173" s="30"/>
      <c r="M173" s="30"/>
      <c r="N173" s="30"/>
      <c r="O173" s="30"/>
      <c r="P173" s="30"/>
      <c r="Q173" s="30"/>
      <c r="R173" s="30"/>
      <c r="S173" s="30"/>
      <c r="T173" s="35"/>
      <c r="W173"/>
    </row>
    <row r="174" spans="1:23" ht="30.75" customHeight="1" x14ac:dyDescent="0.2">
      <c r="A174" s="127">
        <f>'[1]S1 Maquette'!B174</f>
        <v>0</v>
      </c>
      <c r="B174" s="34">
        <f>'[1]S1 Maquette'!C174</f>
        <v>0</v>
      </c>
      <c r="C174" s="32">
        <f>'[1]S1 Maquette'!F174</f>
        <v>0</v>
      </c>
      <c r="D174" s="30"/>
      <c r="E174" s="30"/>
      <c r="F174" s="30"/>
      <c r="G174" s="30"/>
      <c r="H174" s="30"/>
      <c r="I174" s="30"/>
      <c r="J174" s="30"/>
      <c r="K174" s="30"/>
      <c r="L174" s="30"/>
      <c r="M174" s="30"/>
      <c r="N174" s="30"/>
      <c r="O174" s="30"/>
      <c r="P174" s="30"/>
      <c r="Q174" s="30"/>
      <c r="R174" s="30"/>
      <c r="S174" s="30"/>
      <c r="T174" s="35"/>
      <c r="W174"/>
    </row>
    <row r="175" spans="1:23" ht="30.75" customHeight="1" x14ac:dyDescent="0.2">
      <c r="A175" s="127">
        <f>'[1]S1 Maquette'!B175</f>
        <v>0</v>
      </c>
      <c r="B175" s="34">
        <f>'[1]S1 Maquette'!C175</f>
        <v>0</v>
      </c>
      <c r="C175" s="32">
        <f>'[1]S1 Maquette'!F175</f>
        <v>0</v>
      </c>
      <c r="D175" s="30"/>
      <c r="E175" s="30"/>
      <c r="F175" s="30"/>
      <c r="G175" s="30"/>
      <c r="H175" s="30"/>
      <c r="I175" s="30"/>
      <c r="J175" s="30"/>
      <c r="K175" s="30"/>
      <c r="L175" s="30"/>
      <c r="M175" s="30"/>
      <c r="N175" s="30"/>
      <c r="O175" s="30"/>
      <c r="P175" s="30"/>
      <c r="Q175" s="30"/>
      <c r="R175" s="30"/>
      <c r="S175" s="30"/>
      <c r="T175" s="35"/>
      <c r="W175"/>
    </row>
    <row r="176" spans="1:23" ht="30.75" customHeight="1" x14ac:dyDescent="0.2">
      <c r="A176" s="127">
        <f>'[1]S1 Maquette'!B176</f>
        <v>0</v>
      </c>
      <c r="B176" s="34">
        <f>'[1]S1 Maquette'!C176</f>
        <v>0</v>
      </c>
      <c r="C176" s="32">
        <f>'[1]S1 Maquette'!F176</f>
        <v>0</v>
      </c>
      <c r="D176" s="30"/>
      <c r="E176" s="30"/>
      <c r="F176" s="30"/>
      <c r="G176" s="30"/>
      <c r="H176" s="30"/>
      <c r="I176" s="30"/>
      <c r="J176" s="30"/>
      <c r="K176" s="30"/>
      <c r="L176" s="30"/>
      <c r="M176" s="30"/>
      <c r="N176" s="30"/>
      <c r="O176" s="30"/>
      <c r="P176" s="30"/>
      <c r="Q176" s="30"/>
      <c r="R176" s="30"/>
      <c r="S176" s="30"/>
      <c r="T176" s="35"/>
      <c r="W176"/>
    </row>
    <row r="177" spans="1:23" ht="30.75" customHeight="1" x14ac:dyDescent="0.2">
      <c r="A177" s="127">
        <f>'[1]S1 Maquette'!B177</f>
        <v>0</v>
      </c>
      <c r="B177" s="34">
        <f>'[1]S1 Maquette'!C177</f>
        <v>0</v>
      </c>
      <c r="C177" s="32">
        <f>'[1]S1 Maquette'!F177</f>
        <v>0</v>
      </c>
      <c r="D177" s="30"/>
      <c r="E177" s="30"/>
      <c r="F177" s="30"/>
      <c r="G177" s="30"/>
      <c r="H177" s="30"/>
      <c r="I177" s="30"/>
      <c r="J177" s="30"/>
      <c r="K177" s="30"/>
      <c r="L177" s="30"/>
      <c r="M177" s="30"/>
      <c r="N177" s="30"/>
      <c r="O177" s="30"/>
      <c r="P177" s="30"/>
      <c r="Q177" s="30"/>
      <c r="R177" s="30"/>
      <c r="S177" s="30"/>
      <c r="T177" s="35"/>
      <c r="W177"/>
    </row>
    <row r="178" spans="1:23" ht="30.75" customHeight="1" x14ac:dyDescent="0.2">
      <c r="A178" s="127">
        <f>'[1]S1 Maquette'!B178</f>
        <v>0</v>
      </c>
      <c r="B178" s="34">
        <f>'[1]S1 Maquette'!C178</f>
        <v>0</v>
      </c>
      <c r="C178" s="32">
        <f>'[1]S1 Maquette'!F178</f>
        <v>0</v>
      </c>
      <c r="D178" s="30"/>
      <c r="E178" s="30"/>
      <c r="F178" s="30"/>
      <c r="G178" s="30"/>
      <c r="H178" s="30"/>
      <c r="I178" s="30"/>
      <c r="J178" s="30"/>
      <c r="K178" s="30"/>
      <c r="L178" s="30"/>
      <c r="M178" s="30"/>
      <c r="N178" s="30"/>
      <c r="O178" s="30"/>
      <c r="P178" s="30"/>
      <c r="Q178" s="30"/>
      <c r="R178" s="30"/>
      <c r="S178" s="30"/>
      <c r="T178" s="35"/>
      <c r="W178"/>
    </row>
    <row r="179" spans="1:23" ht="30.75" customHeight="1" x14ac:dyDescent="0.2">
      <c r="A179" s="127">
        <f>'[1]S1 Maquette'!B179</f>
        <v>0</v>
      </c>
      <c r="B179" s="34">
        <f>'[1]S1 Maquette'!C179</f>
        <v>0</v>
      </c>
      <c r="C179" s="32">
        <f>'[1]S1 Maquette'!F179</f>
        <v>0</v>
      </c>
      <c r="D179" s="30"/>
      <c r="E179" s="30"/>
      <c r="F179" s="30"/>
      <c r="G179" s="30"/>
      <c r="H179" s="30"/>
      <c r="I179" s="30"/>
      <c r="J179" s="30"/>
      <c r="K179" s="30"/>
      <c r="L179" s="30"/>
      <c r="M179" s="30"/>
      <c r="N179" s="30"/>
      <c r="O179" s="30"/>
      <c r="P179" s="30"/>
      <c r="Q179" s="30"/>
      <c r="R179" s="30"/>
      <c r="S179" s="30"/>
      <c r="T179" s="35"/>
      <c r="W179"/>
    </row>
    <row r="180" spans="1:23" ht="30.75" customHeight="1" x14ac:dyDescent="0.2">
      <c r="A180" s="127">
        <f>'[1]S1 Maquette'!B180</f>
        <v>0</v>
      </c>
      <c r="B180" s="34">
        <f>'[1]S1 Maquette'!C180</f>
        <v>0</v>
      </c>
      <c r="C180" s="32">
        <f>'[1]S1 Maquette'!F180</f>
        <v>0</v>
      </c>
      <c r="D180" s="30"/>
      <c r="E180" s="30"/>
      <c r="F180" s="30"/>
      <c r="G180" s="30"/>
      <c r="H180" s="30"/>
      <c r="I180" s="30"/>
      <c r="J180" s="30"/>
      <c r="K180" s="30"/>
      <c r="L180" s="30"/>
      <c r="M180" s="30"/>
      <c r="N180" s="30"/>
      <c r="O180" s="30"/>
      <c r="P180" s="30"/>
      <c r="Q180" s="30"/>
      <c r="R180" s="30"/>
      <c r="S180" s="30"/>
      <c r="T180" s="35"/>
      <c r="W180"/>
    </row>
    <row r="181" spans="1:23" ht="30.75" customHeight="1" x14ac:dyDescent="0.2">
      <c r="A181" s="127">
        <f>'[1]S1 Maquette'!B181</f>
        <v>0</v>
      </c>
      <c r="B181" s="34">
        <f>'[1]S1 Maquette'!C181</f>
        <v>0</v>
      </c>
      <c r="C181" s="32">
        <f>'[1]S1 Maquette'!F181</f>
        <v>0</v>
      </c>
      <c r="D181" s="30"/>
      <c r="E181" s="30"/>
      <c r="F181" s="30"/>
      <c r="G181" s="30"/>
      <c r="H181" s="30"/>
      <c r="I181" s="30"/>
      <c r="J181" s="30"/>
      <c r="K181" s="30"/>
      <c r="L181" s="30"/>
      <c r="M181" s="30"/>
      <c r="N181" s="30"/>
      <c r="O181" s="30"/>
      <c r="P181" s="30"/>
      <c r="Q181" s="30"/>
      <c r="R181" s="30"/>
      <c r="S181" s="30"/>
      <c r="T181" s="35"/>
      <c r="W181"/>
    </row>
    <row r="182" spans="1:23" ht="30.75" customHeight="1" x14ac:dyDescent="0.2">
      <c r="A182" s="127">
        <f>'[1]S1 Maquette'!B182</f>
        <v>0</v>
      </c>
      <c r="B182" s="34">
        <f>'[1]S1 Maquette'!C182</f>
        <v>0</v>
      </c>
      <c r="C182" s="32">
        <f>'[1]S1 Maquette'!F182</f>
        <v>0</v>
      </c>
      <c r="D182" s="30"/>
      <c r="E182" s="30"/>
      <c r="F182" s="30"/>
      <c r="G182" s="30"/>
      <c r="H182" s="30"/>
      <c r="I182" s="30"/>
      <c r="J182" s="30"/>
      <c r="K182" s="30"/>
      <c r="L182" s="30"/>
      <c r="M182" s="30"/>
      <c r="N182" s="30"/>
      <c r="O182" s="30"/>
      <c r="P182" s="30"/>
      <c r="Q182" s="30"/>
      <c r="R182" s="30"/>
      <c r="S182" s="30"/>
      <c r="T182" s="35"/>
      <c r="W182"/>
    </row>
    <row r="183" spans="1:23" ht="30.75" customHeight="1" x14ac:dyDescent="0.2">
      <c r="A183" s="127">
        <f>'[1]S1 Maquette'!B183</f>
        <v>0</v>
      </c>
      <c r="B183" s="34">
        <f>'[1]S1 Maquette'!C183</f>
        <v>0</v>
      </c>
      <c r="C183" s="32">
        <f>'[1]S1 Maquette'!F183</f>
        <v>0</v>
      </c>
      <c r="D183" s="30"/>
      <c r="E183" s="30"/>
      <c r="F183" s="30"/>
      <c r="G183" s="30"/>
      <c r="H183" s="30"/>
      <c r="I183" s="30"/>
      <c r="J183" s="30"/>
      <c r="K183" s="30"/>
      <c r="L183" s="30"/>
      <c r="M183" s="30"/>
      <c r="N183" s="30"/>
      <c r="O183" s="30"/>
      <c r="P183" s="30"/>
      <c r="Q183" s="30"/>
      <c r="R183" s="30"/>
      <c r="S183" s="30"/>
      <c r="T183" s="35"/>
      <c r="W183"/>
    </row>
    <row r="184" spans="1:23" ht="30.75" customHeight="1" x14ac:dyDescent="0.2">
      <c r="A184" s="127">
        <f>'[1]S1 Maquette'!B184</f>
        <v>0</v>
      </c>
      <c r="B184" s="34">
        <f>'[1]S1 Maquette'!C184</f>
        <v>0</v>
      </c>
      <c r="C184" s="32">
        <f>'[1]S1 Maquette'!F184</f>
        <v>0</v>
      </c>
      <c r="D184" s="30"/>
      <c r="E184" s="30"/>
      <c r="F184" s="30"/>
      <c r="G184" s="30"/>
      <c r="H184" s="30"/>
      <c r="I184" s="30"/>
      <c r="J184" s="30"/>
      <c r="K184" s="30"/>
      <c r="L184" s="30"/>
      <c r="M184" s="30"/>
      <c r="N184" s="30"/>
      <c r="O184" s="30"/>
      <c r="P184" s="30"/>
      <c r="Q184" s="30"/>
      <c r="R184" s="30"/>
      <c r="S184" s="30"/>
      <c r="T184" s="35"/>
      <c r="W184"/>
    </row>
    <row r="185" spans="1:23" ht="30.75" customHeight="1" x14ac:dyDescent="0.2">
      <c r="A185" s="127">
        <f>'[1]S1 Maquette'!B185</f>
        <v>0</v>
      </c>
      <c r="B185" s="34">
        <f>'[1]S1 Maquette'!C185</f>
        <v>0</v>
      </c>
      <c r="C185" s="32">
        <f>'[1]S1 Maquette'!F185</f>
        <v>0</v>
      </c>
      <c r="D185" s="30"/>
      <c r="E185" s="30"/>
      <c r="F185" s="30"/>
      <c r="G185" s="30"/>
      <c r="H185" s="30"/>
      <c r="I185" s="30"/>
      <c r="J185" s="30"/>
      <c r="K185" s="30"/>
      <c r="L185" s="30"/>
      <c r="M185" s="30"/>
      <c r="N185" s="30"/>
      <c r="O185" s="30"/>
      <c r="P185" s="30"/>
      <c r="Q185" s="30"/>
      <c r="R185" s="30"/>
      <c r="S185" s="30"/>
      <c r="T185" s="35"/>
      <c r="W185"/>
    </row>
    <row r="186" spans="1:23" ht="30.75" customHeight="1" x14ac:dyDescent="0.2">
      <c r="A186" s="127">
        <f>'[1]S1 Maquette'!B186</f>
        <v>0</v>
      </c>
      <c r="B186" s="34">
        <f>'[1]S1 Maquette'!C186</f>
        <v>0</v>
      </c>
      <c r="C186" s="32">
        <f>'[1]S1 Maquette'!F186</f>
        <v>0</v>
      </c>
      <c r="D186" s="30"/>
      <c r="E186" s="30"/>
      <c r="F186" s="30"/>
      <c r="G186" s="30"/>
      <c r="H186" s="30"/>
      <c r="I186" s="30"/>
      <c r="J186" s="30"/>
      <c r="K186" s="30"/>
      <c r="L186" s="30"/>
      <c r="M186" s="30"/>
      <c r="N186" s="30"/>
      <c r="O186" s="30"/>
      <c r="P186" s="30"/>
      <c r="Q186" s="30"/>
      <c r="R186" s="30"/>
      <c r="S186" s="30"/>
      <c r="T186" s="35"/>
      <c r="W186"/>
    </row>
    <row r="187" spans="1:23" ht="30.75" customHeight="1" x14ac:dyDescent="0.2">
      <c r="A187" s="127">
        <f>'[1]S1 Maquette'!B187</f>
        <v>0</v>
      </c>
      <c r="B187" s="34">
        <f>'[1]S1 Maquette'!C187</f>
        <v>0</v>
      </c>
      <c r="C187" s="32">
        <f>'[1]S1 Maquette'!F187</f>
        <v>0</v>
      </c>
      <c r="D187" s="30"/>
      <c r="E187" s="30"/>
      <c r="F187" s="30"/>
      <c r="G187" s="30"/>
      <c r="H187" s="30"/>
      <c r="I187" s="30"/>
      <c r="J187" s="30"/>
      <c r="K187" s="30"/>
      <c r="L187" s="30"/>
      <c r="M187" s="30"/>
      <c r="N187" s="30"/>
      <c r="O187" s="30"/>
      <c r="P187" s="30"/>
      <c r="Q187" s="30"/>
      <c r="R187" s="30"/>
      <c r="S187" s="30"/>
      <c r="T187" s="35"/>
      <c r="W187"/>
    </row>
    <row r="188" spans="1:23" ht="30.75" customHeight="1" x14ac:dyDescent="0.2">
      <c r="A188" s="127">
        <f>'[1]S1 Maquette'!B188</f>
        <v>0</v>
      </c>
      <c r="B188" s="34">
        <f>'[1]S1 Maquette'!C188</f>
        <v>0</v>
      </c>
      <c r="C188" s="32">
        <f>'[1]S1 Maquette'!F188</f>
        <v>0</v>
      </c>
      <c r="D188" s="30"/>
      <c r="E188" s="30"/>
      <c r="F188" s="30"/>
      <c r="G188" s="30"/>
      <c r="H188" s="30"/>
      <c r="I188" s="30"/>
      <c r="J188" s="30"/>
      <c r="K188" s="30"/>
      <c r="L188" s="30"/>
      <c r="M188" s="30"/>
      <c r="N188" s="30"/>
      <c r="O188" s="30"/>
      <c r="P188" s="30"/>
      <c r="Q188" s="30"/>
      <c r="R188" s="30"/>
      <c r="S188" s="30"/>
      <c r="T188" s="35"/>
      <c r="W188"/>
    </row>
    <row r="189" spans="1:23" ht="30.75" customHeight="1" x14ac:dyDescent="0.2">
      <c r="A189" s="127">
        <f>'[1]S1 Maquette'!B189</f>
        <v>0</v>
      </c>
      <c r="B189" s="34">
        <f>'[1]S1 Maquette'!C189</f>
        <v>0</v>
      </c>
      <c r="C189" s="32">
        <f>'[1]S1 Maquette'!F189</f>
        <v>0</v>
      </c>
      <c r="D189" s="30"/>
      <c r="E189" s="30"/>
      <c r="F189" s="30"/>
      <c r="G189" s="30"/>
      <c r="H189" s="30"/>
      <c r="I189" s="30"/>
      <c r="J189" s="30"/>
      <c r="K189" s="30"/>
      <c r="L189" s="30"/>
      <c r="M189" s="30"/>
      <c r="N189" s="30"/>
      <c r="O189" s="30"/>
      <c r="P189" s="30"/>
      <c r="Q189" s="30"/>
      <c r="R189" s="30"/>
      <c r="S189" s="30"/>
      <c r="T189" s="35"/>
      <c r="W189"/>
    </row>
    <row r="190" spans="1:23" ht="30.75" customHeight="1" x14ac:dyDescent="0.2">
      <c r="A190" s="127">
        <f>'[1]S1 Maquette'!B190</f>
        <v>0</v>
      </c>
      <c r="B190" s="34">
        <f>'[1]S1 Maquette'!C190</f>
        <v>0</v>
      </c>
      <c r="C190" s="32">
        <f>'[1]S1 Maquette'!F190</f>
        <v>0</v>
      </c>
      <c r="D190" s="30"/>
      <c r="E190" s="30"/>
      <c r="F190" s="30"/>
      <c r="G190" s="30"/>
      <c r="H190" s="30"/>
      <c r="I190" s="30"/>
      <c r="J190" s="30"/>
      <c r="K190" s="30"/>
      <c r="L190" s="30"/>
      <c r="M190" s="30"/>
      <c r="N190" s="30"/>
      <c r="O190" s="30"/>
      <c r="P190" s="30"/>
      <c r="Q190" s="30"/>
      <c r="R190" s="30"/>
      <c r="S190" s="30"/>
      <c r="T190" s="35"/>
      <c r="W190"/>
    </row>
    <row r="191" spans="1:23" ht="30.75" customHeight="1" x14ac:dyDescent="0.2">
      <c r="A191" s="127">
        <f>'[1]S1 Maquette'!B191</f>
        <v>0</v>
      </c>
      <c r="B191" s="34">
        <f>'[1]S1 Maquette'!C191</f>
        <v>0</v>
      </c>
      <c r="C191" s="32">
        <f>'[1]S1 Maquette'!F191</f>
        <v>0</v>
      </c>
      <c r="D191" s="30"/>
      <c r="E191" s="30"/>
      <c r="F191" s="30"/>
      <c r="G191" s="30"/>
      <c r="H191" s="30"/>
      <c r="I191" s="30"/>
      <c r="J191" s="30"/>
      <c r="K191" s="30"/>
      <c r="L191" s="30"/>
      <c r="M191" s="30"/>
      <c r="N191" s="30"/>
      <c r="O191" s="30"/>
      <c r="P191" s="30"/>
      <c r="Q191" s="30"/>
      <c r="R191" s="30"/>
      <c r="S191" s="30"/>
      <c r="T191" s="35"/>
      <c r="W191"/>
    </row>
    <row r="192" spans="1:23" ht="30.75" customHeight="1" x14ac:dyDescent="0.2">
      <c r="A192" s="127">
        <f>'[1]S1 Maquette'!B192</f>
        <v>0</v>
      </c>
      <c r="B192" s="34">
        <f>'[1]S1 Maquette'!C192</f>
        <v>0</v>
      </c>
      <c r="C192" s="32">
        <f>'[1]S1 Maquette'!F192</f>
        <v>0</v>
      </c>
      <c r="D192" s="30"/>
      <c r="E192" s="30"/>
      <c r="F192" s="30"/>
      <c r="G192" s="30"/>
      <c r="H192" s="30"/>
      <c r="I192" s="30"/>
      <c r="J192" s="30"/>
      <c r="K192" s="30"/>
      <c r="L192" s="30"/>
      <c r="M192" s="30"/>
      <c r="N192" s="30"/>
      <c r="O192" s="30"/>
      <c r="P192" s="30"/>
      <c r="Q192" s="30"/>
      <c r="R192" s="30"/>
      <c r="S192" s="30"/>
      <c r="T192" s="35"/>
      <c r="W192"/>
    </row>
    <row r="193" spans="1:23" ht="30.75" customHeight="1" x14ac:dyDescent="0.2">
      <c r="A193" s="127">
        <f>'[1]S1 Maquette'!B193</f>
        <v>0</v>
      </c>
      <c r="B193" s="34">
        <f>'[1]S1 Maquette'!C193</f>
        <v>0</v>
      </c>
      <c r="C193" s="32">
        <f>'[1]S1 Maquette'!F193</f>
        <v>0</v>
      </c>
      <c r="D193" s="30"/>
      <c r="E193" s="30"/>
      <c r="F193" s="30"/>
      <c r="G193" s="30"/>
      <c r="H193" s="30"/>
      <c r="I193" s="30"/>
      <c r="J193" s="30"/>
      <c r="K193" s="30"/>
      <c r="L193" s="30"/>
      <c r="M193" s="30"/>
      <c r="N193" s="30"/>
      <c r="O193" s="30"/>
      <c r="P193" s="30"/>
      <c r="Q193" s="30"/>
      <c r="R193" s="30"/>
      <c r="S193" s="30"/>
      <c r="T193" s="35"/>
      <c r="W193"/>
    </row>
    <row r="194" spans="1:23" ht="30.75" customHeight="1" x14ac:dyDescent="0.2">
      <c r="A194" s="127">
        <f>'[1]S1 Maquette'!B194</f>
        <v>0</v>
      </c>
      <c r="B194" s="34">
        <f>'[1]S1 Maquette'!C194</f>
        <v>0</v>
      </c>
      <c r="C194" s="32">
        <f>'[1]S1 Maquette'!F194</f>
        <v>0</v>
      </c>
      <c r="D194" s="30"/>
      <c r="E194" s="30"/>
      <c r="F194" s="30"/>
      <c r="G194" s="30"/>
      <c r="H194" s="30"/>
      <c r="I194" s="30"/>
      <c r="J194" s="30"/>
      <c r="K194" s="30"/>
      <c r="L194" s="30"/>
      <c r="M194" s="30"/>
      <c r="N194" s="30"/>
      <c r="O194" s="30"/>
      <c r="P194" s="30"/>
      <c r="Q194" s="30"/>
      <c r="R194" s="30"/>
      <c r="S194" s="30"/>
      <c r="T194" s="35"/>
      <c r="W194"/>
    </row>
    <row r="195" spans="1:23" ht="30.75" customHeight="1" x14ac:dyDescent="0.2">
      <c r="A195" s="127">
        <f>'[1]S1 Maquette'!B195</f>
        <v>0</v>
      </c>
      <c r="B195" s="34">
        <f>'[1]S1 Maquette'!C195</f>
        <v>0</v>
      </c>
      <c r="C195" s="32">
        <f>'[1]S1 Maquette'!F195</f>
        <v>0</v>
      </c>
      <c r="D195" s="30"/>
      <c r="E195" s="30"/>
      <c r="F195" s="30"/>
      <c r="G195" s="30"/>
      <c r="H195" s="30"/>
      <c r="I195" s="30"/>
      <c r="J195" s="30"/>
      <c r="K195" s="30"/>
      <c r="L195" s="30"/>
      <c r="M195" s="30"/>
      <c r="N195" s="30"/>
      <c r="O195" s="30"/>
      <c r="P195" s="30"/>
      <c r="Q195" s="30"/>
      <c r="R195" s="30"/>
      <c r="S195" s="30"/>
      <c r="T195" s="35"/>
      <c r="W195"/>
    </row>
    <row r="196" spans="1:23" ht="30.75" customHeight="1" x14ac:dyDescent="0.2">
      <c r="A196" s="127">
        <f>'[1]S1 Maquette'!B196</f>
        <v>0</v>
      </c>
      <c r="B196" s="34">
        <f>'[1]S1 Maquette'!C196</f>
        <v>0</v>
      </c>
      <c r="C196" s="32">
        <f>'[1]S1 Maquette'!F196</f>
        <v>0</v>
      </c>
      <c r="D196" s="30"/>
      <c r="E196" s="30"/>
      <c r="F196" s="30"/>
      <c r="G196" s="30"/>
      <c r="H196" s="30"/>
      <c r="I196" s="30"/>
      <c r="J196" s="30"/>
      <c r="K196" s="30"/>
      <c r="L196" s="30"/>
      <c r="M196" s="30"/>
      <c r="N196" s="30"/>
      <c r="O196" s="30"/>
      <c r="P196" s="30"/>
      <c r="Q196" s="30"/>
      <c r="R196" s="30"/>
      <c r="S196" s="30"/>
      <c r="T196" s="35"/>
      <c r="W196"/>
    </row>
    <row r="197" spans="1:23" ht="30.75" customHeight="1" x14ac:dyDescent="0.2">
      <c r="A197" s="127">
        <f>'[1]S1 Maquette'!B197</f>
        <v>0</v>
      </c>
      <c r="B197" s="34">
        <f>'[1]S1 Maquette'!C197</f>
        <v>0</v>
      </c>
      <c r="C197" s="32">
        <f>'[1]S1 Maquette'!F197</f>
        <v>0</v>
      </c>
      <c r="D197" s="30"/>
      <c r="E197" s="30"/>
      <c r="F197" s="30"/>
      <c r="G197" s="30"/>
      <c r="H197" s="30"/>
      <c r="I197" s="30"/>
      <c r="J197" s="30"/>
      <c r="K197" s="30"/>
      <c r="L197" s="30"/>
      <c r="M197" s="30"/>
      <c r="N197" s="30"/>
      <c r="O197" s="30"/>
      <c r="P197" s="30"/>
      <c r="Q197" s="30"/>
      <c r="R197" s="30"/>
      <c r="S197" s="30"/>
      <c r="T197" s="35"/>
      <c r="W197"/>
    </row>
    <row r="198" spans="1:23" ht="30.75" customHeight="1" x14ac:dyDescent="0.2">
      <c r="A198" s="127">
        <f>'[1]S1 Maquette'!B198</f>
        <v>0</v>
      </c>
      <c r="B198" s="34">
        <f>'[1]S1 Maquette'!C198</f>
        <v>0</v>
      </c>
      <c r="C198" s="32">
        <f>'[1]S1 Maquette'!F198</f>
        <v>0</v>
      </c>
      <c r="D198" s="30"/>
      <c r="E198" s="30"/>
      <c r="F198" s="30"/>
      <c r="G198" s="30"/>
      <c r="H198" s="30"/>
      <c r="I198" s="30"/>
      <c r="J198" s="30"/>
      <c r="K198" s="30"/>
      <c r="L198" s="30"/>
      <c r="M198" s="30"/>
      <c r="N198" s="30"/>
      <c r="O198" s="30"/>
      <c r="P198" s="30"/>
      <c r="Q198" s="30"/>
      <c r="R198" s="30"/>
      <c r="S198" s="30"/>
      <c r="T198" s="35"/>
      <c r="W198"/>
    </row>
    <row r="199" spans="1:23" ht="30.75" customHeight="1" x14ac:dyDescent="0.2">
      <c r="A199" s="127">
        <f>'[1]S1 Maquette'!B199</f>
        <v>0</v>
      </c>
      <c r="B199" s="34">
        <f>'[1]S1 Maquette'!C199</f>
        <v>0</v>
      </c>
      <c r="C199" s="32">
        <f>'[1]S1 Maquette'!F199</f>
        <v>0</v>
      </c>
      <c r="D199" s="30"/>
      <c r="E199" s="30"/>
      <c r="F199" s="30"/>
      <c r="G199" s="30"/>
      <c r="H199" s="30"/>
      <c r="I199" s="30"/>
      <c r="J199" s="30"/>
      <c r="K199" s="30"/>
      <c r="L199" s="30"/>
      <c r="M199" s="30"/>
      <c r="N199" s="30"/>
      <c r="O199" s="30"/>
      <c r="P199" s="30"/>
      <c r="Q199" s="30"/>
      <c r="R199" s="30"/>
      <c r="S199" s="30"/>
      <c r="T199" s="35"/>
      <c r="W199"/>
    </row>
    <row r="200" spans="1:23" ht="30.75" customHeight="1" x14ac:dyDescent="0.2">
      <c r="A200" s="127">
        <f>'[1]S1 Maquette'!B200</f>
        <v>0</v>
      </c>
      <c r="B200" s="34">
        <f>'[1]S1 Maquette'!C200</f>
        <v>0</v>
      </c>
      <c r="C200" s="32">
        <f>'[1]S1 Maquette'!F200</f>
        <v>0</v>
      </c>
      <c r="D200" s="30"/>
      <c r="E200" s="30"/>
      <c r="F200" s="30"/>
      <c r="G200" s="30"/>
      <c r="H200" s="30"/>
      <c r="I200" s="30"/>
      <c r="J200" s="30"/>
      <c r="K200" s="30"/>
      <c r="L200" s="30"/>
      <c r="M200" s="30"/>
      <c r="N200" s="30"/>
      <c r="O200" s="30"/>
      <c r="P200" s="30"/>
      <c r="Q200" s="30"/>
      <c r="R200" s="30"/>
      <c r="S200" s="30"/>
      <c r="T200" s="35"/>
      <c r="W200"/>
    </row>
    <row r="201" spans="1:23" ht="30.75" customHeight="1" x14ac:dyDescent="0.2">
      <c r="A201" s="127">
        <f>'[1]S1 Maquette'!B201</f>
        <v>0</v>
      </c>
      <c r="B201" s="34">
        <f>'[1]S1 Maquette'!C201</f>
        <v>0</v>
      </c>
      <c r="C201" s="32">
        <f>'[1]S1 Maquette'!F201</f>
        <v>0</v>
      </c>
      <c r="D201" s="30"/>
      <c r="E201" s="30"/>
      <c r="F201" s="30"/>
      <c r="G201" s="30"/>
      <c r="H201" s="30"/>
      <c r="I201" s="30"/>
      <c r="J201" s="30"/>
      <c r="K201" s="30"/>
      <c r="L201" s="30"/>
      <c r="M201" s="30"/>
      <c r="N201" s="30"/>
      <c r="O201" s="30"/>
      <c r="P201" s="30"/>
      <c r="Q201" s="30"/>
      <c r="R201" s="30"/>
      <c r="S201" s="30"/>
      <c r="T201" s="35"/>
      <c r="W201"/>
    </row>
    <row r="202" spans="1:23" ht="30.75" customHeight="1" x14ac:dyDescent="0.2">
      <c r="A202" s="127">
        <f>'[1]S1 Maquette'!B202</f>
        <v>0</v>
      </c>
      <c r="B202" s="34">
        <f>'[1]S1 Maquette'!C202</f>
        <v>0</v>
      </c>
      <c r="C202" s="32">
        <f>'[1]S1 Maquette'!F202</f>
        <v>0</v>
      </c>
      <c r="D202" s="30"/>
      <c r="E202" s="30"/>
      <c r="F202" s="30"/>
      <c r="G202" s="30"/>
      <c r="H202" s="30"/>
      <c r="I202" s="30"/>
      <c r="J202" s="30"/>
      <c r="K202" s="30"/>
      <c r="L202" s="30"/>
      <c r="M202" s="30"/>
      <c r="N202" s="30"/>
      <c r="O202" s="30"/>
      <c r="P202" s="30"/>
      <c r="Q202" s="30"/>
      <c r="R202" s="30"/>
      <c r="S202" s="30"/>
      <c r="T202" s="35"/>
      <c r="W202"/>
    </row>
    <row r="203" spans="1:23" ht="30.75" customHeight="1" x14ac:dyDescent="0.2">
      <c r="A203" s="127">
        <f>'[1]S1 Maquette'!B203</f>
        <v>0</v>
      </c>
      <c r="B203" s="34">
        <f>'[1]S1 Maquette'!C203</f>
        <v>0</v>
      </c>
      <c r="C203" s="32">
        <f>'[1]S1 Maquette'!F203</f>
        <v>0</v>
      </c>
      <c r="D203" s="30"/>
      <c r="E203" s="30"/>
      <c r="F203" s="30"/>
      <c r="G203" s="30"/>
      <c r="H203" s="30"/>
      <c r="I203" s="30"/>
      <c r="J203" s="30"/>
      <c r="K203" s="30"/>
      <c r="L203" s="30"/>
      <c r="M203" s="30"/>
      <c r="N203" s="30"/>
      <c r="O203" s="30"/>
      <c r="P203" s="30"/>
      <c r="Q203" s="30"/>
      <c r="R203" s="30"/>
      <c r="S203" s="30"/>
      <c r="T203" s="35"/>
      <c r="W203"/>
    </row>
    <row r="204" spans="1:23" ht="30.75" customHeight="1" x14ac:dyDescent="0.2">
      <c r="A204" s="127">
        <f>'[1]S1 Maquette'!B204</f>
        <v>0</v>
      </c>
      <c r="B204" s="34">
        <f>'[1]S1 Maquette'!C204</f>
        <v>0</v>
      </c>
      <c r="C204" s="32">
        <f>'[1]S1 Maquette'!F204</f>
        <v>0</v>
      </c>
      <c r="D204" s="30"/>
      <c r="E204" s="30"/>
      <c r="F204" s="30"/>
      <c r="G204" s="30"/>
      <c r="H204" s="30"/>
      <c r="I204" s="30"/>
      <c r="J204" s="30"/>
      <c r="K204" s="30"/>
      <c r="L204" s="30"/>
      <c r="M204" s="30"/>
      <c r="N204" s="30"/>
      <c r="O204" s="30"/>
      <c r="P204" s="30"/>
      <c r="Q204" s="30"/>
      <c r="R204" s="30"/>
      <c r="S204" s="30"/>
      <c r="T204" s="35"/>
      <c r="W204"/>
    </row>
    <row r="205" spans="1:23" ht="30.75" customHeight="1" x14ac:dyDescent="0.2">
      <c r="A205" s="127">
        <f>'[1]S1 Maquette'!B205</f>
        <v>0</v>
      </c>
      <c r="B205" s="34">
        <f>'[1]S1 Maquette'!C205</f>
        <v>0</v>
      </c>
      <c r="C205" s="32">
        <f>'[1]S1 Maquette'!F205</f>
        <v>0</v>
      </c>
      <c r="D205" s="30"/>
      <c r="E205" s="30"/>
      <c r="F205" s="30"/>
      <c r="G205" s="30"/>
      <c r="H205" s="30"/>
      <c r="I205" s="30"/>
      <c r="J205" s="30"/>
      <c r="K205" s="30"/>
      <c r="L205" s="30"/>
      <c r="M205" s="30"/>
      <c r="N205" s="30"/>
      <c r="O205" s="30"/>
      <c r="P205" s="30"/>
      <c r="Q205" s="30"/>
      <c r="R205" s="30"/>
      <c r="S205" s="30"/>
      <c r="T205" s="35"/>
      <c r="W205"/>
    </row>
    <row r="206" spans="1:23" ht="30.75" customHeight="1" x14ac:dyDescent="0.2">
      <c r="A206" s="127">
        <f>'[1]S1 Maquette'!B206</f>
        <v>0</v>
      </c>
      <c r="B206" s="34">
        <f>'[1]S1 Maquette'!C206</f>
        <v>0</v>
      </c>
      <c r="C206" s="32">
        <f>'[1]S1 Maquette'!F206</f>
        <v>0</v>
      </c>
      <c r="D206" s="30"/>
      <c r="E206" s="30"/>
      <c r="F206" s="30"/>
      <c r="G206" s="30"/>
      <c r="H206" s="30"/>
      <c r="I206" s="30"/>
      <c r="J206" s="30"/>
      <c r="K206" s="30"/>
      <c r="L206" s="30"/>
      <c r="M206" s="30"/>
      <c r="N206" s="30"/>
      <c r="O206" s="30"/>
      <c r="P206" s="30"/>
      <c r="Q206" s="30"/>
      <c r="R206" s="30"/>
      <c r="S206" s="30"/>
      <c r="T206" s="35"/>
      <c r="W206"/>
    </row>
    <row r="207" spans="1:23" ht="30.75" customHeight="1" x14ac:dyDescent="0.2">
      <c r="A207" s="127">
        <f>'[1]S1 Maquette'!B207</f>
        <v>0</v>
      </c>
      <c r="B207" s="34">
        <f>'[1]S1 Maquette'!C207</f>
        <v>0</v>
      </c>
      <c r="C207" s="32">
        <f>'[1]S1 Maquette'!F207</f>
        <v>0</v>
      </c>
      <c r="D207" s="30"/>
      <c r="E207" s="30"/>
      <c r="F207" s="30"/>
      <c r="G207" s="30"/>
      <c r="H207" s="30"/>
      <c r="I207" s="30"/>
      <c r="J207" s="30"/>
      <c r="K207" s="30"/>
      <c r="L207" s="30"/>
      <c r="M207" s="30"/>
      <c r="N207" s="30"/>
      <c r="O207" s="30"/>
      <c r="P207" s="30"/>
      <c r="Q207" s="30"/>
      <c r="R207" s="30"/>
      <c r="S207" s="30"/>
      <c r="T207" s="35"/>
      <c r="W207"/>
    </row>
    <row r="208" spans="1:23" ht="30.75" customHeight="1" x14ac:dyDescent="0.2">
      <c r="A208" s="127">
        <f>'[1]S1 Maquette'!B208</f>
        <v>0</v>
      </c>
      <c r="B208" s="34">
        <f>'[1]S1 Maquette'!C208</f>
        <v>0</v>
      </c>
      <c r="C208" s="32">
        <f>'[1]S1 Maquette'!F208</f>
        <v>0</v>
      </c>
      <c r="D208" s="30"/>
      <c r="E208" s="30"/>
      <c r="F208" s="30"/>
      <c r="G208" s="30"/>
      <c r="H208" s="30"/>
      <c r="I208" s="30"/>
      <c r="J208" s="30"/>
      <c r="K208" s="30"/>
      <c r="L208" s="30"/>
      <c r="M208" s="30"/>
      <c r="N208" s="30"/>
      <c r="O208" s="30"/>
      <c r="P208" s="30"/>
      <c r="Q208" s="30"/>
      <c r="R208" s="30"/>
      <c r="S208" s="30"/>
      <c r="T208" s="35"/>
      <c r="W208"/>
    </row>
    <row r="209" spans="1:23" ht="30.75" customHeight="1" x14ac:dyDescent="0.2">
      <c r="A209" s="127">
        <f>'[1]S1 Maquette'!B209</f>
        <v>0</v>
      </c>
      <c r="B209" s="34">
        <f>'[1]S1 Maquette'!C209</f>
        <v>0</v>
      </c>
      <c r="C209" s="32">
        <f>'[1]S1 Maquette'!F209</f>
        <v>0</v>
      </c>
      <c r="D209" s="30"/>
      <c r="E209" s="30"/>
      <c r="F209" s="30"/>
      <c r="G209" s="30"/>
      <c r="H209" s="30"/>
      <c r="I209" s="30"/>
      <c r="J209" s="30"/>
      <c r="K209" s="30"/>
      <c r="L209" s="30"/>
      <c r="M209" s="30"/>
      <c r="N209" s="30"/>
      <c r="O209" s="30"/>
      <c r="P209" s="30"/>
      <c r="Q209" s="30"/>
      <c r="R209" s="30"/>
      <c r="S209" s="30"/>
      <c r="T209" s="35"/>
      <c r="W209"/>
    </row>
    <row r="210" spans="1:23" ht="30.75" customHeight="1" x14ac:dyDescent="0.2">
      <c r="A210" s="127">
        <f>'[1]S1 Maquette'!B210</f>
        <v>0</v>
      </c>
      <c r="B210" s="34">
        <f>'[1]S1 Maquette'!C210</f>
        <v>0</v>
      </c>
      <c r="C210" s="32">
        <f>'[1]S1 Maquette'!F210</f>
        <v>0</v>
      </c>
      <c r="D210" s="30"/>
      <c r="E210" s="30"/>
      <c r="F210" s="30"/>
      <c r="G210" s="30"/>
      <c r="H210" s="30"/>
      <c r="I210" s="30"/>
      <c r="J210" s="30"/>
      <c r="K210" s="30"/>
      <c r="L210" s="30"/>
      <c r="M210" s="30"/>
      <c r="N210" s="30"/>
      <c r="O210" s="30"/>
      <c r="P210" s="30"/>
      <c r="Q210" s="30"/>
      <c r="R210" s="30"/>
      <c r="S210" s="30"/>
      <c r="T210" s="35"/>
      <c r="W210"/>
    </row>
    <row r="211" spans="1:23" ht="30.75" customHeight="1" x14ac:dyDescent="0.2">
      <c r="A211" s="127">
        <f>'[1]S1 Maquette'!B211</f>
        <v>0</v>
      </c>
      <c r="B211" s="34">
        <f>'[1]S1 Maquette'!C211</f>
        <v>0</v>
      </c>
      <c r="C211" s="32">
        <f>'[1]S1 Maquette'!F211</f>
        <v>0</v>
      </c>
      <c r="D211" s="30"/>
      <c r="E211" s="30"/>
      <c r="F211" s="30"/>
      <c r="G211" s="30"/>
      <c r="H211" s="30"/>
      <c r="I211" s="30"/>
      <c r="J211" s="30"/>
      <c r="K211" s="30"/>
      <c r="L211" s="30"/>
      <c r="M211" s="30"/>
      <c r="N211" s="30"/>
      <c r="O211" s="30"/>
      <c r="P211" s="30"/>
      <c r="Q211" s="30"/>
      <c r="R211" s="30"/>
      <c r="S211" s="30"/>
      <c r="T211" s="35"/>
      <c r="W211"/>
    </row>
    <row r="212" spans="1:23" ht="30.75" customHeight="1" x14ac:dyDescent="0.2">
      <c r="A212" s="127">
        <f>'[1]S1 Maquette'!B212</f>
        <v>0</v>
      </c>
      <c r="B212" s="34">
        <f>'[1]S1 Maquette'!C212</f>
        <v>0</v>
      </c>
      <c r="C212" s="32">
        <f>'[1]S1 Maquette'!F212</f>
        <v>0</v>
      </c>
      <c r="D212" s="30"/>
      <c r="E212" s="30"/>
      <c r="F212" s="30"/>
      <c r="G212" s="30"/>
      <c r="H212" s="30"/>
      <c r="I212" s="30"/>
      <c r="J212" s="30"/>
      <c r="K212" s="30"/>
      <c r="L212" s="30"/>
      <c r="M212" s="30"/>
      <c r="N212" s="30"/>
      <c r="O212" s="30"/>
      <c r="P212" s="30"/>
      <c r="Q212" s="30"/>
      <c r="R212" s="30"/>
      <c r="S212" s="30"/>
      <c r="T212" s="35"/>
      <c r="W212"/>
    </row>
    <row r="213" spans="1:23" ht="30.75" customHeight="1" x14ac:dyDescent="0.2">
      <c r="A213" s="127">
        <f>'[1]S1 Maquette'!B213</f>
        <v>0</v>
      </c>
      <c r="B213" s="34">
        <f>'[1]S1 Maquette'!C213</f>
        <v>0</v>
      </c>
      <c r="C213" s="32">
        <f>'[1]S1 Maquette'!F213</f>
        <v>0</v>
      </c>
      <c r="D213" s="30"/>
      <c r="E213" s="30"/>
      <c r="F213" s="30"/>
      <c r="G213" s="30"/>
      <c r="H213" s="30"/>
      <c r="I213" s="30"/>
      <c r="J213" s="30"/>
      <c r="K213" s="30"/>
      <c r="L213" s="30"/>
      <c r="M213" s="30"/>
      <c r="N213" s="30"/>
      <c r="O213" s="30"/>
      <c r="P213" s="30"/>
      <c r="Q213" s="30"/>
      <c r="R213" s="30"/>
      <c r="S213" s="30"/>
      <c r="T213" s="35"/>
      <c r="W213"/>
    </row>
    <row r="214" spans="1:23" ht="30.75" customHeight="1" x14ac:dyDescent="0.2">
      <c r="A214" s="127">
        <f>'[1]S1 Maquette'!B214</f>
        <v>0</v>
      </c>
      <c r="B214" s="34">
        <f>'[1]S1 Maquette'!C214</f>
        <v>0</v>
      </c>
      <c r="C214" s="32">
        <f>'[1]S1 Maquette'!F214</f>
        <v>0</v>
      </c>
      <c r="D214" s="30"/>
      <c r="E214" s="30"/>
      <c r="F214" s="30"/>
      <c r="G214" s="30"/>
      <c r="H214" s="30"/>
      <c r="I214" s="30"/>
      <c r="J214" s="30"/>
      <c r="K214" s="30"/>
      <c r="L214" s="30"/>
      <c r="M214" s="30"/>
      <c r="N214" s="30"/>
      <c r="O214" s="30"/>
      <c r="P214" s="30"/>
      <c r="Q214" s="30"/>
      <c r="R214" s="30"/>
      <c r="S214" s="30"/>
      <c r="T214" s="35"/>
      <c r="W214"/>
    </row>
    <row r="215" spans="1:23" ht="30.75" customHeight="1" x14ac:dyDescent="0.2">
      <c r="A215" s="127">
        <f>'[1]S1 Maquette'!B215</f>
        <v>0</v>
      </c>
      <c r="B215" s="34">
        <f>'[1]S1 Maquette'!C215</f>
        <v>0</v>
      </c>
      <c r="C215" s="32">
        <f>'[1]S1 Maquette'!F215</f>
        <v>0</v>
      </c>
      <c r="D215" s="30"/>
      <c r="E215" s="30"/>
      <c r="F215" s="30"/>
      <c r="G215" s="30"/>
      <c r="H215" s="30"/>
      <c r="I215" s="30"/>
      <c r="J215" s="30"/>
      <c r="K215" s="30"/>
      <c r="L215" s="30"/>
      <c r="M215" s="30"/>
      <c r="N215" s="30"/>
      <c r="O215" s="30"/>
      <c r="P215" s="30"/>
      <c r="Q215" s="30"/>
      <c r="R215" s="30"/>
      <c r="S215" s="30"/>
      <c r="T215" s="35"/>
      <c r="W215"/>
    </row>
    <row r="216" spans="1:23" ht="30.75" customHeight="1" x14ac:dyDescent="0.2">
      <c r="A216" s="127">
        <f>'[1]S1 Maquette'!B216</f>
        <v>0</v>
      </c>
      <c r="B216" s="34">
        <f>'[1]S1 Maquette'!C216</f>
        <v>0</v>
      </c>
      <c r="C216" s="32">
        <f>'[1]S1 Maquette'!F216</f>
        <v>0</v>
      </c>
      <c r="D216" s="30"/>
      <c r="E216" s="30"/>
      <c r="F216" s="30"/>
      <c r="G216" s="30"/>
      <c r="H216" s="30"/>
      <c r="I216" s="30"/>
      <c r="J216" s="30"/>
      <c r="K216" s="30"/>
      <c r="L216" s="30"/>
      <c r="M216" s="30"/>
      <c r="N216" s="30"/>
      <c r="O216" s="30"/>
      <c r="P216" s="30"/>
      <c r="Q216" s="30"/>
      <c r="R216" s="30"/>
      <c r="S216" s="30"/>
      <c r="T216" s="35"/>
      <c r="W216"/>
    </row>
    <row r="217" spans="1:23" ht="30.75" customHeight="1" x14ac:dyDescent="0.2">
      <c r="A217" s="127">
        <f>'[1]S1 Maquette'!B217</f>
        <v>0</v>
      </c>
      <c r="B217" s="34">
        <f>'[1]S1 Maquette'!C217</f>
        <v>0</v>
      </c>
      <c r="C217" s="32">
        <f>'[1]S1 Maquette'!F217</f>
        <v>0</v>
      </c>
      <c r="D217" s="30"/>
      <c r="E217" s="30"/>
      <c r="F217" s="30"/>
      <c r="G217" s="30"/>
      <c r="H217" s="30"/>
      <c r="I217" s="30"/>
      <c r="J217" s="30"/>
      <c r="K217" s="30"/>
      <c r="L217" s="30"/>
      <c r="M217" s="30"/>
      <c r="N217" s="30"/>
      <c r="O217" s="30"/>
      <c r="P217" s="30"/>
      <c r="Q217" s="30"/>
      <c r="R217" s="30"/>
      <c r="S217" s="30"/>
      <c r="T217" s="35"/>
      <c r="W217"/>
    </row>
    <row r="218" spans="1:23" ht="30.75" customHeight="1" x14ac:dyDescent="0.2">
      <c r="A218" s="127">
        <f>'[1]S1 Maquette'!B218</f>
        <v>0</v>
      </c>
      <c r="B218" s="34">
        <f>'[1]S1 Maquette'!C218</f>
        <v>0</v>
      </c>
      <c r="C218" s="32">
        <f>'[1]S1 Maquette'!F218</f>
        <v>0</v>
      </c>
      <c r="D218" s="30"/>
      <c r="E218" s="30"/>
      <c r="F218" s="30"/>
      <c r="G218" s="30"/>
      <c r="H218" s="30"/>
      <c r="I218" s="30"/>
      <c r="J218" s="30"/>
      <c r="K218" s="30"/>
      <c r="L218" s="30"/>
      <c r="M218" s="30"/>
      <c r="N218" s="30"/>
      <c r="O218" s="30"/>
      <c r="P218" s="30"/>
      <c r="Q218" s="30"/>
      <c r="R218" s="30"/>
      <c r="S218" s="30"/>
      <c r="T218" s="35"/>
      <c r="W218"/>
    </row>
    <row r="219" spans="1:23" ht="30.75" customHeight="1" x14ac:dyDescent="0.2">
      <c r="A219" s="127">
        <f>'[1]S1 Maquette'!B219</f>
        <v>0</v>
      </c>
      <c r="B219" s="34">
        <f>'[1]S1 Maquette'!C219</f>
        <v>0</v>
      </c>
      <c r="C219" s="32">
        <f>'[1]S1 Maquette'!F219</f>
        <v>0</v>
      </c>
      <c r="D219" s="30"/>
      <c r="E219" s="30"/>
      <c r="F219" s="30"/>
      <c r="G219" s="30"/>
      <c r="H219" s="30"/>
      <c r="I219" s="30"/>
      <c r="J219" s="30"/>
      <c r="K219" s="30"/>
      <c r="L219" s="30"/>
      <c r="M219" s="30"/>
      <c r="N219" s="30"/>
      <c r="O219" s="30"/>
      <c r="P219" s="30"/>
      <c r="Q219" s="30"/>
      <c r="R219" s="30"/>
      <c r="S219" s="30"/>
      <c r="T219" s="35"/>
      <c r="W219"/>
    </row>
    <row r="220" spans="1:23" ht="30.75" customHeight="1" x14ac:dyDescent="0.2">
      <c r="A220" s="127">
        <f>'[1]S1 Maquette'!B220</f>
        <v>0</v>
      </c>
      <c r="B220" s="34">
        <f>'[1]S1 Maquette'!C220</f>
        <v>0</v>
      </c>
      <c r="C220" s="32">
        <f>'[1]S1 Maquette'!F220</f>
        <v>0</v>
      </c>
      <c r="D220" s="30"/>
      <c r="E220" s="30"/>
      <c r="F220" s="30"/>
      <c r="G220" s="30"/>
      <c r="H220" s="30"/>
      <c r="I220" s="30"/>
      <c r="J220" s="30"/>
      <c r="K220" s="30"/>
      <c r="L220" s="30"/>
      <c r="M220" s="30"/>
      <c r="N220" s="30"/>
      <c r="O220" s="30"/>
      <c r="P220" s="30"/>
      <c r="Q220" s="30"/>
      <c r="R220" s="30"/>
      <c r="S220" s="30"/>
      <c r="T220" s="35"/>
      <c r="W220"/>
    </row>
    <row r="221" spans="1:23" ht="30.75" customHeight="1" x14ac:dyDescent="0.2">
      <c r="A221" s="127">
        <f>'[1]S1 Maquette'!B221</f>
        <v>0</v>
      </c>
      <c r="B221" s="34">
        <f>'[1]S1 Maquette'!C221</f>
        <v>0</v>
      </c>
      <c r="C221" s="32">
        <f>'[1]S1 Maquette'!F221</f>
        <v>0</v>
      </c>
      <c r="D221" s="30"/>
      <c r="E221" s="30"/>
      <c r="F221" s="30"/>
      <c r="G221" s="30"/>
      <c r="H221" s="30"/>
      <c r="I221" s="30"/>
      <c r="J221" s="30"/>
      <c r="K221" s="30"/>
      <c r="L221" s="30"/>
      <c r="M221" s="30"/>
      <c r="N221" s="30"/>
      <c r="O221" s="30"/>
      <c r="P221" s="30"/>
      <c r="Q221" s="30"/>
      <c r="R221" s="30"/>
      <c r="S221" s="30"/>
      <c r="T221" s="35"/>
      <c r="W221"/>
    </row>
    <row r="222" spans="1:23" ht="30.75" customHeight="1" x14ac:dyDescent="0.2">
      <c r="A222" s="127">
        <f>'[1]S1 Maquette'!B222</f>
        <v>0</v>
      </c>
      <c r="B222" s="34">
        <f>'[1]S1 Maquette'!C222</f>
        <v>0</v>
      </c>
      <c r="C222" s="32">
        <f>'[1]S1 Maquette'!F222</f>
        <v>0</v>
      </c>
      <c r="D222" s="30"/>
      <c r="E222" s="30"/>
      <c r="F222" s="30"/>
      <c r="G222" s="30"/>
      <c r="H222" s="30"/>
      <c r="I222" s="30"/>
      <c r="J222" s="30"/>
      <c r="K222" s="30"/>
      <c r="L222" s="30"/>
      <c r="M222" s="30"/>
      <c r="N222" s="30"/>
      <c r="O222" s="30"/>
      <c r="P222" s="30"/>
      <c r="Q222" s="30"/>
      <c r="R222" s="30"/>
      <c r="S222" s="30"/>
      <c r="T222" s="35"/>
      <c r="W222"/>
    </row>
    <row r="223" spans="1:23" ht="30.75" customHeight="1" x14ac:dyDescent="0.2">
      <c r="A223" s="127">
        <f>'[1]S1 Maquette'!B223</f>
        <v>0</v>
      </c>
      <c r="B223" s="34">
        <f>'[1]S1 Maquette'!C223</f>
        <v>0</v>
      </c>
      <c r="C223" s="32">
        <f>'[1]S1 Maquette'!F223</f>
        <v>0</v>
      </c>
      <c r="D223" s="30"/>
      <c r="E223" s="30"/>
      <c r="F223" s="30"/>
      <c r="G223" s="30"/>
      <c r="H223" s="30"/>
      <c r="I223" s="30"/>
      <c r="J223" s="30"/>
      <c r="K223" s="30"/>
      <c r="L223" s="30"/>
      <c r="M223" s="30"/>
      <c r="N223" s="30"/>
      <c r="O223" s="30"/>
      <c r="P223" s="30"/>
      <c r="Q223" s="30"/>
      <c r="R223" s="30"/>
      <c r="S223" s="30"/>
      <c r="T223" s="35"/>
      <c r="W223"/>
    </row>
    <row r="224" spans="1:23" ht="30.75" customHeight="1" x14ac:dyDescent="0.2">
      <c r="A224" s="127">
        <f>'[1]S1 Maquette'!B224</f>
        <v>0</v>
      </c>
      <c r="B224" s="34">
        <f>'[1]S1 Maquette'!C224</f>
        <v>0</v>
      </c>
      <c r="C224" s="32">
        <f>'[1]S1 Maquette'!F224</f>
        <v>0</v>
      </c>
      <c r="D224" s="30"/>
      <c r="E224" s="30"/>
      <c r="F224" s="30"/>
      <c r="G224" s="30"/>
      <c r="H224" s="30"/>
      <c r="I224" s="30"/>
      <c r="J224" s="30"/>
      <c r="K224" s="30"/>
      <c r="L224" s="30"/>
      <c r="M224" s="30"/>
      <c r="N224" s="30"/>
      <c r="O224" s="30"/>
      <c r="P224" s="30"/>
      <c r="Q224" s="30"/>
      <c r="R224" s="30"/>
      <c r="S224" s="30"/>
      <c r="T224" s="35"/>
      <c r="W224"/>
    </row>
    <row r="225" spans="1:23" ht="30.75" customHeight="1" x14ac:dyDescent="0.2">
      <c r="A225" s="127">
        <f>'[1]S1 Maquette'!B225</f>
        <v>0</v>
      </c>
      <c r="B225" s="34">
        <f>'[1]S1 Maquette'!C225</f>
        <v>0</v>
      </c>
      <c r="C225" s="32">
        <f>'[1]S1 Maquette'!F225</f>
        <v>0</v>
      </c>
      <c r="D225" s="30"/>
      <c r="E225" s="30"/>
      <c r="F225" s="30"/>
      <c r="G225" s="30"/>
      <c r="H225" s="30"/>
      <c r="I225" s="30"/>
      <c r="J225" s="30"/>
      <c r="K225" s="30"/>
      <c r="L225" s="30"/>
      <c r="M225" s="30"/>
      <c r="N225" s="30"/>
      <c r="O225" s="30"/>
      <c r="P225" s="30"/>
      <c r="Q225" s="30"/>
      <c r="R225" s="30"/>
      <c r="S225" s="30"/>
      <c r="T225" s="35"/>
      <c r="W225"/>
    </row>
    <row r="226" spans="1:23" ht="30.75" customHeight="1" x14ac:dyDescent="0.2">
      <c r="A226" s="127">
        <f>'[1]S1 Maquette'!B226</f>
        <v>0</v>
      </c>
      <c r="B226" s="34">
        <f>'[1]S1 Maquette'!C226</f>
        <v>0</v>
      </c>
      <c r="C226" s="32">
        <f>'[1]S1 Maquette'!F226</f>
        <v>0</v>
      </c>
      <c r="D226" s="30"/>
      <c r="E226" s="30"/>
      <c r="F226" s="30"/>
      <c r="G226" s="30"/>
      <c r="H226" s="30"/>
      <c r="I226" s="30"/>
      <c r="J226" s="30"/>
      <c r="K226" s="30"/>
      <c r="L226" s="30"/>
      <c r="M226" s="30"/>
      <c r="N226" s="30"/>
      <c r="O226" s="30"/>
      <c r="P226" s="30"/>
      <c r="Q226" s="30"/>
      <c r="R226" s="30"/>
      <c r="S226" s="30"/>
      <c r="T226" s="35"/>
      <c r="W226"/>
    </row>
    <row r="227" spans="1:23" ht="30.75" customHeight="1" x14ac:dyDescent="0.2">
      <c r="A227" s="127">
        <f>'[1]S1 Maquette'!B227</f>
        <v>0</v>
      </c>
      <c r="B227" s="34">
        <f>'[1]S1 Maquette'!C227</f>
        <v>0</v>
      </c>
      <c r="C227" s="32">
        <f>'[1]S1 Maquette'!F227</f>
        <v>0</v>
      </c>
      <c r="D227" s="30"/>
      <c r="E227" s="30"/>
      <c r="F227" s="30"/>
      <c r="G227" s="30"/>
      <c r="H227" s="30"/>
      <c r="I227" s="30"/>
      <c r="J227" s="30"/>
      <c r="K227" s="30"/>
      <c r="L227" s="30"/>
      <c r="M227" s="30"/>
      <c r="N227" s="30"/>
      <c r="O227" s="30"/>
      <c r="P227" s="30"/>
      <c r="Q227" s="30"/>
      <c r="R227" s="30"/>
      <c r="S227" s="30"/>
      <c r="T227" s="35"/>
      <c r="W227"/>
    </row>
    <row r="228" spans="1:23" ht="30.75" customHeight="1" x14ac:dyDescent="0.2">
      <c r="A228" s="127">
        <f>'[1]S1 Maquette'!B228</f>
        <v>0</v>
      </c>
      <c r="B228" s="34">
        <f>'[1]S1 Maquette'!C228</f>
        <v>0</v>
      </c>
      <c r="C228" s="32">
        <f>'[1]S1 Maquette'!F228</f>
        <v>0</v>
      </c>
      <c r="D228" s="30"/>
      <c r="E228" s="30"/>
      <c r="F228" s="30"/>
      <c r="G228" s="30"/>
      <c r="H228" s="30"/>
      <c r="I228" s="30"/>
      <c r="J228" s="30"/>
      <c r="K228" s="30"/>
      <c r="L228" s="30"/>
      <c r="M228" s="30"/>
      <c r="N228" s="30"/>
      <c r="O228" s="30"/>
      <c r="P228" s="30"/>
      <c r="Q228" s="30"/>
      <c r="R228" s="30"/>
      <c r="S228" s="30"/>
      <c r="T228" s="35"/>
      <c r="W228"/>
    </row>
    <row r="229" spans="1:23" ht="30.75" customHeight="1" x14ac:dyDescent="0.2">
      <c r="A229" s="127">
        <f>'[1]S1 Maquette'!B229</f>
        <v>0</v>
      </c>
      <c r="B229" s="34">
        <f>'[1]S1 Maquette'!C229</f>
        <v>0</v>
      </c>
      <c r="C229" s="32">
        <f>'[1]S1 Maquette'!F229</f>
        <v>0</v>
      </c>
      <c r="D229" s="30"/>
      <c r="E229" s="30"/>
      <c r="F229" s="30"/>
      <c r="G229" s="30"/>
      <c r="H229" s="30"/>
      <c r="I229" s="30"/>
      <c r="J229" s="30"/>
      <c r="K229" s="30"/>
      <c r="L229" s="30"/>
      <c r="M229" s="30"/>
      <c r="N229" s="30"/>
      <c r="O229" s="30"/>
      <c r="P229" s="30"/>
      <c r="Q229" s="30"/>
      <c r="R229" s="30"/>
      <c r="S229" s="30"/>
      <c r="T229" s="35"/>
      <c r="W229"/>
    </row>
    <row r="230" spans="1:23" ht="30.75" customHeight="1" x14ac:dyDescent="0.2">
      <c r="A230" s="127">
        <f>'[1]S1 Maquette'!B230</f>
        <v>0</v>
      </c>
      <c r="B230" s="34">
        <f>'[1]S1 Maquette'!C230</f>
        <v>0</v>
      </c>
      <c r="C230" s="32">
        <f>'[1]S1 Maquette'!F230</f>
        <v>0</v>
      </c>
      <c r="D230" s="30"/>
      <c r="E230" s="30"/>
      <c r="F230" s="30"/>
      <c r="G230" s="30"/>
      <c r="H230" s="30"/>
      <c r="I230" s="30"/>
      <c r="J230" s="30"/>
      <c r="K230" s="30"/>
      <c r="L230" s="30"/>
      <c r="M230" s="30"/>
      <c r="N230" s="30"/>
      <c r="O230" s="30"/>
      <c r="P230" s="30"/>
      <c r="Q230" s="30"/>
      <c r="R230" s="30"/>
      <c r="S230" s="30"/>
      <c r="T230" s="35"/>
      <c r="W230"/>
    </row>
    <row r="231" spans="1:23" ht="30.75" customHeight="1" x14ac:dyDescent="0.2">
      <c r="A231" s="127">
        <f>'[1]S1 Maquette'!B231</f>
        <v>0</v>
      </c>
      <c r="B231" s="34">
        <f>'[1]S1 Maquette'!C231</f>
        <v>0</v>
      </c>
      <c r="C231" s="32">
        <f>'[1]S1 Maquette'!F231</f>
        <v>0</v>
      </c>
      <c r="D231" s="30"/>
      <c r="E231" s="30"/>
      <c r="F231" s="30"/>
      <c r="G231" s="30"/>
      <c r="H231" s="30"/>
      <c r="I231" s="30"/>
      <c r="J231" s="30"/>
      <c r="K231" s="30"/>
      <c r="L231" s="30"/>
      <c r="M231" s="30"/>
      <c r="N231" s="30"/>
      <c r="O231" s="30"/>
      <c r="P231" s="30"/>
      <c r="Q231" s="30"/>
      <c r="R231" s="30"/>
      <c r="S231" s="30"/>
      <c r="T231" s="35"/>
      <c r="W231"/>
    </row>
    <row r="232" spans="1:23" ht="30.75" customHeight="1" x14ac:dyDescent="0.2">
      <c r="A232" s="127">
        <f>'[1]S1 Maquette'!B232</f>
        <v>0</v>
      </c>
      <c r="B232" s="34">
        <f>'[1]S1 Maquette'!C232</f>
        <v>0</v>
      </c>
      <c r="C232" s="32">
        <f>'[1]S1 Maquette'!F232</f>
        <v>0</v>
      </c>
      <c r="D232" s="30"/>
      <c r="E232" s="30"/>
      <c r="F232" s="30"/>
      <c r="G232" s="30"/>
      <c r="H232" s="30"/>
      <c r="I232" s="30"/>
      <c r="J232" s="30"/>
      <c r="K232" s="30"/>
      <c r="L232" s="30"/>
      <c r="M232" s="30"/>
      <c r="N232" s="30"/>
      <c r="O232" s="30"/>
      <c r="P232" s="30"/>
      <c r="Q232" s="30"/>
      <c r="R232" s="30"/>
      <c r="S232" s="30"/>
      <c r="T232" s="35"/>
      <c r="W232"/>
    </row>
    <row r="233" spans="1:23" ht="30.75" customHeight="1" x14ac:dyDescent="0.2">
      <c r="A233" s="127">
        <f>'[1]S1 Maquette'!B233</f>
        <v>0</v>
      </c>
      <c r="B233" s="34">
        <f>'[1]S1 Maquette'!C233</f>
        <v>0</v>
      </c>
      <c r="C233" s="32">
        <f>'[1]S1 Maquette'!F233</f>
        <v>0</v>
      </c>
      <c r="D233" s="30"/>
      <c r="E233" s="30"/>
      <c r="F233" s="30"/>
      <c r="G233" s="30"/>
      <c r="H233" s="30"/>
      <c r="I233" s="30"/>
      <c r="J233" s="30"/>
      <c r="K233" s="30"/>
      <c r="L233" s="30"/>
      <c r="M233" s="30"/>
      <c r="N233" s="30"/>
      <c r="O233" s="30"/>
      <c r="P233" s="30"/>
      <c r="Q233" s="30"/>
      <c r="R233" s="30"/>
      <c r="S233" s="30"/>
      <c r="T233" s="35"/>
      <c r="W233"/>
    </row>
    <row r="234" spans="1:23" ht="30.75" customHeight="1" x14ac:dyDescent="0.2">
      <c r="A234" s="127">
        <f>'[1]S1 Maquette'!B234</f>
        <v>0</v>
      </c>
      <c r="B234" s="34">
        <f>'[1]S1 Maquette'!C234</f>
        <v>0</v>
      </c>
      <c r="C234" s="32">
        <f>'[1]S1 Maquette'!F234</f>
        <v>0</v>
      </c>
      <c r="D234" s="30"/>
      <c r="E234" s="30"/>
      <c r="F234" s="30"/>
      <c r="G234" s="30"/>
      <c r="H234" s="30"/>
      <c r="I234" s="30"/>
      <c r="J234" s="30"/>
      <c r="K234" s="30"/>
      <c r="L234" s="30"/>
      <c r="M234" s="30"/>
      <c r="N234" s="30"/>
      <c r="O234" s="30"/>
      <c r="P234" s="30"/>
      <c r="Q234" s="30"/>
      <c r="R234" s="30"/>
      <c r="S234" s="30"/>
      <c r="T234" s="35"/>
      <c r="W234"/>
    </row>
    <row r="235" spans="1:23" ht="30.75" customHeight="1" x14ac:dyDescent="0.2">
      <c r="A235" s="127">
        <f>'[1]S1 Maquette'!B235</f>
        <v>0</v>
      </c>
      <c r="B235" s="34">
        <f>'[1]S1 Maquette'!C235</f>
        <v>0</v>
      </c>
      <c r="C235" s="32">
        <f>'[1]S1 Maquette'!F235</f>
        <v>0</v>
      </c>
      <c r="D235" s="30"/>
      <c r="E235" s="30"/>
      <c r="F235" s="30"/>
      <c r="G235" s="30"/>
      <c r="H235" s="30"/>
      <c r="I235" s="30"/>
      <c r="J235" s="30"/>
      <c r="K235" s="30"/>
      <c r="L235" s="30"/>
      <c r="M235" s="30"/>
      <c r="N235" s="30"/>
      <c r="O235" s="30"/>
      <c r="P235" s="30"/>
      <c r="Q235" s="30"/>
      <c r="R235" s="30"/>
      <c r="S235" s="30"/>
      <c r="T235" s="35"/>
      <c r="W235"/>
    </row>
    <row r="236" spans="1:23" ht="30.75" customHeight="1" x14ac:dyDescent="0.2">
      <c r="A236" s="127">
        <f>'[1]S1 Maquette'!B236</f>
        <v>0</v>
      </c>
      <c r="B236" s="34">
        <f>'[1]S1 Maquette'!C236</f>
        <v>0</v>
      </c>
      <c r="C236" s="32">
        <f>'[1]S1 Maquette'!F236</f>
        <v>0</v>
      </c>
      <c r="D236" s="30"/>
      <c r="E236" s="30"/>
      <c r="F236" s="30"/>
      <c r="G236" s="30"/>
      <c r="H236" s="30"/>
      <c r="I236" s="30"/>
      <c r="J236" s="30"/>
      <c r="K236" s="30"/>
      <c r="L236" s="30"/>
      <c r="M236" s="30"/>
      <c r="N236" s="30"/>
      <c r="O236" s="30"/>
      <c r="P236" s="30"/>
      <c r="Q236" s="30"/>
      <c r="R236" s="30"/>
      <c r="S236" s="30"/>
      <c r="T236" s="35"/>
      <c r="W236"/>
    </row>
    <row r="237" spans="1:23" ht="30.75" customHeight="1" x14ac:dyDescent="0.2">
      <c r="A237" s="127">
        <f>'[1]S1 Maquette'!B237</f>
        <v>0</v>
      </c>
      <c r="B237" s="34">
        <f>'[1]S1 Maquette'!C237</f>
        <v>0</v>
      </c>
      <c r="C237" s="32">
        <f>'[1]S1 Maquette'!F237</f>
        <v>0</v>
      </c>
      <c r="D237" s="30"/>
      <c r="E237" s="30"/>
      <c r="F237" s="30"/>
      <c r="G237" s="30"/>
      <c r="H237" s="30"/>
      <c r="I237" s="30"/>
      <c r="J237" s="30"/>
      <c r="K237" s="30"/>
      <c r="L237" s="30"/>
      <c r="M237" s="30"/>
      <c r="N237" s="30"/>
      <c r="O237" s="30"/>
      <c r="P237" s="30"/>
      <c r="Q237" s="30"/>
      <c r="R237" s="30"/>
      <c r="S237" s="30"/>
      <c r="T237" s="35"/>
      <c r="W237"/>
    </row>
    <row r="238" spans="1:23" ht="30.75" customHeight="1" x14ac:dyDescent="0.2">
      <c r="A238" s="127">
        <f>'[1]S1 Maquette'!B238</f>
        <v>0</v>
      </c>
      <c r="B238" s="34">
        <f>'[1]S1 Maquette'!C238</f>
        <v>0</v>
      </c>
      <c r="C238" s="32">
        <f>'[1]S1 Maquette'!F238</f>
        <v>0</v>
      </c>
      <c r="D238" s="30"/>
      <c r="E238" s="30"/>
      <c r="F238" s="30"/>
      <c r="G238" s="30"/>
      <c r="H238" s="30"/>
      <c r="I238" s="30"/>
      <c r="J238" s="30"/>
      <c r="K238" s="30"/>
      <c r="L238" s="30"/>
      <c r="M238" s="30"/>
      <c r="N238" s="30"/>
      <c r="O238" s="30"/>
      <c r="P238" s="30"/>
      <c r="Q238" s="30"/>
      <c r="R238" s="30"/>
      <c r="S238" s="30"/>
      <c r="T238" s="35"/>
      <c r="W238"/>
    </row>
    <row r="239" spans="1:23" ht="30.75" customHeight="1" x14ac:dyDescent="0.2">
      <c r="A239" s="127">
        <f>'[1]S1 Maquette'!B239</f>
        <v>0</v>
      </c>
      <c r="B239" s="34">
        <f>'[1]S1 Maquette'!C239</f>
        <v>0</v>
      </c>
      <c r="C239" s="32">
        <f>'[1]S1 Maquette'!F239</f>
        <v>0</v>
      </c>
      <c r="D239" s="30"/>
      <c r="E239" s="30"/>
      <c r="F239" s="30"/>
      <c r="G239" s="30"/>
      <c r="H239" s="30"/>
      <c r="I239" s="30"/>
      <c r="J239" s="30"/>
      <c r="K239" s="30"/>
      <c r="L239" s="30"/>
      <c r="M239" s="30"/>
      <c r="N239" s="30"/>
      <c r="O239" s="30"/>
      <c r="P239" s="30"/>
      <c r="Q239" s="30"/>
      <c r="R239" s="30"/>
      <c r="S239" s="30"/>
      <c r="T239" s="35"/>
      <c r="W239"/>
    </row>
    <row r="240" spans="1:23" ht="30.75" customHeight="1" x14ac:dyDescent="0.2">
      <c r="A240" s="127">
        <f>'[1]S1 Maquette'!B240</f>
        <v>0</v>
      </c>
      <c r="B240" s="34">
        <f>'[1]S1 Maquette'!C240</f>
        <v>0</v>
      </c>
      <c r="C240" s="32">
        <f>'[1]S1 Maquette'!F240</f>
        <v>0</v>
      </c>
      <c r="D240" s="30"/>
      <c r="E240" s="30"/>
      <c r="F240" s="30"/>
      <c r="G240" s="30"/>
      <c r="H240" s="30"/>
      <c r="I240" s="30"/>
      <c r="J240" s="30"/>
      <c r="K240" s="30"/>
      <c r="L240" s="30"/>
      <c r="M240" s="30"/>
      <c r="N240" s="30"/>
      <c r="O240" s="30"/>
      <c r="P240" s="30"/>
      <c r="Q240" s="30"/>
      <c r="R240" s="30"/>
      <c r="S240" s="30"/>
      <c r="T240" s="35"/>
      <c r="W240"/>
    </row>
    <row r="241" spans="1:23" ht="30.75" customHeight="1" x14ac:dyDescent="0.2">
      <c r="A241" s="127">
        <f>'[1]S1 Maquette'!B241</f>
        <v>0</v>
      </c>
      <c r="B241" s="34">
        <f>'[1]S1 Maquette'!C241</f>
        <v>0</v>
      </c>
      <c r="C241" s="32">
        <f>'[1]S1 Maquette'!F241</f>
        <v>0</v>
      </c>
      <c r="D241" s="30"/>
      <c r="E241" s="30"/>
      <c r="F241" s="30"/>
      <c r="G241" s="30"/>
      <c r="H241" s="30"/>
      <c r="I241" s="30"/>
      <c r="J241" s="30"/>
      <c r="K241" s="30"/>
      <c r="L241" s="30"/>
      <c r="M241" s="30"/>
      <c r="N241" s="30"/>
      <c r="O241" s="30"/>
      <c r="P241" s="30"/>
      <c r="Q241" s="30"/>
      <c r="R241" s="30"/>
      <c r="S241" s="30"/>
      <c r="T241" s="35"/>
      <c r="W241"/>
    </row>
    <row r="242" spans="1:23" ht="30.75" customHeight="1" x14ac:dyDescent="0.2">
      <c r="A242" s="127">
        <f>'[1]S1 Maquette'!B242</f>
        <v>0</v>
      </c>
      <c r="B242" s="34">
        <f>'[1]S1 Maquette'!C242</f>
        <v>0</v>
      </c>
      <c r="C242" s="32">
        <f>'[1]S1 Maquette'!F242</f>
        <v>0</v>
      </c>
      <c r="D242" s="30"/>
      <c r="E242" s="30"/>
      <c r="F242" s="30"/>
      <c r="G242" s="30"/>
      <c r="H242" s="30"/>
      <c r="I242" s="30"/>
      <c r="J242" s="30"/>
      <c r="K242" s="30"/>
      <c r="L242" s="30"/>
      <c r="M242" s="30"/>
      <c r="N242" s="30"/>
      <c r="O242" s="30"/>
      <c r="P242" s="30"/>
      <c r="Q242" s="30"/>
      <c r="R242" s="30"/>
      <c r="S242" s="30"/>
      <c r="T242" s="35"/>
      <c r="W242"/>
    </row>
    <row r="243" spans="1:23" ht="30.75" customHeight="1" x14ac:dyDescent="0.2">
      <c r="A243" s="127">
        <f>'[1]S1 Maquette'!B243</f>
        <v>0</v>
      </c>
      <c r="B243" s="34">
        <f>'[1]S1 Maquette'!C243</f>
        <v>0</v>
      </c>
      <c r="C243" s="32">
        <f>'[1]S1 Maquette'!F243</f>
        <v>0</v>
      </c>
      <c r="D243" s="30"/>
      <c r="E243" s="30"/>
      <c r="F243" s="30"/>
      <c r="G243" s="30"/>
      <c r="H243" s="30"/>
      <c r="I243" s="30"/>
      <c r="J243" s="30"/>
      <c r="K243" s="30"/>
      <c r="L243" s="30"/>
      <c r="M243" s="30"/>
      <c r="N243" s="30"/>
      <c r="O243" s="30"/>
      <c r="P243" s="30"/>
      <c r="Q243" s="30"/>
      <c r="R243" s="30"/>
      <c r="S243" s="30"/>
      <c r="T243" s="35"/>
      <c r="W243"/>
    </row>
    <row r="244" spans="1:23" ht="30.75" customHeight="1" x14ac:dyDescent="0.2">
      <c r="A244" s="127">
        <f>'[1]S1 Maquette'!B244</f>
        <v>0</v>
      </c>
      <c r="B244" s="34">
        <f>'[1]S1 Maquette'!C244</f>
        <v>0</v>
      </c>
      <c r="C244" s="32">
        <f>'[1]S1 Maquette'!F244</f>
        <v>0</v>
      </c>
      <c r="D244" s="30"/>
      <c r="E244" s="30"/>
      <c r="F244" s="30"/>
      <c r="G244" s="30"/>
      <c r="H244" s="30"/>
      <c r="I244" s="30"/>
      <c r="J244" s="30"/>
      <c r="K244" s="30"/>
      <c r="L244" s="30"/>
      <c r="M244" s="30"/>
      <c r="N244" s="30"/>
      <c r="O244" s="30"/>
      <c r="P244" s="30"/>
      <c r="Q244" s="30"/>
      <c r="R244" s="30"/>
      <c r="S244" s="30"/>
      <c r="T244" s="35"/>
      <c r="W244"/>
    </row>
    <row r="245" spans="1:23" ht="30.75" customHeight="1" x14ac:dyDescent="0.2">
      <c r="A245" s="127">
        <f>'[1]S1 Maquette'!B245</f>
        <v>0</v>
      </c>
      <c r="B245" s="34">
        <f>'[1]S1 Maquette'!C245</f>
        <v>0</v>
      </c>
      <c r="C245" s="32">
        <f>'[1]S1 Maquette'!F245</f>
        <v>0</v>
      </c>
      <c r="D245" s="30"/>
      <c r="E245" s="30"/>
      <c r="F245" s="30"/>
      <c r="G245" s="30"/>
      <c r="H245" s="30"/>
      <c r="I245" s="30"/>
      <c r="J245" s="30"/>
      <c r="K245" s="30"/>
      <c r="L245" s="30"/>
      <c r="M245" s="30"/>
      <c r="N245" s="30"/>
      <c r="O245" s="30"/>
      <c r="P245" s="30"/>
      <c r="Q245" s="30"/>
      <c r="R245" s="30"/>
      <c r="S245" s="30"/>
      <c r="T245" s="35"/>
      <c r="W245"/>
    </row>
    <row r="246" spans="1:23" ht="30.75" customHeight="1" x14ac:dyDescent="0.2">
      <c r="A246" s="127">
        <f>'[1]S1 Maquette'!B246</f>
        <v>0</v>
      </c>
      <c r="B246" s="34">
        <f>'[1]S1 Maquette'!C246</f>
        <v>0</v>
      </c>
      <c r="C246" s="32">
        <f>'[1]S1 Maquette'!F246</f>
        <v>0</v>
      </c>
      <c r="D246" s="30"/>
      <c r="E246" s="30"/>
      <c r="F246" s="30"/>
      <c r="G246" s="30"/>
      <c r="H246" s="30"/>
      <c r="I246" s="30"/>
      <c r="J246" s="30"/>
      <c r="K246" s="30"/>
      <c r="L246" s="30"/>
      <c r="M246" s="30"/>
      <c r="N246" s="30"/>
      <c r="O246" s="30"/>
      <c r="P246" s="30"/>
      <c r="Q246" s="30"/>
      <c r="R246" s="30"/>
      <c r="S246" s="30"/>
      <c r="T246" s="35"/>
      <c r="W246"/>
    </row>
    <row r="247" spans="1:23" ht="30.75" customHeight="1" x14ac:dyDescent="0.2">
      <c r="A247" s="127">
        <f>'[1]S1 Maquette'!B247</f>
        <v>0</v>
      </c>
      <c r="B247" s="34">
        <f>'[1]S1 Maquette'!C247</f>
        <v>0</v>
      </c>
      <c r="C247" s="32">
        <f>'[1]S1 Maquette'!F247</f>
        <v>0</v>
      </c>
      <c r="D247" s="30"/>
      <c r="E247" s="30"/>
      <c r="F247" s="30"/>
      <c r="G247" s="30"/>
      <c r="H247" s="30"/>
      <c r="I247" s="30"/>
      <c r="J247" s="30"/>
      <c r="K247" s="30"/>
      <c r="L247" s="30"/>
      <c r="M247" s="30"/>
      <c r="N247" s="30"/>
      <c r="O247" s="30"/>
      <c r="P247" s="30"/>
      <c r="Q247" s="30"/>
      <c r="R247" s="30"/>
      <c r="S247" s="30"/>
      <c r="T247" s="35"/>
      <c r="W247"/>
    </row>
    <row r="248" spans="1:23" ht="30.75" customHeight="1" x14ac:dyDescent="0.2">
      <c r="A248" s="127">
        <f>'[1]S1 Maquette'!B248</f>
        <v>0</v>
      </c>
      <c r="B248" s="34">
        <f>'[1]S1 Maquette'!C248</f>
        <v>0</v>
      </c>
      <c r="C248" s="32">
        <f>'[1]S1 Maquette'!F248</f>
        <v>0</v>
      </c>
      <c r="D248" s="30"/>
      <c r="E248" s="30"/>
      <c r="F248" s="30"/>
      <c r="G248" s="30"/>
      <c r="H248" s="30"/>
      <c r="I248" s="30"/>
      <c r="J248" s="30"/>
      <c r="K248" s="30"/>
      <c r="L248" s="30"/>
      <c r="M248" s="30"/>
      <c r="N248" s="30"/>
      <c r="O248" s="30"/>
      <c r="P248" s="30"/>
      <c r="Q248" s="30"/>
      <c r="R248" s="30"/>
      <c r="S248" s="30"/>
      <c r="T248" s="35"/>
      <c r="W248"/>
    </row>
    <row r="249" spans="1:23" ht="30.75" customHeight="1" x14ac:dyDescent="0.2">
      <c r="A249" s="127">
        <f>'[1]S1 Maquette'!B249</f>
        <v>0</v>
      </c>
      <c r="B249" s="34">
        <f>'[1]S1 Maquette'!C249</f>
        <v>0</v>
      </c>
      <c r="C249" s="32">
        <f>'[1]S1 Maquette'!F249</f>
        <v>0</v>
      </c>
      <c r="D249" s="30"/>
      <c r="E249" s="30"/>
      <c r="F249" s="30"/>
      <c r="G249" s="30"/>
      <c r="H249" s="30"/>
      <c r="I249" s="30"/>
      <c r="J249" s="30"/>
      <c r="K249" s="30"/>
      <c r="L249" s="30"/>
      <c r="M249" s="30"/>
      <c r="N249" s="30"/>
      <c r="O249" s="30"/>
      <c r="P249" s="30"/>
      <c r="Q249" s="30"/>
      <c r="R249" s="30"/>
      <c r="S249" s="30"/>
      <c r="T249" s="35"/>
      <c r="W249"/>
    </row>
    <row r="250" spans="1:23" ht="30.75" customHeight="1" x14ac:dyDescent="0.2">
      <c r="A250" s="127">
        <f>'[1]S1 Maquette'!B250</f>
        <v>0</v>
      </c>
      <c r="B250" s="34">
        <f>'[1]S1 Maquette'!C250</f>
        <v>0</v>
      </c>
      <c r="C250" s="32">
        <f>'[1]S1 Maquette'!F250</f>
        <v>0</v>
      </c>
      <c r="D250" s="30"/>
      <c r="E250" s="30"/>
      <c r="F250" s="30"/>
      <c r="G250" s="30"/>
      <c r="H250" s="30"/>
      <c r="I250" s="30"/>
      <c r="J250" s="30"/>
      <c r="K250" s="30"/>
      <c r="L250" s="30"/>
      <c r="M250" s="30"/>
      <c r="N250" s="30"/>
      <c r="O250" s="30"/>
      <c r="P250" s="30"/>
      <c r="Q250" s="30"/>
      <c r="R250" s="30"/>
      <c r="S250" s="30"/>
      <c r="T250" s="35"/>
      <c r="W250"/>
    </row>
    <row r="251" spans="1:23" ht="30.75" customHeight="1" x14ac:dyDescent="0.2">
      <c r="A251" s="127">
        <f>'[1]S1 Maquette'!B251</f>
        <v>0</v>
      </c>
      <c r="B251" s="34">
        <f>'[1]S1 Maquette'!C251</f>
        <v>0</v>
      </c>
      <c r="C251" s="32">
        <f>'[1]S1 Maquette'!F251</f>
        <v>0</v>
      </c>
      <c r="D251" s="30"/>
      <c r="E251" s="30"/>
      <c r="F251" s="30"/>
      <c r="G251" s="30"/>
      <c r="H251" s="30"/>
      <c r="I251" s="30"/>
      <c r="J251" s="30"/>
      <c r="K251" s="30"/>
      <c r="L251" s="30"/>
      <c r="M251" s="30"/>
      <c r="N251" s="30"/>
      <c r="O251" s="30"/>
      <c r="P251" s="30"/>
      <c r="Q251" s="30"/>
      <c r="R251" s="30"/>
      <c r="S251" s="30"/>
      <c r="T251" s="35"/>
      <c r="W251"/>
    </row>
    <row r="252" spans="1:23" ht="30.75" customHeight="1" x14ac:dyDescent="0.2">
      <c r="A252" s="127">
        <f>'[1]S1 Maquette'!B252</f>
        <v>0</v>
      </c>
      <c r="B252" s="34">
        <f>'[1]S1 Maquette'!C252</f>
        <v>0</v>
      </c>
      <c r="C252" s="32">
        <f>'[1]S1 Maquette'!F252</f>
        <v>0</v>
      </c>
      <c r="D252" s="30"/>
      <c r="E252" s="30"/>
      <c r="F252" s="30"/>
      <c r="G252" s="30"/>
      <c r="H252" s="30"/>
      <c r="I252" s="30"/>
      <c r="J252" s="30"/>
      <c r="K252" s="30"/>
      <c r="L252" s="30"/>
      <c r="M252" s="30"/>
      <c r="N252" s="30"/>
      <c r="O252" s="30"/>
      <c r="P252" s="30"/>
      <c r="Q252" s="30"/>
      <c r="R252" s="30"/>
      <c r="S252" s="30"/>
      <c r="T252" s="35"/>
      <c r="W252"/>
    </row>
    <row r="253" spans="1:23" ht="30.75" customHeight="1" x14ac:dyDescent="0.2">
      <c r="A253" s="127">
        <f>'[1]S1 Maquette'!B253</f>
        <v>0</v>
      </c>
      <c r="B253" s="34">
        <f>'[1]S1 Maquette'!C253</f>
        <v>0</v>
      </c>
      <c r="C253" s="32">
        <f>'[1]S1 Maquette'!F253</f>
        <v>0</v>
      </c>
      <c r="D253" s="30"/>
      <c r="E253" s="30"/>
      <c r="F253" s="30"/>
      <c r="G253" s="30"/>
      <c r="H253" s="30"/>
      <c r="I253" s="30"/>
      <c r="J253" s="30"/>
      <c r="K253" s="30"/>
      <c r="L253" s="30"/>
      <c r="M253" s="30"/>
      <c r="N253" s="30"/>
      <c r="O253" s="30"/>
      <c r="P253" s="30"/>
      <c r="Q253" s="30"/>
      <c r="R253" s="30"/>
      <c r="S253" s="30"/>
      <c r="T253" s="35"/>
      <c r="W253"/>
    </row>
    <row r="254" spans="1:23" ht="30.75" customHeight="1" x14ac:dyDescent="0.2">
      <c r="A254" s="127">
        <f>'[1]S1 Maquette'!B254</f>
        <v>0</v>
      </c>
      <c r="B254" s="34">
        <f>'[1]S1 Maquette'!C254</f>
        <v>0</v>
      </c>
      <c r="C254" s="32">
        <f>'[1]S1 Maquette'!F254</f>
        <v>0</v>
      </c>
      <c r="D254" s="30"/>
      <c r="E254" s="30"/>
      <c r="F254" s="30"/>
      <c r="G254" s="30"/>
      <c r="H254" s="30"/>
      <c r="I254" s="30"/>
      <c r="J254" s="30"/>
      <c r="K254" s="30"/>
      <c r="L254" s="30"/>
      <c r="M254" s="30"/>
      <c r="N254" s="30"/>
      <c r="O254" s="30"/>
      <c r="P254" s="30"/>
      <c r="Q254" s="30"/>
      <c r="R254" s="30"/>
      <c r="S254" s="30"/>
      <c r="T254" s="35"/>
      <c r="W254"/>
    </row>
    <row r="255" spans="1:23" ht="30.75" customHeight="1" x14ac:dyDescent="0.2">
      <c r="A255" s="127">
        <f>'[1]S1 Maquette'!B255</f>
        <v>0</v>
      </c>
      <c r="B255" s="34">
        <f>'[1]S1 Maquette'!C255</f>
        <v>0</v>
      </c>
      <c r="C255" s="32">
        <f>'[1]S1 Maquette'!F255</f>
        <v>0</v>
      </c>
      <c r="D255" s="30"/>
      <c r="E255" s="30"/>
      <c r="F255" s="30"/>
      <c r="G255" s="30"/>
      <c r="H255" s="30"/>
      <c r="I255" s="30"/>
      <c r="J255" s="30"/>
      <c r="K255" s="30"/>
      <c r="L255" s="30"/>
      <c r="M255" s="30"/>
      <c r="N255" s="30"/>
      <c r="O255" s="30"/>
      <c r="P255" s="30"/>
      <c r="Q255" s="30"/>
      <c r="R255" s="30"/>
      <c r="S255" s="30"/>
      <c r="T255" s="35"/>
      <c r="W255"/>
    </row>
    <row r="256" spans="1:23" ht="30.75" customHeight="1" x14ac:dyDescent="0.2">
      <c r="A256" s="127">
        <f>'[1]S1 Maquette'!B256</f>
        <v>0</v>
      </c>
      <c r="B256" s="34">
        <f>'[1]S1 Maquette'!C256</f>
        <v>0</v>
      </c>
      <c r="C256" s="32">
        <f>'[1]S1 Maquette'!F256</f>
        <v>0</v>
      </c>
      <c r="D256" s="30"/>
      <c r="E256" s="30"/>
      <c r="F256" s="30"/>
      <c r="G256" s="30"/>
      <c r="H256" s="30"/>
      <c r="I256" s="30"/>
      <c r="J256" s="30"/>
      <c r="K256" s="30"/>
      <c r="L256" s="30"/>
      <c r="M256" s="30"/>
      <c r="N256" s="30"/>
      <c r="O256" s="30"/>
      <c r="P256" s="30"/>
      <c r="Q256" s="30"/>
      <c r="R256" s="30"/>
      <c r="S256" s="30"/>
      <c r="T256" s="35"/>
      <c r="W256"/>
    </row>
    <row r="257" spans="1:23" ht="30.75" customHeight="1" x14ac:dyDescent="0.2">
      <c r="A257" s="127">
        <f>'[1]S1 Maquette'!B257</f>
        <v>0</v>
      </c>
      <c r="B257" s="34">
        <f>'[1]S1 Maquette'!C257</f>
        <v>0</v>
      </c>
      <c r="C257" s="32">
        <f>'[1]S1 Maquette'!F257</f>
        <v>0</v>
      </c>
      <c r="D257" s="30"/>
      <c r="E257" s="30"/>
      <c r="F257" s="30"/>
      <c r="G257" s="30"/>
      <c r="H257" s="30"/>
      <c r="I257" s="30"/>
      <c r="J257" s="30"/>
      <c r="K257" s="30"/>
      <c r="L257" s="30"/>
      <c r="M257" s="30"/>
      <c r="N257" s="30"/>
      <c r="O257" s="30"/>
      <c r="P257" s="30"/>
      <c r="Q257" s="30"/>
      <c r="R257" s="30"/>
      <c r="S257" s="30"/>
      <c r="T257" s="35"/>
      <c r="W257"/>
    </row>
    <row r="258" spans="1:23" ht="30.75" customHeight="1" x14ac:dyDescent="0.2">
      <c r="A258" s="127">
        <f>'[1]S1 Maquette'!B258</f>
        <v>0</v>
      </c>
      <c r="B258" s="34">
        <f>'[1]S1 Maquette'!C258</f>
        <v>0</v>
      </c>
      <c r="C258" s="32">
        <f>'[1]S1 Maquette'!F258</f>
        <v>0</v>
      </c>
      <c r="D258" s="30"/>
      <c r="E258" s="30"/>
      <c r="F258" s="30"/>
      <c r="G258" s="30"/>
      <c r="H258" s="30"/>
      <c r="I258" s="30"/>
      <c r="J258" s="30"/>
      <c r="K258" s="30"/>
      <c r="L258" s="30"/>
      <c r="M258" s="30"/>
      <c r="N258" s="30"/>
      <c r="O258" s="30"/>
      <c r="P258" s="30"/>
      <c r="Q258" s="30"/>
      <c r="R258" s="30"/>
      <c r="S258" s="30"/>
      <c r="T258" s="35"/>
      <c r="W258"/>
    </row>
    <row r="259" spans="1:23" ht="30.75" customHeight="1" x14ac:dyDescent="0.2">
      <c r="A259" s="127">
        <f>'[1]S1 Maquette'!B259</f>
        <v>0</v>
      </c>
      <c r="B259" s="34">
        <f>'[1]S1 Maquette'!C259</f>
        <v>0</v>
      </c>
      <c r="C259" s="32">
        <f>'[1]S1 Maquette'!F259</f>
        <v>0</v>
      </c>
      <c r="D259" s="30"/>
      <c r="E259" s="30"/>
      <c r="F259" s="30"/>
      <c r="G259" s="30"/>
      <c r="H259" s="30"/>
      <c r="I259" s="30"/>
      <c r="J259" s="30"/>
      <c r="K259" s="30"/>
      <c r="L259" s="30"/>
      <c r="M259" s="30"/>
      <c r="N259" s="30"/>
      <c r="O259" s="30"/>
      <c r="P259" s="30"/>
      <c r="Q259" s="30"/>
      <c r="R259" s="30"/>
      <c r="S259" s="30"/>
      <c r="T259" s="35"/>
      <c r="W259"/>
    </row>
    <row r="260" spans="1:23" ht="30.75" customHeight="1" x14ac:dyDescent="0.2">
      <c r="A260" s="127">
        <f>'[1]S1 Maquette'!B260</f>
        <v>0</v>
      </c>
      <c r="B260" s="34">
        <f>'[1]S1 Maquette'!C260</f>
        <v>0</v>
      </c>
      <c r="C260" s="32">
        <f>'[1]S1 Maquette'!F260</f>
        <v>0</v>
      </c>
      <c r="D260" s="30"/>
      <c r="E260" s="30"/>
      <c r="F260" s="30"/>
      <c r="G260" s="30"/>
      <c r="H260" s="30"/>
      <c r="I260" s="30"/>
      <c r="J260" s="30"/>
      <c r="K260" s="30"/>
      <c r="L260" s="30"/>
      <c r="M260" s="30"/>
      <c r="N260" s="30"/>
      <c r="O260" s="30"/>
      <c r="P260" s="30"/>
      <c r="Q260" s="30"/>
      <c r="R260" s="30"/>
      <c r="S260" s="30"/>
      <c r="T260" s="35"/>
      <c r="W260"/>
    </row>
    <row r="261" spans="1:23" ht="30.75" customHeight="1" x14ac:dyDescent="0.2">
      <c r="A261" s="127">
        <f>'[1]S1 Maquette'!B261</f>
        <v>0</v>
      </c>
      <c r="B261" s="34">
        <f>'[1]S1 Maquette'!C261</f>
        <v>0</v>
      </c>
      <c r="C261" s="32">
        <f>'[1]S1 Maquette'!F261</f>
        <v>0</v>
      </c>
      <c r="D261" s="30"/>
      <c r="E261" s="30"/>
      <c r="F261" s="30"/>
      <c r="G261" s="30"/>
      <c r="H261" s="30"/>
      <c r="I261" s="30"/>
      <c r="J261" s="30"/>
      <c r="K261" s="30"/>
      <c r="L261" s="30"/>
      <c r="M261" s="30"/>
      <c r="N261" s="30"/>
      <c r="O261" s="30"/>
      <c r="P261" s="30"/>
      <c r="Q261" s="30"/>
      <c r="R261" s="30"/>
      <c r="S261" s="30"/>
      <c r="T261" s="35"/>
      <c r="W261"/>
    </row>
    <row r="262" spans="1:23" ht="30.75" customHeight="1" x14ac:dyDescent="0.2">
      <c r="A262" s="127">
        <f>'[1]S1 Maquette'!B262</f>
        <v>0</v>
      </c>
      <c r="B262" s="34">
        <f>'[1]S1 Maquette'!C262</f>
        <v>0</v>
      </c>
      <c r="C262" s="32">
        <f>'[1]S1 Maquette'!F262</f>
        <v>0</v>
      </c>
      <c r="D262" s="30"/>
      <c r="E262" s="30"/>
      <c r="F262" s="30"/>
      <c r="G262" s="30"/>
      <c r="H262" s="30"/>
      <c r="I262" s="30"/>
      <c r="J262" s="30"/>
      <c r="K262" s="30"/>
      <c r="L262" s="30"/>
      <c r="M262" s="30"/>
      <c r="N262" s="30"/>
      <c r="O262" s="30"/>
      <c r="P262" s="30"/>
      <c r="Q262" s="30"/>
      <c r="R262" s="30"/>
      <c r="S262" s="30"/>
      <c r="T262" s="35"/>
      <c r="W262"/>
    </row>
    <row r="263" spans="1:23" ht="30.75" customHeight="1" x14ac:dyDescent="0.2">
      <c r="A263" s="127">
        <f>'[1]S1 Maquette'!B263</f>
        <v>0</v>
      </c>
      <c r="B263" s="34">
        <f>'[1]S1 Maquette'!C263</f>
        <v>0</v>
      </c>
      <c r="C263" s="32">
        <f>'[1]S1 Maquette'!F263</f>
        <v>0</v>
      </c>
      <c r="D263" s="30"/>
      <c r="E263" s="30"/>
      <c r="F263" s="30"/>
      <c r="G263" s="30"/>
      <c r="H263" s="30"/>
      <c r="I263" s="30"/>
      <c r="J263" s="30"/>
      <c r="K263" s="30"/>
      <c r="L263" s="30"/>
      <c r="M263" s="30"/>
      <c r="N263" s="30"/>
      <c r="O263" s="30"/>
      <c r="P263" s="30"/>
      <c r="Q263" s="30"/>
      <c r="R263" s="30"/>
      <c r="S263" s="30"/>
      <c r="T263" s="35"/>
      <c r="W263"/>
    </row>
    <row r="264" spans="1:23" ht="30.75" customHeight="1" x14ac:dyDescent="0.2">
      <c r="A264" s="127">
        <f>'[1]S1 Maquette'!B264</f>
        <v>0</v>
      </c>
      <c r="B264" s="34">
        <f>'[1]S1 Maquette'!C264</f>
        <v>0</v>
      </c>
      <c r="C264" s="32">
        <f>'[1]S1 Maquette'!F264</f>
        <v>0</v>
      </c>
      <c r="D264" s="30"/>
      <c r="E264" s="30"/>
      <c r="F264" s="30"/>
      <c r="G264" s="30"/>
      <c r="H264" s="30"/>
      <c r="I264" s="30"/>
      <c r="J264" s="30"/>
      <c r="K264" s="30"/>
      <c r="L264" s="30"/>
      <c r="M264" s="30"/>
      <c r="N264" s="30"/>
      <c r="O264" s="30"/>
      <c r="P264" s="30"/>
      <c r="Q264" s="30"/>
      <c r="R264" s="30"/>
      <c r="S264" s="30"/>
      <c r="T264" s="35"/>
      <c r="W264"/>
    </row>
    <row r="265" spans="1:23" ht="30.75" customHeight="1" x14ac:dyDescent="0.2">
      <c r="A265" s="127">
        <f>'[1]S1 Maquette'!B265</f>
        <v>0</v>
      </c>
      <c r="B265" s="34">
        <f>'[1]S1 Maquette'!C265</f>
        <v>0</v>
      </c>
      <c r="C265" s="32">
        <f>'[1]S1 Maquette'!F265</f>
        <v>0</v>
      </c>
      <c r="D265" s="30"/>
      <c r="E265" s="30"/>
      <c r="F265" s="30"/>
      <c r="G265" s="30"/>
      <c r="H265" s="30"/>
      <c r="I265" s="30"/>
      <c r="J265" s="30"/>
      <c r="K265" s="30"/>
      <c r="L265" s="30"/>
      <c r="M265" s="30"/>
      <c r="N265" s="30"/>
      <c r="O265" s="30"/>
      <c r="P265" s="30"/>
      <c r="Q265" s="30"/>
      <c r="R265" s="30"/>
      <c r="S265" s="30"/>
      <c r="T265" s="35"/>
      <c r="W265"/>
    </row>
    <row r="266" spans="1:23" ht="30.75" customHeight="1" x14ac:dyDescent="0.2">
      <c r="A266" s="127">
        <f>'[1]S1 Maquette'!B266</f>
        <v>0</v>
      </c>
      <c r="B266" s="34">
        <f>'[1]S1 Maquette'!C266</f>
        <v>0</v>
      </c>
      <c r="C266" s="32">
        <f>'[1]S1 Maquette'!F266</f>
        <v>0</v>
      </c>
      <c r="D266" s="30"/>
      <c r="E266" s="30"/>
      <c r="F266" s="30"/>
      <c r="G266" s="30"/>
      <c r="H266" s="30"/>
      <c r="I266" s="30"/>
      <c r="J266" s="30"/>
      <c r="K266" s="30"/>
      <c r="L266" s="30"/>
      <c r="M266" s="30"/>
      <c r="N266" s="30"/>
      <c r="O266" s="30"/>
      <c r="P266" s="30"/>
      <c r="Q266" s="30"/>
      <c r="R266" s="30"/>
      <c r="S266" s="30"/>
      <c r="T266" s="35"/>
      <c r="W266"/>
    </row>
    <row r="267" spans="1:23" ht="30.75" customHeight="1" x14ac:dyDescent="0.2">
      <c r="A267" s="127">
        <f>'[1]S1 Maquette'!B267</f>
        <v>0</v>
      </c>
      <c r="B267" s="34">
        <f>'[1]S1 Maquette'!C267</f>
        <v>0</v>
      </c>
      <c r="C267" s="32">
        <f>'[1]S1 Maquette'!F267</f>
        <v>0</v>
      </c>
      <c r="D267" s="30"/>
      <c r="E267" s="30"/>
      <c r="F267" s="30"/>
      <c r="G267" s="30"/>
      <c r="H267" s="30"/>
      <c r="I267" s="30"/>
      <c r="J267" s="30"/>
      <c r="K267" s="30"/>
      <c r="L267" s="30"/>
      <c r="M267" s="30"/>
      <c r="N267" s="30"/>
      <c r="O267" s="30"/>
      <c r="P267" s="30"/>
      <c r="Q267" s="30"/>
      <c r="R267" s="30"/>
      <c r="S267" s="30"/>
      <c r="T267" s="35"/>
      <c r="W267"/>
    </row>
    <row r="268" spans="1:23" ht="30.75" customHeight="1" x14ac:dyDescent="0.2">
      <c r="A268" s="127">
        <f>'[1]S1 Maquette'!B268</f>
        <v>0</v>
      </c>
      <c r="B268" s="34">
        <f>'[1]S1 Maquette'!C268</f>
        <v>0</v>
      </c>
      <c r="C268" s="32">
        <f>'[1]S1 Maquette'!F268</f>
        <v>0</v>
      </c>
      <c r="D268" s="30"/>
      <c r="E268" s="30"/>
      <c r="F268" s="30"/>
      <c r="G268" s="30"/>
      <c r="H268" s="30"/>
      <c r="I268" s="30"/>
      <c r="J268" s="30"/>
      <c r="K268" s="30"/>
      <c r="L268" s="30"/>
      <c r="M268" s="30"/>
      <c r="N268" s="30"/>
      <c r="O268" s="30"/>
      <c r="P268" s="30"/>
      <c r="Q268" s="30"/>
      <c r="R268" s="30"/>
      <c r="S268" s="30"/>
      <c r="T268" s="35"/>
      <c r="W268"/>
    </row>
    <row r="269" spans="1:23" ht="30.75" customHeight="1" x14ac:dyDescent="0.2">
      <c r="A269" s="127">
        <f>'[1]S1 Maquette'!B269</f>
        <v>0</v>
      </c>
      <c r="B269" s="34">
        <f>'[1]S1 Maquette'!C269</f>
        <v>0</v>
      </c>
      <c r="C269" s="32">
        <f>'[1]S1 Maquette'!F269</f>
        <v>0</v>
      </c>
      <c r="D269" s="30"/>
      <c r="E269" s="30"/>
      <c r="F269" s="30"/>
      <c r="G269" s="30"/>
      <c r="H269" s="30"/>
      <c r="I269" s="30"/>
      <c r="J269" s="30"/>
      <c r="K269" s="30"/>
      <c r="L269" s="30"/>
      <c r="M269" s="30"/>
      <c r="N269" s="30"/>
      <c r="O269" s="30"/>
      <c r="P269" s="30"/>
      <c r="Q269" s="30"/>
      <c r="R269" s="30"/>
      <c r="S269" s="30"/>
      <c r="T269" s="35"/>
      <c r="W269"/>
    </row>
    <row r="270" spans="1:23" ht="30.75" customHeight="1" x14ac:dyDescent="0.2">
      <c r="A270" s="127">
        <f>'[1]S1 Maquette'!B270</f>
        <v>0</v>
      </c>
      <c r="B270" s="34">
        <f>'[1]S1 Maquette'!C270</f>
        <v>0</v>
      </c>
      <c r="C270" s="32">
        <f>'[1]S1 Maquette'!F270</f>
        <v>0</v>
      </c>
      <c r="D270" s="30"/>
      <c r="E270" s="30"/>
      <c r="F270" s="30"/>
      <c r="G270" s="30"/>
      <c r="H270" s="30"/>
      <c r="I270" s="30"/>
      <c r="J270" s="30"/>
      <c r="K270" s="30"/>
      <c r="L270" s="30"/>
      <c r="M270" s="30"/>
      <c r="N270" s="30"/>
      <c r="O270" s="30"/>
      <c r="P270" s="30"/>
      <c r="Q270" s="30"/>
      <c r="R270" s="30"/>
      <c r="S270" s="30"/>
      <c r="T270" s="35"/>
      <c r="W270"/>
    </row>
    <row r="271" spans="1:23" ht="30.75" customHeight="1" x14ac:dyDescent="0.2">
      <c r="A271" s="127">
        <f>'[1]S1 Maquette'!B271</f>
        <v>0</v>
      </c>
      <c r="B271" s="34">
        <f>'[1]S1 Maquette'!C271</f>
        <v>0</v>
      </c>
      <c r="C271" s="32">
        <f>'[1]S1 Maquette'!F271</f>
        <v>0</v>
      </c>
      <c r="D271" s="30"/>
      <c r="E271" s="30"/>
      <c r="F271" s="30"/>
      <c r="G271" s="30"/>
      <c r="H271" s="30"/>
      <c r="I271" s="30"/>
      <c r="J271" s="30"/>
      <c r="K271" s="30"/>
      <c r="L271" s="30"/>
      <c r="M271" s="30"/>
      <c r="N271" s="30"/>
      <c r="O271" s="30"/>
      <c r="P271" s="30"/>
      <c r="Q271" s="30"/>
      <c r="R271" s="30"/>
      <c r="S271" s="30"/>
      <c r="T271" s="35"/>
      <c r="W271"/>
    </row>
    <row r="272" spans="1:23" ht="30.75" customHeight="1" x14ac:dyDescent="0.2">
      <c r="A272" s="127">
        <f>'[1]S1 Maquette'!B272</f>
        <v>0</v>
      </c>
      <c r="B272" s="34">
        <f>'[1]S1 Maquette'!C272</f>
        <v>0</v>
      </c>
      <c r="C272" s="32">
        <f>'[1]S1 Maquette'!F272</f>
        <v>0</v>
      </c>
      <c r="D272" s="30"/>
      <c r="E272" s="30"/>
      <c r="F272" s="30"/>
      <c r="G272" s="30"/>
      <c r="H272" s="30"/>
      <c r="I272" s="30"/>
      <c r="J272" s="30"/>
      <c r="K272" s="30"/>
      <c r="L272" s="30"/>
      <c r="M272" s="30"/>
      <c r="N272" s="30"/>
      <c r="O272" s="30"/>
      <c r="P272" s="30"/>
      <c r="Q272" s="30"/>
      <c r="R272" s="30"/>
      <c r="S272" s="30"/>
      <c r="T272" s="35"/>
      <c r="W272"/>
    </row>
    <row r="273" spans="1:23" ht="30.75" customHeight="1" x14ac:dyDescent="0.2">
      <c r="A273" s="127">
        <f>'[1]S1 Maquette'!B273</f>
        <v>0</v>
      </c>
      <c r="B273" s="34">
        <f>'[1]S1 Maquette'!C273</f>
        <v>0</v>
      </c>
      <c r="C273" s="32">
        <f>'[1]S1 Maquette'!F273</f>
        <v>0</v>
      </c>
      <c r="D273" s="30"/>
      <c r="E273" s="30"/>
      <c r="F273" s="30"/>
      <c r="G273" s="30"/>
      <c r="H273" s="30"/>
      <c r="I273" s="30"/>
      <c r="J273" s="30"/>
      <c r="K273" s="30"/>
      <c r="L273" s="30"/>
      <c r="M273" s="30"/>
      <c r="N273" s="30"/>
      <c r="O273" s="30"/>
      <c r="P273" s="30"/>
      <c r="Q273" s="30"/>
      <c r="R273" s="30"/>
      <c r="S273" s="30"/>
      <c r="T273" s="35"/>
      <c r="W273"/>
    </row>
    <row r="274" spans="1:23" ht="30.75" customHeight="1" x14ac:dyDescent="0.2">
      <c r="A274" s="127">
        <f>'[1]S1 Maquette'!B274</f>
        <v>0</v>
      </c>
      <c r="B274" s="34">
        <f>'[1]S1 Maquette'!C274</f>
        <v>0</v>
      </c>
      <c r="C274" s="32">
        <f>'[1]S1 Maquette'!F274</f>
        <v>0</v>
      </c>
      <c r="D274" s="30"/>
      <c r="E274" s="30"/>
      <c r="F274" s="30"/>
      <c r="G274" s="30"/>
      <c r="H274" s="30"/>
      <c r="I274" s="30"/>
      <c r="J274" s="30"/>
      <c r="K274" s="30"/>
      <c r="L274" s="30"/>
      <c r="M274" s="30"/>
      <c r="N274" s="30"/>
      <c r="O274" s="30"/>
      <c r="P274" s="30"/>
      <c r="Q274" s="30"/>
      <c r="R274" s="30"/>
      <c r="S274" s="30"/>
      <c r="T274" s="35"/>
      <c r="W274"/>
    </row>
    <row r="275" spans="1:23" ht="30.75" customHeight="1" x14ac:dyDescent="0.2">
      <c r="A275" s="127">
        <f>'[1]S1 Maquette'!B275</f>
        <v>0</v>
      </c>
      <c r="B275" s="34">
        <f>'[1]S1 Maquette'!C275</f>
        <v>0</v>
      </c>
      <c r="C275" s="32">
        <f>'[1]S1 Maquette'!F275</f>
        <v>0</v>
      </c>
      <c r="D275" s="30"/>
      <c r="E275" s="30"/>
      <c r="F275" s="30"/>
      <c r="G275" s="30"/>
      <c r="H275" s="30"/>
      <c r="I275" s="30"/>
      <c r="J275" s="30"/>
      <c r="K275" s="30"/>
      <c r="L275" s="30"/>
      <c r="M275" s="30"/>
      <c r="N275" s="30"/>
      <c r="O275" s="30"/>
      <c r="P275" s="30"/>
      <c r="Q275" s="30"/>
      <c r="R275" s="30"/>
      <c r="S275" s="30"/>
      <c r="T275" s="35"/>
      <c r="W275"/>
    </row>
    <row r="276" spans="1:23" ht="30.75" customHeight="1" x14ac:dyDescent="0.2">
      <c r="A276" s="127">
        <f>'[1]S1 Maquette'!B276</f>
        <v>0</v>
      </c>
      <c r="B276" s="34">
        <f>'[1]S1 Maquette'!C276</f>
        <v>0</v>
      </c>
      <c r="C276" s="32">
        <f>'[1]S1 Maquette'!F276</f>
        <v>0</v>
      </c>
      <c r="D276" s="30"/>
      <c r="E276" s="30"/>
      <c r="F276" s="30"/>
      <c r="G276" s="30"/>
      <c r="H276" s="30"/>
      <c r="I276" s="30"/>
      <c r="J276" s="30"/>
      <c r="K276" s="30"/>
      <c r="L276" s="30"/>
      <c r="M276" s="30"/>
      <c r="N276" s="30"/>
      <c r="O276" s="30"/>
      <c r="P276" s="30"/>
      <c r="Q276" s="30"/>
      <c r="R276" s="30"/>
      <c r="S276" s="30"/>
      <c r="T276" s="35"/>
      <c r="W276"/>
    </row>
    <row r="277" spans="1:23" ht="30.75" customHeight="1" x14ac:dyDescent="0.2">
      <c r="A277" s="127">
        <f>'[1]S1 Maquette'!B277</f>
        <v>0</v>
      </c>
      <c r="B277" s="34">
        <f>'[1]S1 Maquette'!C277</f>
        <v>0</v>
      </c>
      <c r="C277" s="32">
        <f>'[1]S1 Maquette'!F277</f>
        <v>0</v>
      </c>
      <c r="D277" s="30"/>
      <c r="E277" s="30"/>
      <c r="F277" s="30"/>
      <c r="G277" s="30"/>
      <c r="H277" s="30"/>
      <c r="I277" s="30"/>
      <c r="J277" s="30"/>
      <c r="K277" s="30"/>
      <c r="L277" s="30"/>
      <c r="M277" s="30"/>
      <c r="N277" s="30"/>
      <c r="O277" s="30"/>
      <c r="P277" s="30"/>
      <c r="Q277" s="30"/>
      <c r="R277" s="30"/>
      <c r="S277" s="30"/>
      <c r="T277" s="35"/>
      <c r="W277"/>
    </row>
    <row r="278" spans="1:23" ht="30.75" customHeight="1" x14ac:dyDescent="0.2">
      <c r="A278" s="127">
        <f>'[1]S1 Maquette'!B278</f>
        <v>0</v>
      </c>
      <c r="B278" s="34">
        <f>'[1]S1 Maquette'!C278</f>
        <v>0</v>
      </c>
      <c r="C278" s="32">
        <f>'[1]S1 Maquette'!F278</f>
        <v>0</v>
      </c>
      <c r="D278" s="30"/>
      <c r="E278" s="30"/>
      <c r="F278" s="30"/>
      <c r="G278" s="30"/>
      <c r="H278" s="30"/>
      <c r="I278" s="30"/>
      <c r="J278" s="30"/>
      <c r="K278" s="30"/>
      <c r="L278" s="30"/>
      <c r="M278" s="30"/>
      <c r="N278" s="30"/>
      <c r="O278" s="30"/>
      <c r="P278" s="30"/>
      <c r="Q278" s="30"/>
      <c r="R278" s="30"/>
      <c r="S278" s="30"/>
      <c r="T278" s="35"/>
      <c r="W278"/>
    </row>
    <row r="279" spans="1:23" ht="30.75" customHeight="1" x14ac:dyDescent="0.2">
      <c r="A279" s="127">
        <f>'[1]S1 Maquette'!B279</f>
        <v>0</v>
      </c>
      <c r="B279" s="34">
        <f>'[1]S1 Maquette'!C279</f>
        <v>0</v>
      </c>
      <c r="C279" s="32">
        <f>'[1]S1 Maquette'!F279</f>
        <v>0</v>
      </c>
      <c r="D279" s="30"/>
      <c r="E279" s="30"/>
      <c r="F279" s="30"/>
      <c r="G279" s="30"/>
      <c r="H279" s="30"/>
      <c r="I279" s="30"/>
      <c r="J279" s="30"/>
      <c r="K279" s="30"/>
      <c r="L279" s="30"/>
      <c r="M279" s="30"/>
      <c r="N279" s="30"/>
      <c r="O279" s="30"/>
      <c r="P279" s="30"/>
      <c r="Q279" s="30"/>
      <c r="R279" s="30"/>
      <c r="S279" s="30"/>
      <c r="T279" s="35"/>
      <c r="W279"/>
    </row>
    <row r="280" spans="1:23" ht="30.75" customHeight="1" x14ac:dyDescent="0.2">
      <c r="A280" s="127">
        <f>'[1]S1 Maquette'!B280</f>
        <v>0</v>
      </c>
      <c r="B280" s="34">
        <f>'[1]S1 Maquette'!C280</f>
        <v>0</v>
      </c>
      <c r="C280" s="32">
        <f>'[1]S1 Maquette'!F280</f>
        <v>0</v>
      </c>
      <c r="D280" s="30"/>
      <c r="E280" s="30"/>
      <c r="F280" s="30"/>
      <c r="G280" s="30"/>
      <c r="H280" s="30"/>
      <c r="I280" s="30"/>
      <c r="J280" s="30"/>
      <c r="K280" s="30"/>
      <c r="L280" s="30"/>
      <c r="M280" s="30"/>
      <c r="N280" s="30"/>
      <c r="O280" s="30"/>
      <c r="P280" s="30"/>
      <c r="Q280" s="30"/>
      <c r="R280" s="30"/>
      <c r="S280" s="30"/>
      <c r="T280" s="35"/>
      <c r="W280"/>
    </row>
    <row r="281" spans="1:23" ht="30.75" customHeight="1" x14ac:dyDescent="0.2">
      <c r="A281" s="127">
        <f>'[1]S1 Maquette'!B281</f>
        <v>0</v>
      </c>
      <c r="B281" s="34">
        <f>'[1]S1 Maquette'!C281</f>
        <v>0</v>
      </c>
      <c r="C281" s="32">
        <f>'[1]S1 Maquette'!F281</f>
        <v>0</v>
      </c>
      <c r="D281" s="30"/>
      <c r="E281" s="30"/>
      <c r="F281" s="30"/>
      <c r="G281" s="30"/>
      <c r="H281" s="30"/>
      <c r="I281" s="30"/>
      <c r="J281" s="30"/>
      <c r="K281" s="30"/>
      <c r="L281" s="30"/>
      <c r="M281" s="30"/>
      <c r="N281" s="30"/>
      <c r="O281" s="30"/>
      <c r="P281" s="30"/>
      <c r="Q281" s="30"/>
      <c r="R281" s="30"/>
      <c r="S281" s="30"/>
      <c r="T281" s="35"/>
      <c r="W281"/>
    </row>
    <row r="282" spans="1:23" ht="30.75" customHeight="1" x14ac:dyDescent="0.2">
      <c r="A282" s="127">
        <f>'[1]S1 Maquette'!B282</f>
        <v>0</v>
      </c>
      <c r="B282" s="34">
        <f>'[1]S1 Maquette'!C282</f>
        <v>0</v>
      </c>
      <c r="C282" s="32">
        <f>'[1]S1 Maquette'!F282</f>
        <v>0</v>
      </c>
      <c r="D282" s="30"/>
      <c r="E282" s="30"/>
      <c r="F282" s="30"/>
      <c r="G282" s="30"/>
      <c r="H282" s="30"/>
      <c r="I282" s="30"/>
      <c r="J282" s="30"/>
      <c r="K282" s="30"/>
      <c r="L282" s="30"/>
      <c r="M282" s="30"/>
      <c r="N282" s="30"/>
      <c r="O282" s="30"/>
      <c r="P282" s="30"/>
      <c r="Q282" s="30"/>
      <c r="R282" s="30"/>
      <c r="S282" s="30"/>
      <c r="T282" s="35"/>
      <c r="W282"/>
    </row>
    <row r="283" spans="1:23" ht="30.75" customHeight="1" x14ac:dyDescent="0.2">
      <c r="A283" s="127">
        <f>'[1]S1 Maquette'!B283</f>
        <v>0</v>
      </c>
      <c r="B283" s="34">
        <f>'[1]S1 Maquette'!C283</f>
        <v>0</v>
      </c>
      <c r="C283" s="32">
        <f>'[1]S1 Maquette'!F283</f>
        <v>0</v>
      </c>
      <c r="D283" s="30"/>
      <c r="E283" s="30"/>
      <c r="F283" s="30"/>
      <c r="G283" s="30"/>
      <c r="H283" s="30"/>
      <c r="I283" s="30"/>
      <c r="J283" s="30"/>
      <c r="K283" s="30"/>
      <c r="L283" s="30"/>
      <c r="M283" s="30"/>
      <c r="N283" s="30"/>
      <c r="O283" s="30"/>
      <c r="P283" s="30"/>
      <c r="Q283" s="30"/>
      <c r="R283" s="30"/>
      <c r="S283" s="30"/>
      <c r="T283" s="35"/>
      <c r="W283"/>
    </row>
    <row r="284" spans="1:23" ht="30.75" customHeight="1" x14ac:dyDescent="0.2">
      <c r="A284" s="127">
        <f>'[1]S1 Maquette'!B284</f>
        <v>0</v>
      </c>
      <c r="B284" s="34">
        <f>'[1]S1 Maquette'!C284</f>
        <v>0</v>
      </c>
      <c r="C284" s="32">
        <f>'[1]S1 Maquette'!F284</f>
        <v>0</v>
      </c>
      <c r="D284" s="30"/>
      <c r="E284" s="30"/>
      <c r="F284" s="30"/>
      <c r="G284" s="30"/>
      <c r="H284" s="30"/>
      <c r="I284" s="30"/>
      <c r="J284" s="30"/>
      <c r="K284" s="30"/>
      <c r="L284" s="30"/>
      <c r="M284" s="30"/>
      <c r="N284" s="30"/>
      <c r="O284" s="30"/>
      <c r="P284" s="30"/>
      <c r="Q284" s="30"/>
      <c r="R284" s="30"/>
      <c r="S284" s="30"/>
      <c r="T284" s="35"/>
      <c r="W284"/>
    </row>
    <row r="285" spans="1:23" ht="30.75" customHeight="1" x14ac:dyDescent="0.2">
      <c r="A285" s="127">
        <f>'[1]S1 Maquette'!B285</f>
        <v>0</v>
      </c>
      <c r="B285" s="34">
        <f>'[1]S1 Maquette'!C285</f>
        <v>0</v>
      </c>
      <c r="C285" s="32">
        <f>'[1]S1 Maquette'!F285</f>
        <v>0</v>
      </c>
      <c r="D285" s="30"/>
      <c r="E285" s="30"/>
      <c r="F285" s="30"/>
      <c r="G285" s="30"/>
      <c r="H285" s="30"/>
      <c r="I285" s="30"/>
      <c r="J285" s="30"/>
      <c r="K285" s="30"/>
      <c r="L285" s="30"/>
      <c r="M285" s="30"/>
      <c r="N285" s="30"/>
      <c r="O285" s="30"/>
      <c r="P285" s="30"/>
      <c r="Q285" s="30"/>
      <c r="R285" s="30"/>
      <c r="S285" s="30"/>
      <c r="T285" s="35"/>
      <c r="W285"/>
    </row>
    <row r="286" spans="1:23" ht="30.75" customHeight="1" x14ac:dyDescent="0.2">
      <c r="A286" s="127">
        <f>'[1]S1 Maquette'!B286</f>
        <v>0</v>
      </c>
      <c r="B286" s="34">
        <f>'[1]S1 Maquette'!C286</f>
        <v>0</v>
      </c>
      <c r="C286" s="32">
        <f>'[1]S1 Maquette'!F286</f>
        <v>0</v>
      </c>
      <c r="D286" s="30"/>
      <c r="E286" s="30"/>
      <c r="F286" s="30"/>
      <c r="G286" s="30"/>
      <c r="H286" s="30"/>
      <c r="I286" s="30"/>
      <c r="J286" s="30"/>
      <c r="K286" s="30"/>
      <c r="L286" s="30"/>
      <c r="M286" s="30"/>
      <c r="N286" s="30"/>
      <c r="O286" s="30"/>
      <c r="P286" s="30"/>
      <c r="Q286" s="30"/>
      <c r="R286" s="30"/>
      <c r="S286" s="30"/>
      <c r="T286" s="35"/>
      <c r="W286"/>
    </row>
    <row r="287" spans="1:23" ht="30.75" customHeight="1" x14ac:dyDescent="0.2">
      <c r="A287" s="127">
        <f>'[1]S1 Maquette'!B287</f>
        <v>0</v>
      </c>
      <c r="B287" s="34">
        <f>'[1]S1 Maquette'!C287</f>
        <v>0</v>
      </c>
      <c r="C287" s="32">
        <f>'[1]S1 Maquette'!F287</f>
        <v>0</v>
      </c>
      <c r="D287" s="30"/>
      <c r="E287" s="30"/>
      <c r="F287" s="30"/>
      <c r="G287" s="30"/>
      <c r="H287" s="30"/>
      <c r="I287" s="30"/>
      <c r="J287" s="30"/>
      <c r="K287" s="30"/>
      <c r="L287" s="30"/>
      <c r="M287" s="30"/>
      <c r="N287" s="30"/>
      <c r="O287" s="30"/>
      <c r="P287" s="30"/>
      <c r="Q287" s="30"/>
      <c r="R287" s="30"/>
      <c r="S287" s="30"/>
      <c r="T287" s="35"/>
      <c r="W287"/>
    </row>
    <row r="288" spans="1:23" ht="30.75" customHeight="1" x14ac:dyDescent="0.2">
      <c r="A288" s="127">
        <f>'[1]S1 Maquette'!B288</f>
        <v>0</v>
      </c>
      <c r="B288" s="34">
        <f>'[1]S1 Maquette'!C288</f>
        <v>0</v>
      </c>
      <c r="C288" s="32">
        <f>'[1]S1 Maquette'!F288</f>
        <v>0</v>
      </c>
      <c r="D288" s="30"/>
      <c r="E288" s="30"/>
      <c r="F288" s="30"/>
      <c r="G288" s="30"/>
      <c r="H288" s="30"/>
      <c r="I288" s="30"/>
      <c r="J288" s="30"/>
      <c r="K288" s="30"/>
      <c r="L288" s="30"/>
      <c r="M288" s="30"/>
      <c r="N288" s="30"/>
      <c r="O288" s="30"/>
      <c r="P288" s="30"/>
      <c r="Q288" s="30"/>
      <c r="R288" s="30"/>
      <c r="S288" s="30"/>
      <c r="T288" s="35"/>
      <c r="W288"/>
    </row>
    <row r="289" spans="1:23" ht="30.75" customHeight="1" x14ac:dyDescent="0.2">
      <c r="A289" s="127">
        <f>'[1]S1 Maquette'!B289</f>
        <v>0</v>
      </c>
      <c r="B289" s="34">
        <f>'[1]S1 Maquette'!C289</f>
        <v>0</v>
      </c>
      <c r="C289" s="32">
        <f>'[1]S1 Maquette'!F289</f>
        <v>0</v>
      </c>
      <c r="D289" s="30"/>
      <c r="E289" s="30"/>
      <c r="F289" s="30"/>
      <c r="G289" s="30"/>
      <c r="H289" s="30"/>
      <c r="I289" s="30"/>
      <c r="J289" s="30"/>
      <c r="K289" s="30"/>
      <c r="L289" s="30"/>
      <c r="M289" s="30"/>
      <c r="N289" s="30"/>
      <c r="O289" s="30"/>
      <c r="P289" s="30"/>
      <c r="Q289" s="30"/>
      <c r="R289" s="30"/>
      <c r="S289" s="30"/>
      <c r="T289" s="35"/>
      <c r="W289"/>
    </row>
    <row r="290" spans="1:23" ht="30.75" customHeight="1" x14ac:dyDescent="0.2">
      <c r="A290" s="127">
        <f>'[1]S1 Maquette'!B290</f>
        <v>0</v>
      </c>
      <c r="B290" s="34">
        <f>'[1]S1 Maquette'!C290</f>
        <v>0</v>
      </c>
      <c r="C290" s="32">
        <f>'[1]S1 Maquette'!F290</f>
        <v>0</v>
      </c>
      <c r="D290" s="30"/>
      <c r="E290" s="30"/>
      <c r="F290" s="30"/>
      <c r="G290" s="30"/>
      <c r="H290" s="30"/>
      <c r="I290" s="30"/>
      <c r="J290" s="30"/>
      <c r="K290" s="30"/>
      <c r="L290" s="30"/>
      <c r="M290" s="30"/>
      <c r="N290" s="30"/>
      <c r="O290" s="30"/>
      <c r="P290" s="30"/>
      <c r="Q290" s="30"/>
      <c r="R290" s="30"/>
      <c r="S290" s="30"/>
      <c r="T290" s="35"/>
      <c r="W290"/>
    </row>
    <row r="291" spans="1:23" ht="30.75" customHeight="1" x14ac:dyDescent="0.2">
      <c r="A291" s="127">
        <f>'[1]S1 Maquette'!B291</f>
        <v>0</v>
      </c>
      <c r="B291" s="34">
        <f>'[1]S1 Maquette'!C291</f>
        <v>0</v>
      </c>
      <c r="C291" s="32">
        <f>'[1]S1 Maquette'!F291</f>
        <v>0</v>
      </c>
      <c r="D291" s="30"/>
      <c r="E291" s="30"/>
      <c r="F291" s="30"/>
      <c r="G291" s="30"/>
      <c r="H291" s="30"/>
      <c r="I291" s="30"/>
      <c r="J291" s="30"/>
      <c r="K291" s="30"/>
      <c r="L291" s="30"/>
      <c r="M291" s="30"/>
      <c r="N291" s="30"/>
      <c r="O291" s="30"/>
      <c r="P291" s="30"/>
      <c r="Q291" s="30"/>
      <c r="R291" s="30"/>
      <c r="S291" s="30"/>
      <c r="T291" s="35"/>
      <c r="W291"/>
    </row>
    <row r="292" spans="1:23" ht="30.75" customHeight="1" x14ac:dyDescent="0.2">
      <c r="A292" s="127">
        <f>'[1]S1 Maquette'!B292</f>
        <v>0</v>
      </c>
      <c r="B292" s="34">
        <f>'[1]S1 Maquette'!C292</f>
        <v>0</v>
      </c>
      <c r="C292" s="32">
        <f>'[1]S1 Maquette'!F292</f>
        <v>0</v>
      </c>
      <c r="D292" s="30"/>
      <c r="E292" s="30"/>
      <c r="F292" s="30"/>
      <c r="G292" s="30"/>
      <c r="H292" s="30"/>
      <c r="I292" s="30"/>
      <c r="J292" s="30"/>
      <c r="K292" s="30"/>
      <c r="L292" s="30"/>
      <c r="M292" s="30"/>
      <c r="N292" s="30"/>
      <c r="O292" s="30"/>
      <c r="P292" s="30"/>
      <c r="Q292" s="30"/>
      <c r="R292" s="30"/>
      <c r="S292" s="30"/>
      <c r="T292" s="35"/>
      <c r="W292"/>
    </row>
    <row r="293" spans="1:23" ht="30.75" customHeight="1" x14ac:dyDescent="0.2">
      <c r="A293" s="127">
        <f>'[1]S1 Maquette'!B293</f>
        <v>0</v>
      </c>
      <c r="B293" s="34">
        <f>'[1]S1 Maquette'!C293</f>
        <v>0</v>
      </c>
      <c r="C293" s="32">
        <f>'[1]S1 Maquette'!F293</f>
        <v>0</v>
      </c>
      <c r="D293" s="30"/>
      <c r="E293" s="30"/>
      <c r="F293" s="30"/>
      <c r="G293" s="30"/>
      <c r="H293" s="30"/>
      <c r="I293" s="30"/>
      <c r="J293" s="30"/>
      <c r="K293" s="30"/>
      <c r="L293" s="30"/>
      <c r="M293" s="30"/>
      <c r="N293" s="30"/>
      <c r="O293" s="30"/>
      <c r="P293" s="30"/>
      <c r="Q293" s="30"/>
      <c r="R293" s="30"/>
      <c r="S293" s="30"/>
      <c r="T293" s="35"/>
      <c r="W293"/>
    </row>
    <row r="294" spans="1:23" ht="30.75" customHeight="1" x14ac:dyDescent="0.2">
      <c r="A294" s="127">
        <f>'[1]S1 Maquette'!B294</f>
        <v>0</v>
      </c>
      <c r="B294" s="34">
        <f>'[1]S1 Maquette'!C294</f>
        <v>0</v>
      </c>
      <c r="C294" s="32">
        <f>'[1]S1 Maquette'!F294</f>
        <v>0</v>
      </c>
      <c r="D294" s="30"/>
      <c r="E294" s="30"/>
      <c r="F294" s="30"/>
      <c r="G294" s="30"/>
      <c r="H294" s="30"/>
      <c r="I294" s="30"/>
      <c r="J294" s="30"/>
      <c r="K294" s="30"/>
      <c r="L294" s="30"/>
      <c r="M294" s="30"/>
      <c r="N294" s="30"/>
      <c r="O294" s="30"/>
      <c r="P294" s="30"/>
      <c r="Q294" s="30"/>
      <c r="R294" s="30"/>
      <c r="S294" s="30"/>
      <c r="T294" s="35"/>
      <c r="W294"/>
    </row>
    <row r="295" spans="1:23" ht="30.75" customHeight="1" x14ac:dyDescent="0.2">
      <c r="A295" s="127">
        <f>'[1]S1 Maquette'!B295</f>
        <v>0</v>
      </c>
      <c r="B295" s="34">
        <f>'[1]S1 Maquette'!C295</f>
        <v>0</v>
      </c>
      <c r="C295" s="32">
        <f>'[1]S1 Maquette'!F295</f>
        <v>0</v>
      </c>
      <c r="D295" s="30"/>
      <c r="E295" s="30"/>
      <c r="F295" s="30"/>
      <c r="G295" s="30"/>
      <c r="H295" s="30"/>
      <c r="I295" s="30"/>
      <c r="J295" s="30"/>
      <c r="K295" s="30"/>
      <c r="L295" s="30"/>
      <c r="M295" s="30"/>
      <c r="N295" s="30"/>
      <c r="O295" s="30"/>
      <c r="P295" s="30"/>
      <c r="Q295" s="30"/>
      <c r="R295" s="30"/>
      <c r="S295" s="30"/>
      <c r="T295" s="35"/>
      <c r="W295"/>
    </row>
    <row r="296" spans="1:23" ht="30.75" customHeight="1" x14ac:dyDescent="0.2">
      <c r="A296" s="127">
        <f>'[1]S1 Maquette'!B296</f>
        <v>0</v>
      </c>
      <c r="B296" s="34">
        <f>'[1]S1 Maquette'!C296</f>
        <v>0</v>
      </c>
      <c r="C296" s="32">
        <f>'[1]S1 Maquette'!F296</f>
        <v>0</v>
      </c>
      <c r="D296" s="30"/>
      <c r="E296" s="30"/>
      <c r="F296" s="30"/>
      <c r="G296" s="30"/>
      <c r="H296" s="30"/>
      <c r="I296" s="30"/>
      <c r="J296" s="30"/>
      <c r="K296" s="30"/>
      <c r="L296" s="30"/>
      <c r="M296" s="30"/>
      <c r="N296" s="30"/>
      <c r="O296" s="30"/>
      <c r="P296" s="30"/>
      <c r="Q296" s="30"/>
      <c r="R296" s="30"/>
      <c r="S296" s="30"/>
      <c r="T296" s="35"/>
      <c r="W296"/>
    </row>
    <row r="297" spans="1:23" ht="30.75" customHeight="1" x14ac:dyDescent="0.2">
      <c r="A297" s="127">
        <f>'[1]S1 Maquette'!B297</f>
        <v>0</v>
      </c>
      <c r="B297" s="34">
        <f>'[1]S1 Maquette'!C297</f>
        <v>0</v>
      </c>
      <c r="C297" s="32">
        <f>'[1]S1 Maquette'!F297</f>
        <v>0</v>
      </c>
      <c r="D297" s="30"/>
      <c r="E297" s="30"/>
      <c r="F297" s="30"/>
      <c r="G297" s="30"/>
      <c r="H297" s="30"/>
      <c r="I297" s="30"/>
      <c r="J297" s="30"/>
      <c r="K297" s="30"/>
      <c r="L297" s="30"/>
      <c r="M297" s="30"/>
      <c r="N297" s="30"/>
      <c r="O297" s="30"/>
      <c r="P297" s="30"/>
      <c r="Q297" s="30"/>
      <c r="R297" s="30"/>
      <c r="S297" s="30"/>
      <c r="T297" s="35"/>
      <c r="W297"/>
    </row>
    <row r="298" spans="1:23" ht="30.75" customHeight="1" x14ac:dyDescent="0.2">
      <c r="A298" s="127">
        <f>'[1]S1 Maquette'!B298</f>
        <v>0</v>
      </c>
      <c r="B298" s="34">
        <f>'[1]S1 Maquette'!C298</f>
        <v>0</v>
      </c>
      <c r="C298" s="32">
        <f>'[1]S1 Maquette'!F298</f>
        <v>0</v>
      </c>
      <c r="D298" s="30"/>
      <c r="E298" s="30"/>
      <c r="F298" s="30"/>
      <c r="G298" s="30"/>
      <c r="H298" s="30"/>
      <c r="I298" s="30"/>
      <c r="J298" s="30"/>
      <c r="K298" s="30"/>
      <c r="L298" s="30"/>
      <c r="M298" s="30"/>
      <c r="N298" s="30"/>
      <c r="O298" s="30"/>
      <c r="P298" s="30"/>
      <c r="Q298" s="30"/>
      <c r="R298" s="30"/>
      <c r="S298" s="30"/>
      <c r="T298" s="35"/>
      <c r="W298"/>
    </row>
    <row r="299" spans="1:23" ht="30.75" customHeight="1" x14ac:dyDescent="0.2">
      <c r="A299" s="127">
        <f>'[1]S1 Maquette'!B299</f>
        <v>0</v>
      </c>
      <c r="B299" s="34">
        <f>'[1]S1 Maquette'!C299</f>
        <v>0</v>
      </c>
      <c r="C299" s="32">
        <f>'[1]S1 Maquette'!F299</f>
        <v>0</v>
      </c>
      <c r="D299" s="30"/>
      <c r="E299" s="30"/>
      <c r="F299" s="30"/>
      <c r="G299" s="30"/>
      <c r="H299" s="30"/>
      <c r="I299" s="30"/>
      <c r="J299" s="30"/>
      <c r="K299" s="30"/>
      <c r="L299" s="30"/>
      <c r="M299" s="30"/>
      <c r="N299" s="30"/>
      <c r="O299" s="30"/>
      <c r="P299" s="30"/>
      <c r="Q299" s="30"/>
      <c r="R299" s="30"/>
      <c r="S299" s="30"/>
      <c r="T299" s="35"/>
      <c r="W299"/>
    </row>
    <row r="300" spans="1:23" ht="30.75" customHeight="1" x14ac:dyDescent="0.2">
      <c r="A300" s="127">
        <f>'[1]S1 Maquette'!B300</f>
        <v>0</v>
      </c>
      <c r="B300" s="34">
        <f>'[1]S1 Maquette'!C300</f>
        <v>0</v>
      </c>
      <c r="C300" s="32">
        <f>'[1]S1 Maquette'!F300</f>
        <v>0</v>
      </c>
      <c r="D300" s="30"/>
      <c r="E300" s="30"/>
      <c r="F300" s="30"/>
      <c r="G300" s="30"/>
      <c r="H300" s="30"/>
      <c r="I300" s="30"/>
      <c r="J300" s="30"/>
      <c r="K300" s="30"/>
      <c r="L300" s="30"/>
      <c r="M300" s="30"/>
      <c r="N300" s="30"/>
      <c r="O300" s="30"/>
      <c r="P300" s="30"/>
      <c r="Q300" s="30"/>
      <c r="R300" s="30"/>
      <c r="S300" s="30"/>
      <c r="T300" s="35"/>
      <c r="W300"/>
    </row>
  </sheetData>
  <sheetProtection formatCells="0" insertRows="0"/>
  <mergeCells count="26">
    <mergeCell ref="E41:T88"/>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phoneticPr fontId="14" type="noConversion"/>
  <conditionalFormatting sqref="A1:A7 A12:A17 A301:A999">
    <cfRule type="expression" dxfId="3306" priority="190">
      <formula>$C1="Parcours Pédagogique"</formula>
    </cfRule>
    <cfRule type="expression" dxfId="3305" priority="191">
      <formula>$C1="BLOC"</formula>
    </cfRule>
    <cfRule type="expression" dxfId="3304" priority="192">
      <formula>$C1="OPTION"</formula>
    </cfRule>
  </conditionalFormatting>
  <conditionalFormatting sqref="A18:S26 E27:O27 I28:L30 I31:O35 I36:L38 I39:O40 A90:S300 T18 A27:C89 N28:O30 N36:O38">
    <cfRule type="expression" dxfId="3303" priority="197">
      <formula>$C18="Modification MCC"</formula>
    </cfRule>
  </conditionalFormatting>
  <conditionalFormatting sqref="B1:S7 C8:S9 C10 E10 J10:S11 B12:M12 P12 B13:L13 B14:N14 P14:S17 B15:M17 B301:S999">
    <cfRule type="expression" dxfId="3302" priority="194">
      <formula>$D1="Modification"</formula>
    </cfRule>
    <cfRule type="expression" dxfId="3301" priority="195">
      <formula>$D1="Création"</formula>
    </cfRule>
    <cfRule type="expression" dxfId="3300" priority="196">
      <formula>$D1="Fermeture"</formula>
    </cfRule>
  </conditionalFormatting>
  <conditionalFormatting sqref="B1:S7 C8:S9 J10:S11 B12:M12 B13:L13 B14:N14 B15:M17 B301:S999 C10 E10 P12 P14:S17">
    <cfRule type="expression" dxfId="3299" priority="193">
      <formula>$D1="Modification MCC"</formula>
    </cfRule>
  </conditionalFormatting>
  <conditionalFormatting sqref="C1:S9 C10 E10 J10:S11 C12:S26 C27:C89 C90:S1001">
    <cfRule type="expression" dxfId="3298" priority="185">
      <formula>$B1="Option"</formula>
    </cfRule>
  </conditionalFormatting>
  <conditionalFormatting sqref="D27:D88">
    <cfRule type="expression" dxfId="3297" priority="175">
      <formula>$B27="Option"</formula>
    </cfRule>
    <cfRule type="expression" dxfId="3296" priority="176">
      <formula>$C27="Modification MCC"</formula>
    </cfRule>
    <cfRule type="expression" dxfId="3295" priority="177">
      <formula>$C27="Modification"</formula>
    </cfRule>
    <cfRule type="expression" dxfId="3294" priority="178">
      <formula>$C27="Création"</formula>
    </cfRule>
    <cfRule type="expression" dxfId="3293" priority="179">
      <formula>$C27="Fermeture"</formula>
    </cfRule>
  </conditionalFormatting>
  <conditionalFormatting sqref="E41">
    <cfRule type="expression" dxfId="3292" priority="24">
      <formula>$B41="Option"</formula>
    </cfRule>
    <cfRule type="expression" dxfId="3291" priority="25">
      <formula>$C41="Modification MCC"</formula>
    </cfRule>
    <cfRule type="expression" dxfId="3290" priority="26">
      <formula>$C41="Modification"</formula>
    </cfRule>
    <cfRule type="expression" dxfId="3289" priority="27">
      <formula>$C41="Création"</formula>
    </cfRule>
    <cfRule type="expression" dxfId="3288" priority="28">
      <formula>$C41="Fermeture"</formula>
    </cfRule>
  </conditionalFormatting>
  <conditionalFormatting sqref="E28:H40">
    <cfRule type="expression" dxfId="3287" priority="171">
      <formula>$C28="Modification MCC"</formula>
    </cfRule>
    <cfRule type="expression" dxfId="3286" priority="172">
      <formula>$C28="Modification"</formula>
    </cfRule>
    <cfRule type="expression" dxfId="3285" priority="173">
      <formula>$C28="Création"</formula>
    </cfRule>
    <cfRule type="expression" dxfId="3284" priority="174">
      <formula>$C28="Fermeture"</formula>
    </cfRule>
  </conditionalFormatting>
  <conditionalFormatting sqref="E27:S40">
    <cfRule type="expression" dxfId="3283" priority="107">
      <formula>$B27="Option"</formula>
    </cfRule>
  </conditionalFormatting>
  <conditionalFormatting sqref="F89">
    <cfRule type="expression" dxfId="3282" priority="180">
      <formula>$B89="Option"</formula>
    </cfRule>
    <cfRule type="expression" dxfId="3281" priority="181">
      <formula>$C89="Modification MCC"</formula>
    </cfRule>
    <cfRule type="expression" dxfId="3280" priority="182">
      <formula>$C89="Modification"</formula>
    </cfRule>
    <cfRule type="expression" dxfId="3279" priority="183">
      <formula>$C89="Création"</formula>
    </cfRule>
    <cfRule type="expression" dxfId="3278" priority="184">
      <formula>$C89="Fermeture"</formula>
    </cfRule>
  </conditionalFormatting>
  <conditionalFormatting sqref="J1:J40 J90:J1001">
    <cfRule type="expression" dxfId="3277" priority="189">
      <formula>$I1="NON"</formula>
    </cfRule>
  </conditionalFormatting>
  <conditionalFormatting sqref="L18:L40 L90:L300">
    <cfRule type="expression" dxfId="3276" priority="202">
      <formula>$K18="CCI (CC Intégral)"</formula>
    </cfRule>
  </conditionalFormatting>
  <conditionalFormatting sqref="M1:M40 L18:L40 L90:L300 M90:M1001">
    <cfRule type="expression" dxfId="3275" priority="201">
      <formula>$K1="CT (Contrôle terminal)"</formula>
    </cfRule>
  </conditionalFormatting>
  <conditionalFormatting sqref="M28:M30">
    <cfRule type="expression" dxfId="3274" priority="15">
      <formula>$C28="Modification MCC"</formula>
    </cfRule>
    <cfRule type="expression" dxfId="3273" priority="16">
      <formula>$C28="Modification"</formula>
    </cfRule>
    <cfRule type="expression" dxfId="3272" priority="17">
      <formula>$C28="Création"</formula>
    </cfRule>
    <cfRule type="expression" dxfId="3271" priority="18">
      <formula>$C28="Fermeture"</formula>
    </cfRule>
    <cfRule type="expression" dxfId="3270" priority="19">
      <formula>$K28="CT (Contrôle terminal)"</formula>
    </cfRule>
    <cfRule type="expression" dxfId="3269" priority="20">
      <formula>$C28="Modification MCC"</formula>
    </cfRule>
    <cfRule type="expression" dxfId="3268" priority="21">
      <formula>$C28="Modification"</formula>
    </cfRule>
    <cfRule type="expression" dxfId="3267" priority="22">
      <formula>$C28="Création"</formula>
    </cfRule>
    <cfRule type="expression" dxfId="3266" priority="23">
      <formula>$C28="Fermeture"</formula>
    </cfRule>
    <cfRule type="expression" dxfId="3265" priority="126">
      <formula>$C28="Modification MCC"</formula>
    </cfRule>
    <cfRule type="expression" dxfId="3264" priority="127">
      <formula>$C28="Modification"</formula>
    </cfRule>
    <cfRule type="expression" dxfId="3263" priority="128">
      <formula>$C28="Création"</formula>
    </cfRule>
    <cfRule type="expression" dxfId="3262" priority="129">
      <formula>$C28="Fermeture"</formula>
    </cfRule>
    <cfRule type="expression" dxfId="3261" priority="130">
      <formula>$K28="CT (Contrôle terminal)"</formula>
    </cfRule>
  </conditionalFormatting>
  <conditionalFormatting sqref="M32">
    <cfRule type="expression" dxfId="3260" priority="120">
      <formula>$C32="Modification MCC"</formula>
    </cfRule>
    <cfRule type="expression" dxfId="3259" priority="121">
      <formula>$C32="Modification"</formula>
    </cfRule>
    <cfRule type="expression" dxfId="3258" priority="122">
      <formula>$C32="Création"</formula>
    </cfRule>
    <cfRule type="expression" dxfId="3257" priority="123">
      <formula>$C32="Fermeture"</formula>
    </cfRule>
    <cfRule type="expression" dxfId="3256" priority="124">
      <formula>$K32="CT (Contrôle terminal)"</formula>
    </cfRule>
  </conditionalFormatting>
  <conditionalFormatting sqref="M34">
    <cfRule type="expression" dxfId="3255" priority="1">
      <formula>$C34="Modification MCC"</formula>
    </cfRule>
    <cfRule type="expression" dxfId="3254" priority="2">
      <formula>$C34="Modification"</formula>
    </cfRule>
    <cfRule type="expression" dxfId="3253" priority="3">
      <formula>$C34="Création"</formula>
    </cfRule>
    <cfRule type="expression" dxfId="3252" priority="4">
      <formula>$C34="Fermeture"</formula>
    </cfRule>
    <cfRule type="expression" dxfId="3251" priority="5">
      <formula>$K34="CT (Contrôle terminal)"</formula>
    </cfRule>
    <cfRule type="expression" dxfId="3250" priority="114">
      <formula>$C34="Modification MCC"</formula>
    </cfRule>
    <cfRule type="expression" dxfId="3249" priority="115">
      <formula>$C34="Modification"</formula>
    </cfRule>
    <cfRule type="expression" dxfId="3248" priority="116">
      <formula>$C34="Création"</formula>
    </cfRule>
    <cfRule type="expression" dxfId="3247" priority="117">
      <formula>$C34="Fermeture"</formula>
    </cfRule>
    <cfRule type="expression" dxfId="3246" priority="118">
      <formula>$K34="CT (Contrôle terminal)"</formula>
    </cfRule>
  </conditionalFormatting>
  <conditionalFormatting sqref="M36:M38">
    <cfRule type="expression" dxfId="3245" priority="6">
      <formula>$C36="Modification MCC"</formula>
    </cfRule>
    <cfRule type="expression" dxfId="3244" priority="7">
      <formula>$C36="Modification"</formula>
    </cfRule>
    <cfRule type="expression" dxfId="3243" priority="8">
      <formula>$C36="Création"</formula>
    </cfRule>
    <cfRule type="expression" dxfId="3242" priority="9">
      <formula>$C36="Fermeture"</formula>
    </cfRule>
    <cfRule type="expression" dxfId="3241" priority="10">
      <formula>$K36="CT (Contrôle terminal)"</formula>
    </cfRule>
    <cfRule type="expression" dxfId="3240" priority="11">
      <formula>$C36="Modification MCC"</formula>
    </cfRule>
    <cfRule type="expression" dxfId="3239" priority="12">
      <formula>$C36="Modification"</formula>
    </cfRule>
    <cfRule type="expression" dxfId="3238" priority="13">
      <formula>$C36="Création"</formula>
    </cfRule>
    <cfRule type="expression" dxfId="3237" priority="14">
      <formula>$C36="Fermeture"</formula>
    </cfRule>
    <cfRule type="expression" dxfId="3236" priority="108">
      <formula>$C36="Modification MCC"</formula>
    </cfRule>
    <cfRule type="expression" dxfId="3235" priority="109">
      <formula>$C36="Modification"</formula>
    </cfRule>
    <cfRule type="expression" dxfId="3234" priority="110">
      <formula>$C36="Création"</formula>
    </cfRule>
    <cfRule type="expression" dxfId="3233" priority="111">
      <formula>$C36="Fermeture"</formula>
    </cfRule>
    <cfRule type="expression" dxfId="3232" priority="112">
      <formula>$K36="CT (Contrôle terminal)"</formula>
    </cfRule>
  </conditionalFormatting>
  <conditionalFormatting sqref="N1:O40">
    <cfRule type="expression" dxfId="3231" priority="145">
      <formula>$K1="CCI (CC Intégral)"</formula>
    </cfRule>
  </conditionalFormatting>
  <conditionalFormatting sqref="N90:O1001">
    <cfRule type="expression" dxfId="3230" priority="188">
      <formula>$K90="CCI (CC Intégral)"</formula>
    </cfRule>
  </conditionalFormatting>
  <conditionalFormatting sqref="P27:S40">
    <cfRule type="expression" dxfId="3229" priority="140">
      <formula>$C27="Modification MCC"</formula>
    </cfRule>
    <cfRule type="expression" dxfId="3228" priority="141">
      <formula>$C27="Modification"</formula>
    </cfRule>
    <cfRule type="expression" dxfId="3227" priority="142">
      <formula>$C27="Création"</formula>
    </cfRule>
    <cfRule type="expression" dxfId="3226" priority="143">
      <formula>$C27="Fermeture"</formula>
    </cfRule>
  </conditionalFormatting>
  <conditionalFormatting sqref="Q1:R40">
    <cfRule type="expression" dxfId="3225" priority="139">
      <formula>$P1="Autres"</formula>
    </cfRule>
  </conditionalFormatting>
  <conditionalFormatting sqref="Q90:R1001">
    <cfRule type="expression" dxfId="3224" priority="187">
      <formula>$P90="Autres"</formula>
    </cfRule>
  </conditionalFormatting>
  <conditionalFormatting sqref="S1:S40">
    <cfRule type="expression" dxfId="3223" priority="138">
      <formula>$P1="CT (Contrôle terminal)"</formula>
    </cfRule>
  </conditionalFormatting>
  <conditionalFormatting sqref="T18 A18:S26 E27:O27 A27:C89 I28:L30 N28:O30 I31:O35 I36:L38 N36:O38 I39:O40 A90:S300">
    <cfRule type="expression" dxfId="3222" priority="198">
      <formula>$C18="Modification"</formula>
    </cfRule>
    <cfRule type="expression" dxfId="3221" priority="199">
      <formula>$C18="Création"</formula>
    </cfRule>
    <cfRule type="expression" dxfId="3220" priority="200">
      <formula>$C18="Fermeture"</formula>
    </cfRule>
  </conditionalFormatting>
  <conditionalFormatting sqref="T18 S90:S1001">
    <cfRule type="expression" dxfId="3219" priority="186">
      <formula>$P18="CT (Contrôle terminal)"</formula>
    </cfRule>
  </conditionalFormatting>
  <dataValidations count="6">
    <dataValidation type="list" allowBlank="1" showInputMessage="1" showErrorMessage="1" sqref="N90:N300 Q90:Q300 Q19:Q40 N19:N40" xr:uid="{69DAD4AB-142D-4C23-B693-A46C83322BBB}">
      <formula1>List_Controle</formula1>
    </dataValidation>
    <dataValidation type="list" allowBlank="1" showInputMessage="1" showErrorMessage="1" sqref="K90:K300 K19:K40" xr:uid="{6483F286-D2E6-49B6-945B-A6AA98B81988}">
      <formula1>List_Controle2</formula1>
    </dataValidation>
    <dataValidation type="list" allowBlank="1" showInputMessage="1" showErrorMessage="1" sqref="C19:C300" xr:uid="{F84AFD90-06BE-40C4-9A41-942C13CF3E80}">
      <formula1>"Modification MCC"</formula1>
    </dataValidation>
    <dataValidation type="list" allowBlank="1" showInputMessage="1" showErrorMessage="1" sqref="D1:D6" xr:uid="{8100A593-2085-423F-AF4C-9B038691A74A}">
      <formula1>"Obligatoire, Facultatif, Complémentaire"</formula1>
    </dataValidation>
    <dataValidation type="list" allowBlank="1" showInputMessage="1" showErrorMessage="1" sqref="P90:P300 P19:P40" xr:uid="{AE6BCC3A-0C8B-4586-B450-40A126349FB2}">
      <formula1>"CT (Contrôle terminal), Autres"</formula1>
    </dataValidation>
    <dataValidation type="list" allowBlank="1" showInputMessage="1" showErrorMessage="1" sqref="F89 E90:I300 E19:I40" xr:uid="{8F9E37D2-06E9-4B42-AD32-79E27C8D3572}">
      <formula1>"OUI, NON"</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299"/>
  <sheetViews>
    <sheetView topLeftCell="B23" zoomScale="55" zoomScaleNormal="55" workbookViewId="0">
      <selection activeCell="J34" sqref="J34"/>
    </sheetView>
  </sheetViews>
  <sheetFormatPr baseColWidth="10" defaultColWidth="11.33203125" defaultRowHeight="15" x14ac:dyDescent="0.2"/>
  <cols>
    <col min="1" max="1" width="18.33203125" style="89" customWidth="1"/>
    <col min="2" max="2" width="54.1640625" style="89" bestFit="1" customWidth="1"/>
    <col min="3" max="3" width="18" style="89" customWidth="1"/>
    <col min="4" max="4" width="15.6640625" style="86" customWidth="1"/>
    <col min="5" max="5" width="27.33203125" style="86" hidden="1" customWidth="1"/>
    <col min="6" max="6" width="24.6640625" style="86" hidden="1" customWidth="1"/>
    <col min="7" max="7" width="29.1640625" style="86" hidden="1" customWidth="1"/>
    <col min="8" max="8" width="34.33203125" style="86" hidden="1" customWidth="1"/>
    <col min="9" max="9" width="17" style="86" customWidth="1"/>
    <col min="10" max="10" width="14.33203125" style="86" customWidth="1"/>
    <col min="11" max="11" width="14.6640625" style="86" customWidth="1"/>
    <col min="12" max="12" width="21.6640625" style="86" customWidth="1"/>
    <col min="13" max="13" width="21.6640625" style="89" customWidth="1"/>
    <col min="14" max="14" width="47.6640625" style="89" customWidth="1"/>
    <col min="15" max="15" width="54.1640625" style="89" customWidth="1"/>
    <col min="16" max="16384" width="11.33203125" style="90"/>
  </cols>
  <sheetData>
    <row r="1" spans="1:10" x14ac:dyDescent="0.2">
      <c r="A1" s="202"/>
      <c r="B1" s="202"/>
      <c r="C1" s="202"/>
      <c r="D1" s="202"/>
      <c r="E1" s="202"/>
      <c r="F1" s="202"/>
      <c r="G1" s="202"/>
      <c r="H1" s="202"/>
      <c r="I1" s="202"/>
      <c r="J1" s="202"/>
    </row>
    <row r="2" spans="1:10" x14ac:dyDescent="0.2">
      <c r="A2" s="202"/>
      <c r="B2" s="202"/>
      <c r="C2" s="202"/>
      <c r="D2" s="202"/>
      <c r="E2" s="202"/>
      <c r="F2" s="202"/>
      <c r="G2" s="202"/>
      <c r="H2" s="202"/>
      <c r="I2" s="202"/>
      <c r="J2" s="202"/>
    </row>
    <row r="3" spans="1:10" x14ac:dyDescent="0.2">
      <c r="A3" s="202"/>
      <c r="B3" s="202"/>
      <c r="C3" s="202"/>
      <c r="D3" s="202"/>
      <c r="E3" s="202"/>
      <c r="F3" s="202"/>
      <c r="G3" s="202"/>
      <c r="H3" s="202"/>
      <c r="I3" s="202"/>
      <c r="J3" s="202"/>
    </row>
    <row r="4" spans="1:10" x14ac:dyDescent="0.2">
      <c r="A4" s="202"/>
      <c r="B4" s="202"/>
      <c r="C4" s="202"/>
      <c r="D4" s="202"/>
      <c r="E4" s="202"/>
      <c r="F4" s="202"/>
      <c r="G4" s="202"/>
      <c r="H4" s="202"/>
      <c r="I4" s="202"/>
      <c r="J4" s="202"/>
    </row>
    <row r="5" spans="1:10" x14ac:dyDescent="0.2">
      <c r="A5" s="202"/>
      <c r="B5" s="202"/>
      <c r="C5" s="202"/>
      <c r="D5" s="202"/>
      <c r="E5" s="202"/>
      <c r="F5" s="202"/>
      <c r="G5" s="202"/>
      <c r="H5" s="202"/>
      <c r="I5" s="202"/>
      <c r="J5" s="202"/>
    </row>
    <row r="6" spans="1:10" x14ac:dyDescent="0.2">
      <c r="A6" s="202"/>
      <c r="B6" s="202"/>
      <c r="C6" s="202"/>
      <c r="D6" s="202"/>
      <c r="E6" s="202"/>
      <c r="F6" s="202"/>
      <c r="G6" s="202"/>
      <c r="H6" s="202"/>
      <c r="I6" s="202"/>
      <c r="J6" s="202"/>
    </row>
    <row r="7" spans="1:10" ht="18" customHeight="1" x14ac:dyDescent="0.2">
      <c r="A7" s="217" t="s">
        <v>176</v>
      </c>
      <c r="B7" s="218" t="str">
        <f>'Fiche Générale'!B3</f>
        <v>Portail_LLAC</v>
      </c>
      <c r="C7" s="275" t="s">
        <v>177</v>
      </c>
      <c r="D7" s="217"/>
      <c r="E7" s="211" t="str">
        <f>'Fiche Générale'!B4</f>
        <v>Langues Etrangères Appliquées</v>
      </c>
      <c r="F7" s="212"/>
      <c r="G7" s="204" t="s">
        <v>290</v>
      </c>
      <c r="H7" s="276">
        <f>'Fiche Générale'!B5</f>
        <v>0</v>
      </c>
      <c r="I7" s="276"/>
      <c r="J7" s="276"/>
    </row>
    <row r="8" spans="1:10" ht="18" customHeight="1" x14ac:dyDescent="0.2">
      <c r="A8" s="217"/>
      <c r="B8" s="218"/>
      <c r="C8" s="275"/>
      <c r="D8" s="217"/>
      <c r="E8" s="213"/>
      <c r="F8" s="214"/>
      <c r="G8" s="204"/>
      <c r="H8" s="276"/>
      <c r="I8" s="276"/>
      <c r="J8" s="276"/>
    </row>
    <row r="9" spans="1:10" ht="18" customHeight="1" x14ac:dyDescent="0.2">
      <c r="A9" s="217"/>
      <c r="B9" s="218"/>
      <c r="C9" s="275"/>
      <c r="D9" s="217"/>
      <c r="E9" s="215"/>
      <c r="F9" s="216"/>
      <c r="G9" s="204"/>
      <c r="H9" s="276"/>
      <c r="I9" s="276"/>
      <c r="J9" s="276"/>
    </row>
    <row r="10" spans="1:10" ht="18" customHeight="1" x14ac:dyDescent="0.2">
      <c r="A10" s="217"/>
      <c r="B10" s="218"/>
      <c r="C10" s="219" t="s">
        <v>179</v>
      </c>
      <c r="D10" s="219"/>
      <c r="E10" s="263" t="str">
        <f>'Fiche Générale'!B9</f>
        <v>LEA Anglais - Allemand</v>
      </c>
      <c r="F10" s="263"/>
      <c r="G10" s="263"/>
      <c r="H10" s="263"/>
      <c r="I10" s="263"/>
      <c r="J10" s="263"/>
    </row>
    <row r="11" spans="1:10" ht="18" customHeight="1" x14ac:dyDescent="0.2">
      <c r="A11" s="217"/>
      <c r="B11" s="218"/>
      <c r="C11" s="219"/>
      <c r="D11" s="219"/>
      <c r="E11" s="263"/>
      <c r="F11" s="263"/>
      <c r="G11" s="263"/>
      <c r="H11" s="263"/>
      <c r="I11" s="263"/>
      <c r="J11" s="263"/>
    </row>
    <row r="13" spans="1:10" x14ac:dyDescent="0.2">
      <c r="A13" s="202" t="s">
        <v>180</v>
      </c>
      <c r="B13" s="226" t="str">
        <f>'S1 Maquette'!B13</f>
        <v>1ère année de Portail</v>
      </c>
      <c r="C13" s="202" t="s">
        <v>182</v>
      </c>
      <c r="D13" s="202"/>
      <c r="E13" s="274">
        <f>'S1 Maquette'!E13</f>
        <v>0</v>
      </c>
      <c r="F13" s="274"/>
      <c r="G13" s="201" t="s">
        <v>317</v>
      </c>
      <c r="H13" s="163" t="e">
        <f>Calcul!D7</f>
        <v>#REF!</v>
      </c>
      <c r="I13" s="163"/>
    </row>
    <row r="14" spans="1:10" x14ac:dyDescent="0.2">
      <c r="A14" s="202"/>
      <c r="B14" s="227"/>
      <c r="C14" s="202"/>
      <c r="D14" s="202"/>
      <c r="E14" s="274"/>
      <c r="F14" s="274"/>
      <c r="G14" s="201"/>
      <c r="H14" s="163"/>
      <c r="I14" s="163"/>
    </row>
    <row r="15" spans="1:10" x14ac:dyDescent="0.2">
      <c r="A15" s="202" t="s">
        <v>184</v>
      </c>
      <c r="B15" s="226" t="s">
        <v>144</v>
      </c>
      <c r="C15" s="229" t="s">
        <v>185</v>
      </c>
      <c r="D15" s="230"/>
      <c r="E15" s="201"/>
      <c r="F15" s="201"/>
      <c r="G15" s="201" t="s">
        <v>318</v>
      </c>
      <c r="H15" s="163" t="e">
        <f>Calcul!D20</f>
        <v>#REF!</v>
      </c>
      <c r="I15" s="163"/>
    </row>
    <row r="16" spans="1:10" x14ac:dyDescent="0.2">
      <c r="A16" s="202"/>
      <c r="B16" s="227"/>
      <c r="C16" s="231"/>
      <c r="D16" s="232"/>
      <c r="E16" s="201"/>
      <c r="F16" s="201"/>
      <c r="G16" s="201"/>
      <c r="H16" s="163"/>
      <c r="I16" s="163"/>
    </row>
    <row r="17" spans="1:15" x14ac:dyDescent="0.2">
      <c r="I17" s="76"/>
      <c r="J17" s="76"/>
      <c r="K17" s="76"/>
      <c r="L17" s="76"/>
      <c r="M17" s="91"/>
      <c r="N17" s="91"/>
    </row>
    <row r="18" spans="1:15" ht="49.5" customHeight="1" x14ac:dyDescent="0.2">
      <c r="A18" s="92" t="s">
        <v>187</v>
      </c>
      <c r="B18" s="92" t="s">
        <v>188</v>
      </c>
      <c r="C18" s="92" t="s">
        <v>3</v>
      </c>
      <c r="D18" s="3" t="s">
        <v>189</v>
      </c>
      <c r="E18" s="3" t="s">
        <v>6</v>
      </c>
      <c r="F18" s="3" t="s">
        <v>5</v>
      </c>
      <c r="G18" s="3" t="s">
        <v>190</v>
      </c>
      <c r="H18" s="3" t="s">
        <v>83</v>
      </c>
      <c r="I18" s="3" t="s">
        <v>142</v>
      </c>
      <c r="J18" s="3" t="s">
        <v>147</v>
      </c>
      <c r="K18" s="3" t="s">
        <v>148</v>
      </c>
      <c r="L18" s="3" t="s">
        <v>191</v>
      </c>
      <c r="M18" s="92" t="s">
        <v>4</v>
      </c>
      <c r="N18" s="92" t="s">
        <v>192</v>
      </c>
      <c r="O18" s="93" t="s">
        <v>193</v>
      </c>
    </row>
    <row r="19" spans="1:15" ht="43.5" customHeight="1" x14ac:dyDescent="0.2">
      <c r="A19" s="42">
        <v>0</v>
      </c>
      <c r="B19" s="42" t="s">
        <v>319</v>
      </c>
      <c r="C19" s="42" t="s">
        <v>11</v>
      </c>
      <c r="D19" s="44">
        <v>6</v>
      </c>
      <c r="E19" s="57"/>
      <c r="F19" s="57"/>
      <c r="G19" s="57"/>
      <c r="H19" s="57"/>
      <c r="I19" s="57"/>
      <c r="J19" s="57"/>
      <c r="K19" s="57"/>
      <c r="L19" s="57"/>
      <c r="M19" s="56"/>
      <c r="N19" s="56"/>
      <c r="O19" s="26"/>
    </row>
    <row r="20" spans="1:15" ht="43.5" customHeight="1" x14ac:dyDescent="0.2">
      <c r="A20" s="42" t="s">
        <v>195</v>
      </c>
      <c r="B20" s="42" t="s">
        <v>320</v>
      </c>
      <c r="C20" s="42" t="s">
        <v>19</v>
      </c>
      <c r="D20" s="57"/>
      <c r="E20" s="57"/>
      <c r="F20" s="57"/>
      <c r="G20" s="57"/>
      <c r="H20" s="57"/>
      <c r="I20" s="57"/>
      <c r="J20" s="57"/>
      <c r="K20" s="57"/>
      <c r="L20" s="57"/>
      <c r="M20" s="56"/>
      <c r="N20" s="56"/>
      <c r="O20" s="26"/>
    </row>
    <row r="21" spans="1:15" ht="43.5" customHeight="1" x14ac:dyDescent="0.2">
      <c r="A21" s="42" t="s">
        <v>197</v>
      </c>
      <c r="B21" s="42" t="s">
        <v>321</v>
      </c>
      <c r="C21" s="42" t="s">
        <v>19</v>
      </c>
      <c r="D21" s="57"/>
      <c r="E21" s="57"/>
      <c r="F21" s="57"/>
      <c r="G21" s="57"/>
      <c r="H21" s="57"/>
      <c r="I21" s="57"/>
      <c r="J21" s="57"/>
      <c r="K21" s="57"/>
      <c r="L21" s="57"/>
      <c r="M21" s="56"/>
      <c r="N21" s="56"/>
      <c r="O21" s="26"/>
    </row>
    <row r="22" spans="1:15" ht="43.5" customHeight="1" x14ac:dyDescent="0.2">
      <c r="A22" s="42" t="s">
        <v>199</v>
      </c>
      <c r="B22" s="43" t="s">
        <v>322</v>
      </c>
      <c r="C22" s="42" t="s">
        <v>19</v>
      </c>
      <c r="D22" s="57"/>
      <c r="E22" s="57"/>
      <c r="F22" s="57"/>
      <c r="G22" s="57"/>
      <c r="H22" s="57"/>
      <c r="I22" s="57"/>
      <c r="J22" s="57"/>
      <c r="K22" s="57"/>
      <c r="L22" s="57"/>
      <c r="M22" s="56"/>
      <c r="N22" s="56"/>
      <c r="O22" s="26" t="s">
        <v>201</v>
      </c>
    </row>
    <row r="23" spans="1:15" ht="43.5" customHeight="1" x14ac:dyDescent="0.2">
      <c r="A23" s="101"/>
      <c r="B23" s="43" t="s">
        <v>202</v>
      </c>
      <c r="C23" s="42" t="s">
        <v>29</v>
      </c>
      <c r="D23" s="57"/>
      <c r="E23" s="57"/>
      <c r="F23" s="57"/>
      <c r="G23" s="57"/>
      <c r="H23" s="57"/>
      <c r="I23" s="57"/>
      <c r="J23" s="57"/>
      <c r="K23" s="57"/>
      <c r="L23" s="57"/>
      <c r="M23" s="56"/>
      <c r="N23" s="56"/>
      <c r="O23" s="26" t="s">
        <v>201</v>
      </c>
    </row>
    <row r="24" spans="1:15" ht="43.5" customHeight="1" x14ac:dyDescent="0.2">
      <c r="A24" s="42" t="s">
        <v>203</v>
      </c>
      <c r="B24" s="43" t="s">
        <v>323</v>
      </c>
      <c r="C24" s="42" t="s">
        <v>19</v>
      </c>
      <c r="D24" s="57"/>
      <c r="E24" s="57"/>
      <c r="F24" s="57"/>
      <c r="G24" s="57"/>
      <c r="H24" s="57"/>
      <c r="I24" s="57"/>
      <c r="J24" s="57"/>
      <c r="K24" s="57"/>
      <c r="L24" s="57"/>
      <c r="M24" s="56"/>
      <c r="N24" s="56"/>
      <c r="O24" s="26" t="s">
        <v>201</v>
      </c>
    </row>
    <row r="25" spans="1:15" ht="43.5" customHeight="1" x14ac:dyDescent="0.2">
      <c r="A25" s="42" t="s">
        <v>205</v>
      </c>
      <c r="B25" s="43" t="s">
        <v>206</v>
      </c>
      <c r="C25" s="42" t="s">
        <v>19</v>
      </c>
      <c r="D25" s="57"/>
      <c r="E25" s="57"/>
      <c r="F25" s="57"/>
      <c r="G25" s="57"/>
      <c r="H25" s="57"/>
      <c r="I25" s="57"/>
      <c r="J25" s="57"/>
      <c r="K25" s="57"/>
      <c r="L25" s="57"/>
      <c r="M25" s="56"/>
      <c r="N25" s="56"/>
      <c r="O25" s="26" t="s">
        <v>201</v>
      </c>
    </row>
    <row r="26" spans="1:15" ht="43.5" customHeight="1" x14ac:dyDescent="0.2">
      <c r="A26" s="42" t="s">
        <v>207</v>
      </c>
      <c r="B26" s="43" t="s">
        <v>208</v>
      </c>
      <c r="C26" s="42" t="s">
        <v>19</v>
      </c>
      <c r="D26" s="57"/>
      <c r="E26" s="57"/>
      <c r="F26" s="57"/>
      <c r="G26" s="57"/>
      <c r="H26" s="57"/>
      <c r="I26" s="57"/>
      <c r="J26" s="57"/>
      <c r="K26" s="57"/>
      <c r="L26" s="57"/>
      <c r="M26" s="56"/>
      <c r="N26" s="56"/>
      <c r="O26" s="26" t="s">
        <v>201</v>
      </c>
    </row>
    <row r="27" spans="1:15" ht="43.5" customHeight="1" x14ac:dyDescent="0.2">
      <c r="A27" s="96">
        <v>1</v>
      </c>
      <c r="B27" s="79" t="s">
        <v>324</v>
      </c>
      <c r="C27" s="81" t="s">
        <v>11</v>
      </c>
      <c r="D27" s="80">
        <v>6</v>
      </c>
      <c r="E27" s="80"/>
      <c r="F27" s="80"/>
      <c r="G27" s="80"/>
      <c r="H27" s="80"/>
      <c r="I27" s="80"/>
      <c r="J27" s="80"/>
      <c r="K27" s="80"/>
      <c r="L27" s="80"/>
      <c r="M27" s="81"/>
      <c r="N27" s="81"/>
      <c r="O27" s="81"/>
    </row>
    <row r="28" spans="1:15" ht="43.5" customHeight="1" x14ac:dyDescent="0.2">
      <c r="A28" s="95"/>
      <c r="B28" s="18" t="s">
        <v>325</v>
      </c>
      <c r="C28" s="5" t="s">
        <v>19</v>
      </c>
      <c r="D28" s="15"/>
      <c r="E28" s="15"/>
      <c r="F28" s="15"/>
      <c r="G28" s="15"/>
      <c r="H28" s="15"/>
      <c r="I28" s="15">
        <v>12</v>
      </c>
      <c r="J28" s="15"/>
      <c r="K28" s="15"/>
      <c r="L28" s="15"/>
      <c r="M28" s="5" t="s">
        <v>12</v>
      </c>
      <c r="N28" s="5"/>
      <c r="O28" s="5"/>
    </row>
    <row r="29" spans="1:15" ht="43.5" customHeight="1" x14ac:dyDescent="0.2">
      <c r="A29" s="95"/>
      <c r="B29" s="18" t="s">
        <v>326</v>
      </c>
      <c r="C29" s="5" t="s">
        <v>19</v>
      </c>
      <c r="D29" s="15"/>
      <c r="E29" s="15"/>
      <c r="F29" s="15"/>
      <c r="G29" s="15"/>
      <c r="H29" s="15"/>
      <c r="I29" s="15"/>
      <c r="J29" s="15">
        <v>12</v>
      </c>
      <c r="K29" s="15"/>
      <c r="L29" s="15"/>
      <c r="M29" s="5" t="s">
        <v>12</v>
      </c>
      <c r="N29" s="5"/>
      <c r="O29" s="5"/>
    </row>
    <row r="30" spans="1:15" ht="43.5" customHeight="1" x14ac:dyDescent="0.2">
      <c r="A30" s="95"/>
      <c r="B30" s="18" t="s">
        <v>327</v>
      </c>
      <c r="C30" s="5" t="s">
        <v>19</v>
      </c>
      <c r="D30" s="15"/>
      <c r="E30" s="15"/>
      <c r="F30" s="15"/>
      <c r="G30" s="15"/>
      <c r="H30" s="15"/>
      <c r="I30" s="15"/>
      <c r="J30" s="15">
        <v>12</v>
      </c>
      <c r="K30" s="15">
        <v>24</v>
      </c>
      <c r="L30" s="15"/>
      <c r="M30" s="5" t="s">
        <v>12</v>
      </c>
      <c r="N30" s="5"/>
      <c r="O30" s="5"/>
    </row>
    <row r="31" spans="1:15" ht="43.5" customHeight="1" x14ac:dyDescent="0.2">
      <c r="A31" s="96">
        <v>2</v>
      </c>
      <c r="B31" s="79" t="s">
        <v>328</v>
      </c>
      <c r="C31" s="81" t="s">
        <v>11</v>
      </c>
      <c r="D31" s="80">
        <v>6</v>
      </c>
      <c r="E31" s="80"/>
      <c r="F31" s="80"/>
      <c r="G31" s="80"/>
      <c r="H31" s="80"/>
      <c r="I31" s="80"/>
      <c r="J31" s="80"/>
      <c r="K31" s="80"/>
      <c r="L31" s="80"/>
      <c r="M31" s="81"/>
      <c r="N31" s="81"/>
      <c r="O31" s="81" t="s">
        <v>214</v>
      </c>
    </row>
    <row r="32" spans="1:15" ht="43.5" customHeight="1" x14ac:dyDescent="0.2">
      <c r="A32" s="95"/>
      <c r="B32" s="18" t="s">
        <v>329</v>
      </c>
      <c r="C32" s="5" t="s">
        <v>19</v>
      </c>
      <c r="D32" s="15"/>
      <c r="E32" s="15"/>
      <c r="F32" s="15"/>
      <c r="G32" s="15"/>
      <c r="H32" s="15"/>
      <c r="I32" s="15">
        <v>12</v>
      </c>
      <c r="J32" s="15"/>
      <c r="K32" s="15"/>
      <c r="L32" s="15"/>
      <c r="M32" s="5" t="s">
        <v>12</v>
      </c>
      <c r="N32" s="5"/>
      <c r="O32" s="5" t="s">
        <v>214</v>
      </c>
    </row>
    <row r="33" spans="1:15" ht="43.5" customHeight="1" x14ac:dyDescent="0.2">
      <c r="A33" s="95"/>
      <c r="B33" s="18" t="s">
        <v>330</v>
      </c>
      <c r="C33" s="5" t="s">
        <v>19</v>
      </c>
      <c r="D33" s="15"/>
      <c r="E33" s="15"/>
      <c r="F33" s="15"/>
      <c r="G33" s="15"/>
      <c r="H33" s="15"/>
      <c r="I33" s="15"/>
      <c r="J33" s="15">
        <v>36</v>
      </c>
      <c r="K33" s="15"/>
      <c r="L33" s="15"/>
      <c r="M33" s="5" t="s">
        <v>12</v>
      </c>
      <c r="N33" s="5"/>
      <c r="O33" s="5" t="s">
        <v>214</v>
      </c>
    </row>
    <row r="34" spans="1:15" ht="43.5" customHeight="1" x14ac:dyDescent="0.2">
      <c r="A34" s="95"/>
      <c r="B34" s="18" t="s">
        <v>331</v>
      </c>
      <c r="C34" s="5" t="s">
        <v>19</v>
      </c>
      <c r="D34" s="15"/>
      <c r="E34" s="15"/>
      <c r="F34" s="15"/>
      <c r="G34" s="15"/>
      <c r="H34" s="15"/>
      <c r="I34" s="15"/>
      <c r="J34" s="15">
        <v>36</v>
      </c>
      <c r="K34" s="15"/>
      <c r="L34" s="15"/>
      <c r="M34" s="5" t="s">
        <v>12</v>
      </c>
      <c r="N34" s="5"/>
      <c r="O34" s="5" t="s">
        <v>214</v>
      </c>
    </row>
    <row r="35" spans="1:15" ht="43.5" customHeight="1" x14ac:dyDescent="0.2">
      <c r="A35" s="96">
        <v>3</v>
      </c>
      <c r="B35" s="79" t="s">
        <v>332</v>
      </c>
      <c r="C35" s="81" t="s">
        <v>11</v>
      </c>
      <c r="D35" s="80">
        <v>6</v>
      </c>
      <c r="E35" s="80"/>
      <c r="F35" s="80"/>
      <c r="G35" s="80"/>
      <c r="H35" s="80"/>
      <c r="I35" s="80"/>
      <c r="J35" s="80"/>
      <c r="K35" s="80"/>
      <c r="L35" s="80"/>
      <c r="M35" s="81"/>
      <c r="N35" s="81"/>
      <c r="O35" s="81"/>
    </row>
    <row r="36" spans="1:15" ht="43.5" customHeight="1" x14ac:dyDescent="0.2">
      <c r="A36" s="95"/>
      <c r="B36" s="5" t="s">
        <v>333</v>
      </c>
      <c r="C36" s="5" t="s">
        <v>19</v>
      </c>
      <c r="D36" s="15"/>
      <c r="E36" s="15"/>
      <c r="F36" s="15"/>
      <c r="G36" s="15"/>
      <c r="H36" s="15"/>
      <c r="I36" s="15">
        <v>12</v>
      </c>
      <c r="J36" s="15"/>
      <c r="K36" s="15"/>
      <c r="L36" s="15"/>
      <c r="M36" s="5" t="s">
        <v>12</v>
      </c>
      <c r="N36" s="5"/>
      <c r="O36" s="5"/>
    </row>
    <row r="37" spans="1:15" ht="43.5" customHeight="1" x14ac:dyDescent="0.2">
      <c r="A37" s="95"/>
      <c r="B37" s="18" t="s">
        <v>334</v>
      </c>
      <c r="C37" s="5" t="s">
        <v>19</v>
      </c>
      <c r="D37" s="15"/>
      <c r="E37" s="15"/>
      <c r="F37" s="15"/>
      <c r="G37" s="15"/>
      <c r="H37" s="15"/>
      <c r="I37" s="15">
        <v>12</v>
      </c>
      <c r="J37" s="15"/>
      <c r="K37" s="15"/>
      <c r="L37" s="15"/>
      <c r="M37" s="5" t="s">
        <v>12</v>
      </c>
      <c r="N37" s="5"/>
      <c r="O37" s="5"/>
    </row>
    <row r="38" spans="1:15" ht="43.5" customHeight="1" x14ac:dyDescent="0.2">
      <c r="A38" s="95"/>
      <c r="B38" s="18" t="s">
        <v>335</v>
      </c>
      <c r="C38" s="5" t="s">
        <v>19</v>
      </c>
      <c r="D38" s="15"/>
      <c r="E38" s="15"/>
      <c r="F38" s="15"/>
      <c r="G38" s="15"/>
      <c r="H38" s="15"/>
      <c r="I38" s="15"/>
      <c r="J38" s="15">
        <v>12</v>
      </c>
      <c r="K38" s="15"/>
      <c r="L38" s="15"/>
      <c r="M38" s="5" t="s">
        <v>12</v>
      </c>
      <c r="N38" s="5"/>
      <c r="O38" s="5"/>
    </row>
    <row r="39" spans="1:15" ht="43.5" customHeight="1" x14ac:dyDescent="0.2">
      <c r="A39" s="96">
        <v>4</v>
      </c>
      <c r="B39" s="79" t="s">
        <v>222</v>
      </c>
      <c r="C39" s="81" t="s">
        <v>11</v>
      </c>
      <c r="D39" s="80"/>
      <c r="E39" s="80"/>
      <c r="F39" s="80"/>
      <c r="G39" s="80"/>
      <c r="H39" s="80"/>
      <c r="I39" s="80"/>
      <c r="J39" s="80"/>
      <c r="K39" s="80"/>
      <c r="L39" s="80"/>
      <c r="M39" s="81"/>
      <c r="N39" s="81"/>
      <c r="O39" s="81"/>
    </row>
    <row r="40" spans="1:15" ht="43.5" customHeight="1" x14ac:dyDescent="0.2">
      <c r="A40" s="97"/>
      <c r="B40" s="60" t="s">
        <v>223</v>
      </c>
      <c r="C40" s="61" t="s">
        <v>29</v>
      </c>
      <c r="D40" s="87"/>
      <c r="E40" s="87"/>
      <c r="F40" s="87"/>
      <c r="G40" s="87"/>
      <c r="H40" s="87"/>
      <c r="I40" s="87"/>
      <c r="J40" s="87"/>
      <c r="K40" s="87"/>
      <c r="L40" s="87"/>
      <c r="M40" s="61"/>
      <c r="N40" s="61"/>
      <c r="O40" s="61"/>
    </row>
    <row r="41" spans="1:15" ht="43.5" customHeight="1" x14ac:dyDescent="0.2">
      <c r="A41" s="97" t="s">
        <v>224</v>
      </c>
      <c r="B41" s="60" t="s">
        <v>336</v>
      </c>
      <c r="C41" s="61" t="s">
        <v>11</v>
      </c>
      <c r="D41" s="87">
        <v>6</v>
      </c>
      <c r="E41" s="87"/>
      <c r="F41" s="87"/>
      <c r="G41" s="87"/>
      <c r="H41" s="87"/>
      <c r="I41" s="87"/>
      <c r="J41" s="87"/>
      <c r="K41" s="87"/>
      <c r="L41" s="87"/>
      <c r="M41" s="61"/>
      <c r="N41" s="61"/>
      <c r="O41" s="61"/>
    </row>
    <row r="42" spans="1:15" ht="43.5" customHeight="1" x14ac:dyDescent="0.2">
      <c r="A42" s="97"/>
      <c r="B42" s="60" t="s">
        <v>337</v>
      </c>
      <c r="C42" s="61" t="s">
        <v>19</v>
      </c>
      <c r="D42" s="87"/>
      <c r="E42" s="87"/>
      <c r="F42" s="87"/>
      <c r="G42" s="87"/>
      <c r="H42" s="87"/>
      <c r="I42" s="87"/>
      <c r="J42" s="87">
        <v>48</v>
      </c>
      <c r="K42" s="87"/>
      <c r="L42" s="87"/>
      <c r="M42" s="61" t="s">
        <v>12</v>
      </c>
      <c r="N42" s="61"/>
      <c r="O42" s="61"/>
    </row>
    <row r="43" spans="1:15" ht="43.5" customHeight="1" x14ac:dyDescent="0.2">
      <c r="A43" s="97" t="s">
        <v>227</v>
      </c>
      <c r="B43" s="60" t="s">
        <v>338</v>
      </c>
      <c r="C43" s="61" t="s">
        <v>11</v>
      </c>
      <c r="D43" s="87">
        <v>6</v>
      </c>
      <c r="E43" s="87"/>
      <c r="F43" s="87"/>
      <c r="G43" s="87"/>
      <c r="H43" s="87"/>
      <c r="I43" s="87"/>
      <c r="J43" s="87"/>
      <c r="K43" s="87"/>
      <c r="L43" s="87"/>
      <c r="M43" s="61" t="s">
        <v>20</v>
      </c>
      <c r="N43" s="61"/>
      <c r="O43" s="61"/>
    </row>
    <row r="44" spans="1:15" ht="43.5" customHeight="1" x14ac:dyDescent="0.2">
      <c r="A44" s="97"/>
      <c r="B44" s="60" t="s">
        <v>339</v>
      </c>
      <c r="C44" s="61" t="s">
        <v>19</v>
      </c>
      <c r="D44" s="87"/>
      <c r="E44" s="87"/>
      <c r="F44" s="87"/>
      <c r="G44" s="87"/>
      <c r="H44" s="87"/>
      <c r="I44" s="87">
        <v>12</v>
      </c>
      <c r="J44" s="87"/>
      <c r="K44" s="87"/>
      <c r="L44" s="87"/>
      <c r="M44" s="61" t="s">
        <v>20</v>
      </c>
      <c r="N44" s="61"/>
      <c r="O44" s="61"/>
    </row>
    <row r="45" spans="1:15" ht="43.5" customHeight="1" x14ac:dyDescent="0.2">
      <c r="A45" s="97"/>
      <c r="B45" s="60" t="s">
        <v>340</v>
      </c>
      <c r="C45" s="61" t="s">
        <v>19</v>
      </c>
      <c r="D45" s="87"/>
      <c r="E45" s="87"/>
      <c r="F45" s="87"/>
      <c r="G45" s="87"/>
      <c r="H45" s="87"/>
      <c r="I45" s="108"/>
      <c r="J45" s="109">
        <v>24</v>
      </c>
      <c r="K45" s="87"/>
      <c r="L45" s="87"/>
      <c r="M45" s="61" t="s">
        <v>20</v>
      </c>
      <c r="N45" s="61"/>
      <c r="O45" s="61"/>
    </row>
    <row r="46" spans="1:15" ht="43.5" customHeight="1" x14ac:dyDescent="0.2">
      <c r="A46" s="97" t="s">
        <v>231</v>
      </c>
      <c r="B46" s="60" t="s">
        <v>341</v>
      </c>
      <c r="C46" s="61" t="s">
        <v>11</v>
      </c>
      <c r="D46" s="87">
        <v>6</v>
      </c>
      <c r="E46" s="87"/>
      <c r="F46" s="87"/>
      <c r="G46" s="87"/>
      <c r="H46" s="87"/>
      <c r="I46" s="87"/>
      <c r="J46" s="87"/>
      <c r="K46" s="87"/>
      <c r="L46" s="87"/>
      <c r="M46" s="61" t="s">
        <v>20</v>
      </c>
      <c r="N46" s="61"/>
      <c r="O46" s="61"/>
    </row>
    <row r="47" spans="1:15" ht="43.5" customHeight="1" x14ac:dyDescent="0.2">
      <c r="A47" s="97"/>
      <c r="B47" s="60" t="s">
        <v>342</v>
      </c>
      <c r="C47" s="61" t="s">
        <v>19</v>
      </c>
      <c r="D47" s="87"/>
      <c r="E47" s="87"/>
      <c r="F47" s="87"/>
      <c r="G47" s="87"/>
      <c r="H47" s="87"/>
      <c r="I47" s="87">
        <v>12</v>
      </c>
      <c r="J47" s="87"/>
      <c r="K47" s="87"/>
      <c r="L47" s="87"/>
      <c r="M47" s="61" t="s">
        <v>20</v>
      </c>
      <c r="N47" s="61"/>
      <c r="O47" s="61"/>
    </row>
    <row r="48" spans="1:15" ht="43.5" customHeight="1" x14ac:dyDescent="0.2">
      <c r="A48" s="97"/>
      <c r="B48" s="60" t="s">
        <v>343</v>
      </c>
      <c r="C48" s="61" t="s">
        <v>19</v>
      </c>
      <c r="D48" s="110"/>
      <c r="E48" s="110"/>
      <c r="F48" s="110"/>
      <c r="G48" s="110"/>
      <c r="H48" s="110"/>
      <c r="I48" s="110"/>
      <c r="J48" s="110">
        <v>24</v>
      </c>
      <c r="K48" s="110"/>
      <c r="L48" s="110"/>
      <c r="M48" s="61" t="s">
        <v>20</v>
      </c>
      <c r="N48" s="111"/>
      <c r="O48" s="111"/>
    </row>
    <row r="49" spans="1:15" ht="43.5" customHeight="1" x14ac:dyDescent="0.2">
      <c r="A49" s="97" t="s">
        <v>235</v>
      </c>
      <c r="B49" s="60" t="s">
        <v>344</v>
      </c>
      <c r="C49" s="61" t="s">
        <v>11</v>
      </c>
      <c r="D49" s="87">
        <v>6</v>
      </c>
      <c r="E49" s="87"/>
      <c r="F49" s="87"/>
      <c r="G49" s="87"/>
      <c r="H49" s="87"/>
      <c r="I49" s="87"/>
      <c r="J49" s="87"/>
      <c r="K49" s="87"/>
      <c r="L49" s="87"/>
      <c r="M49" s="61" t="s">
        <v>20</v>
      </c>
      <c r="N49" s="61"/>
      <c r="O49" s="61"/>
    </row>
    <row r="50" spans="1:15" ht="43.5" customHeight="1" x14ac:dyDescent="0.2">
      <c r="A50" s="97"/>
      <c r="B50" s="60" t="s">
        <v>345</v>
      </c>
      <c r="C50" s="61" t="s">
        <v>19</v>
      </c>
      <c r="D50" s="87"/>
      <c r="E50" s="87"/>
      <c r="F50" s="87"/>
      <c r="G50" s="87"/>
      <c r="H50" s="87"/>
      <c r="I50" s="87"/>
      <c r="J50" s="87">
        <v>24</v>
      </c>
      <c r="K50" s="87"/>
      <c r="L50" s="87"/>
      <c r="M50" s="61" t="s">
        <v>20</v>
      </c>
      <c r="N50" s="61" t="s">
        <v>346</v>
      </c>
      <c r="O50" s="61"/>
    </row>
    <row r="51" spans="1:15" ht="43.5" customHeight="1" x14ac:dyDescent="0.2">
      <c r="A51" s="97"/>
      <c r="B51" s="60" t="s">
        <v>347</v>
      </c>
      <c r="C51" s="61" t="s">
        <v>19</v>
      </c>
      <c r="D51" s="87"/>
      <c r="E51" s="87"/>
      <c r="F51" s="87"/>
      <c r="G51" s="87"/>
      <c r="H51" s="87"/>
      <c r="I51" s="87"/>
      <c r="J51" s="87">
        <v>12</v>
      </c>
      <c r="K51" s="87">
        <v>12</v>
      </c>
      <c r="L51" s="87"/>
      <c r="M51" s="61" t="s">
        <v>20</v>
      </c>
      <c r="N51" s="61" t="s">
        <v>348</v>
      </c>
      <c r="O51" s="61"/>
    </row>
    <row r="52" spans="1:15" ht="43.5" customHeight="1" x14ac:dyDescent="0.2">
      <c r="A52" s="97" t="s">
        <v>242</v>
      </c>
      <c r="B52" s="60" t="s">
        <v>349</v>
      </c>
      <c r="C52" s="61" t="s">
        <v>11</v>
      </c>
      <c r="D52" s="87">
        <v>6</v>
      </c>
      <c r="E52" s="87"/>
      <c r="F52" s="87"/>
      <c r="G52" s="87"/>
      <c r="H52" s="87"/>
      <c r="I52" s="87"/>
      <c r="J52" s="87"/>
      <c r="K52" s="87"/>
      <c r="L52" s="87"/>
      <c r="M52" s="61" t="s">
        <v>20</v>
      </c>
      <c r="N52" s="61"/>
      <c r="O52" s="61"/>
    </row>
    <row r="53" spans="1:15" ht="43.5" customHeight="1" x14ac:dyDescent="0.2">
      <c r="A53" s="97"/>
      <c r="B53" s="60" t="s">
        <v>350</v>
      </c>
      <c r="C53" s="61" t="s">
        <v>19</v>
      </c>
      <c r="D53" s="87"/>
      <c r="E53" s="87"/>
      <c r="F53" s="87"/>
      <c r="G53" s="87"/>
      <c r="H53" s="87"/>
      <c r="I53" s="87">
        <v>12</v>
      </c>
      <c r="J53" s="87"/>
      <c r="K53" s="87"/>
      <c r="L53" s="87"/>
      <c r="M53" s="61" t="s">
        <v>20</v>
      </c>
      <c r="N53" s="61"/>
      <c r="O53" s="61"/>
    </row>
    <row r="54" spans="1:15" ht="43.5" customHeight="1" x14ac:dyDescent="0.2">
      <c r="A54" s="97"/>
      <c r="B54" s="60" t="s">
        <v>351</v>
      </c>
      <c r="C54" s="61" t="s">
        <v>19</v>
      </c>
      <c r="D54" s="87"/>
      <c r="E54" s="87"/>
      <c r="F54" s="87"/>
      <c r="G54" s="87"/>
      <c r="H54" s="87"/>
      <c r="I54" s="87"/>
      <c r="J54" s="87">
        <v>24</v>
      </c>
      <c r="K54" s="87"/>
      <c r="L54" s="87"/>
      <c r="M54" s="61" t="s">
        <v>20</v>
      </c>
      <c r="N54" s="61"/>
      <c r="O54" s="61"/>
    </row>
    <row r="55" spans="1:15" ht="43.5" customHeight="1" x14ac:dyDescent="0.2">
      <c r="A55" s="97" t="s">
        <v>246</v>
      </c>
      <c r="B55" s="60" t="s">
        <v>352</v>
      </c>
      <c r="C55" s="61" t="s">
        <v>11</v>
      </c>
      <c r="D55" s="87">
        <v>6</v>
      </c>
      <c r="E55" s="87"/>
      <c r="F55" s="87"/>
      <c r="G55" s="87"/>
      <c r="H55" s="87"/>
      <c r="I55" s="87"/>
      <c r="J55" s="87"/>
      <c r="K55" s="87"/>
      <c r="L55" s="87"/>
      <c r="M55" s="61" t="s">
        <v>20</v>
      </c>
      <c r="N55" s="61"/>
      <c r="O55" s="61"/>
    </row>
    <row r="56" spans="1:15" ht="43.5" customHeight="1" x14ac:dyDescent="0.2">
      <c r="A56" s="97"/>
      <c r="B56" s="60" t="s">
        <v>353</v>
      </c>
      <c r="C56" s="61" t="s">
        <v>19</v>
      </c>
      <c r="D56" s="87"/>
      <c r="E56" s="87"/>
      <c r="F56" s="87"/>
      <c r="G56" s="87"/>
      <c r="H56" s="87"/>
      <c r="I56" s="87"/>
      <c r="J56" s="87">
        <v>12</v>
      </c>
      <c r="K56" s="87"/>
      <c r="L56" s="87"/>
      <c r="M56" s="61" t="s">
        <v>20</v>
      </c>
      <c r="N56" s="61"/>
      <c r="O56" s="61"/>
    </row>
    <row r="57" spans="1:15" ht="43.5" customHeight="1" x14ac:dyDescent="0.2">
      <c r="A57" s="97"/>
      <c r="B57" s="60" t="s">
        <v>354</v>
      </c>
      <c r="C57" s="61" t="s">
        <v>19</v>
      </c>
      <c r="D57" s="87"/>
      <c r="E57" s="87"/>
      <c r="F57" s="87"/>
      <c r="G57" s="87"/>
      <c r="H57" s="87"/>
      <c r="I57" s="87">
        <v>12</v>
      </c>
      <c r="J57" s="87">
        <v>12</v>
      </c>
      <c r="K57" s="87"/>
      <c r="L57" s="87"/>
      <c r="M57" s="61" t="s">
        <v>20</v>
      </c>
      <c r="N57" s="61"/>
      <c r="O57" s="61"/>
    </row>
    <row r="58" spans="1:15" ht="43.5" customHeight="1" x14ac:dyDescent="0.2">
      <c r="A58" s="97" t="s">
        <v>250</v>
      </c>
      <c r="B58" s="60" t="s">
        <v>355</v>
      </c>
      <c r="C58" s="61" t="s">
        <v>11</v>
      </c>
      <c r="D58" s="87">
        <v>6</v>
      </c>
      <c r="E58" s="87"/>
      <c r="F58" s="87"/>
      <c r="G58" s="87"/>
      <c r="H58" s="87"/>
      <c r="I58" s="87"/>
      <c r="J58" s="87"/>
      <c r="K58" s="87"/>
      <c r="L58" s="87"/>
      <c r="M58" s="61" t="s">
        <v>20</v>
      </c>
      <c r="N58" s="61"/>
      <c r="O58" s="61"/>
    </row>
    <row r="59" spans="1:15" ht="43.5" customHeight="1" x14ac:dyDescent="0.2">
      <c r="A59" s="97"/>
      <c r="B59" s="60" t="s">
        <v>356</v>
      </c>
      <c r="C59" s="61" t="s">
        <v>19</v>
      </c>
      <c r="D59" s="87"/>
      <c r="E59" s="87"/>
      <c r="F59" s="87"/>
      <c r="G59" s="87"/>
      <c r="H59" s="87"/>
      <c r="I59" s="87">
        <v>12</v>
      </c>
      <c r="J59" s="87">
        <v>24</v>
      </c>
      <c r="K59" s="87"/>
      <c r="L59" s="87"/>
      <c r="M59" s="61" t="s">
        <v>20</v>
      </c>
      <c r="N59" s="61"/>
      <c r="O59" s="61"/>
    </row>
    <row r="60" spans="1:15" ht="43.5" customHeight="1" x14ac:dyDescent="0.2">
      <c r="A60" s="97" t="s">
        <v>253</v>
      </c>
      <c r="B60" s="60" t="s">
        <v>357</v>
      </c>
      <c r="C60" s="61" t="s">
        <v>11</v>
      </c>
      <c r="D60" s="87">
        <v>6</v>
      </c>
      <c r="E60" s="87"/>
      <c r="F60" s="87"/>
      <c r="G60" s="87"/>
      <c r="H60" s="87"/>
      <c r="I60" s="87"/>
      <c r="J60" s="87"/>
      <c r="K60" s="87"/>
      <c r="L60" s="87"/>
      <c r="M60" s="61" t="s">
        <v>20</v>
      </c>
      <c r="N60" s="61"/>
      <c r="O60" s="61"/>
    </row>
    <row r="61" spans="1:15" ht="43.5" customHeight="1" x14ac:dyDescent="0.2">
      <c r="A61" s="97"/>
      <c r="B61" s="61" t="s">
        <v>358</v>
      </c>
      <c r="C61" s="61" t="s">
        <v>19</v>
      </c>
      <c r="D61" s="87"/>
      <c r="E61" s="87"/>
      <c r="F61" s="87"/>
      <c r="G61" s="87"/>
      <c r="H61" s="87"/>
      <c r="I61" s="87">
        <v>12</v>
      </c>
      <c r="J61" s="87">
        <v>24</v>
      </c>
      <c r="K61" s="87"/>
      <c r="L61" s="87"/>
      <c r="M61" s="61" t="s">
        <v>20</v>
      </c>
      <c r="N61" s="61"/>
      <c r="O61" s="61"/>
    </row>
    <row r="62" spans="1:15" ht="43.5" customHeight="1" x14ac:dyDescent="0.2">
      <c r="A62" s="97" t="s">
        <v>256</v>
      </c>
      <c r="B62" s="60" t="s">
        <v>328</v>
      </c>
      <c r="C62" s="61" t="s">
        <v>11</v>
      </c>
      <c r="D62" s="87">
        <v>6</v>
      </c>
      <c r="E62" s="87"/>
      <c r="F62" s="87"/>
      <c r="G62" s="87"/>
      <c r="H62" s="87"/>
      <c r="I62" s="87"/>
      <c r="J62" s="87"/>
      <c r="K62" s="87"/>
      <c r="L62" s="87"/>
      <c r="M62" s="61" t="s">
        <v>20</v>
      </c>
      <c r="N62" s="61" t="s">
        <v>257</v>
      </c>
      <c r="O62" s="61"/>
    </row>
    <row r="63" spans="1:15" ht="43.5" customHeight="1" x14ac:dyDescent="0.2">
      <c r="A63" s="97"/>
      <c r="B63" s="60" t="s">
        <v>329</v>
      </c>
      <c r="C63" s="61" t="s">
        <v>19</v>
      </c>
      <c r="D63" s="87"/>
      <c r="E63" s="87"/>
      <c r="F63" s="87"/>
      <c r="G63" s="87"/>
      <c r="H63" s="87"/>
      <c r="I63" s="87">
        <v>12</v>
      </c>
      <c r="J63" s="87"/>
      <c r="K63" s="87"/>
      <c r="L63" s="87"/>
      <c r="M63" s="61" t="s">
        <v>20</v>
      </c>
      <c r="N63" s="61" t="s">
        <v>257</v>
      </c>
      <c r="O63" s="61"/>
    </row>
    <row r="64" spans="1:15" ht="43.5" customHeight="1" x14ac:dyDescent="0.2">
      <c r="A64" s="97"/>
      <c r="B64" s="60" t="s">
        <v>330</v>
      </c>
      <c r="C64" s="61" t="s">
        <v>19</v>
      </c>
      <c r="D64" s="87"/>
      <c r="E64" s="87"/>
      <c r="F64" s="87"/>
      <c r="G64" s="87"/>
      <c r="H64" s="87"/>
      <c r="I64" s="87"/>
      <c r="J64" s="87">
        <v>36</v>
      </c>
      <c r="K64" s="87"/>
      <c r="L64" s="87"/>
      <c r="M64" s="61" t="s">
        <v>20</v>
      </c>
      <c r="N64" s="61" t="s">
        <v>257</v>
      </c>
      <c r="O64" s="61"/>
    </row>
    <row r="65" spans="1:15" ht="43.5" customHeight="1" x14ac:dyDescent="0.2">
      <c r="A65" s="97"/>
      <c r="B65" s="60" t="s">
        <v>331</v>
      </c>
      <c r="C65" s="61" t="s">
        <v>19</v>
      </c>
      <c r="D65" s="87"/>
      <c r="E65" s="87"/>
      <c r="F65" s="87"/>
      <c r="G65" s="87"/>
      <c r="H65" s="87"/>
      <c r="I65" s="87"/>
      <c r="J65" s="87">
        <v>36</v>
      </c>
      <c r="K65" s="87"/>
      <c r="L65" s="87"/>
      <c r="M65" s="61" t="s">
        <v>20</v>
      </c>
      <c r="N65" s="61" t="s">
        <v>257</v>
      </c>
      <c r="O65" s="61"/>
    </row>
    <row r="66" spans="1:15" ht="43.5" customHeight="1" x14ac:dyDescent="0.2">
      <c r="A66" s="97" t="s">
        <v>258</v>
      </c>
      <c r="B66" s="60" t="s">
        <v>359</v>
      </c>
      <c r="C66" s="61" t="s">
        <v>11</v>
      </c>
      <c r="D66" s="87">
        <v>6</v>
      </c>
      <c r="E66" s="87"/>
      <c r="F66" s="87"/>
      <c r="G66" s="87"/>
      <c r="H66" s="87"/>
      <c r="I66" s="87"/>
      <c r="J66" s="87"/>
      <c r="K66" s="87"/>
      <c r="L66" s="87"/>
      <c r="M66" s="61" t="s">
        <v>20</v>
      </c>
      <c r="N66" s="61" t="s">
        <v>257</v>
      </c>
      <c r="O66" s="61"/>
    </row>
    <row r="67" spans="1:15" ht="43.5" customHeight="1" x14ac:dyDescent="0.2">
      <c r="A67" s="97"/>
      <c r="B67" s="60" t="s">
        <v>360</v>
      </c>
      <c r="C67" s="61" t="s">
        <v>19</v>
      </c>
      <c r="D67" s="87"/>
      <c r="E67" s="87"/>
      <c r="F67" s="87"/>
      <c r="G67" s="87"/>
      <c r="H67" s="87"/>
      <c r="I67" s="87"/>
      <c r="J67" s="87">
        <v>24</v>
      </c>
      <c r="K67" s="87"/>
      <c r="L67" s="87"/>
      <c r="M67" s="61" t="s">
        <v>20</v>
      </c>
      <c r="N67" s="61" t="s">
        <v>257</v>
      </c>
      <c r="O67" s="61"/>
    </row>
    <row r="68" spans="1:15" ht="43.5" customHeight="1" x14ac:dyDescent="0.2">
      <c r="A68" s="97"/>
      <c r="B68" s="60" t="s">
        <v>361</v>
      </c>
      <c r="C68" s="61" t="s">
        <v>19</v>
      </c>
      <c r="D68" s="87"/>
      <c r="E68" s="87"/>
      <c r="F68" s="87"/>
      <c r="G68" s="87"/>
      <c r="H68" s="87"/>
      <c r="I68" s="87">
        <v>12</v>
      </c>
      <c r="J68" s="87"/>
      <c r="K68" s="87"/>
      <c r="L68" s="87"/>
      <c r="M68" s="61" t="s">
        <v>20</v>
      </c>
      <c r="N68" s="61" t="s">
        <v>257</v>
      </c>
      <c r="O68" s="61"/>
    </row>
    <row r="69" spans="1:15" ht="43.5" customHeight="1" x14ac:dyDescent="0.2">
      <c r="A69" s="97"/>
      <c r="B69" s="60" t="s">
        <v>362</v>
      </c>
      <c r="C69" s="61" t="s">
        <v>19</v>
      </c>
      <c r="D69" s="87"/>
      <c r="E69" s="87"/>
      <c r="F69" s="87"/>
      <c r="G69" s="87"/>
      <c r="H69" s="87"/>
      <c r="I69" s="87"/>
      <c r="J69" s="87">
        <v>42</v>
      </c>
      <c r="K69" s="87"/>
      <c r="L69" s="87"/>
      <c r="M69" s="61" t="s">
        <v>20</v>
      </c>
      <c r="N69" s="61" t="s">
        <v>257</v>
      </c>
      <c r="O69" s="61"/>
    </row>
    <row r="70" spans="1:15" ht="43.5" customHeight="1" x14ac:dyDescent="0.2">
      <c r="A70" s="97" t="s">
        <v>263</v>
      </c>
      <c r="B70" s="60" t="s">
        <v>363</v>
      </c>
      <c r="C70" s="61" t="s">
        <v>11</v>
      </c>
      <c r="D70" s="87">
        <v>6</v>
      </c>
      <c r="E70" s="87"/>
      <c r="F70" s="87"/>
      <c r="G70" s="87"/>
      <c r="H70" s="87"/>
      <c r="I70" s="87"/>
      <c r="J70" s="87"/>
      <c r="K70" s="87"/>
      <c r="L70" s="87"/>
      <c r="M70" s="61" t="s">
        <v>20</v>
      </c>
      <c r="N70" s="61" t="s">
        <v>257</v>
      </c>
      <c r="O70" s="61"/>
    </row>
    <row r="71" spans="1:15" ht="43.5" customHeight="1" x14ac:dyDescent="0.2">
      <c r="A71" s="97"/>
      <c r="B71" s="60" t="s">
        <v>364</v>
      </c>
      <c r="C71" s="61" t="s">
        <v>19</v>
      </c>
      <c r="D71" s="87"/>
      <c r="E71" s="87"/>
      <c r="F71" s="87"/>
      <c r="G71" s="87"/>
      <c r="H71" s="87"/>
      <c r="I71" s="87">
        <v>12</v>
      </c>
      <c r="J71" s="87">
        <v>12</v>
      </c>
      <c r="K71" s="87"/>
      <c r="L71" s="87"/>
      <c r="M71" s="61" t="s">
        <v>20</v>
      </c>
      <c r="N71" s="61" t="s">
        <v>257</v>
      </c>
      <c r="O71" s="61"/>
    </row>
    <row r="72" spans="1:15" ht="43.5" customHeight="1" x14ac:dyDescent="0.2">
      <c r="A72" s="97"/>
      <c r="B72" s="60" t="s">
        <v>365</v>
      </c>
      <c r="C72" s="61" t="s">
        <v>19</v>
      </c>
      <c r="D72" s="87"/>
      <c r="E72" s="87"/>
      <c r="F72" s="87"/>
      <c r="G72" s="87"/>
      <c r="H72" s="87"/>
      <c r="I72" s="87"/>
      <c r="J72" s="87">
        <v>12</v>
      </c>
      <c r="K72" s="87"/>
      <c r="L72" s="87"/>
      <c r="M72" s="61" t="s">
        <v>20</v>
      </c>
      <c r="N72" s="61" t="s">
        <v>257</v>
      </c>
      <c r="O72" s="61"/>
    </row>
    <row r="73" spans="1:15" ht="43.5" customHeight="1" x14ac:dyDescent="0.2">
      <c r="A73" s="97"/>
      <c r="B73" s="60" t="s">
        <v>366</v>
      </c>
      <c r="C73" s="61" t="s">
        <v>19</v>
      </c>
      <c r="D73" s="87"/>
      <c r="E73" s="87"/>
      <c r="F73" s="87"/>
      <c r="G73" s="87"/>
      <c r="H73" s="87"/>
      <c r="I73" s="87"/>
      <c r="J73" s="87">
        <v>42</v>
      </c>
      <c r="K73" s="87"/>
      <c r="L73" s="87"/>
      <c r="M73" s="61" t="s">
        <v>20</v>
      </c>
      <c r="N73" s="61" t="s">
        <v>257</v>
      </c>
      <c r="O73" s="61"/>
    </row>
    <row r="74" spans="1:15" ht="43.5" customHeight="1" x14ac:dyDescent="0.2">
      <c r="A74" s="97" t="s">
        <v>268</v>
      </c>
      <c r="B74" s="60" t="s">
        <v>367</v>
      </c>
      <c r="C74" s="61" t="s">
        <v>11</v>
      </c>
      <c r="D74" s="87">
        <v>6</v>
      </c>
      <c r="E74" s="87"/>
      <c r="F74" s="87"/>
      <c r="G74" s="87"/>
      <c r="H74" s="87"/>
      <c r="I74" s="87"/>
      <c r="J74" s="87"/>
      <c r="K74" s="87"/>
      <c r="L74" s="87"/>
      <c r="M74" s="61" t="s">
        <v>20</v>
      </c>
      <c r="N74" s="61" t="s">
        <v>257</v>
      </c>
      <c r="O74" s="61"/>
    </row>
    <row r="75" spans="1:15" ht="43.5" customHeight="1" x14ac:dyDescent="0.2">
      <c r="A75" s="97"/>
      <c r="B75" s="60" t="s">
        <v>368</v>
      </c>
      <c r="C75" s="61" t="s">
        <v>19</v>
      </c>
      <c r="D75" s="87"/>
      <c r="E75" s="87"/>
      <c r="F75" s="87"/>
      <c r="G75" s="87"/>
      <c r="H75" s="87"/>
      <c r="I75" s="87">
        <v>12</v>
      </c>
      <c r="J75" s="87">
        <v>12</v>
      </c>
      <c r="K75" s="87"/>
      <c r="L75" s="87"/>
      <c r="M75" s="61" t="s">
        <v>20</v>
      </c>
      <c r="N75" s="61" t="s">
        <v>257</v>
      </c>
      <c r="O75" s="61"/>
    </row>
    <row r="76" spans="1:15" ht="43.5" customHeight="1" x14ac:dyDescent="0.2">
      <c r="A76" s="97"/>
      <c r="B76" s="60" t="s">
        <v>369</v>
      </c>
      <c r="C76" s="61" t="s">
        <v>19</v>
      </c>
      <c r="D76" s="87"/>
      <c r="E76" s="87"/>
      <c r="F76" s="87"/>
      <c r="G76" s="87"/>
      <c r="H76" s="87"/>
      <c r="I76" s="87"/>
      <c r="J76" s="87">
        <v>12</v>
      </c>
      <c r="K76" s="87"/>
      <c r="L76" s="87"/>
      <c r="M76" s="61" t="s">
        <v>20</v>
      </c>
      <c r="N76" s="61" t="s">
        <v>257</v>
      </c>
      <c r="O76" s="61"/>
    </row>
    <row r="77" spans="1:15" ht="43.5" customHeight="1" x14ac:dyDescent="0.2">
      <c r="A77" s="97"/>
      <c r="B77" s="60" t="s">
        <v>370</v>
      </c>
      <c r="C77" s="61" t="s">
        <v>19</v>
      </c>
      <c r="D77" s="87"/>
      <c r="E77" s="87"/>
      <c r="F77" s="87"/>
      <c r="G77" s="87"/>
      <c r="H77" s="87"/>
      <c r="I77" s="87"/>
      <c r="J77" s="87">
        <v>42</v>
      </c>
      <c r="K77" s="87"/>
      <c r="L77" s="87"/>
      <c r="M77" s="61" t="s">
        <v>20</v>
      </c>
      <c r="N77" s="61" t="s">
        <v>257</v>
      </c>
      <c r="O77" s="61"/>
    </row>
    <row r="78" spans="1:15" ht="43.5" customHeight="1" x14ac:dyDescent="0.2">
      <c r="A78" s="97" t="s">
        <v>273</v>
      </c>
      <c r="B78" s="60" t="s">
        <v>371</v>
      </c>
      <c r="C78" s="61" t="s">
        <v>11</v>
      </c>
      <c r="D78" s="87">
        <v>6</v>
      </c>
      <c r="E78" s="87"/>
      <c r="F78" s="87"/>
      <c r="G78" s="87"/>
      <c r="H78" s="87"/>
      <c r="I78" s="87"/>
      <c r="J78" s="87"/>
      <c r="K78" s="87"/>
      <c r="L78" s="87"/>
      <c r="M78" s="61" t="s">
        <v>20</v>
      </c>
      <c r="N78" s="61" t="s">
        <v>257</v>
      </c>
      <c r="O78" s="61"/>
    </row>
    <row r="79" spans="1:15" ht="43.5" customHeight="1" x14ac:dyDescent="0.2">
      <c r="A79" s="97"/>
      <c r="B79" s="60" t="s">
        <v>372</v>
      </c>
      <c r="C79" s="61" t="s">
        <v>19</v>
      </c>
      <c r="D79" s="87"/>
      <c r="E79" s="87"/>
      <c r="F79" s="87"/>
      <c r="G79" s="87"/>
      <c r="H79" s="87"/>
      <c r="I79" s="87">
        <v>12</v>
      </c>
      <c r="J79" s="87"/>
      <c r="K79" s="87"/>
      <c r="L79" s="87"/>
      <c r="M79" s="61" t="s">
        <v>20</v>
      </c>
      <c r="N79" s="61" t="s">
        <v>257</v>
      </c>
      <c r="O79" s="61"/>
    </row>
    <row r="80" spans="1:15" ht="43.5" customHeight="1" x14ac:dyDescent="0.2">
      <c r="A80" s="97"/>
      <c r="B80" s="60" t="s">
        <v>373</v>
      </c>
      <c r="C80" s="61" t="s">
        <v>19</v>
      </c>
      <c r="D80" s="87"/>
      <c r="E80" s="87"/>
      <c r="F80" s="87"/>
      <c r="G80" s="87"/>
      <c r="H80" s="87"/>
      <c r="I80" s="87"/>
      <c r="J80" s="87">
        <v>12</v>
      </c>
      <c r="K80" s="87"/>
      <c r="L80" s="87"/>
      <c r="M80" s="61" t="s">
        <v>20</v>
      </c>
      <c r="N80" s="61" t="s">
        <v>257</v>
      </c>
      <c r="O80" s="61"/>
    </row>
    <row r="81" spans="1:15" ht="43.5" customHeight="1" x14ac:dyDescent="0.2">
      <c r="A81" s="97"/>
      <c r="B81" s="60" t="s">
        <v>374</v>
      </c>
      <c r="C81" s="61" t="s">
        <v>19</v>
      </c>
      <c r="D81" s="87"/>
      <c r="E81" s="87"/>
      <c r="F81" s="87"/>
      <c r="G81" s="87"/>
      <c r="H81" s="87"/>
      <c r="I81" s="87"/>
      <c r="J81" s="87">
        <v>12</v>
      </c>
      <c r="K81" s="87"/>
      <c r="L81" s="87"/>
      <c r="M81" s="61" t="s">
        <v>20</v>
      </c>
      <c r="N81" s="61" t="s">
        <v>257</v>
      </c>
      <c r="O81" s="61"/>
    </row>
    <row r="82" spans="1:15" ht="43.5" customHeight="1" x14ac:dyDescent="0.2">
      <c r="A82" s="97" t="s">
        <v>278</v>
      </c>
      <c r="B82" s="60" t="s">
        <v>375</v>
      </c>
      <c r="C82" s="61" t="s">
        <v>11</v>
      </c>
      <c r="D82" s="87">
        <v>6</v>
      </c>
      <c r="E82" s="87"/>
      <c r="F82" s="87"/>
      <c r="G82" s="87"/>
      <c r="H82" s="87"/>
      <c r="I82" s="87"/>
      <c r="J82" s="87"/>
      <c r="K82" s="87"/>
      <c r="L82" s="87"/>
      <c r="M82" s="61" t="s">
        <v>20</v>
      </c>
      <c r="N82" s="61" t="s">
        <v>257</v>
      </c>
      <c r="O82" s="61"/>
    </row>
    <row r="83" spans="1:15" ht="43.5" customHeight="1" x14ac:dyDescent="0.2">
      <c r="A83" s="97"/>
      <c r="B83" s="60" t="s">
        <v>376</v>
      </c>
      <c r="C83" s="61" t="s">
        <v>19</v>
      </c>
      <c r="D83" s="87"/>
      <c r="E83" s="87"/>
      <c r="F83" s="87"/>
      <c r="G83" s="87"/>
      <c r="H83" s="87"/>
      <c r="I83" s="87">
        <v>12</v>
      </c>
      <c r="J83" s="87">
        <v>36</v>
      </c>
      <c r="K83" s="87"/>
      <c r="L83" s="87"/>
      <c r="M83" s="61" t="s">
        <v>20</v>
      </c>
      <c r="N83" s="61" t="s">
        <v>257</v>
      </c>
      <c r="O83" s="61"/>
    </row>
    <row r="84" spans="1:15" ht="43.5" customHeight="1" x14ac:dyDescent="0.2">
      <c r="A84" s="97"/>
      <c r="B84" s="60" t="s">
        <v>377</v>
      </c>
      <c r="C84" s="61" t="s">
        <v>19</v>
      </c>
      <c r="D84" s="87"/>
      <c r="E84" s="87"/>
      <c r="F84" s="87"/>
      <c r="G84" s="87"/>
      <c r="H84" s="87"/>
      <c r="I84" s="87">
        <v>12</v>
      </c>
      <c r="J84" s="87"/>
      <c r="K84" s="87"/>
      <c r="L84" s="87"/>
      <c r="M84" s="61" t="s">
        <v>20</v>
      </c>
      <c r="N84" s="61" t="s">
        <v>257</v>
      </c>
      <c r="O84" s="61"/>
    </row>
    <row r="85" spans="1:15" ht="43.5" customHeight="1" x14ac:dyDescent="0.2">
      <c r="A85" s="97"/>
      <c r="B85" s="60" t="s">
        <v>378</v>
      </c>
      <c r="C85" s="61" t="s">
        <v>19</v>
      </c>
      <c r="D85" s="87"/>
      <c r="E85" s="87"/>
      <c r="F85" s="87"/>
      <c r="G85" s="87"/>
      <c r="H85" s="87"/>
      <c r="I85" s="87"/>
      <c r="J85" s="87">
        <v>12</v>
      </c>
      <c r="K85" s="87"/>
      <c r="L85" s="87"/>
      <c r="M85" s="61" t="s">
        <v>20</v>
      </c>
      <c r="N85" s="61" t="s">
        <v>257</v>
      </c>
      <c r="O85" s="61"/>
    </row>
    <row r="86" spans="1:15" ht="43.5" customHeight="1" x14ac:dyDescent="0.2">
      <c r="A86" s="97" t="s">
        <v>283</v>
      </c>
      <c r="B86" s="60" t="s">
        <v>379</v>
      </c>
      <c r="C86" s="61" t="s">
        <v>11</v>
      </c>
      <c r="D86" s="87">
        <v>6</v>
      </c>
      <c r="E86" s="87"/>
      <c r="F86" s="87"/>
      <c r="G86" s="87"/>
      <c r="H86" s="87"/>
      <c r="I86" s="87"/>
      <c r="J86" s="87"/>
      <c r="K86" s="87"/>
      <c r="L86" s="87"/>
      <c r="M86" s="61" t="s">
        <v>20</v>
      </c>
      <c r="N86" s="61" t="s">
        <v>285</v>
      </c>
      <c r="O86" s="61"/>
    </row>
    <row r="87" spans="1:15" ht="43.5" customHeight="1" x14ac:dyDescent="0.2">
      <c r="A87" s="97"/>
      <c r="B87" s="60" t="s">
        <v>379</v>
      </c>
      <c r="C87" s="61" t="s">
        <v>19</v>
      </c>
      <c r="D87" s="87"/>
      <c r="E87" s="87"/>
      <c r="F87" s="87"/>
      <c r="G87" s="87"/>
      <c r="H87" s="87"/>
      <c r="I87" s="87">
        <v>18</v>
      </c>
      <c r="J87" s="87">
        <v>18</v>
      </c>
      <c r="K87" s="87"/>
      <c r="L87" s="87"/>
      <c r="M87" s="61" t="s">
        <v>20</v>
      </c>
      <c r="N87" s="61" t="s">
        <v>285</v>
      </c>
      <c r="O87" s="61"/>
    </row>
    <row r="88" spans="1:15" ht="43.5" customHeight="1" x14ac:dyDescent="0.2">
      <c r="A88" s="97" t="s">
        <v>286</v>
      </c>
      <c r="B88" s="60" t="s">
        <v>287</v>
      </c>
      <c r="C88" s="61" t="s">
        <v>11</v>
      </c>
      <c r="D88" s="87">
        <v>6</v>
      </c>
      <c r="E88" s="87"/>
      <c r="F88" s="87"/>
      <c r="G88" s="87"/>
      <c r="H88" s="87"/>
      <c r="I88" s="87"/>
      <c r="J88" s="87"/>
      <c r="K88" s="87"/>
      <c r="L88" s="87"/>
      <c r="M88" s="61"/>
      <c r="N88" s="61"/>
      <c r="O88" s="61"/>
    </row>
    <row r="89" spans="1:15" ht="43.5" customHeight="1" x14ac:dyDescent="0.2">
      <c r="A89" s="95"/>
      <c r="B89" s="18"/>
      <c r="C89" s="5"/>
      <c r="D89" s="15"/>
      <c r="E89" s="15"/>
      <c r="F89" s="15"/>
      <c r="G89" s="15"/>
      <c r="H89" s="15"/>
      <c r="I89" s="15"/>
      <c r="J89" s="15"/>
      <c r="K89" s="15"/>
      <c r="L89" s="15"/>
      <c r="M89" s="5"/>
      <c r="N89" s="5"/>
      <c r="O89" s="5"/>
    </row>
    <row r="90" spans="1:15" ht="43.5" customHeight="1" x14ac:dyDescent="0.2">
      <c r="A90" s="95"/>
      <c r="B90" s="18"/>
      <c r="C90" s="5"/>
      <c r="D90" s="15"/>
      <c r="E90" s="15"/>
      <c r="F90" s="15"/>
      <c r="G90" s="15"/>
      <c r="H90" s="15"/>
      <c r="I90" s="15"/>
      <c r="J90" s="15"/>
      <c r="K90" s="15"/>
      <c r="L90" s="15"/>
      <c r="M90" s="5"/>
      <c r="N90" s="5"/>
      <c r="O90" s="5"/>
    </row>
    <row r="91" spans="1:15" ht="43.5" customHeight="1" x14ac:dyDescent="0.2">
      <c r="A91" s="95"/>
      <c r="B91" s="18"/>
      <c r="C91" s="5"/>
      <c r="D91" s="15"/>
      <c r="E91" s="15"/>
      <c r="F91" s="15"/>
      <c r="G91" s="15"/>
      <c r="H91" s="15"/>
      <c r="I91" s="15"/>
      <c r="J91" s="15"/>
      <c r="K91" s="15"/>
      <c r="L91" s="15"/>
      <c r="M91" s="5"/>
      <c r="N91" s="5"/>
      <c r="O91" s="5"/>
    </row>
    <row r="92" spans="1:15" ht="43.5" customHeight="1" x14ac:dyDescent="0.2">
      <c r="A92" s="95"/>
      <c r="B92" s="18"/>
      <c r="C92" s="5"/>
      <c r="D92" s="15"/>
      <c r="E92" s="15"/>
      <c r="F92" s="15"/>
      <c r="G92" s="15"/>
      <c r="H92" s="15"/>
      <c r="I92" s="15"/>
      <c r="J92" s="15"/>
      <c r="K92" s="15"/>
      <c r="L92" s="15"/>
      <c r="M92" s="5"/>
      <c r="N92" s="5"/>
      <c r="O92" s="5"/>
    </row>
    <row r="93" spans="1:15" ht="43.5" customHeight="1" x14ac:dyDescent="0.2">
      <c r="A93" s="95"/>
      <c r="B93" s="18"/>
      <c r="C93" s="5"/>
      <c r="D93" s="15"/>
      <c r="E93" s="15"/>
      <c r="F93" s="15"/>
      <c r="G93" s="15"/>
      <c r="H93" s="15"/>
      <c r="I93" s="15"/>
      <c r="J93" s="15"/>
      <c r="K93" s="15"/>
      <c r="L93" s="15"/>
      <c r="M93" s="5"/>
      <c r="N93" s="5"/>
      <c r="O93" s="5"/>
    </row>
    <row r="94" spans="1:15" ht="43.5" customHeight="1" x14ac:dyDescent="0.2">
      <c r="A94" s="95"/>
      <c r="B94" s="18"/>
      <c r="C94" s="5"/>
      <c r="D94" s="15"/>
      <c r="E94" s="15"/>
      <c r="F94" s="15"/>
      <c r="G94" s="15"/>
      <c r="H94" s="15"/>
      <c r="I94" s="15"/>
      <c r="J94" s="15"/>
      <c r="K94" s="15"/>
      <c r="L94" s="15"/>
      <c r="M94" s="5"/>
      <c r="N94" s="5"/>
      <c r="O94" s="5"/>
    </row>
    <row r="95" spans="1:15" ht="43.5" customHeight="1" x14ac:dyDescent="0.2">
      <c r="A95" s="95"/>
      <c r="B95" s="18"/>
      <c r="C95" s="5"/>
      <c r="D95" s="15"/>
      <c r="E95" s="15"/>
      <c r="F95" s="15"/>
      <c r="G95" s="15"/>
      <c r="H95" s="15"/>
      <c r="I95" s="15"/>
      <c r="J95" s="15"/>
      <c r="K95" s="15"/>
      <c r="L95" s="15"/>
      <c r="M95" s="5"/>
      <c r="N95" s="5"/>
      <c r="O95" s="5"/>
    </row>
    <row r="96" spans="1:15" ht="43.5" customHeight="1" x14ac:dyDescent="0.2">
      <c r="A96" s="95"/>
      <c r="B96" s="18"/>
      <c r="C96" s="5"/>
      <c r="D96" s="15"/>
      <c r="E96" s="15"/>
      <c r="F96" s="15"/>
      <c r="G96" s="15"/>
      <c r="H96" s="15"/>
      <c r="I96" s="15"/>
      <c r="J96" s="15"/>
      <c r="K96" s="15"/>
      <c r="L96" s="15"/>
      <c r="M96" s="5"/>
      <c r="N96" s="5"/>
      <c r="O96" s="5"/>
    </row>
    <row r="97" spans="1:15" ht="43.5" customHeight="1" x14ac:dyDescent="0.2">
      <c r="A97" s="95"/>
      <c r="B97" s="18"/>
      <c r="C97" s="5"/>
      <c r="D97" s="15"/>
      <c r="E97" s="15"/>
      <c r="F97" s="15"/>
      <c r="G97" s="15"/>
      <c r="H97" s="15"/>
      <c r="I97" s="15"/>
      <c r="J97" s="15"/>
      <c r="K97" s="15"/>
      <c r="L97" s="15"/>
      <c r="M97" s="5"/>
      <c r="N97" s="5"/>
      <c r="O97" s="5"/>
    </row>
    <row r="98" spans="1:15" ht="43.5" customHeight="1" x14ac:dyDescent="0.2">
      <c r="A98" s="95"/>
      <c r="B98" s="5"/>
      <c r="C98" s="5"/>
      <c r="D98" s="15"/>
      <c r="E98" s="15"/>
      <c r="F98" s="15"/>
      <c r="G98" s="15"/>
      <c r="H98" s="15"/>
      <c r="I98" s="15"/>
      <c r="J98" s="15"/>
      <c r="K98" s="15"/>
      <c r="L98" s="15"/>
      <c r="M98" s="5"/>
      <c r="N98" s="5"/>
      <c r="O98" s="5"/>
    </row>
    <row r="99" spans="1:15" ht="43.5" customHeight="1" x14ac:dyDescent="0.2">
      <c r="A99" s="95"/>
      <c r="B99" s="18"/>
      <c r="C99" s="5"/>
      <c r="D99" s="15"/>
      <c r="E99" s="15"/>
      <c r="F99" s="15"/>
      <c r="G99" s="15"/>
      <c r="H99" s="15"/>
      <c r="I99" s="15"/>
      <c r="J99" s="15"/>
      <c r="K99" s="15"/>
      <c r="L99" s="15"/>
      <c r="M99" s="5"/>
      <c r="N99" s="5"/>
      <c r="O99" s="5"/>
    </row>
    <row r="100" spans="1:15" ht="43.5" customHeight="1" x14ac:dyDescent="0.2">
      <c r="A100" s="95"/>
      <c r="B100" s="18"/>
      <c r="C100" s="5"/>
      <c r="D100" s="15"/>
      <c r="E100" s="15"/>
      <c r="F100" s="15"/>
      <c r="G100" s="15"/>
      <c r="H100" s="15"/>
      <c r="I100" s="15"/>
      <c r="J100" s="15"/>
      <c r="K100" s="15"/>
      <c r="L100" s="15"/>
      <c r="M100" s="5"/>
      <c r="N100" s="5"/>
      <c r="O100" s="5"/>
    </row>
    <row r="101" spans="1:15" ht="43.5" customHeight="1" x14ac:dyDescent="0.2">
      <c r="A101" s="95"/>
      <c r="B101" s="18"/>
      <c r="C101" s="5"/>
      <c r="D101" s="15"/>
      <c r="E101" s="15"/>
      <c r="F101" s="15"/>
      <c r="G101" s="15"/>
      <c r="H101" s="15"/>
      <c r="I101" s="15"/>
      <c r="J101" s="15"/>
      <c r="K101" s="15"/>
      <c r="L101" s="15"/>
      <c r="M101" s="5"/>
      <c r="N101" s="5"/>
      <c r="O101" s="5"/>
    </row>
    <row r="102" spans="1:15" ht="43.5" customHeight="1" x14ac:dyDescent="0.2">
      <c r="A102" s="95"/>
      <c r="B102" s="18"/>
      <c r="C102" s="5"/>
      <c r="D102" s="15"/>
      <c r="E102" s="15"/>
      <c r="F102" s="15"/>
      <c r="G102" s="15"/>
      <c r="H102" s="15"/>
      <c r="I102" s="15"/>
      <c r="J102" s="15"/>
      <c r="K102" s="15"/>
      <c r="L102" s="15"/>
      <c r="M102" s="5"/>
      <c r="N102" s="5"/>
      <c r="O102" s="5"/>
    </row>
    <row r="103" spans="1:15" ht="43.5" customHeight="1" x14ac:dyDescent="0.2">
      <c r="A103" s="95"/>
      <c r="B103" s="62"/>
      <c r="C103" s="5"/>
      <c r="D103" s="15"/>
      <c r="E103" s="15"/>
      <c r="F103" s="15"/>
      <c r="G103" s="15"/>
      <c r="H103" s="15"/>
      <c r="I103" s="15"/>
      <c r="J103" s="15"/>
      <c r="K103" s="15"/>
      <c r="L103" s="15"/>
      <c r="M103" s="5"/>
      <c r="N103" s="5"/>
      <c r="O103" s="5"/>
    </row>
    <row r="104" spans="1:15" ht="43.5" customHeight="1" x14ac:dyDescent="0.2">
      <c r="A104" s="95"/>
      <c r="B104" s="18"/>
      <c r="C104" s="5"/>
      <c r="D104" s="15"/>
      <c r="E104" s="15"/>
      <c r="F104" s="15"/>
      <c r="G104" s="15"/>
      <c r="H104" s="15"/>
      <c r="I104" s="15"/>
      <c r="J104" s="15"/>
      <c r="K104" s="15"/>
      <c r="L104" s="15"/>
      <c r="M104" s="5"/>
      <c r="N104" s="5"/>
      <c r="O104" s="5"/>
    </row>
    <row r="105" spans="1:15" ht="43.5" customHeight="1" x14ac:dyDescent="0.2">
      <c r="A105" s="95"/>
      <c r="B105" s="18"/>
      <c r="C105" s="5"/>
      <c r="D105" s="15"/>
      <c r="E105" s="15"/>
      <c r="F105" s="15"/>
      <c r="G105" s="15"/>
      <c r="H105" s="15"/>
      <c r="I105" s="15"/>
      <c r="J105" s="15"/>
      <c r="K105" s="15"/>
      <c r="L105" s="15"/>
      <c r="M105" s="5"/>
      <c r="N105" s="5"/>
      <c r="O105" s="5"/>
    </row>
    <row r="106" spans="1:15" ht="43.5" customHeight="1" x14ac:dyDescent="0.2">
      <c r="A106" s="95"/>
      <c r="B106" s="18"/>
      <c r="C106" s="5"/>
      <c r="D106" s="15"/>
      <c r="E106" s="15"/>
      <c r="F106" s="15"/>
      <c r="G106" s="15"/>
      <c r="H106" s="15"/>
      <c r="I106" s="15"/>
      <c r="J106" s="15"/>
      <c r="K106" s="15"/>
      <c r="L106" s="15"/>
      <c r="M106" s="5"/>
      <c r="N106" s="5"/>
      <c r="O106" s="5"/>
    </row>
    <row r="107" spans="1:15" ht="43.5" customHeight="1" x14ac:dyDescent="0.2">
      <c r="A107" s="95"/>
      <c r="B107" s="18"/>
      <c r="C107" s="5"/>
      <c r="D107" s="15"/>
      <c r="E107" s="15"/>
      <c r="F107" s="15"/>
      <c r="G107" s="15"/>
      <c r="H107" s="15"/>
      <c r="I107" s="15"/>
      <c r="J107" s="15"/>
      <c r="K107" s="15"/>
      <c r="L107" s="15"/>
      <c r="M107" s="5"/>
      <c r="N107" s="5"/>
      <c r="O107" s="5"/>
    </row>
    <row r="108" spans="1:15" ht="43.5" customHeight="1" x14ac:dyDescent="0.2">
      <c r="A108" s="95"/>
      <c r="B108" s="18"/>
      <c r="C108" s="5"/>
      <c r="D108" s="15"/>
      <c r="E108" s="15"/>
      <c r="F108" s="15"/>
      <c r="G108" s="15"/>
      <c r="H108" s="15"/>
      <c r="I108" s="15"/>
      <c r="J108" s="15"/>
      <c r="K108" s="15"/>
      <c r="L108" s="15"/>
      <c r="M108" s="5"/>
      <c r="N108" s="5"/>
      <c r="O108" s="5"/>
    </row>
    <row r="109" spans="1:15" ht="43.5" customHeight="1" x14ac:dyDescent="0.2">
      <c r="A109" s="95"/>
      <c r="B109" s="18"/>
      <c r="C109" s="5"/>
      <c r="D109" s="15"/>
      <c r="E109" s="15"/>
      <c r="F109" s="15"/>
      <c r="G109" s="15"/>
      <c r="H109" s="15"/>
      <c r="I109" s="15"/>
      <c r="J109" s="15"/>
      <c r="K109" s="15"/>
      <c r="L109" s="15"/>
      <c r="M109" s="5"/>
      <c r="N109" s="5"/>
      <c r="O109" s="5"/>
    </row>
    <row r="110" spans="1:15" ht="43.5" customHeight="1" x14ac:dyDescent="0.2">
      <c r="A110" s="95"/>
      <c r="B110" s="18"/>
      <c r="C110" s="5"/>
      <c r="D110" s="15"/>
      <c r="E110" s="15"/>
      <c r="F110" s="15"/>
      <c r="G110" s="15"/>
      <c r="H110" s="15"/>
      <c r="I110" s="15"/>
      <c r="J110" s="15"/>
      <c r="K110" s="15"/>
      <c r="L110" s="15"/>
      <c r="M110" s="5"/>
      <c r="N110" s="5"/>
      <c r="O110" s="5"/>
    </row>
    <row r="111" spans="1:15" ht="43.5" customHeight="1" x14ac:dyDescent="0.2">
      <c r="A111" s="95"/>
      <c r="B111" s="18"/>
      <c r="C111" s="5"/>
      <c r="D111" s="15"/>
      <c r="E111" s="15"/>
      <c r="F111" s="15"/>
      <c r="G111" s="15"/>
      <c r="H111" s="15"/>
      <c r="I111" s="15"/>
      <c r="J111" s="15"/>
      <c r="K111" s="15"/>
      <c r="L111" s="15"/>
      <c r="M111" s="5"/>
      <c r="N111" s="5"/>
      <c r="O111" s="5"/>
    </row>
    <row r="112" spans="1:15" ht="43.5" customHeight="1" x14ac:dyDescent="0.2">
      <c r="A112" s="95"/>
      <c r="B112" s="18"/>
      <c r="C112" s="5"/>
      <c r="D112" s="15"/>
      <c r="E112" s="15"/>
      <c r="F112" s="15"/>
      <c r="G112" s="15"/>
      <c r="H112" s="15"/>
      <c r="I112" s="15"/>
      <c r="J112" s="15"/>
      <c r="K112" s="15"/>
      <c r="L112" s="15"/>
      <c r="M112" s="5"/>
      <c r="N112" s="5"/>
      <c r="O112" s="5"/>
    </row>
    <row r="113" spans="1:15" ht="43.5" customHeight="1" x14ac:dyDescent="0.2">
      <c r="A113" s="95"/>
      <c r="B113" s="18"/>
      <c r="C113" s="5"/>
      <c r="D113" s="15"/>
      <c r="E113" s="15"/>
      <c r="F113" s="15"/>
      <c r="G113" s="15"/>
      <c r="H113" s="15"/>
      <c r="I113" s="15"/>
      <c r="J113" s="15"/>
      <c r="K113" s="15"/>
      <c r="L113" s="15"/>
      <c r="M113" s="5"/>
      <c r="N113" s="5"/>
      <c r="O113" s="5"/>
    </row>
    <row r="114" spans="1:15" ht="43.5" customHeight="1" x14ac:dyDescent="0.2">
      <c r="A114" s="95"/>
      <c r="B114" s="5"/>
      <c r="C114" s="5"/>
      <c r="D114" s="15"/>
      <c r="E114" s="15"/>
      <c r="F114" s="15"/>
      <c r="G114" s="15"/>
      <c r="H114" s="15"/>
      <c r="I114" s="15"/>
      <c r="J114" s="15"/>
      <c r="K114" s="15"/>
      <c r="L114" s="15"/>
      <c r="M114" s="5"/>
      <c r="N114" s="5"/>
      <c r="O114" s="5"/>
    </row>
    <row r="115" spans="1:15" ht="43.5" customHeight="1" x14ac:dyDescent="0.2">
      <c r="A115" s="95"/>
      <c r="B115" s="18"/>
      <c r="C115" s="5"/>
      <c r="D115" s="15"/>
      <c r="E115" s="15"/>
      <c r="F115" s="15"/>
      <c r="G115" s="15"/>
      <c r="H115" s="15"/>
      <c r="I115" s="15"/>
      <c r="J115" s="15"/>
      <c r="K115" s="15"/>
      <c r="L115" s="15"/>
      <c r="M115" s="5"/>
      <c r="N115" s="5"/>
      <c r="O115" s="5"/>
    </row>
    <row r="116" spans="1:15" ht="43.5" customHeight="1" x14ac:dyDescent="0.2">
      <c r="A116" s="95"/>
      <c r="B116" s="18"/>
      <c r="C116" s="5"/>
      <c r="D116" s="15"/>
      <c r="E116" s="15"/>
      <c r="F116" s="15"/>
      <c r="G116" s="15"/>
      <c r="H116" s="15"/>
      <c r="I116" s="15"/>
      <c r="J116" s="15"/>
      <c r="K116" s="15"/>
      <c r="L116" s="15"/>
      <c r="M116" s="5"/>
      <c r="N116" s="5"/>
      <c r="O116" s="5"/>
    </row>
    <row r="117" spans="1:15" ht="43.5" customHeight="1" x14ac:dyDescent="0.2">
      <c r="A117" s="95"/>
      <c r="B117" s="18"/>
      <c r="C117" s="5"/>
      <c r="D117" s="15"/>
      <c r="E117" s="15"/>
      <c r="F117" s="15"/>
      <c r="G117" s="15"/>
      <c r="H117" s="15"/>
      <c r="I117" s="15"/>
      <c r="J117" s="15"/>
      <c r="K117" s="15"/>
      <c r="L117" s="15"/>
      <c r="M117" s="5"/>
      <c r="N117" s="5"/>
      <c r="O117" s="5"/>
    </row>
    <row r="118" spans="1:15" ht="43.5" customHeight="1" x14ac:dyDescent="0.2">
      <c r="A118" s="95"/>
      <c r="B118" s="18"/>
      <c r="C118" s="5"/>
      <c r="D118" s="15"/>
      <c r="E118" s="15"/>
      <c r="F118" s="15"/>
      <c r="G118" s="15"/>
      <c r="H118" s="15"/>
      <c r="I118" s="15"/>
      <c r="J118" s="15"/>
      <c r="K118" s="15"/>
      <c r="L118" s="15"/>
      <c r="M118" s="5"/>
      <c r="N118" s="5"/>
      <c r="O118" s="5"/>
    </row>
    <row r="119" spans="1:15" ht="43.5" customHeight="1" x14ac:dyDescent="0.2">
      <c r="A119" s="95"/>
      <c r="B119" s="62"/>
      <c r="C119" s="5"/>
      <c r="D119" s="15"/>
      <c r="E119" s="15"/>
      <c r="F119" s="15"/>
      <c r="G119" s="15"/>
      <c r="H119" s="15"/>
      <c r="I119" s="15"/>
      <c r="J119" s="15"/>
      <c r="K119" s="15"/>
      <c r="L119" s="15"/>
      <c r="M119" s="5"/>
      <c r="N119" s="5"/>
      <c r="O119" s="5"/>
    </row>
    <row r="120" spans="1:15" ht="43.5" customHeight="1" x14ac:dyDescent="0.2">
      <c r="A120" s="95"/>
      <c r="B120" s="18"/>
      <c r="C120" s="5"/>
      <c r="D120" s="15"/>
      <c r="E120" s="15"/>
      <c r="F120" s="15"/>
      <c r="G120" s="15"/>
      <c r="H120" s="15"/>
      <c r="I120" s="15"/>
      <c r="J120" s="15"/>
      <c r="K120" s="15"/>
      <c r="L120" s="15"/>
      <c r="M120" s="5"/>
      <c r="N120" s="5"/>
      <c r="O120" s="5"/>
    </row>
    <row r="121" spans="1:15" ht="43.5" customHeight="1" x14ac:dyDescent="0.2">
      <c r="A121" s="95"/>
      <c r="B121" s="18"/>
      <c r="C121" s="5"/>
      <c r="D121" s="15"/>
      <c r="E121" s="15"/>
      <c r="F121" s="15"/>
      <c r="G121" s="15"/>
      <c r="H121" s="15"/>
      <c r="I121" s="15"/>
      <c r="J121" s="15"/>
      <c r="K121" s="15"/>
      <c r="L121" s="15"/>
      <c r="M121" s="5"/>
      <c r="N121" s="5"/>
      <c r="O121" s="5"/>
    </row>
    <row r="122" spans="1:15" ht="43.5" customHeight="1" x14ac:dyDescent="0.2">
      <c r="A122" s="95"/>
      <c r="B122" s="18"/>
      <c r="C122" s="5"/>
      <c r="D122" s="15"/>
      <c r="E122" s="15"/>
      <c r="F122" s="15"/>
      <c r="G122" s="15"/>
      <c r="H122" s="15"/>
      <c r="I122" s="15"/>
      <c r="J122" s="15"/>
      <c r="K122" s="15"/>
      <c r="L122" s="15"/>
      <c r="M122" s="5"/>
      <c r="N122" s="5"/>
      <c r="O122" s="5"/>
    </row>
    <row r="123" spans="1:15" ht="43.5" customHeight="1" x14ac:dyDescent="0.2">
      <c r="A123" s="95"/>
      <c r="B123" s="18"/>
      <c r="C123" s="5"/>
      <c r="D123" s="15"/>
      <c r="E123" s="15"/>
      <c r="F123" s="15"/>
      <c r="G123" s="15"/>
      <c r="H123" s="15"/>
      <c r="I123" s="15"/>
      <c r="J123" s="15"/>
      <c r="K123" s="15"/>
      <c r="L123" s="15"/>
      <c r="M123" s="5"/>
      <c r="N123" s="5"/>
      <c r="O123" s="5"/>
    </row>
    <row r="124" spans="1:15" ht="43.5" customHeight="1" x14ac:dyDescent="0.2">
      <c r="A124" s="95"/>
      <c r="B124" s="18"/>
      <c r="C124" s="5"/>
      <c r="D124" s="15"/>
      <c r="E124" s="15"/>
      <c r="F124" s="15"/>
      <c r="G124" s="15"/>
      <c r="H124" s="15"/>
      <c r="I124" s="15"/>
      <c r="J124" s="15"/>
      <c r="K124" s="15"/>
      <c r="L124" s="15"/>
      <c r="M124" s="5"/>
      <c r="N124" s="5"/>
      <c r="O124" s="5"/>
    </row>
    <row r="125" spans="1:15" ht="43.5" customHeight="1" x14ac:dyDescent="0.2">
      <c r="A125" s="95"/>
      <c r="B125" s="18"/>
      <c r="C125" s="5"/>
      <c r="D125" s="15"/>
      <c r="E125" s="15"/>
      <c r="F125" s="15"/>
      <c r="G125" s="15"/>
      <c r="H125" s="15"/>
      <c r="I125" s="15"/>
      <c r="J125" s="15"/>
      <c r="K125" s="15"/>
      <c r="L125" s="15"/>
      <c r="M125" s="5"/>
      <c r="N125" s="5"/>
      <c r="O125" s="5"/>
    </row>
    <row r="126" spans="1:15" ht="43.5" customHeight="1" x14ac:dyDescent="0.2">
      <c r="A126" s="95"/>
      <c r="B126" s="18"/>
      <c r="C126" s="5"/>
      <c r="D126" s="15"/>
      <c r="E126" s="15"/>
      <c r="F126" s="15"/>
      <c r="G126" s="15"/>
      <c r="H126" s="15"/>
      <c r="I126" s="15"/>
      <c r="J126" s="15"/>
      <c r="K126" s="15"/>
      <c r="L126" s="15"/>
      <c r="M126" s="5"/>
      <c r="N126" s="5"/>
      <c r="O126" s="5"/>
    </row>
    <row r="127" spans="1:15" ht="43.5" customHeight="1" x14ac:dyDescent="0.2">
      <c r="A127" s="95"/>
      <c r="B127" s="18"/>
      <c r="C127" s="5"/>
      <c r="D127" s="15"/>
      <c r="E127" s="15"/>
      <c r="F127" s="15"/>
      <c r="G127" s="15"/>
      <c r="H127" s="15"/>
      <c r="I127" s="15"/>
      <c r="J127" s="15"/>
      <c r="K127" s="15"/>
      <c r="L127" s="15"/>
      <c r="M127" s="5"/>
      <c r="N127" s="5"/>
      <c r="O127" s="5"/>
    </row>
    <row r="128" spans="1:15" ht="43.5" customHeight="1" x14ac:dyDescent="0.2">
      <c r="A128" s="95"/>
      <c r="B128" s="18"/>
      <c r="C128" s="5"/>
      <c r="D128" s="15"/>
      <c r="E128" s="15"/>
      <c r="F128" s="15"/>
      <c r="G128" s="15"/>
      <c r="H128" s="15"/>
      <c r="I128" s="15"/>
      <c r="J128" s="15"/>
      <c r="K128" s="15"/>
      <c r="L128" s="15"/>
      <c r="M128" s="5"/>
      <c r="N128" s="5"/>
      <c r="O128" s="5"/>
    </row>
    <row r="129" spans="1:15" ht="43.5" customHeight="1" x14ac:dyDescent="0.2">
      <c r="A129" s="95"/>
      <c r="B129" s="18"/>
      <c r="C129" s="5"/>
      <c r="D129" s="15"/>
      <c r="E129" s="15"/>
      <c r="F129" s="15"/>
      <c r="G129" s="15"/>
      <c r="H129" s="15"/>
      <c r="I129" s="15"/>
      <c r="J129" s="15"/>
      <c r="K129" s="15"/>
      <c r="L129" s="15"/>
      <c r="M129" s="5"/>
      <c r="N129" s="5"/>
      <c r="O129" s="5"/>
    </row>
    <row r="130" spans="1:15" ht="43.5" customHeight="1" x14ac:dyDescent="0.2">
      <c r="A130" s="95"/>
      <c r="B130" s="5"/>
      <c r="C130" s="5"/>
      <c r="D130" s="15"/>
      <c r="E130" s="15"/>
      <c r="F130" s="15"/>
      <c r="G130" s="15"/>
      <c r="H130" s="15"/>
      <c r="I130" s="15"/>
      <c r="J130" s="15"/>
      <c r="K130" s="15"/>
      <c r="L130" s="15"/>
      <c r="M130" s="5"/>
      <c r="N130" s="5"/>
      <c r="O130" s="5"/>
    </row>
    <row r="131" spans="1:15" ht="43.5" customHeight="1" x14ac:dyDescent="0.2">
      <c r="A131" s="95"/>
      <c r="B131" s="18"/>
      <c r="C131" s="5"/>
      <c r="D131" s="15"/>
      <c r="E131" s="15"/>
      <c r="F131" s="15"/>
      <c r="G131" s="15"/>
      <c r="H131" s="15"/>
      <c r="I131" s="15"/>
      <c r="J131" s="15"/>
      <c r="K131" s="15"/>
      <c r="L131" s="15"/>
      <c r="M131" s="5"/>
      <c r="N131" s="5"/>
      <c r="O131" s="5"/>
    </row>
    <row r="132" spans="1:15" ht="43.5" customHeight="1" x14ac:dyDescent="0.2">
      <c r="A132" s="95"/>
      <c r="B132" s="18"/>
      <c r="C132" s="5"/>
      <c r="D132" s="15"/>
      <c r="E132" s="15"/>
      <c r="F132" s="15"/>
      <c r="G132" s="15"/>
      <c r="H132" s="15"/>
      <c r="I132" s="15"/>
      <c r="J132" s="15"/>
      <c r="K132" s="15"/>
      <c r="L132" s="15"/>
      <c r="M132" s="5"/>
      <c r="N132" s="5"/>
      <c r="O132" s="5"/>
    </row>
    <row r="133" spans="1:15" ht="43.5" customHeight="1" x14ac:dyDescent="0.2">
      <c r="A133" s="95"/>
      <c r="B133" s="18"/>
      <c r="C133" s="5"/>
      <c r="D133" s="15"/>
      <c r="E133" s="15"/>
      <c r="F133" s="15"/>
      <c r="G133" s="15"/>
      <c r="H133" s="15"/>
      <c r="I133" s="15"/>
      <c r="J133" s="15"/>
      <c r="K133" s="15"/>
      <c r="L133" s="15"/>
      <c r="M133" s="5"/>
      <c r="N133" s="5"/>
      <c r="O133" s="5"/>
    </row>
    <row r="134" spans="1:15" ht="43.5" customHeight="1" x14ac:dyDescent="0.2">
      <c r="A134" s="95"/>
      <c r="B134" s="18"/>
      <c r="C134" s="5"/>
      <c r="D134" s="15"/>
      <c r="E134" s="15"/>
      <c r="F134" s="15"/>
      <c r="G134" s="15"/>
      <c r="H134" s="15"/>
      <c r="I134" s="15"/>
      <c r="J134" s="15"/>
      <c r="K134" s="15"/>
      <c r="L134" s="15"/>
      <c r="M134" s="5"/>
      <c r="N134" s="5"/>
      <c r="O134" s="5"/>
    </row>
    <row r="135" spans="1:15" ht="43.5" customHeight="1" x14ac:dyDescent="0.2">
      <c r="A135" s="95"/>
      <c r="B135" s="62"/>
      <c r="C135" s="5"/>
      <c r="D135" s="15"/>
      <c r="E135" s="15"/>
      <c r="F135" s="15"/>
      <c r="G135" s="15"/>
      <c r="H135" s="15"/>
      <c r="I135" s="15"/>
      <c r="J135" s="15"/>
      <c r="K135" s="15"/>
      <c r="L135" s="15"/>
      <c r="M135" s="5"/>
      <c r="N135" s="5"/>
      <c r="O135" s="5"/>
    </row>
    <row r="136" spans="1:15" ht="43.5" customHeight="1" x14ac:dyDescent="0.2">
      <c r="A136" s="95"/>
      <c r="B136" s="18"/>
      <c r="C136" s="5"/>
      <c r="D136" s="15"/>
      <c r="E136" s="15"/>
      <c r="F136" s="15"/>
      <c r="G136" s="15"/>
      <c r="H136" s="15"/>
      <c r="I136" s="15"/>
      <c r="J136" s="15"/>
      <c r="K136" s="15"/>
      <c r="L136" s="15"/>
      <c r="M136" s="5"/>
      <c r="N136" s="5"/>
      <c r="O136" s="5"/>
    </row>
    <row r="137" spans="1:15" ht="43.5" customHeight="1" x14ac:dyDescent="0.2">
      <c r="A137" s="95"/>
      <c r="B137" s="18"/>
      <c r="C137" s="5"/>
      <c r="D137" s="15"/>
      <c r="E137" s="15"/>
      <c r="F137" s="15"/>
      <c r="G137" s="15"/>
      <c r="H137" s="15"/>
      <c r="I137" s="15"/>
      <c r="J137" s="15"/>
      <c r="K137" s="15"/>
      <c r="L137" s="15"/>
      <c r="M137" s="5"/>
      <c r="N137" s="5"/>
      <c r="O137" s="5"/>
    </row>
    <row r="138" spans="1:15" ht="43.5" customHeight="1" x14ac:dyDescent="0.2">
      <c r="A138" s="95"/>
      <c r="B138" s="18"/>
      <c r="C138" s="5"/>
      <c r="D138" s="15"/>
      <c r="E138" s="15"/>
      <c r="F138" s="15"/>
      <c r="G138" s="15"/>
      <c r="H138" s="15"/>
      <c r="I138" s="15"/>
      <c r="J138" s="15"/>
      <c r="K138" s="15"/>
      <c r="L138" s="15"/>
      <c r="M138" s="5"/>
      <c r="N138" s="5"/>
      <c r="O138" s="5"/>
    </row>
    <row r="139" spans="1:15" ht="43.5" customHeight="1" x14ac:dyDescent="0.2">
      <c r="A139" s="95"/>
      <c r="B139" s="18"/>
      <c r="C139" s="5"/>
      <c r="D139" s="15"/>
      <c r="E139" s="15"/>
      <c r="F139" s="15"/>
      <c r="G139" s="15"/>
      <c r="H139" s="15"/>
      <c r="I139" s="15"/>
      <c r="J139" s="15"/>
      <c r="K139" s="15"/>
      <c r="L139" s="15"/>
      <c r="M139" s="5"/>
      <c r="N139" s="5"/>
      <c r="O139" s="5"/>
    </row>
    <row r="140" spans="1:15" ht="43.5" customHeight="1" x14ac:dyDescent="0.2">
      <c r="A140" s="95"/>
      <c r="B140" s="18"/>
      <c r="C140" s="5"/>
      <c r="D140" s="15"/>
      <c r="E140" s="15"/>
      <c r="F140" s="15"/>
      <c r="G140" s="15"/>
      <c r="H140" s="15"/>
      <c r="I140" s="15"/>
      <c r="J140" s="15"/>
      <c r="K140" s="15"/>
      <c r="L140" s="15"/>
      <c r="M140" s="5"/>
      <c r="N140" s="5"/>
      <c r="O140" s="5"/>
    </row>
    <row r="141" spans="1:15" ht="43.5" customHeight="1" x14ac:dyDescent="0.2">
      <c r="A141" s="95"/>
      <c r="B141" s="18"/>
      <c r="C141" s="5"/>
      <c r="D141" s="15"/>
      <c r="E141" s="15"/>
      <c r="F141" s="15"/>
      <c r="G141" s="15"/>
      <c r="H141" s="15"/>
      <c r="I141" s="15"/>
      <c r="J141" s="15"/>
      <c r="K141" s="15"/>
      <c r="L141" s="15"/>
      <c r="M141" s="5"/>
      <c r="N141" s="5"/>
      <c r="O141" s="5"/>
    </row>
    <row r="142" spans="1:15" ht="43.5" customHeight="1" x14ac:dyDescent="0.2">
      <c r="A142" s="95"/>
      <c r="B142" s="18"/>
      <c r="C142" s="5"/>
      <c r="D142" s="15"/>
      <c r="E142" s="15"/>
      <c r="F142" s="15"/>
      <c r="G142" s="15"/>
      <c r="H142" s="15"/>
      <c r="I142" s="15"/>
      <c r="J142" s="15"/>
      <c r="K142" s="15"/>
      <c r="L142" s="15"/>
      <c r="M142" s="5"/>
      <c r="N142" s="5"/>
      <c r="O142" s="5"/>
    </row>
    <row r="143" spans="1:15" ht="43.5" customHeight="1" x14ac:dyDescent="0.2">
      <c r="A143" s="95"/>
      <c r="B143" s="18"/>
      <c r="C143" s="5"/>
      <c r="D143" s="15"/>
      <c r="E143" s="15"/>
      <c r="F143" s="15"/>
      <c r="G143" s="15"/>
      <c r="H143" s="15"/>
      <c r="I143" s="15"/>
      <c r="J143" s="15"/>
      <c r="K143" s="15"/>
      <c r="L143" s="15"/>
      <c r="M143" s="5"/>
      <c r="N143" s="5"/>
      <c r="O143" s="5"/>
    </row>
    <row r="144" spans="1:15" ht="43.5" customHeight="1" x14ac:dyDescent="0.2">
      <c r="A144" s="95"/>
      <c r="B144" s="18"/>
      <c r="C144" s="5"/>
      <c r="D144" s="15"/>
      <c r="E144" s="15"/>
      <c r="F144" s="15"/>
      <c r="G144" s="15"/>
      <c r="H144" s="15"/>
      <c r="I144" s="15"/>
      <c r="J144" s="15"/>
      <c r="K144" s="15"/>
      <c r="L144" s="15"/>
      <c r="M144" s="5"/>
      <c r="N144" s="5"/>
      <c r="O144" s="5"/>
    </row>
    <row r="145" spans="1:15" ht="43.5" customHeight="1" x14ac:dyDescent="0.2">
      <c r="A145" s="95"/>
      <c r="B145" s="18"/>
      <c r="C145" s="5"/>
      <c r="D145" s="15"/>
      <c r="E145" s="15"/>
      <c r="F145" s="15"/>
      <c r="G145" s="15"/>
      <c r="H145" s="15"/>
      <c r="I145" s="15"/>
      <c r="J145" s="15"/>
      <c r="K145" s="15"/>
      <c r="L145" s="15"/>
      <c r="M145" s="5"/>
      <c r="N145" s="5"/>
      <c r="O145" s="5"/>
    </row>
    <row r="146" spans="1:15" ht="43.5" customHeight="1" x14ac:dyDescent="0.2">
      <c r="A146" s="95"/>
      <c r="B146" s="5"/>
      <c r="C146" s="5"/>
      <c r="D146" s="15"/>
      <c r="E146" s="15"/>
      <c r="F146" s="15"/>
      <c r="G146" s="15"/>
      <c r="H146" s="15"/>
      <c r="I146" s="15"/>
      <c r="J146" s="15"/>
      <c r="K146" s="15"/>
      <c r="L146" s="15"/>
      <c r="M146" s="5"/>
      <c r="N146" s="5"/>
      <c r="O146" s="5"/>
    </row>
    <row r="147" spans="1:15" ht="43.5" customHeight="1" x14ac:dyDescent="0.2">
      <c r="A147" s="95"/>
      <c r="B147" s="18"/>
      <c r="C147" s="5"/>
      <c r="D147" s="15"/>
      <c r="E147" s="15"/>
      <c r="F147" s="15"/>
      <c r="G147" s="15"/>
      <c r="H147" s="15"/>
      <c r="I147" s="15"/>
      <c r="J147" s="15"/>
      <c r="K147" s="15"/>
      <c r="L147" s="15"/>
      <c r="M147" s="5"/>
      <c r="N147" s="5"/>
      <c r="O147" s="5"/>
    </row>
    <row r="148" spans="1:15" ht="43.5" customHeight="1" x14ac:dyDescent="0.2">
      <c r="A148" s="95"/>
      <c r="B148" s="18"/>
      <c r="C148" s="5"/>
      <c r="D148" s="15"/>
      <c r="E148" s="15"/>
      <c r="F148" s="15"/>
      <c r="G148" s="15"/>
      <c r="H148" s="15"/>
      <c r="I148" s="15"/>
      <c r="J148" s="15"/>
      <c r="K148" s="15"/>
      <c r="L148" s="15"/>
      <c r="M148" s="5"/>
      <c r="N148" s="5"/>
      <c r="O148" s="5"/>
    </row>
    <row r="149" spans="1:15" ht="43.5" customHeight="1" x14ac:dyDescent="0.2">
      <c r="A149" s="95"/>
      <c r="B149" s="18"/>
      <c r="C149" s="5"/>
      <c r="D149" s="15"/>
      <c r="E149" s="15"/>
      <c r="F149" s="15"/>
      <c r="G149" s="15"/>
      <c r="H149" s="15"/>
      <c r="I149" s="15"/>
      <c r="J149" s="15"/>
      <c r="K149" s="15"/>
      <c r="L149" s="15"/>
      <c r="M149" s="5"/>
      <c r="N149" s="5"/>
      <c r="O149" s="5"/>
    </row>
    <row r="150" spans="1:15" ht="43.5" customHeight="1" x14ac:dyDescent="0.2">
      <c r="A150" s="95"/>
      <c r="B150" s="18"/>
      <c r="C150" s="5"/>
      <c r="D150" s="15"/>
      <c r="E150" s="15"/>
      <c r="F150" s="15"/>
      <c r="G150" s="15"/>
      <c r="H150" s="15"/>
      <c r="I150" s="15"/>
      <c r="J150" s="15"/>
      <c r="K150" s="15"/>
      <c r="L150" s="15"/>
      <c r="M150" s="5"/>
      <c r="N150" s="5"/>
      <c r="O150" s="5"/>
    </row>
    <row r="151" spans="1:15" ht="43.5" customHeight="1" x14ac:dyDescent="0.2">
      <c r="A151" s="95"/>
      <c r="B151" s="62"/>
      <c r="C151" s="5"/>
      <c r="D151" s="15"/>
      <c r="E151" s="15"/>
      <c r="F151" s="15"/>
      <c r="G151" s="15"/>
      <c r="H151" s="15"/>
      <c r="I151" s="15"/>
      <c r="J151" s="15"/>
      <c r="K151" s="15"/>
      <c r="L151" s="15"/>
      <c r="M151" s="5"/>
      <c r="N151" s="5"/>
      <c r="O151" s="5"/>
    </row>
    <row r="152" spans="1:15" ht="43.5" customHeight="1" x14ac:dyDescent="0.2">
      <c r="A152" s="95"/>
      <c r="B152" s="18"/>
      <c r="C152" s="5"/>
      <c r="D152" s="15"/>
      <c r="E152" s="15"/>
      <c r="F152" s="15"/>
      <c r="G152" s="15"/>
      <c r="H152" s="15"/>
      <c r="I152" s="15"/>
      <c r="J152" s="15"/>
      <c r="K152" s="15"/>
      <c r="L152" s="15"/>
      <c r="M152" s="5"/>
      <c r="N152" s="5"/>
      <c r="O152" s="5"/>
    </row>
    <row r="153" spans="1:15" ht="43.5" customHeight="1" x14ac:dyDescent="0.2">
      <c r="A153" s="95"/>
      <c r="B153" s="84"/>
      <c r="C153" s="5"/>
      <c r="D153" s="15"/>
      <c r="E153" s="15"/>
      <c r="F153" s="15"/>
      <c r="G153" s="15"/>
      <c r="H153" s="15"/>
      <c r="I153" s="15"/>
      <c r="J153" s="15"/>
      <c r="K153" s="15"/>
      <c r="L153" s="15"/>
      <c r="M153" s="5"/>
      <c r="N153" s="5"/>
      <c r="O153" s="5"/>
    </row>
    <row r="154" spans="1:15" ht="43.5" customHeight="1" x14ac:dyDescent="0.2">
      <c r="A154" s="95"/>
      <c r="B154" s="18"/>
      <c r="C154" s="5"/>
      <c r="D154" s="15"/>
      <c r="E154" s="15"/>
      <c r="F154" s="15"/>
      <c r="G154" s="15"/>
      <c r="H154" s="15"/>
      <c r="I154" s="15"/>
      <c r="J154" s="15"/>
      <c r="K154" s="15"/>
      <c r="L154" s="15"/>
      <c r="M154" s="5"/>
      <c r="N154" s="5"/>
      <c r="O154" s="5"/>
    </row>
    <row r="155" spans="1:15" ht="43.5" customHeight="1" x14ac:dyDescent="0.2">
      <c r="A155" s="95"/>
      <c r="B155" s="18"/>
      <c r="C155" s="5"/>
      <c r="D155" s="15"/>
      <c r="E155" s="15"/>
      <c r="F155" s="15"/>
      <c r="G155" s="15"/>
      <c r="H155" s="15"/>
      <c r="I155" s="15"/>
      <c r="J155" s="15"/>
      <c r="K155" s="15"/>
      <c r="L155" s="15"/>
      <c r="M155" s="5"/>
      <c r="N155" s="5"/>
      <c r="O155" s="5"/>
    </row>
    <row r="156" spans="1:15" ht="43.5" customHeight="1" x14ac:dyDescent="0.2">
      <c r="A156" s="95"/>
      <c r="B156" s="18"/>
      <c r="C156" s="5"/>
      <c r="D156" s="15"/>
      <c r="E156" s="15"/>
      <c r="F156" s="15"/>
      <c r="G156" s="15"/>
      <c r="H156" s="15"/>
      <c r="I156" s="15"/>
      <c r="J156" s="15"/>
      <c r="K156" s="15"/>
      <c r="L156" s="15"/>
      <c r="M156" s="5"/>
      <c r="N156" s="5"/>
      <c r="O156" s="5"/>
    </row>
    <row r="157" spans="1:15" ht="43.5" customHeight="1" x14ac:dyDescent="0.2">
      <c r="A157" s="95"/>
      <c r="B157" s="18"/>
      <c r="C157" s="5"/>
      <c r="D157" s="15"/>
      <c r="E157" s="15"/>
      <c r="F157" s="15"/>
      <c r="G157" s="15"/>
      <c r="H157" s="15"/>
      <c r="I157" s="15"/>
      <c r="J157" s="15"/>
      <c r="K157" s="15"/>
      <c r="L157" s="15"/>
      <c r="M157" s="5"/>
      <c r="N157" s="5"/>
      <c r="O157" s="5"/>
    </row>
    <row r="158" spans="1:15" ht="43.5" customHeight="1" x14ac:dyDescent="0.2">
      <c r="A158" s="95"/>
      <c r="B158" s="18"/>
      <c r="C158" s="5"/>
      <c r="D158" s="15"/>
      <c r="E158" s="15"/>
      <c r="F158" s="15"/>
      <c r="G158" s="15"/>
      <c r="H158" s="15"/>
      <c r="I158" s="15"/>
      <c r="J158" s="15"/>
      <c r="K158" s="15"/>
      <c r="L158" s="15"/>
      <c r="M158" s="5"/>
      <c r="N158" s="5"/>
      <c r="O158" s="5"/>
    </row>
    <row r="159" spans="1:15" ht="43.5" customHeight="1" x14ac:dyDescent="0.2">
      <c r="A159" s="95"/>
      <c r="B159" s="18"/>
      <c r="C159" s="5"/>
      <c r="D159" s="15"/>
      <c r="E159" s="15"/>
      <c r="F159" s="15"/>
      <c r="G159" s="15"/>
      <c r="H159" s="15"/>
      <c r="I159" s="15"/>
      <c r="J159" s="15"/>
      <c r="K159" s="15"/>
      <c r="L159" s="15"/>
      <c r="M159" s="5"/>
      <c r="N159" s="5"/>
      <c r="O159" s="5"/>
    </row>
    <row r="160" spans="1:15" ht="43.5" customHeight="1" x14ac:dyDescent="0.2">
      <c r="A160" s="95"/>
      <c r="B160" s="18"/>
      <c r="C160" s="5"/>
      <c r="D160" s="15"/>
      <c r="E160" s="15"/>
      <c r="F160" s="15"/>
      <c r="G160" s="15"/>
      <c r="H160" s="15"/>
      <c r="I160" s="15"/>
      <c r="J160" s="15"/>
      <c r="K160" s="15"/>
      <c r="L160" s="15"/>
      <c r="M160" s="5"/>
      <c r="N160" s="5"/>
      <c r="O160" s="5"/>
    </row>
    <row r="161" spans="1:15" ht="43.5" customHeight="1" x14ac:dyDescent="0.2">
      <c r="A161" s="95"/>
      <c r="B161" s="18"/>
      <c r="C161" s="5"/>
      <c r="D161" s="15"/>
      <c r="E161" s="15"/>
      <c r="F161" s="15"/>
      <c r="G161" s="15"/>
      <c r="H161" s="15"/>
      <c r="I161" s="15"/>
      <c r="J161" s="15"/>
      <c r="K161" s="15"/>
      <c r="L161" s="15"/>
      <c r="M161" s="5"/>
      <c r="N161" s="5"/>
      <c r="O161" s="5"/>
    </row>
    <row r="162" spans="1:15" ht="43.5" customHeight="1" x14ac:dyDescent="0.2">
      <c r="A162" s="95"/>
      <c r="B162" s="5"/>
      <c r="C162" s="5"/>
      <c r="D162" s="15"/>
      <c r="E162" s="15"/>
      <c r="F162" s="15"/>
      <c r="G162" s="15"/>
      <c r="H162" s="15"/>
      <c r="I162" s="15"/>
      <c r="J162" s="15"/>
      <c r="K162" s="15"/>
      <c r="L162" s="15"/>
      <c r="M162" s="5"/>
      <c r="N162" s="5"/>
      <c r="O162" s="5"/>
    </row>
    <row r="163" spans="1:15" ht="43.5" customHeight="1" x14ac:dyDescent="0.2">
      <c r="A163" s="95"/>
      <c r="B163" s="18"/>
      <c r="C163" s="5"/>
      <c r="D163" s="15"/>
      <c r="E163" s="15"/>
      <c r="F163" s="15"/>
      <c r="G163" s="15"/>
      <c r="H163" s="15"/>
      <c r="I163" s="15"/>
      <c r="J163" s="15"/>
      <c r="K163" s="15"/>
      <c r="L163" s="15"/>
      <c r="M163" s="5"/>
      <c r="N163" s="5"/>
      <c r="O163" s="5"/>
    </row>
    <row r="164" spans="1:15" ht="43.5" customHeight="1" x14ac:dyDescent="0.2">
      <c r="A164" s="95"/>
      <c r="B164" s="18"/>
      <c r="C164" s="5"/>
      <c r="D164" s="15"/>
      <c r="E164" s="15"/>
      <c r="F164" s="15"/>
      <c r="G164" s="15"/>
      <c r="H164" s="15"/>
      <c r="I164" s="15"/>
      <c r="J164" s="15"/>
      <c r="K164" s="15"/>
      <c r="L164" s="15"/>
      <c r="M164" s="5"/>
      <c r="N164" s="5"/>
      <c r="O164" s="5"/>
    </row>
    <row r="165" spans="1:15" ht="43.5" customHeight="1" x14ac:dyDescent="0.2">
      <c r="A165" s="95"/>
      <c r="B165" s="18"/>
      <c r="C165" s="5"/>
      <c r="D165" s="15"/>
      <c r="E165" s="15"/>
      <c r="F165" s="15"/>
      <c r="G165" s="15"/>
      <c r="H165" s="15"/>
      <c r="I165" s="15"/>
      <c r="J165" s="15"/>
      <c r="K165" s="15"/>
      <c r="L165" s="15"/>
      <c r="M165" s="5"/>
      <c r="N165" s="5"/>
      <c r="O165" s="5"/>
    </row>
    <row r="166" spans="1:15" ht="43.5" customHeight="1" x14ac:dyDescent="0.2">
      <c r="A166" s="95"/>
      <c r="B166" s="18"/>
      <c r="C166" s="5"/>
      <c r="D166" s="15"/>
      <c r="E166" s="15"/>
      <c r="F166" s="15"/>
      <c r="G166" s="15"/>
      <c r="H166" s="15"/>
      <c r="I166" s="15"/>
      <c r="J166" s="15"/>
      <c r="K166" s="15"/>
      <c r="L166" s="15"/>
      <c r="M166" s="5"/>
      <c r="N166" s="5"/>
      <c r="O166" s="5"/>
    </row>
    <row r="167" spans="1:15" ht="43.5" customHeight="1" x14ac:dyDescent="0.2">
      <c r="A167" s="95"/>
      <c r="B167" s="62"/>
      <c r="C167" s="5"/>
      <c r="D167" s="15"/>
      <c r="E167" s="15"/>
      <c r="F167" s="15"/>
      <c r="G167" s="15"/>
      <c r="H167" s="15"/>
      <c r="I167" s="15"/>
      <c r="J167" s="15"/>
      <c r="K167" s="15"/>
      <c r="L167" s="15"/>
      <c r="M167" s="5"/>
      <c r="N167" s="5"/>
      <c r="O167" s="5"/>
    </row>
    <row r="168" spans="1:15" ht="43.5" customHeight="1" x14ac:dyDescent="0.2">
      <c r="A168" s="95"/>
      <c r="B168" s="18"/>
      <c r="C168" s="5"/>
      <c r="D168" s="15"/>
      <c r="E168" s="15"/>
      <c r="F168" s="15"/>
      <c r="G168" s="15"/>
      <c r="H168" s="15"/>
      <c r="I168" s="15"/>
      <c r="J168" s="15"/>
      <c r="K168" s="15"/>
      <c r="L168" s="15"/>
      <c r="M168" s="5"/>
      <c r="N168" s="5"/>
      <c r="O168" s="5"/>
    </row>
    <row r="169" spans="1:15" ht="43.5" customHeight="1" x14ac:dyDescent="0.2">
      <c r="A169" s="95"/>
      <c r="B169" s="18"/>
      <c r="C169" s="5"/>
      <c r="D169" s="15"/>
      <c r="E169" s="15"/>
      <c r="F169" s="15"/>
      <c r="G169" s="15"/>
      <c r="H169" s="15"/>
      <c r="I169" s="15"/>
      <c r="J169" s="15"/>
      <c r="K169" s="15"/>
      <c r="L169" s="15"/>
      <c r="M169" s="5"/>
      <c r="N169" s="5"/>
      <c r="O169" s="5"/>
    </row>
    <row r="170" spans="1:15" ht="43.5" customHeight="1" x14ac:dyDescent="0.2">
      <c r="A170" s="95"/>
      <c r="B170" s="18"/>
      <c r="C170" s="5"/>
      <c r="D170" s="15"/>
      <c r="E170" s="15"/>
      <c r="F170" s="15"/>
      <c r="G170" s="15"/>
      <c r="H170" s="15"/>
      <c r="I170" s="15"/>
      <c r="J170" s="15"/>
      <c r="K170" s="15"/>
      <c r="L170" s="16"/>
      <c r="M170" s="98"/>
      <c r="N170" s="98"/>
      <c r="O170" s="98"/>
    </row>
    <row r="171" spans="1:15" ht="43.5" customHeight="1" x14ac:dyDescent="0.2">
      <c r="A171" s="95"/>
      <c r="B171" s="18"/>
      <c r="C171" s="5"/>
      <c r="D171" s="15"/>
      <c r="E171" s="15"/>
      <c r="F171" s="15"/>
      <c r="G171" s="15"/>
      <c r="H171" s="15"/>
      <c r="I171" s="15"/>
      <c r="J171" s="15"/>
      <c r="K171" s="15"/>
      <c r="L171" s="15"/>
      <c r="M171" s="5"/>
      <c r="N171" s="5"/>
      <c r="O171" s="5"/>
    </row>
    <row r="172" spans="1:15" ht="43.5" customHeight="1" x14ac:dyDescent="0.2">
      <c r="A172" s="95"/>
      <c r="B172" s="18"/>
      <c r="C172" s="5"/>
      <c r="D172" s="15"/>
      <c r="E172" s="15"/>
      <c r="F172" s="15"/>
      <c r="G172" s="15"/>
      <c r="H172" s="15"/>
      <c r="I172" s="15"/>
      <c r="J172" s="15"/>
      <c r="K172" s="15"/>
      <c r="L172" s="15"/>
      <c r="M172" s="5"/>
      <c r="N172" s="5"/>
      <c r="O172" s="5"/>
    </row>
    <row r="173" spans="1:15" ht="43.5" customHeight="1" x14ac:dyDescent="0.2">
      <c r="A173" s="95"/>
      <c r="B173" s="18"/>
      <c r="C173" s="5"/>
      <c r="D173" s="15"/>
      <c r="E173" s="15"/>
      <c r="F173" s="15"/>
      <c r="G173" s="15"/>
      <c r="H173" s="15"/>
      <c r="I173" s="15"/>
      <c r="J173" s="15"/>
      <c r="K173" s="15"/>
      <c r="L173" s="15"/>
      <c r="M173" s="5"/>
      <c r="N173" s="5"/>
      <c r="O173" s="5"/>
    </row>
    <row r="174" spans="1:15" ht="43.5" customHeight="1" x14ac:dyDescent="0.2">
      <c r="A174" s="95"/>
      <c r="B174" s="18"/>
      <c r="C174" s="5"/>
      <c r="D174" s="15"/>
      <c r="E174" s="15"/>
      <c r="F174" s="15"/>
      <c r="G174" s="15"/>
      <c r="H174" s="15"/>
      <c r="I174" s="15"/>
      <c r="J174" s="15"/>
      <c r="K174" s="15"/>
      <c r="L174" s="15"/>
      <c r="M174" s="5"/>
      <c r="N174" s="5"/>
      <c r="O174" s="5"/>
    </row>
    <row r="175" spans="1:15" ht="43.5" customHeight="1" x14ac:dyDescent="0.2">
      <c r="A175" s="95"/>
      <c r="B175" s="18"/>
      <c r="C175" s="5"/>
      <c r="D175" s="15"/>
      <c r="E175" s="15"/>
      <c r="F175" s="15"/>
      <c r="G175" s="15"/>
      <c r="H175" s="15"/>
      <c r="I175" s="15"/>
      <c r="J175" s="15"/>
      <c r="K175" s="15"/>
      <c r="L175" s="15"/>
      <c r="M175" s="5"/>
      <c r="N175" s="5"/>
      <c r="O175" s="5"/>
    </row>
    <row r="176" spans="1:15" ht="43.5" customHeight="1" x14ac:dyDescent="0.2">
      <c r="A176" s="95"/>
      <c r="B176" s="18"/>
      <c r="C176" s="5"/>
      <c r="D176" s="15"/>
      <c r="E176" s="15"/>
      <c r="F176" s="15"/>
      <c r="G176" s="15"/>
      <c r="H176" s="15"/>
      <c r="I176" s="15"/>
      <c r="J176" s="15"/>
      <c r="K176" s="15"/>
      <c r="L176" s="15"/>
      <c r="M176" s="5"/>
      <c r="N176" s="5"/>
      <c r="O176" s="5"/>
    </row>
    <row r="177" spans="1:15" ht="43.5" customHeight="1" x14ac:dyDescent="0.2">
      <c r="A177" s="95"/>
      <c r="B177" s="18"/>
      <c r="C177" s="5"/>
      <c r="D177" s="15"/>
      <c r="E177" s="15"/>
      <c r="F177" s="15"/>
      <c r="G177" s="15"/>
      <c r="H177" s="15"/>
      <c r="I177" s="15"/>
      <c r="J177" s="15"/>
      <c r="K177" s="15"/>
      <c r="L177" s="15"/>
      <c r="M177" s="5"/>
      <c r="N177" s="5"/>
      <c r="O177" s="5"/>
    </row>
    <row r="178" spans="1:15" ht="43.5" customHeight="1" x14ac:dyDescent="0.2">
      <c r="A178" s="95"/>
      <c r="B178" s="18"/>
      <c r="C178" s="5"/>
      <c r="D178" s="15"/>
      <c r="E178" s="15"/>
      <c r="F178" s="15"/>
      <c r="G178" s="15"/>
      <c r="H178" s="15"/>
      <c r="I178" s="15"/>
      <c r="J178" s="15"/>
      <c r="K178" s="15"/>
      <c r="L178" s="15"/>
      <c r="M178" s="5"/>
      <c r="N178" s="5"/>
      <c r="O178" s="5"/>
    </row>
    <row r="179" spans="1:15" ht="43.5" customHeight="1" x14ac:dyDescent="0.2">
      <c r="A179" s="95"/>
      <c r="B179" s="18"/>
      <c r="C179" s="5"/>
      <c r="D179" s="15"/>
      <c r="E179" s="15"/>
      <c r="F179" s="15"/>
      <c r="G179" s="15"/>
      <c r="H179" s="15"/>
      <c r="I179" s="15"/>
      <c r="J179" s="15"/>
      <c r="K179" s="15"/>
      <c r="L179" s="15"/>
      <c r="M179" s="5"/>
      <c r="N179" s="5"/>
      <c r="O179" s="5"/>
    </row>
    <row r="180" spans="1:15" ht="43.5" customHeight="1" x14ac:dyDescent="0.2">
      <c r="A180" s="95"/>
      <c r="B180" s="18"/>
      <c r="C180" s="5"/>
      <c r="D180" s="15"/>
      <c r="E180" s="15"/>
      <c r="F180" s="15"/>
      <c r="G180" s="15"/>
      <c r="H180" s="15"/>
      <c r="I180" s="15"/>
      <c r="J180" s="15"/>
      <c r="K180" s="15"/>
      <c r="L180" s="15"/>
      <c r="M180" s="5"/>
      <c r="N180" s="5"/>
      <c r="O180" s="5"/>
    </row>
    <row r="181" spans="1:15" ht="43.5" customHeight="1" x14ac:dyDescent="0.2">
      <c r="A181" s="95"/>
      <c r="B181" s="18"/>
      <c r="C181" s="5"/>
      <c r="D181" s="15"/>
      <c r="E181" s="15"/>
      <c r="F181" s="15"/>
      <c r="G181" s="15"/>
      <c r="H181" s="15"/>
      <c r="I181" s="15"/>
      <c r="J181" s="15"/>
      <c r="K181" s="15"/>
      <c r="L181" s="15"/>
      <c r="M181" s="5"/>
      <c r="N181" s="5"/>
      <c r="O181" s="5"/>
    </row>
    <row r="182" spans="1:15" ht="43.5" customHeight="1" x14ac:dyDescent="0.2">
      <c r="A182" s="95"/>
      <c r="B182" s="18"/>
      <c r="C182" s="5"/>
      <c r="D182" s="15"/>
      <c r="E182" s="15"/>
      <c r="F182" s="15"/>
      <c r="G182" s="15"/>
      <c r="H182" s="15"/>
      <c r="I182" s="15"/>
      <c r="J182" s="15"/>
      <c r="K182" s="15"/>
      <c r="L182" s="15"/>
      <c r="M182" s="5"/>
      <c r="N182" s="5"/>
      <c r="O182" s="5"/>
    </row>
    <row r="183" spans="1:15" ht="43.5" customHeight="1" x14ac:dyDescent="0.2">
      <c r="A183" s="95"/>
      <c r="B183" s="18"/>
      <c r="C183" s="5"/>
      <c r="D183" s="15"/>
      <c r="E183" s="15"/>
      <c r="F183" s="15"/>
      <c r="G183" s="15"/>
      <c r="H183" s="15"/>
      <c r="I183" s="15"/>
      <c r="J183" s="15"/>
      <c r="K183" s="15"/>
      <c r="L183" s="15"/>
      <c r="M183" s="5"/>
      <c r="N183" s="5"/>
      <c r="O183" s="5"/>
    </row>
    <row r="184" spans="1:15" ht="43.5" customHeight="1" x14ac:dyDescent="0.2">
      <c r="A184" s="95"/>
      <c r="B184" s="5"/>
      <c r="C184" s="5"/>
      <c r="D184" s="15"/>
      <c r="E184" s="15"/>
      <c r="F184" s="15"/>
      <c r="G184" s="15"/>
      <c r="H184" s="15"/>
      <c r="I184" s="15"/>
      <c r="J184" s="15"/>
      <c r="K184" s="15"/>
      <c r="L184" s="15"/>
      <c r="M184" s="5"/>
      <c r="N184" s="5"/>
      <c r="O184" s="5"/>
    </row>
    <row r="185" spans="1:15" ht="43.5" customHeight="1" x14ac:dyDescent="0.2">
      <c r="A185" s="95"/>
      <c r="B185" s="18"/>
      <c r="C185" s="5"/>
      <c r="D185" s="15"/>
      <c r="E185" s="15"/>
      <c r="F185" s="15"/>
      <c r="G185" s="15"/>
      <c r="H185" s="15"/>
      <c r="I185" s="15"/>
      <c r="J185" s="15"/>
      <c r="K185" s="15"/>
      <c r="L185" s="15"/>
      <c r="M185" s="5"/>
      <c r="N185" s="5"/>
      <c r="O185" s="5"/>
    </row>
    <row r="186" spans="1:15" ht="43.5" customHeight="1" x14ac:dyDescent="0.2">
      <c r="A186" s="95"/>
      <c r="B186" s="18"/>
      <c r="C186" s="5"/>
      <c r="D186" s="15"/>
      <c r="E186" s="15"/>
      <c r="F186" s="15"/>
      <c r="G186" s="15"/>
      <c r="H186" s="15"/>
      <c r="I186" s="15"/>
      <c r="J186" s="15"/>
      <c r="K186" s="15"/>
      <c r="L186" s="15"/>
      <c r="M186" s="5"/>
      <c r="N186" s="5"/>
      <c r="O186" s="5"/>
    </row>
    <row r="187" spans="1:15" ht="43.5" customHeight="1" x14ac:dyDescent="0.2">
      <c r="A187" s="95"/>
      <c r="B187" s="18"/>
      <c r="C187" s="5"/>
      <c r="D187" s="15"/>
      <c r="E187" s="15"/>
      <c r="F187" s="15"/>
      <c r="G187" s="15"/>
      <c r="H187" s="15"/>
      <c r="I187" s="15"/>
      <c r="J187" s="15"/>
      <c r="K187" s="15"/>
      <c r="L187" s="15"/>
      <c r="M187" s="5"/>
      <c r="N187" s="5"/>
      <c r="O187" s="5"/>
    </row>
    <row r="188" spans="1:15" ht="43.5" customHeight="1" x14ac:dyDescent="0.2">
      <c r="A188" s="95"/>
      <c r="B188" s="18"/>
      <c r="C188" s="5"/>
      <c r="D188" s="15"/>
      <c r="E188" s="15"/>
      <c r="F188" s="15"/>
      <c r="G188" s="15"/>
      <c r="H188" s="15"/>
      <c r="I188" s="15"/>
      <c r="J188" s="15"/>
      <c r="K188" s="15"/>
      <c r="L188" s="15"/>
      <c r="M188" s="5"/>
      <c r="N188" s="5"/>
      <c r="O188" s="5"/>
    </row>
    <row r="189" spans="1:15" ht="43.5" customHeight="1" x14ac:dyDescent="0.2">
      <c r="A189" s="95"/>
      <c r="B189" s="62"/>
      <c r="C189" s="5"/>
      <c r="D189" s="15"/>
      <c r="E189" s="15"/>
      <c r="F189" s="15"/>
      <c r="G189" s="15"/>
      <c r="H189" s="15"/>
      <c r="I189" s="15"/>
      <c r="J189" s="15"/>
      <c r="K189" s="15"/>
      <c r="L189" s="15"/>
      <c r="M189" s="5"/>
      <c r="N189" s="5"/>
      <c r="O189" s="5"/>
    </row>
    <row r="190" spans="1:15" ht="43.5" customHeight="1" x14ac:dyDescent="0.2">
      <c r="A190" s="95"/>
      <c r="B190" s="18"/>
      <c r="C190" s="5"/>
      <c r="D190" s="15"/>
      <c r="E190" s="15"/>
      <c r="F190" s="15"/>
      <c r="G190" s="15"/>
      <c r="H190" s="15"/>
      <c r="I190" s="15"/>
      <c r="J190" s="15"/>
      <c r="K190" s="15"/>
      <c r="L190" s="15"/>
      <c r="M190" s="5"/>
      <c r="N190" s="5"/>
      <c r="O190" s="5"/>
    </row>
    <row r="191" spans="1:15" ht="43.5" customHeight="1" x14ac:dyDescent="0.2">
      <c r="A191" s="95"/>
      <c r="B191" s="5"/>
      <c r="C191" s="5"/>
      <c r="D191" s="15"/>
      <c r="E191" s="15"/>
      <c r="F191" s="15"/>
      <c r="G191" s="15"/>
      <c r="H191" s="15"/>
      <c r="I191" s="15"/>
      <c r="J191" s="15"/>
      <c r="K191" s="15"/>
      <c r="L191" s="15"/>
      <c r="M191" s="5"/>
      <c r="N191" s="5"/>
      <c r="O191" s="5"/>
    </row>
    <row r="192" spans="1:15" ht="43.5" customHeight="1" x14ac:dyDescent="0.2">
      <c r="A192" s="95"/>
      <c r="B192" s="18"/>
      <c r="C192" s="5"/>
      <c r="D192" s="15"/>
      <c r="E192" s="15"/>
      <c r="F192" s="15"/>
      <c r="G192" s="15"/>
      <c r="H192" s="15"/>
      <c r="I192" s="15"/>
      <c r="J192" s="15"/>
      <c r="K192" s="15"/>
      <c r="L192" s="15"/>
      <c r="M192" s="5"/>
      <c r="N192" s="5"/>
      <c r="O192" s="5"/>
    </row>
    <row r="193" spans="1:15" ht="43.5" customHeight="1" x14ac:dyDescent="0.2">
      <c r="A193" s="95"/>
      <c r="B193" s="18"/>
      <c r="C193" s="5"/>
      <c r="D193" s="15"/>
      <c r="E193" s="15"/>
      <c r="F193" s="15"/>
      <c r="G193" s="15"/>
      <c r="H193" s="15"/>
      <c r="I193" s="15"/>
      <c r="J193" s="15"/>
      <c r="K193" s="15"/>
      <c r="L193" s="15"/>
      <c r="M193" s="5"/>
      <c r="N193" s="5"/>
      <c r="O193" s="5"/>
    </row>
    <row r="194" spans="1:15" ht="43.5" customHeight="1" x14ac:dyDescent="0.2">
      <c r="A194" s="95"/>
      <c r="B194" s="18"/>
      <c r="C194" s="5"/>
      <c r="D194" s="15"/>
      <c r="E194" s="15"/>
      <c r="F194" s="15"/>
      <c r="G194" s="15"/>
      <c r="H194" s="15"/>
      <c r="I194" s="15"/>
      <c r="J194" s="15"/>
      <c r="K194" s="15"/>
      <c r="L194" s="15"/>
      <c r="M194" s="5"/>
      <c r="N194" s="5"/>
      <c r="O194" s="5"/>
    </row>
    <row r="195" spans="1:15" ht="43.5" customHeight="1" x14ac:dyDescent="0.2">
      <c r="A195" s="95"/>
      <c r="B195" s="18"/>
      <c r="C195" s="5"/>
      <c r="D195" s="15"/>
      <c r="E195" s="15"/>
      <c r="F195" s="15"/>
      <c r="G195" s="15"/>
      <c r="H195" s="15"/>
      <c r="I195" s="15"/>
      <c r="J195" s="15"/>
      <c r="K195" s="15"/>
      <c r="L195" s="15"/>
      <c r="M195" s="5"/>
      <c r="N195" s="5"/>
      <c r="O195" s="5"/>
    </row>
    <row r="196" spans="1:15" ht="43.5" customHeight="1" x14ac:dyDescent="0.2">
      <c r="A196" s="95"/>
      <c r="B196" s="62"/>
      <c r="C196" s="5"/>
      <c r="D196" s="15"/>
      <c r="E196" s="15"/>
      <c r="F196" s="15"/>
      <c r="G196" s="15"/>
      <c r="H196" s="15"/>
      <c r="I196" s="15"/>
      <c r="J196" s="15"/>
      <c r="K196" s="15"/>
      <c r="L196" s="15"/>
      <c r="M196" s="5"/>
      <c r="N196" s="5"/>
      <c r="O196" s="5"/>
    </row>
    <row r="197" spans="1:15" ht="43.5" customHeight="1" x14ac:dyDescent="0.2">
      <c r="A197" s="95"/>
      <c r="B197" s="18"/>
      <c r="C197" s="5"/>
      <c r="D197" s="15"/>
      <c r="E197" s="15"/>
      <c r="F197" s="15"/>
      <c r="G197" s="15"/>
      <c r="H197" s="15"/>
      <c r="I197" s="15"/>
      <c r="J197" s="15"/>
      <c r="K197" s="15"/>
      <c r="L197" s="15"/>
      <c r="M197" s="5"/>
      <c r="N197" s="5"/>
      <c r="O197" s="5"/>
    </row>
    <row r="198" spans="1:15" ht="43.5" customHeight="1" x14ac:dyDescent="0.2">
      <c r="A198" s="95"/>
      <c r="B198" s="18"/>
      <c r="C198" s="5"/>
      <c r="D198" s="15"/>
      <c r="E198" s="15"/>
      <c r="F198" s="15"/>
      <c r="G198" s="15"/>
      <c r="H198" s="15"/>
      <c r="I198" s="15"/>
      <c r="J198" s="15"/>
      <c r="K198" s="15"/>
      <c r="L198" s="15"/>
      <c r="M198" s="5"/>
      <c r="N198" s="5"/>
      <c r="O198" s="5"/>
    </row>
    <row r="199" spans="1:15" ht="43.5" customHeight="1" x14ac:dyDescent="0.2">
      <c r="A199" s="95"/>
      <c r="B199" s="18"/>
      <c r="C199" s="5"/>
      <c r="D199" s="15"/>
      <c r="E199" s="15"/>
      <c r="F199" s="15"/>
      <c r="G199" s="15"/>
      <c r="H199" s="15"/>
      <c r="I199" s="15"/>
      <c r="J199" s="15"/>
      <c r="K199" s="15"/>
      <c r="L199" s="15"/>
      <c r="M199" s="5"/>
      <c r="N199" s="5"/>
      <c r="O199" s="5"/>
    </row>
    <row r="200" spans="1:15" ht="43.5" customHeight="1" x14ac:dyDescent="0.2">
      <c r="A200" s="95"/>
      <c r="B200" s="18"/>
      <c r="C200" s="5"/>
      <c r="D200" s="15"/>
      <c r="E200" s="15"/>
      <c r="F200" s="15"/>
      <c r="G200" s="15"/>
      <c r="H200" s="15"/>
      <c r="I200" s="15"/>
      <c r="J200" s="15"/>
      <c r="K200" s="15"/>
      <c r="L200" s="15"/>
      <c r="M200" s="5"/>
      <c r="N200" s="5"/>
      <c r="O200" s="5"/>
    </row>
    <row r="201" spans="1:15" ht="43.5" customHeight="1" x14ac:dyDescent="0.2">
      <c r="A201" s="95"/>
      <c r="B201" s="18"/>
      <c r="C201" s="5"/>
      <c r="D201" s="15"/>
      <c r="E201" s="15"/>
      <c r="F201" s="15"/>
      <c r="G201" s="15"/>
      <c r="H201" s="15"/>
      <c r="I201" s="15"/>
      <c r="J201" s="15"/>
      <c r="K201" s="15"/>
      <c r="L201" s="15"/>
      <c r="M201" s="5"/>
      <c r="N201" s="5"/>
      <c r="O201" s="5"/>
    </row>
    <row r="202" spans="1:15" ht="43.5" customHeight="1" x14ac:dyDescent="0.2">
      <c r="A202" s="95"/>
      <c r="B202" s="18"/>
      <c r="C202" s="5"/>
      <c r="D202" s="15"/>
      <c r="E202" s="15"/>
      <c r="F202" s="15"/>
      <c r="G202" s="15"/>
      <c r="H202" s="15"/>
      <c r="I202" s="15"/>
      <c r="J202" s="15"/>
      <c r="K202" s="15"/>
      <c r="L202" s="15"/>
      <c r="M202" s="5"/>
      <c r="N202" s="5"/>
      <c r="O202" s="5"/>
    </row>
    <row r="203" spans="1:15" ht="43.5" customHeight="1" x14ac:dyDescent="0.2">
      <c r="A203" s="95"/>
      <c r="B203" s="18"/>
      <c r="C203" s="5"/>
      <c r="D203" s="15"/>
      <c r="E203" s="15"/>
      <c r="F203" s="15"/>
      <c r="G203" s="15"/>
      <c r="H203" s="15"/>
      <c r="I203" s="15"/>
      <c r="J203" s="15"/>
      <c r="K203" s="15"/>
      <c r="L203" s="15"/>
      <c r="M203" s="5"/>
      <c r="N203" s="5"/>
      <c r="O203" s="5"/>
    </row>
    <row r="204" spans="1:15" ht="43.5" customHeight="1" x14ac:dyDescent="0.2">
      <c r="A204" s="95"/>
      <c r="B204" s="18"/>
      <c r="C204" s="5"/>
      <c r="D204" s="15"/>
      <c r="E204" s="15"/>
      <c r="F204" s="15"/>
      <c r="G204" s="15"/>
      <c r="H204" s="15"/>
      <c r="I204" s="15"/>
      <c r="J204" s="15"/>
      <c r="K204" s="15"/>
      <c r="L204" s="15"/>
      <c r="M204" s="5"/>
      <c r="N204" s="5"/>
      <c r="O204" s="5"/>
    </row>
    <row r="205" spans="1:15" ht="43.5" customHeight="1" x14ac:dyDescent="0.2">
      <c r="A205" s="95"/>
      <c r="B205" s="18"/>
      <c r="C205" s="5"/>
      <c r="D205" s="15"/>
      <c r="E205" s="15"/>
      <c r="F205" s="15"/>
      <c r="G205" s="15"/>
      <c r="H205" s="15"/>
      <c r="I205" s="15"/>
      <c r="J205" s="15"/>
      <c r="K205" s="15"/>
      <c r="L205" s="15"/>
      <c r="M205" s="5"/>
      <c r="N205" s="5"/>
      <c r="O205" s="5"/>
    </row>
    <row r="206" spans="1:15" ht="43.5" customHeight="1" x14ac:dyDescent="0.2">
      <c r="A206" s="95"/>
      <c r="B206" s="18"/>
      <c r="C206" s="5"/>
      <c r="D206" s="15"/>
      <c r="E206" s="15"/>
      <c r="F206" s="15"/>
      <c r="G206" s="15"/>
      <c r="H206" s="15"/>
      <c r="I206" s="15"/>
      <c r="J206" s="15"/>
      <c r="K206" s="15"/>
      <c r="L206" s="15"/>
      <c r="M206" s="5"/>
      <c r="N206" s="5"/>
      <c r="O206" s="5"/>
    </row>
    <row r="207" spans="1:15" ht="43.5" customHeight="1" x14ac:dyDescent="0.2">
      <c r="A207" s="95"/>
      <c r="B207" s="18"/>
      <c r="C207" s="5"/>
      <c r="D207" s="15"/>
      <c r="E207" s="15"/>
      <c r="F207" s="15"/>
      <c r="G207" s="15"/>
      <c r="H207" s="15"/>
      <c r="I207" s="15"/>
      <c r="J207" s="15"/>
      <c r="K207" s="15"/>
      <c r="L207" s="15"/>
      <c r="M207" s="5"/>
      <c r="N207" s="5"/>
      <c r="O207" s="5"/>
    </row>
    <row r="208" spans="1:15" ht="43.5" customHeight="1" x14ac:dyDescent="0.2">
      <c r="A208" s="95"/>
      <c r="B208" s="18"/>
      <c r="C208" s="5"/>
      <c r="D208" s="15"/>
      <c r="E208" s="15"/>
      <c r="F208" s="15"/>
      <c r="G208" s="15"/>
      <c r="H208" s="15"/>
      <c r="I208" s="15"/>
      <c r="J208" s="15"/>
      <c r="K208" s="15"/>
      <c r="L208" s="15"/>
      <c r="M208" s="5"/>
      <c r="N208" s="5"/>
      <c r="O208" s="5"/>
    </row>
    <row r="209" spans="1:15" ht="43.5" customHeight="1" x14ac:dyDescent="0.2">
      <c r="A209" s="95"/>
      <c r="B209" s="18"/>
      <c r="C209" s="5"/>
      <c r="D209" s="15"/>
      <c r="E209" s="15"/>
      <c r="F209" s="15"/>
      <c r="G209" s="15"/>
      <c r="H209" s="15"/>
      <c r="I209" s="15"/>
      <c r="J209" s="15"/>
      <c r="K209" s="15"/>
      <c r="L209" s="15"/>
      <c r="M209" s="5"/>
      <c r="N209" s="5"/>
      <c r="O209" s="5"/>
    </row>
    <row r="210" spans="1:15" ht="43.5" customHeight="1" x14ac:dyDescent="0.2">
      <c r="A210" s="95"/>
      <c r="B210" s="18"/>
      <c r="C210" s="5"/>
      <c r="D210" s="15"/>
      <c r="E210" s="15"/>
      <c r="F210" s="15"/>
      <c r="G210" s="15"/>
      <c r="H210" s="15"/>
      <c r="I210" s="15"/>
      <c r="J210" s="15"/>
      <c r="K210" s="15"/>
      <c r="L210" s="15"/>
      <c r="M210" s="5"/>
      <c r="N210" s="5"/>
      <c r="O210" s="5"/>
    </row>
    <row r="211" spans="1:15" ht="43.5" customHeight="1" x14ac:dyDescent="0.2">
      <c r="A211" s="95"/>
      <c r="B211" s="18"/>
      <c r="C211" s="5"/>
      <c r="D211" s="15"/>
      <c r="E211" s="15"/>
      <c r="F211" s="15"/>
      <c r="G211" s="15"/>
      <c r="H211" s="15"/>
      <c r="I211" s="15"/>
      <c r="J211" s="15"/>
      <c r="K211" s="15"/>
      <c r="L211" s="15"/>
      <c r="M211" s="5"/>
      <c r="N211" s="5"/>
      <c r="O211" s="5"/>
    </row>
    <row r="212" spans="1:15" ht="43.5" customHeight="1" x14ac:dyDescent="0.2">
      <c r="A212" s="95"/>
      <c r="B212" s="18"/>
      <c r="C212" s="5"/>
      <c r="D212" s="15"/>
      <c r="E212" s="15"/>
      <c r="F212" s="15"/>
      <c r="G212" s="15"/>
      <c r="H212" s="15"/>
      <c r="I212" s="15"/>
      <c r="J212" s="15"/>
      <c r="K212" s="15"/>
      <c r="L212" s="15"/>
      <c r="M212" s="5"/>
      <c r="N212" s="5"/>
      <c r="O212" s="5"/>
    </row>
    <row r="213" spans="1:15" ht="43.5" customHeight="1" x14ac:dyDescent="0.2">
      <c r="A213" s="95"/>
      <c r="B213" s="18"/>
      <c r="C213" s="5"/>
      <c r="D213" s="15"/>
      <c r="E213" s="15"/>
      <c r="F213" s="15"/>
      <c r="G213" s="15"/>
      <c r="H213" s="15"/>
      <c r="I213" s="15"/>
      <c r="J213" s="15"/>
      <c r="K213" s="15"/>
      <c r="L213" s="15"/>
      <c r="M213" s="5"/>
      <c r="N213" s="5"/>
      <c r="O213" s="5"/>
    </row>
    <row r="214" spans="1:15" ht="43.5" customHeight="1" x14ac:dyDescent="0.2">
      <c r="A214" s="95"/>
      <c r="B214" s="18"/>
      <c r="C214" s="5"/>
      <c r="D214" s="15"/>
      <c r="E214" s="15"/>
      <c r="F214" s="15"/>
      <c r="G214" s="15"/>
      <c r="H214" s="15"/>
      <c r="I214" s="15"/>
      <c r="J214" s="15"/>
      <c r="K214" s="15"/>
      <c r="L214" s="15"/>
      <c r="M214" s="5"/>
      <c r="N214" s="5"/>
      <c r="O214" s="5"/>
    </row>
    <row r="215" spans="1:15" ht="43.5" customHeight="1" x14ac:dyDescent="0.2">
      <c r="A215" s="95"/>
      <c r="B215" s="18"/>
      <c r="C215" s="5"/>
      <c r="D215" s="15"/>
      <c r="E215" s="15"/>
      <c r="F215" s="15"/>
      <c r="G215" s="15"/>
      <c r="H215" s="15"/>
      <c r="I215" s="15"/>
      <c r="J215" s="15"/>
      <c r="K215" s="15"/>
      <c r="L215" s="15"/>
      <c r="M215" s="5"/>
      <c r="N215" s="5"/>
      <c r="O215" s="5"/>
    </row>
    <row r="216" spans="1:15" ht="43.5" customHeight="1" x14ac:dyDescent="0.2">
      <c r="A216" s="95"/>
      <c r="B216" s="18"/>
      <c r="C216" s="5"/>
      <c r="D216" s="15"/>
      <c r="E216" s="15"/>
      <c r="F216" s="15"/>
      <c r="G216" s="15"/>
      <c r="H216" s="15"/>
      <c r="I216" s="15"/>
      <c r="J216" s="15"/>
      <c r="K216" s="15"/>
      <c r="L216" s="15"/>
      <c r="M216" s="5"/>
      <c r="N216" s="5"/>
      <c r="O216" s="5"/>
    </row>
    <row r="217" spans="1:15" ht="43.5" customHeight="1" x14ac:dyDescent="0.2">
      <c r="A217" s="95"/>
      <c r="B217" s="18"/>
      <c r="C217" s="5"/>
      <c r="D217" s="15"/>
      <c r="E217" s="15"/>
      <c r="F217" s="15"/>
      <c r="G217" s="15"/>
      <c r="H217" s="15"/>
      <c r="I217" s="15"/>
      <c r="J217" s="15"/>
      <c r="K217" s="15"/>
      <c r="L217" s="15"/>
      <c r="M217" s="5"/>
      <c r="N217" s="5"/>
      <c r="O217" s="5"/>
    </row>
    <row r="218" spans="1:15" ht="43.5" customHeight="1" x14ac:dyDescent="0.2">
      <c r="A218" s="95"/>
      <c r="B218" s="18"/>
      <c r="C218" s="5"/>
      <c r="D218" s="15"/>
      <c r="E218" s="15"/>
      <c r="F218" s="15"/>
      <c r="G218" s="15"/>
      <c r="H218" s="15"/>
      <c r="I218" s="15"/>
      <c r="J218" s="15"/>
      <c r="K218" s="15"/>
      <c r="L218" s="15"/>
      <c r="M218" s="5"/>
      <c r="N218" s="5"/>
      <c r="O218" s="5"/>
    </row>
    <row r="219" spans="1:15" ht="43.5" customHeight="1" x14ac:dyDescent="0.2">
      <c r="A219" s="95"/>
      <c r="B219" s="18"/>
      <c r="C219" s="5"/>
      <c r="D219" s="15"/>
      <c r="E219" s="15"/>
      <c r="F219" s="15"/>
      <c r="G219" s="15"/>
      <c r="H219" s="15"/>
      <c r="I219" s="15"/>
      <c r="J219" s="15"/>
      <c r="K219" s="15"/>
      <c r="L219" s="15"/>
      <c r="M219" s="5"/>
      <c r="N219" s="5"/>
      <c r="O219" s="5"/>
    </row>
    <row r="220" spans="1:15" ht="43.5" customHeight="1" x14ac:dyDescent="0.2">
      <c r="A220" s="95"/>
      <c r="B220" s="18"/>
      <c r="C220" s="5"/>
      <c r="D220" s="15"/>
      <c r="E220" s="15"/>
      <c r="F220" s="15"/>
      <c r="G220" s="15"/>
      <c r="H220" s="15"/>
      <c r="I220" s="15"/>
      <c r="J220" s="15"/>
      <c r="K220" s="15"/>
      <c r="L220" s="15"/>
      <c r="M220" s="5"/>
      <c r="N220" s="5"/>
      <c r="O220" s="5"/>
    </row>
    <row r="221" spans="1:15" ht="43.5" customHeight="1" x14ac:dyDescent="0.2">
      <c r="A221" s="95"/>
      <c r="B221" s="18"/>
      <c r="C221" s="5"/>
      <c r="D221" s="15"/>
      <c r="E221" s="15"/>
      <c r="F221" s="15"/>
      <c r="G221" s="15"/>
      <c r="H221" s="15"/>
      <c r="I221" s="15"/>
      <c r="J221" s="15"/>
      <c r="K221" s="15"/>
      <c r="L221" s="15"/>
      <c r="M221" s="5"/>
      <c r="N221" s="5"/>
      <c r="O221" s="5"/>
    </row>
    <row r="222" spans="1:15" ht="43.5" customHeight="1" x14ac:dyDescent="0.2">
      <c r="A222" s="95"/>
      <c r="B222" s="18"/>
      <c r="C222" s="5"/>
      <c r="D222" s="15"/>
      <c r="E222" s="15"/>
      <c r="F222" s="15"/>
      <c r="G222" s="15"/>
      <c r="H222" s="15"/>
      <c r="I222" s="15"/>
      <c r="J222" s="15"/>
      <c r="K222" s="15"/>
      <c r="L222" s="15"/>
      <c r="M222" s="5"/>
      <c r="N222" s="5"/>
      <c r="O222" s="5"/>
    </row>
    <row r="223" spans="1:15" ht="43.5" customHeight="1" x14ac:dyDescent="0.2">
      <c r="A223" s="95"/>
      <c r="B223" s="18"/>
      <c r="C223" s="5"/>
      <c r="D223" s="15"/>
      <c r="E223" s="15"/>
      <c r="F223" s="15"/>
      <c r="G223" s="15"/>
      <c r="H223" s="15"/>
      <c r="I223" s="15"/>
      <c r="J223" s="15"/>
      <c r="K223" s="15"/>
      <c r="L223" s="15"/>
      <c r="M223" s="5"/>
      <c r="N223" s="5"/>
      <c r="O223" s="5"/>
    </row>
    <row r="224" spans="1:15" ht="43.5" customHeight="1" x14ac:dyDescent="0.2">
      <c r="A224" s="95"/>
      <c r="B224" s="18"/>
      <c r="C224" s="5"/>
      <c r="D224" s="15"/>
      <c r="E224" s="15"/>
      <c r="F224" s="15"/>
      <c r="G224" s="15"/>
      <c r="H224" s="15"/>
      <c r="I224" s="15"/>
      <c r="J224" s="15"/>
      <c r="K224" s="15"/>
      <c r="L224" s="15"/>
      <c r="M224" s="5"/>
      <c r="N224" s="5"/>
      <c r="O224" s="5"/>
    </row>
    <row r="225" spans="1:15" ht="43.5" customHeight="1" x14ac:dyDescent="0.2">
      <c r="A225" s="95"/>
      <c r="B225" s="18"/>
      <c r="C225" s="5"/>
      <c r="D225" s="15"/>
      <c r="E225" s="15"/>
      <c r="F225" s="15"/>
      <c r="G225" s="15"/>
      <c r="H225" s="15"/>
      <c r="I225" s="15"/>
      <c r="J225" s="15"/>
      <c r="K225" s="15"/>
      <c r="L225" s="15"/>
      <c r="M225" s="5"/>
      <c r="N225" s="5"/>
      <c r="O225" s="5"/>
    </row>
    <row r="226" spans="1:15" ht="43.5" customHeight="1" x14ac:dyDescent="0.2">
      <c r="A226" s="95"/>
      <c r="B226" s="18"/>
      <c r="C226" s="5"/>
      <c r="D226" s="15"/>
      <c r="E226" s="15"/>
      <c r="F226" s="15"/>
      <c r="G226" s="15"/>
      <c r="H226" s="15"/>
      <c r="I226" s="15"/>
      <c r="J226" s="15"/>
      <c r="K226" s="15"/>
      <c r="L226" s="15"/>
      <c r="M226" s="5"/>
      <c r="N226" s="5"/>
      <c r="O226" s="5"/>
    </row>
    <row r="227" spans="1:15" ht="43.5" customHeight="1" x14ac:dyDescent="0.2">
      <c r="A227" s="95"/>
      <c r="B227" s="18"/>
      <c r="C227" s="5"/>
      <c r="D227" s="15"/>
      <c r="E227" s="15"/>
      <c r="F227" s="15"/>
      <c r="G227" s="15"/>
      <c r="H227" s="15"/>
      <c r="I227" s="15"/>
      <c r="J227" s="15"/>
      <c r="K227" s="15"/>
      <c r="L227" s="15"/>
      <c r="M227" s="5"/>
      <c r="N227" s="5"/>
      <c r="O227" s="5"/>
    </row>
    <row r="228" spans="1:15" ht="43.5" customHeight="1" x14ac:dyDescent="0.2">
      <c r="A228" s="95"/>
      <c r="B228" s="18"/>
      <c r="C228" s="5"/>
      <c r="D228" s="15"/>
      <c r="E228" s="15"/>
      <c r="F228" s="15"/>
      <c r="G228" s="15"/>
      <c r="H228" s="15"/>
      <c r="I228" s="15"/>
      <c r="J228" s="15"/>
      <c r="K228" s="15"/>
      <c r="L228" s="15"/>
      <c r="M228" s="5"/>
      <c r="N228" s="5"/>
      <c r="O228" s="5"/>
    </row>
    <row r="229" spans="1:15" ht="43.5" customHeight="1" x14ac:dyDescent="0.2">
      <c r="A229" s="95"/>
      <c r="B229" s="18"/>
      <c r="C229" s="5"/>
      <c r="D229" s="15"/>
      <c r="E229" s="15"/>
      <c r="F229" s="15"/>
      <c r="G229" s="15"/>
      <c r="H229" s="15"/>
      <c r="I229" s="15"/>
      <c r="J229" s="15"/>
      <c r="K229" s="15"/>
      <c r="L229" s="15"/>
      <c r="M229" s="5"/>
      <c r="N229" s="5"/>
      <c r="O229" s="5"/>
    </row>
    <row r="230" spans="1:15" ht="43.5" customHeight="1" x14ac:dyDescent="0.2">
      <c r="A230" s="95"/>
      <c r="B230" s="18"/>
      <c r="C230" s="5"/>
      <c r="D230" s="15"/>
      <c r="E230" s="15"/>
      <c r="F230" s="15"/>
      <c r="G230" s="15"/>
      <c r="H230" s="15"/>
      <c r="I230" s="15"/>
      <c r="J230" s="15"/>
      <c r="K230" s="15"/>
      <c r="L230" s="15"/>
      <c r="M230" s="5"/>
      <c r="N230" s="5"/>
      <c r="O230" s="5"/>
    </row>
    <row r="231" spans="1:15" ht="43.5" customHeight="1" x14ac:dyDescent="0.2">
      <c r="A231" s="95"/>
      <c r="B231" s="18"/>
      <c r="C231" s="5"/>
      <c r="D231" s="15"/>
      <c r="E231" s="15"/>
      <c r="F231" s="15"/>
      <c r="G231" s="15"/>
      <c r="H231" s="15"/>
      <c r="I231" s="15"/>
      <c r="J231" s="15"/>
      <c r="K231" s="15"/>
      <c r="L231" s="15"/>
      <c r="M231" s="5"/>
      <c r="N231" s="5"/>
      <c r="O231" s="5"/>
    </row>
    <row r="232" spans="1:15" ht="43.5" customHeight="1" x14ac:dyDescent="0.2">
      <c r="A232" s="95"/>
      <c r="B232" s="18"/>
      <c r="C232" s="5"/>
      <c r="D232" s="15"/>
      <c r="E232" s="15"/>
      <c r="F232" s="15"/>
      <c r="G232" s="15"/>
      <c r="H232" s="15"/>
      <c r="I232" s="15"/>
      <c r="J232" s="15"/>
      <c r="K232" s="15"/>
      <c r="L232" s="15"/>
      <c r="M232" s="5"/>
      <c r="N232" s="5"/>
      <c r="O232" s="5"/>
    </row>
    <row r="233" spans="1:15" ht="43.5" customHeight="1" x14ac:dyDescent="0.2">
      <c r="A233" s="95"/>
      <c r="B233" s="18"/>
      <c r="C233" s="5"/>
      <c r="D233" s="15"/>
      <c r="E233" s="15"/>
      <c r="F233" s="15"/>
      <c r="G233" s="15"/>
      <c r="H233" s="15"/>
      <c r="I233" s="15"/>
      <c r="J233" s="15"/>
      <c r="K233" s="15"/>
      <c r="L233" s="15"/>
      <c r="M233" s="5"/>
      <c r="N233" s="5"/>
      <c r="O233" s="5"/>
    </row>
    <row r="234" spans="1:15" ht="43.5" customHeight="1" x14ac:dyDescent="0.2">
      <c r="A234" s="95"/>
      <c r="B234" s="18"/>
      <c r="C234" s="5"/>
      <c r="D234" s="15"/>
      <c r="E234" s="15"/>
      <c r="F234" s="15"/>
      <c r="G234" s="15"/>
      <c r="H234" s="15"/>
      <c r="I234" s="15"/>
      <c r="J234" s="15"/>
      <c r="K234" s="15"/>
      <c r="L234" s="15"/>
      <c r="M234" s="5"/>
      <c r="N234" s="5"/>
      <c r="O234" s="5"/>
    </row>
    <row r="235" spans="1:15" ht="43.5" customHeight="1" x14ac:dyDescent="0.2">
      <c r="A235" s="95"/>
      <c r="B235" s="18"/>
      <c r="C235" s="5"/>
      <c r="D235" s="15"/>
      <c r="E235" s="15"/>
      <c r="F235" s="15"/>
      <c r="G235" s="15"/>
      <c r="H235" s="15"/>
      <c r="I235" s="15"/>
      <c r="J235" s="15"/>
      <c r="K235" s="15"/>
      <c r="L235" s="15"/>
      <c r="M235" s="5"/>
      <c r="N235" s="5"/>
      <c r="O235" s="5"/>
    </row>
    <row r="236" spans="1:15" ht="43.5" customHeight="1" x14ac:dyDescent="0.2">
      <c r="A236" s="95"/>
      <c r="B236" s="18"/>
      <c r="C236" s="5"/>
      <c r="D236" s="15"/>
      <c r="E236" s="15"/>
      <c r="F236" s="15"/>
      <c r="G236" s="15"/>
      <c r="H236" s="15"/>
      <c r="I236" s="15"/>
      <c r="J236" s="15"/>
      <c r="K236" s="15"/>
      <c r="L236" s="15"/>
      <c r="M236" s="5"/>
      <c r="N236" s="5"/>
      <c r="O236" s="5"/>
    </row>
    <row r="237" spans="1:15" ht="43.5" customHeight="1" x14ac:dyDescent="0.2">
      <c r="A237" s="95"/>
      <c r="B237" s="18"/>
      <c r="C237" s="5"/>
      <c r="D237" s="15"/>
      <c r="E237" s="15"/>
      <c r="F237" s="15"/>
      <c r="G237" s="15"/>
      <c r="H237" s="15"/>
      <c r="I237" s="15"/>
      <c r="J237" s="15"/>
      <c r="K237" s="15"/>
      <c r="L237" s="15"/>
      <c r="M237" s="5"/>
      <c r="N237" s="5"/>
      <c r="O237" s="5"/>
    </row>
    <row r="238" spans="1:15" ht="43.5" customHeight="1" x14ac:dyDescent="0.2">
      <c r="A238" s="95"/>
      <c r="B238" s="18"/>
      <c r="C238" s="5"/>
      <c r="D238" s="15"/>
      <c r="E238" s="15"/>
      <c r="F238" s="15"/>
      <c r="G238" s="15"/>
      <c r="H238" s="15"/>
      <c r="I238" s="15"/>
      <c r="J238" s="15"/>
      <c r="K238" s="15"/>
      <c r="L238" s="15"/>
      <c r="M238" s="5"/>
      <c r="N238" s="5"/>
      <c r="O238" s="5"/>
    </row>
    <row r="239" spans="1:15" ht="43.5" customHeight="1" x14ac:dyDescent="0.2">
      <c r="A239" s="95"/>
      <c r="B239" s="18"/>
      <c r="C239" s="5"/>
      <c r="D239" s="15"/>
      <c r="E239" s="15"/>
      <c r="F239" s="15"/>
      <c r="G239" s="15"/>
      <c r="H239" s="15"/>
      <c r="I239" s="15"/>
      <c r="J239" s="15"/>
      <c r="K239" s="15"/>
      <c r="L239" s="15"/>
      <c r="M239" s="5"/>
      <c r="N239" s="5"/>
      <c r="O239" s="5"/>
    </row>
    <row r="240" spans="1:15" ht="43.5" customHeight="1" x14ac:dyDescent="0.2">
      <c r="A240" s="95"/>
      <c r="B240" s="18"/>
      <c r="C240" s="5"/>
      <c r="D240" s="15"/>
      <c r="E240" s="15"/>
      <c r="F240" s="15"/>
      <c r="G240" s="15"/>
      <c r="H240" s="15"/>
      <c r="I240" s="15"/>
      <c r="J240" s="15"/>
      <c r="K240" s="15"/>
      <c r="L240" s="15"/>
      <c r="M240" s="5"/>
      <c r="N240" s="5"/>
      <c r="O240" s="5"/>
    </row>
    <row r="241" spans="1:15" ht="43.5" customHeight="1" x14ac:dyDescent="0.2">
      <c r="A241" s="95"/>
      <c r="B241" s="18"/>
      <c r="C241" s="5"/>
      <c r="D241" s="15"/>
      <c r="E241" s="15"/>
      <c r="F241" s="15"/>
      <c r="G241" s="15"/>
      <c r="H241" s="15"/>
      <c r="I241" s="15"/>
      <c r="J241" s="15"/>
      <c r="K241" s="15"/>
      <c r="L241" s="15"/>
      <c r="M241" s="5"/>
      <c r="N241" s="5"/>
      <c r="O241" s="5"/>
    </row>
    <row r="242" spans="1:15" ht="43.5" customHeight="1" x14ac:dyDescent="0.2">
      <c r="A242" s="95"/>
      <c r="B242" s="18"/>
      <c r="C242" s="5"/>
      <c r="D242" s="15"/>
      <c r="E242" s="15"/>
      <c r="F242" s="15"/>
      <c r="G242" s="15"/>
      <c r="H242" s="15"/>
      <c r="I242" s="15"/>
      <c r="J242" s="15"/>
      <c r="K242" s="15"/>
      <c r="L242" s="15"/>
      <c r="M242" s="5"/>
      <c r="N242" s="5"/>
      <c r="O242" s="5"/>
    </row>
    <row r="243" spans="1:15" ht="43.5" customHeight="1" x14ac:dyDescent="0.2">
      <c r="A243" s="95"/>
      <c r="B243" s="18"/>
      <c r="C243" s="5"/>
      <c r="D243" s="15"/>
      <c r="E243" s="15"/>
      <c r="F243" s="15"/>
      <c r="G243" s="15"/>
      <c r="H243" s="15"/>
      <c r="I243" s="15"/>
      <c r="J243" s="15"/>
      <c r="K243" s="15"/>
      <c r="L243" s="15"/>
      <c r="M243" s="5"/>
      <c r="N243" s="5"/>
      <c r="O243" s="5"/>
    </row>
    <row r="244" spans="1:15" ht="43.5" customHeight="1" x14ac:dyDescent="0.2">
      <c r="A244" s="95"/>
      <c r="B244" s="18"/>
      <c r="C244" s="5"/>
      <c r="D244" s="15"/>
      <c r="E244" s="15"/>
      <c r="F244" s="15"/>
      <c r="G244" s="15"/>
      <c r="H244" s="15"/>
      <c r="I244" s="15"/>
      <c r="J244" s="15"/>
      <c r="K244" s="15"/>
      <c r="L244" s="15"/>
      <c r="M244" s="5"/>
      <c r="N244" s="5"/>
      <c r="O244" s="5"/>
    </row>
    <row r="245" spans="1:15" ht="43.5" customHeight="1" x14ac:dyDescent="0.2">
      <c r="A245" s="95"/>
      <c r="B245" s="18"/>
      <c r="C245" s="5"/>
      <c r="D245" s="15"/>
      <c r="E245" s="15"/>
      <c r="F245" s="15"/>
      <c r="G245" s="15"/>
      <c r="H245" s="15"/>
      <c r="I245" s="15"/>
      <c r="J245" s="15"/>
      <c r="K245" s="15"/>
      <c r="L245" s="15"/>
      <c r="M245" s="5"/>
      <c r="N245" s="5"/>
      <c r="O245" s="5"/>
    </row>
    <row r="246" spans="1:15" ht="43.5" customHeight="1" x14ac:dyDescent="0.2">
      <c r="A246" s="95"/>
      <c r="B246" s="18"/>
      <c r="C246" s="5"/>
      <c r="D246" s="15"/>
      <c r="E246" s="15"/>
      <c r="F246" s="15"/>
      <c r="G246" s="15"/>
      <c r="H246" s="15"/>
      <c r="I246" s="15"/>
      <c r="J246" s="15"/>
      <c r="K246" s="15"/>
      <c r="L246" s="15"/>
      <c r="M246" s="5"/>
      <c r="N246" s="5"/>
      <c r="O246" s="5"/>
    </row>
    <row r="247" spans="1:15" ht="43.5" customHeight="1" x14ac:dyDescent="0.2">
      <c r="A247" s="95"/>
      <c r="B247" s="18"/>
      <c r="C247" s="5"/>
      <c r="D247" s="15"/>
      <c r="E247" s="15"/>
      <c r="F247" s="15"/>
      <c r="G247" s="15"/>
      <c r="H247" s="15"/>
      <c r="I247" s="15"/>
      <c r="J247" s="15"/>
      <c r="K247" s="15"/>
      <c r="L247" s="15"/>
      <c r="M247" s="5"/>
      <c r="N247" s="5"/>
      <c r="O247" s="5"/>
    </row>
    <row r="248" spans="1:15" ht="43.5" customHeight="1" x14ac:dyDescent="0.2">
      <c r="A248" s="95"/>
      <c r="B248" s="18"/>
      <c r="C248" s="5"/>
      <c r="D248" s="15"/>
      <c r="E248" s="15"/>
      <c r="F248" s="15"/>
      <c r="G248" s="15"/>
      <c r="H248" s="15"/>
      <c r="I248" s="15"/>
      <c r="J248" s="15"/>
      <c r="K248" s="15"/>
      <c r="L248" s="15"/>
      <c r="M248" s="5"/>
      <c r="N248" s="5"/>
      <c r="O248" s="5"/>
    </row>
    <row r="249" spans="1:15" ht="43.5" customHeight="1" x14ac:dyDescent="0.2">
      <c r="A249" s="95"/>
      <c r="B249" s="18"/>
      <c r="C249" s="5"/>
      <c r="D249" s="15"/>
      <c r="E249" s="15"/>
      <c r="F249" s="15"/>
      <c r="G249" s="15"/>
      <c r="H249" s="15"/>
      <c r="I249" s="15"/>
      <c r="J249" s="15"/>
      <c r="K249" s="15"/>
      <c r="L249" s="15"/>
      <c r="M249" s="5"/>
      <c r="N249" s="5"/>
      <c r="O249" s="5"/>
    </row>
    <row r="250" spans="1:15" ht="43.5" customHeight="1" x14ac:dyDescent="0.2">
      <c r="A250" s="95"/>
      <c r="B250" s="18"/>
      <c r="C250" s="5"/>
      <c r="D250" s="15"/>
      <c r="E250" s="15"/>
      <c r="F250" s="15"/>
      <c r="G250" s="15"/>
      <c r="H250" s="15"/>
      <c r="I250" s="15"/>
      <c r="J250" s="15"/>
      <c r="K250" s="15"/>
      <c r="L250" s="15"/>
      <c r="M250" s="5"/>
      <c r="N250" s="5"/>
      <c r="O250" s="5"/>
    </row>
    <row r="251" spans="1:15" ht="43.5" customHeight="1" x14ac:dyDescent="0.2">
      <c r="A251" s="95"/>
      <c r="B251" s="18"/>
      <c r="C251" s="5"/>
      <c r="D251" s="15"/>
      <c r="E251" s="15"/>
      <c r="F251" s="15"/>
      <c r="G251" s="15"/>
      <c r="H251" s="15"/>
      <c r="I251" s="15"/>
      <c r="J251" s="15"/>
      <c r="K251" s="15"/>
      <c r="L251" s="15"/>
      <c r="M251" s="5"/>
      <c r="N251" s="5"/>
      <c r="O251" s="5"/>
    </row>
    <row r="252" spans="1:15" ht="43.5" customHeight="1" x14ac:dyDescent="0.2">
      <c r="A252" s="95"/>
      <c r="B252" s="18"/>
      <c r="C252" s="5"/>
      <c r="D252" s="15"/>
      <c r="E252" s="15"/>
      <c r="F252" s="15"/>
      <c r="G252" s="15"/>
      <c r="H252" s="15"/>
      <c r="I252" s="15"/>
      <c r="J252" s="15"/>
      <c r="K252" s="15"/>
      <c r="L252" s="15"/>
      <c r="M252" s="5"/>
      <c r="N252" s="5"/>
      <c r="O252" s="5"/>
    </row>
    <row r="253" spans="1:15" ht="43.5" customHeight="1" x14ac:dyDescent="0.2">
      <c r="A253" s="95"/>
      <c r="B253" s="18"/>
      <c r="C253" s="5"/>
      <c r="D253" s="15"/>
      <c r="E253" s="15"/>
      <c r="F253" s="15"/>
      <c r="G253" s="15"/>
      <c r="H253" s="15"/>
      <c r="I253" s="15"/>
      <c r="J253" s="15"/>
      <c r="K253" s="15"/>
      <c r="L253" s="15"/>
      <c r="M253" s="5"/>
      <c r="N253" s="5"/>
      <c r="O253" s="5"/>
    </row>
    <row r="254" spans="1:15" ht="43.5" customHeight="1" x14ac:dyDescent="0.2">
      <c r="A254" s="95"/>
      <c r="B254" s="18"/>
      <c r="C254" s="5"/>
      <c r="D254" s="15"/>
      <c r="E254" s="15"/>
      <c r="F254" s="15"/>
      <c r="G254" s="15"/>
      <c r="H254" s="15"/>
      <c r="I254" s="15"/>
      <c r="J254" s="15"/>
      <c r="K254" s="15"/>
      <c r="L254" s="15"/>
      <c r="M254" s="5"/>
      <c r="N254" s="5"/>
      <c r="O254" s="5"/>
    </row>
    <row r="255" spans="1:15" ht="43.5" customHeight="1" x14ac:dyDescent="0.2">
      <c r="A255" s="95"/>
      <c r="B255" s="18"/>
      <c r="C255" s="5"/>
      <c r="D255" s="15"/>
      <c r="E255" s="15"/>
      <c r="F255" s="15"/>
      <c r="G255" s="15"/>
      <c r="H255" s="15"/>
      <c r="I255" s="15"/>
      <c r="J255" s="15"/>
      <c r="K255" s="15"/>
      <c r="L255" s="15"/>
      <c r="M255" s="5"/>
      <c r="N255" s="5"/>
      <c r="O255" s="5"/>
    </row>
    <row r="256" spans="1:15" ht="43.5" customHeight="1" x14ac:dyDescent="0.2">
      <c r="A256" s="95"/>
      <c r="B256" s="18"/>
      <c r="C256" s="5"/>
      <c r="D256" s="15"/>
      <c r="E256" s="15"/>
      <c r="F256" s="15"/>
      <c r="G256" s="15"/>
      <c r="H256" s="15"/>
      <c r="I256" s="15"/>
      <c r="J256" s="15"/>
      <c r="K256" s="15"/>
      <c r="L256" s="15"/>
      <c r="M256" s="5"/>
      <c r="N256" s="5"/>
      <c r="O256" s="5"/>
    </row>
    <row r="257" spans="1:15" ht="43.5" customHeight="1" x14ac:dyDescent="0.2">
      <c r="A257" s="95"/>
      <c r="B257" s="18"/>
      <c r="C257" s="5"/>
      <c r="D257" s="15"/>
      <c r="E257" s="15"/>
      <c r="F257" s="15"/>
      <c r="G257" s="15"/>
      <c r="H257" s="15"/>
      <c r="I257" s="15"/>
      <c r="J257" s="15"/>
      <c r="K257" s="15"/>
      <c r="L257" s="15"/>
      <c r="M257" s="5"/>
      <c r="N257" s="5"/>
      <c r="O257" s="5"/>
    </row>
    <row r="258" spans="1:15" ht="43.5" customHeight="1" x14ac:dyDescent="0.2">
      <c r="A258" s="95"/>
      <c r="B258" s="18"/>
      <c r="C258" s="5"/>
      <c r="D258" s="15"/>
      <c r="E258" s="15"/>
      <c r="F258" s="15"/>
      <c r="G258" s="15"/>
      <c r="H258" s="15"/>
      <c r="I258" s="15"/>
      <c r="J258" s="15"/>
      <c r="K258" s="15"/>
      <c r="L258" s="15"/>
      <c r="M258" s="5"/>
      <c r="N258" s="5"/>
      <c r="O258" s="5"/>
    </row>
    <row r="259" spans="1:15" ht="43.5" customHeight="1" x14ac:dyDescent="0.2">
      <c r="A259" s="95"/>
      <c r="B259" s="18"/>
      <c r="C259" s="5"/>
      <c r="D259" s="15"/>
      <c r="E259" s="15"/>
      <c r="F259" s="15"/>
      <c r="G259" s="15"/>
      <c r="H259" s="15"/>
      <c r="I259" s="15"/>
      <c r="J259" s="15"/>
      <c r="K259" s="15"/>
      <c r="L259" s="15"/>
      <c r="M259" s="5"/>
      <c r="N259" s="5"/>
      <c r="O259" s="5"/>
    </row>
    <row r="260" spans="1:15" ht="43.5" customHeight="1" x14ac:dyDescent="0.2">
      <c r="A260" s="95"/>
      <c r="B260" s="18"/>
      <c r="C260" s="5"/>
      <c r="D260" s="15"/>
      <c r="E260" s="15"/>
      <c r="F260" s="15"/>
      <c r="G260" s="15"/>
      <c r="H260" s="15"/>
      <c r="I260" s="15"/>
      <c r="J260" s="15"/>
      <c r="K260" s="15"/>
      <c r="L260" s="15"/>
      <c r="M260" s="5"/>
      <c r="N260" s="5"/>
      <c r="O260" s="5"/>
    </row>
    <row r="261" spans="1:15" ht="43.5" customHeight="1" x14ac:dyDescent="0.2">
      <c r="A261" s="95"/>
      <c r="B261" s="18"/>
      <c r="C261" s="5"/>
      <c r="D261" s="15"/>
      <c r="E261" s="15"/>
      <c r="F261" s="15"/>
      <c r="G261" s="15"/>
      <c r="H261" s="15"/>
      <c r="I261" s="15"/>
      <c r="J261" s="15"/>
      <c r="K261" s="15"/>
      <c r="L261" s="15"/>
      <c r="M261" s="5"/>
      <c r="N261" s="5"/>
      <c r="O261" s="5"/>
    </row>
    <row r="262" spans="1:15" ht="43.5" customHeight="1" x14ac:dyDescent="0.2">
      <c r="A262" s="95"/>
      <c r="B262" s="18"/>
      <c r="C262" s="5"/>
      <c r="D262" s="15"/>
      <c r="E262" s="15"/>
      <c r="F262" s="15"/>
      <c r="G262" s="15"/>
      <c r="H262" s="15"/>
      <c r="I262" s="15"/>
      <c r="J262" s="15"/>
      <c r="K262" s="15"/>
      <c r="L262" s="15"/>
      <c r="M262" s="5"/>
      <c r="N262" s="5"/>
      <c r="O262" s="5"/>
    </row>
    <row r="263" spans="1:15" ht="43.5" customHeight="1" x14ac:dyDescent="0.2">
      <c r="A263" s="95"/>
      <c r="B263" s="18"/>
      <c r="C263" s="5"/>
      <c r="D263" s="15"/>
      <c r="E263" s="15"/>
      <c r="F263" s="15"/>
      <c r="G263" s="15"/>
      <c r="H263" s="15"/>
      <c r="I263" s="15"/>
      <c r="J263" s="15"/>
      <c r="K263" s="15"/>
      <c r="L263" s="15"/>
      <c r="M263" s="5"/>
      <c r="N263" s="5"/>
      <c r="O263" s="5"/>
    </row>
    <row r="264" spans="1:15" ht="43.5" customHeight="1" x14ac:dyDescent="0.2">
      <c r="A264" s="95"/>
      <c r="B264" s="18"/>
      <c r="C264" s="5"/>
      <c r="D264" s="15"/>
      <c r="E264" s="15"/>
      <c r="F264" s="15"/>
      <c r="G264" s="15"/>
      <c r="H264" s="15"/>
      <c r="I264" s="15"/>
      <c r="J264" s="15"/>
      <c r="K264" s="15"/>
      <c r="L264" s="15"/>
      <c r="M264" s="5"/>
      <c r="N264" s="5"/>
      <c r="O264" s="5"/>
    </row>
    <row r="265" spans="1:15" ht="43.5" customHeight="1" x14ac:dyDescent="0.2">
      <c r="A265" s="95"/>
      <c r="B265" s="18"/>
      <c r="C265" s="5"/>
      <c r="D265" s="15"/>
      <c r="E265" s="15"/>
      <c r="F265" s="15"/>
      <c r="G265" s="15"/>
      <c r="H265" s="15"/>
      <c r="I265" s="15"/>
      <c r="J265" s="15"/>
      <c r="K265" s="15"/>
      <c r="L265" s="15"/>
      <c r="M265" s="5"/>
      <c r="N265" s="5"/>
      <c r="O265" s="5"/>
    </row>
    <row r="266" spans="1:15" ht="43.5" customHeight="1" x14ac:dyDescent="0.2">
      <c r="A266" s="95"/>
      <c r="B266" s="18"/>
      <c r="C266" s="5"/>
      <c r="D266" s="15"/>
      <c r="E266" s="15"/>
      <c r="F266" s="15"/>
      <c r="G266" s="15"/>
      <c r="H266" s="15"/>
      <c r="I266" s="15"/>
      <c r="J266" s="15"/>
      <c r="K266" s="15"/>
      <c r="L266" s="15"/>
      <c r="M266" s="5"/>
      <c r="N266" s="5"/>
      <c r="O266" s="5"/>
    </row>
    <row r="267" spans="1:15" ht="43.5" customHeight="1" x14ac:dyDescent="0.2">
      <c r="A267" s="95"/>
      <c r="B267" s="18"/>
      <c r="C267" s="5"/>
      <c r="D267" s="15"/>
      <c r="E267" s="15"/>
      <c r="F267" s="15"/>
      <c r="G267" s="15"/>
      <c r="H267" s="15"/>
      <c r="I267" s="15"/>
      <c r="J267" s="15"/>
      <c r="K267" s="15"/>
      <c r="L267" s="15"/>
      <c r="M267" s="5"/>
      <c r="N267" s="5"/>
      <c r="O267" s="5"/>
    </row>
    <row r="268" spans="1:15" ht="43.5" customHeight="1" x14ac:dyDescent="0.2">
      <c r="A268" s="95"/>
      <c r="B268" s="18"/>
      <c r="C268" s="5"/>
      <c r="D268" s="15"/>
      <c r="E268" s="15"/>
      <c r="F268" s="15"/>
      <c r="G268" s="15"/>
      <c r="H268" s="15"/>
      <c r="I268" s="15"/>
      <c r="J268" s="15"/>
      <c r="K268" s="15"/>
      <c r="L268" s="15"/>
      <c r="M268" s="5"/>
      <c r="N268" s="5"/>
      <c r="O268" s="5"/>
    </row>
    <row r="269" spans="1:15" ht="43.5" customHeight="1" x14ac:dyDescent="0.2">
      <c r="A269" s="95"/>
      <c r="B269" s="18"/>
      <c r="C269" s="5"/>
      <c r="D269" s="15"/>
      <c r="E269" s="15"/>
      <c r="F269" s="15"/>
      <c r="G269" s="15"/>
      <c r="H269" s="15"/>
      <c r="I269" s="15"/>
      <c r="J269" s="15"/>
      <c r="K269" s="15"/>
      <c r="L269" s="15"/>
      <c r="M269" s="5"/>
      <c r="N269" s="5"/>
      <c r="O269" s="5"/>
    </row>
    <row r="270" spans="1:15" ht="43.5" customHeight="1" x14ac:dyDescent="0.2">
      <c r="A270" s="95"/>
      <c r="B270" s="18"/>
      <c r="C270" s="5"/>
      <c r="D270" s="15"/>
      <c r="E270" s="15"/>
      <c r="F270" s="15"/>
      <c r="G270" s="15"/>
      <c r="H270" s="15"/>
      <c r="I270" s="15"/>
      <c r="J270" s="15"/>
      <c r="K270" s="15"/>
      <c r="L270" s="15"/>
      <c r="M270" s="5"/>
      <c r="N270" s="5"/>
      <c r="O270" s="5"/>
    </row>
    <row r="271" spans="1:15" ht="43.5" customHeight="1" x14ac:dyDescent="0.2">
      <c r="A271" s="95"/>
      <c r="B271" s="18"/>
      <c r="C271" s="5"/>
      <c r="D271" s="15"/>
      <c r="E271" s="15"/>
      <c r="F271" s="15"/>
      <c r="G271" s="15"/>
      <c r="H271" s="15"/>
      <c r="I271" s="15"/>
      <c r="J271" s="15"/>
      <c r="K271" s="15"/>
      <c r="L271" s="15"/>
      <c r="M271" s="5"/>
      <c r="N271" s="5"/>
      <c r="O271" s="5"/>
    </row>
    <row r="272" spans="1:15" ht="43.5" customHeight="1" x14ac:dyDescent="0.2">
      <c r="A272" s="95"/>
      <c r="B272" s="18"/>
      <c r="C272" s="5"/>
      <c r="D272" s="15"/>
      <c r="E272" s="15"/>
      <c r="F272" s="15"/>
      <c r="G272" s="15"/>
      <c r="H272" s="15"/>
      <c r="I272" s="15"/>
      <c r="J272" s="15"/>
      <c r="K272" s="15"/>
      <c r="L272" s="15"/>
      <c r="M272" s="5"/>
      <c r="N272" s="5"/>
      <c r="O272" s="5"/>
    </row>
    <row r="273" spans="1:15" ht="43.5" customHeight="1" x14ac:dyDescent="0.2">
      <c r="A273" s="95"/>
      <c r="B273" s="18"/>
      <c r="C273" s="5"/>
      <c r="D273" s="15"/>
      <c r="E273" s="15"/>
      <c r="F273" s="15"/>
      <c r="G273" s="15"/>
      <c r="H273" s="15"/>
      <c r="I273" s="15"/>
      <c r="J273" s="15"/>
      <c r="K273" s="15"/>
      <c r="L273" s="15"/>
      <c r="M273" s="5"/>
      <c r="N273" s="5"/>
      <c r="O273" s="5"/>
    </row>
    <row r="274" spans="1:15" ht="43.5" customHeight="1" x14ac:dyDescent="0.2">
      <c r="A274" s="95"/>
      <c r="B274" s="18"/>
      <c r="C274" s="5"/>
      <c r="D274" s="15"/>
      <c r="E274" s="15"/>
      <c r="F274" s="15"/>
      <c r="G274" s="15"/>
      <c r="H274" s="15"/>
      <c r="I274" s="15"/>
      <c r="J274" s="15"/>
      <c r="K274" s="15"/>
      <c r="L274" s="15"/>
      <c r="M274" s="5"/>
      <c r="N274" s="5"/>
      <c r="O274" s="5"/>
    </row>
    <row r="275" spans="1:15" ht="43.5" customHeight="1" x14ac:dyDescent="0.2">
      <c r="A275" s="95"/>
      <c r="B275" s="18"/>
      <c r="C275" s="5"/>
      <c r="D275" s="15"/>
      <c r="E275" s="15"/>
      <c r="F275" s="15"/>
      <c r="G275" s="15"/>
      <c r="H275" s="15"/>
      <c r="I275" s="15"/>
      <c r="J275" s="15"/>
      <c r="K275" s="15"/>
      <c r="L275" s="15"/>
      <c r="M275" s="5"/>
      <c r="N275" s="5"/>
      <c r="O275" s="5"/>
    </row>
    <row r="276" spans="1:15" ht="43.5" customHeight="1" x14ac:dyDescent="0.2">
      <c r="A276" s="95"/>
      <c r="B276" s="18"/>
      <c r="C276" s="5"/>
      <c r="D276" s="15"/>
      <c r="E276" s="15"/>
      <c r="F276" s="15"/>
      <c r="G276" s="15"/>
      <c r="H276" s="15"/>
      <c r="I276" s="15"/>
      <c r="J276" s="15"/>
      <c r="K276" s="15"/>
      <c r="L276" s="15"/>
      <c r="M276" s="5"/>
      <c r="N276" s="5"/>
      <c r="O276" s="5"/>
    </row>
    <row r="277" spans="1:15" ht="43.5" customHeight="1" x14ac:dyDescent="0.2">
      <c r="A277" s="95"/>
      <c r="B277" s="18"/>
      <c r="C277" s="5"/>
      <c r="D277" s="15"/>
      <c r="E277" s="15"/>
      <c r="F277" s="15"/>
      <c r="G277" s="15"/>
      <c r="H277" s="15"/>
      <c r="I277" s="15"/>
      <c r="J277" s="15"/>
      <c r="K277" s="15"/>
      <c r="L277" s="15"/>
      <c r="M277" s="5"/>
      <c r="N277" s="5"/>
      <c r="O277" s="5"/>
    </row>
    <row r="278" spans="1:15" ht="43.5" customHeight="1" x14ac:dyDescent="0.2">
      <c r="A278" s="95"/>
      <c r="B278" s="18"/>
      <c r="C278" s="5"/>
      <c r="D278" s="15"/>
      <c r="E278" s="15"/>
      <c r="F278" s="15"/>
      <c r="G278" s="15"/>
      <c r="H278" s="15"/>
      <c r="I278" s="15"/>
      <c r="J278" s="15"/>
      <c r="K278" s="15"/>
      <c r="L278" s="15"/>
      <c r="M278" s="5"/>
      <c r="N278" s="5"/>
      <c r="O278" s="5"/>
    </row>
    <row r="279" spans="1:15" ht="43.5" customHeight="1" x14ac:dyDescent="0.2">
      <c r="A279" s="95"/>
      <c r="B279" s="18"/>
      <c r="C279" s="5"/>
      <c r="D279" s="15"/>
      <c r="E279" s="15"/>
      <c r="F279" s="15"/>
      <c r="G279" s="15"/>
      <c r="H279" s="15"/>
      <c r="I279" s="15"/>
      <c r="J279" s="15"/>
      <c r="K279" s="15"/>
      <c r="L279" s="15"/>
      <c r="M279" s="5"/>
      <c r="N279" s="5"/>
      <c r="O279" s="5"/>
    </row>
    <row r="280" spans="1:15" ht="43.5" customHeight="1" x14ac:dyDescent="0.2">
      <c r="A280" s="95"/>
      <c r="B280" s="18"/>
      <c r="C280" s="5"/>
      <c r="D280" s="15"/>
      <c r="E280" s="15"/>
      <c r="F280" s="15"/>
      <c r="G280" s="15"/>
      <c r="H280" s="15"/>
      <c r="I280" s="15"/>
      <c r="J280" s="15"/>
      <c r="K280" s="15"/>
      <c r="L280" s="15"/>
      <c r="M280" s="5"/>
      <c r="N280" s="5"/>
      <c r="O280" s="5"/>
    </row>
    <row r="281" spans="1:15" ht="43.5" customHeight="1" x14ac:dyDescent="0.2">
      <c r="A281" s="95"/>
      <c r="B281" s="18"/>
      <c r="C281" s="5"/>
      <c r="D281" s="15"/>
      <c r="E281" s="15"/>
      <c r="F281" s="15"/>
      <c r="G281" s="15"/>
      <c r="H281" s="15"/>
      <c r="I281" s="15"/>
      <c r="J281" s="15"/>
      <c r="K281" s="15"/>
      <c r="L281" s="15"/>
      <c r="M281" s="5"/>
      <c r="N281" s="5"/>
      <c r="O281" s="5"/>
    </row>
    <row r="282" spans="1:15" ht="43.5" customHeight="1" x14ac:dyDescent="0.2">
      <c r="A282" s="95"/>
      <c r="B282" s="18"/>
      <c r="C282" s="5"/>
      <c r="D282" s="15"/>
      <c r="E282" s="15"/>
      <c r="F282" s="15"/>
      <c r="G282" s="15"/>
      <c r="H282" s="15"/>
      <c r="I282" s="15"/>
      <c r="J282" s="15"/>
      <c r="K282" s="15"/>
      <c r="L282" s="15"/>
      <c r="M282" s="5"/>
      <c r="N282" s="5"/>
      <c r="O282" s="5"/>
    </row>
    <row r="283" spans="1:15" ht="43.5" customHeight="1" x14ac:dyDescent="0.2">
      <c r="A283" s="95"/>
      <c r="B283" s="18"/>
      <c r="C283" s="5"/>
      <c r="D283" s="15"/>
      <c r="E283" s="15"/>
      <c r="F283" s="15"/>
      <c r="G283" s="15"/>
      <c r="H283" s="15"/>
      <c r="I283" s="15"/>
      <c r="J283" s="15"/>
      <c r="K283" s="15"/>
      <c r="L283" s="15"/>
      <c r="M283" s="5"/>
      <c r="N283" s="5"/>
      <c r="O283" s="5"/>
    </row>
    <row r="284" spans="1:15" ht="43.5" customHeight="1" x14ac:dyDescent="0.2">
      <c r="A284" s="95"/>
      <c r="B284" s="18"/>
      <c r="C284" s="5"/>
      <c r="D284" s="15"/>
      <c r="E284" s="15"/>
      <c r="F284" s="15"/>
      <c r="G284" s="15"/>
      <c r="H284" s="15"/>
      <c r="I284" s="15"/>
      <c r="J284" s="15"/>
      <c r="K284" s="15"/>
      <c r="L284" s="15"/>
      <c r="M284" s="5"/>
      <c r="N284" s="5"/>
      <c r="O284" s="5"/>
    </row>
    <row r="285" spans="1:15" ht="43.5" customHeight="1" x14ac:dyDescent="0.2">
      <c r="A285" s="95"/>
      <c r="B285" s="18"/>
      <c r="C285" s="5"/>
      <c r="D285" s="15"/>
      <c r="E285" s="15"/>
      <c r="F285" s="15"/>
      <c r="G285" s="15"/>
      <c r="H285" s="15"/>
      <c r="I285" s="15"/>
      <c r="J285" s="15"/>
      <c r="K285" s="15"/>
      <c r="L285" s="15"/>
      <c r="M285" s="5"/>
      <c r="N285" s="5"/>
      <c r="O285" s="5"/>
    </row>
    <row r="286" spans="1:15" ht="43.5" customHeight="1" x14ac:dyDescent="0.2">
      <c r="A286" s="95"/>
      <c r="B286" s="18"/>
      <c r="C286" s="5"/>
      <c r="D286" s="15"/>
      <c r="E286" s="15"/>
      <c r="F286" s="15"/>
      <c r="G286" s="15"/>
      <c r="H286" s="15"/>
      <c r="I286" s="15"/>
      <c r="J286" s="15"/>
      <c r="K286" s="15"/>
      <c r="L286" s="15"/>
      <c r="M286" s="5"/>
      <c r="N286" s="5"/>
      <c r="O286" s="5"/>
    </row>
    <row r="287" spans="1:15" ht="43.5" customHeight="1" x14ac:dyDescent="0.2">
      <c r="A287" s="95"/>
      <c r="B287" s="18"/>
      <c r="C287" s="5"/>
      <c r="D287" s="15"/>
      <c r="E287" s="15"/>
      <c r="F287" s="15"/>
      <c r="G287" s="15"/>
      <c r="H287" s="15"/>
      <c r="I287" s="15"/>
      <c r="J287" s="15"/>
      <c r="K287" s="15"/>
      <c r="L287" s="15"/>
      <c r="M287" s="5"/>
      <c r="N287" s="5"/>
      <c r="O287" s="5"/>
    </row>
    <row r="288" spans="1:15" ht="43.5" customHeight="1" x14ac:dyDescent="0.2">
      <c r="A288" s="95"/>
      <c r="B288" s="18"/>
      <c r="C288" s="5"/>
      <c r="D288" s="15"/>
      <c r="E288" s="15"/>
      <c r="F288" s="15"/>
      <c r="G288" s="15"/>
      <c r="H288" s="15"/>
      <c r="I288" s="15"/>
      <c r="J288" s="15"/>
      <c r="K288" s="15"/>
      <c r="L288" s="15"/>
      <c r="M288" s="5"/>
      <c r="N288" s="5"/>
      <c r="O288" s="5"/>
    </row>
    <row r="289" spans="1:15" ht="43.5" customHeight="1" x14ac:dyDescent="0.2">
      <c r="A289" s="95"/>
      <c r="B289" s="18"/>
      <c r="C289" s="5"/>
      <c r="D289" s="15"/>
      <c r="E289" s="15"/>
      <c r="F289" s="15"/>
      <c r="G289" s="15"/>
      <c r="H289" s="15"/>
      <c r="I289" s="15"/>
      <c r="J289" s="15"/>
      <c r="K289" s="15"/>
      <c r="L289" s="15"/>
      <c r="M289" s="5"/>
      <c r="N289" s="5"/>
      <c r="O289" s="5"/>
    </row>
    <row r="290" spans="1:15" ht="43.5" customHeight="1" x14ac:dyDescent="0.2">
      <c r="A290" s="95"/>
      <c r="B290" s="18"/>
      <c r="C290" s="5"/>
      <c r="D290" s="15"/>
      <c r="E290" s="15"/>
      <c r="F290" s="15"/>
      <c r="G290" s="15"/>
      <c r="H290" s="15"/>
      <c r="I290" s="15"/>
      <c r="J290" s="15"/>
      <c r="K290" s="15"/>
      <c r="L290" s="15"/>
      <c r="M290" s="5"/>
      <c r="N290" s="5"/>
      <c r="O290" s="5"/>
    </row>
    <row r="291" spans="1:15" ht="43.5" customHeight="1" x14ac:dyDescent="0.2">
      <c r="A291" s="95"/>
      <c r="B291" s="18"/>
      <c r="C291" s="5"/>
      <c r="D291" s="15"/>
      <c r="E291" s="15"/>
      <c r="F291" s="15"/>
      <c r="G291" s="15"/>
      <c r="H291" s="15"/>
      <c r="I291" s="15"/>
      <c r="J291" s="15"/>
      <c r="K291" s="15"/>
      <c r="L291" s="15"/>
      <c r="M291" s="5"/>
      <c r="N291" s="5"/>
      <c r="O291" s="5"/>
    </row>
    <row r="292" spans="1:15" ht="43.5" customHeight="1" x14ac:dyDescent="0.2">
      <c r="A292" s="95"/>
      <c r="B292" s="18"/>
      <c r="C292" s="5"/>
      <c r="D292" s="15"/>
      <c r="E292" s="15"/>
      <c r="F292" s="15"/>
      <c r="G292" s="15"/>
      <c r="H292" s="15"/>
      <c r="I292" s="15"/>
      <c r="J292" s="15"/>
      <c r="K292" s="15"/>
      <c r="L292" s="15"/>
      <c r="M292" s="5"/>
      <c r="N292" s="5"/>
      <c r="O292" s="5"/>
    </row>
    <row r="293" spans="1:15" ht="43.5" customHeight="1" x14ac:dyDescent="0.2">
      <c r="A293" s="95"/>
      <c r="B293" s="18"/>
      <c r="C293" s="5"/>
      <c r="D293" s="15"/>
      <c r="E293" s="15"/>
      <c r="F293" s="15"/>
      <c r="G293" s="15"/>
      <c r="H293" s="15"/>
      <c r="I293" s="15"/>
      <c r="J293" s="15"/>
      <c r="K293" s="15"/>
      <c r="L293" s="15"/>
      <c r="M293" s="5"/>
      <c r="N293" s="5"/>
      <c r="O293" s="5"/>
    </row>
    <row r="294" spans="1:15" ht="43.5" customHeight="1" x14ac:dyDescent="0.2">
      <c r="A294" s="95"/>
      <c r="B294" s="18"/>
      <c r="C294" s="5"/>
      <c r="D294" s="15"/>
      <c r="E294" s="15"/>
      <c r="F294" s="15"/>
      <c r="G294" s="15"/>
      <c r="H294" s="15"/>
      <c r="I294" s="15"/>
      <c r="J294" s="15"/>
      <c r="K294" s="15"/>
      <c r="L294" s="15"/>
      <c r="M294" s="5"/>
      <c r="N294" s="5"/>
      <c r="O294" s="5"/>
    </row>
    <row r="295" spans="1:15" ht="43.5" customHeight="1" x14ac:dyDescent="0.2">
      <c r="A295" s="95"/>
      <c r="B295" s="18"/>
      <c r="C295" s="5"/>
      <c r="D295" s="15"/>
      <c r="E295" s="15"/>
      <c r="F295" s="15"/>
      <c r="G295" s="15"/>
      <c r="H295" s="15"/>
      <c r="I295" s="15"/>
      <c r="J295" s="15"/>
      <c r="K295" s="15"/>
      <c r="L295" s="15"/>
      <c r="M295" s="5"/>
      <c r="N295" s="5"/>
      <c r="O295" s="5"/>
    </row>
    <row r="296" spans="1:15" ht="43.5" customHeight="1" x14ac:dyDescent="0.2">
      <c r="A296" s="95"/>
      <c r="B296" s="18"/>
      <c r="C296" s="5"/>
      <c r="D296" s="15"/>
      <c r="E296" s="15"/>
      <c r="F296" s="15"/>
      <c r="G296" s="15"/>
      <c r="H296" s="15"/>
      <c r="I296" s="15"/>
      <c r="J296" s="15"/>
      <c r="K296" s="15"/>
      <c r="L296" s="15"/>
      <c r="M296" s="5"/>
      <c r="N296" s="5"/>
      <c r="O296" s="5"/>
    </row>
    <row r="297" spans="1:15" ht="43.5" customHeight="1" x14ac:dyDescent="0.2">
      <c r="A297" s="95"/>
      <c r="B297" s="18"/>
      <c r="C297" s="5"/>
      <c r="D297" s="15"/>
      <c r="E297" s="15"/>
      <c r="F297" s="15"/>
      <c r="G297" s="15"/>
      <c r="H297" s="15"/>
      <c r="I297" s="15"/>
      <c r="J297" s="15"/>
      <c r="K297" s="15"/>
      <c r="L297" s="15"/>
      <c r="M297" s="5"/>
      <c r="N297" s="5"/>
      <c r="O297" s="5"/>
    </row>
    <row r="298" spans="1:15" ht="43.5" customHeight="1" x14ac:dyDescent="0.2">
      <c r="A298" s="95"/>
      <c r="B298" s="18"/>
      <c r="C298" s="5"/>
      <c r="D298" s="15"/>
      <c r="E298" s="15"/>
      <c r="F298" s="15"/>
      <c r="G298" s="15"/>
      <c r="H298" s="15"/>
      <c r="I298" s="15"/>
      <c r="J298" s="15"/>
      <c r="K298" s="15"/>
      <c r="L298" s="15"/>
      <c r="M298" s="5"/>
      <c r="N298" s="5"/>
      <c r="O298" s="5"/>
    </row>
    <row r="299" spans="1:15" ht="43.5" customHeight="1" x14ac:dyDescent="0.2">
      <c r="A299" s="95"/>
      <c r="B299" s="18"/>
      <c r="C299" s="5"/>
      <c r="D299" s="15"/>
      <c r="E299" s="15"/>
      <c r="F299" s="15"/>
      <c r="G299" s="15"/>
      <c r="H299" s="15"/>
      <c r="I299" s="15"/>
      <c r="J299" s="15"/>
      <c r="K299" s="15"/>
      <c r="L299" s="15"/>
      <c r="M299" s="5"/>
      <c r="N299" s="5"/>
      <c r="O299" s="5"/>
    </row>
  </sheetData>
  <sheetProtection formatCells="0" insertRows="0"/>
  <mergeCells count="21">
    <mergeCell ref="B7:B11"/>
    <mergeCell ref="A7:A11"/>
    <mergeCell ref="C10:D11"/>
    <mergeCell ref="E10:J11"/>
    <mergeCell ref="A1:J6"/>
    <mergeCell ref="C7:D9"/>
    <mergeCell ref="E7:F9"/>
    <mergeCell ref="G7:G9"/>
    <mergeCell ref="H7:J9"/>
    <mergeCell ref="A13:A14"/>
    <mergeCell ref="G13:G14"/>
    <mergeCell ref="G15:G16"/>
    <mergeCell ref="H13:I14"/>
    <mergeCell ref="H15:I16"/>
    <mergeCell ref="B13:B14"/>
    <mergeCell ref="C13:D14"/>
    <mergeCell ref="E13:F14"/>
    <mergeCell ref="A15:A16"/>
    <mergeCell ref="B15:B16"/>
    <mergeCell ref="C15:D16"/>
    <mergeCell ref="E15:F16"/>
  </mergeCells>
  <conditionalFormatting sqref="A12:A88 D27:E88 G27:N88">
    <cfRule type="expression" dxfId="3218" priority="1">
      <formula>$C12="Option"</formula>
    </cfRule>
  </conditionalFormatting>
  <conditionalFormatting sqref="A27:A85">
    <cfRule type="expression" dxfId="3217" priority="25">
      <formula>$F27="Fermeture"</formula>
    </cfRule>
    <cfRule type="expression" dxfId="3216" priority="26">
      <formula>$F27="Modification"</formula>
    </cfRule>
    <cfRule type="expression" dxfId="3215" priority="27">
      <formula>$F27="Création"</formula>
    </cfRule>
  </conditionalFormatting>
  <conditionalFormatting sqref="A89:A196">
    <cfRule type="expression" dxfId="3214" priority="310">
      <formula>$C89="Option"</formula>
    </cfRule>
  </conditionalFormatting>
  <conditionalFormatting sqref="A189">
    <cfRule type="expression" dxfId="3213" priority="60">
      <formula>$C189="Option"</formula>
    </cfRule>
  </conditionalFormatting>
  <conditionalFormatting sqref="A196:A1000">
    <cfRule type="expression" dxfId="3212" priority="320">
      <formula>$C196="Option"</formula>
    </cfRule>
  </conditionalFormatting>
  <conditionalFormatting sqref="A22:B26">
    <cfRule type="expression" dxfId="3211" priority="321">
      <formula>$F22="Fermeture"</formula>
    </cfRule>
    <cfRule type="expression" dxfId="3210" priority="322">
      <formula>$F22="Modification"</formula>
    </cfRule>
    <cfRule type="expression" dxfId="3209" priority="323">
      <formula>$F22="Création"</formula>
    </cfRule>
  </conditionalFormatting>
  <conditionalFormatting sqref="A88:D88">
    <cfRule type="expression" dxfId="3208" priority="2">
      <formula>$F88="Fermeture"</formula>
    </cfRule>
    <cfRule type="expression" dxfId="3207" priority="3">
      <formula>$F88="Modification"</formula>
    </cfRule>
    <cfRule type="expression" dxfId="3206" priority="4">
      <formula>$F88="Création"</formula>
    </cfRule>
  </conditionalFormatting>
  <conditionalFormatting sqref="A1:O7 C8:O9 C10 E10 K10:O11 A12:O12 A13:H13 J13:O16 A14:F14 A15:H15 A16:F16 A17:O21 C22:N26 D27:O27 B35:O64 A196:O998">
    <cfRule type="expression" dxfId="3205" priority="331">
      <formula>$F1="Modification"</formula>
    </cfRule>
    <cfRule type="expression" dxfId="3204" priority="332">
      <formula>$F1="Création"</formula>
    </cfRule>
  </conditionalFormatting>
  <conditionalFormatting sqref="A1:O7 C8:O9 K10:O11 A12:O12 J13:O16 A17:O21 C22:N26 D27:O27 B35:O64 A196:O998 E10 A13:H13 A14:F14 A15:H15 A16:F16 C10">
    <cfRule type="expression" dxfId="3203" priority="330">
      <formula>$F1="Fermeture"</formula>
    </cfRule>
  </conditionalFormatting>
  <conditionalFormatting sqref="A86:O87">
    <cfRule type="expression" dxfId="3202" priority="16">
      <formula>$F86="Fermeture"</formula>
    </cfRule>
    <cfRule type="expression" dxfId="3201" priority="17">
      <formula>$F86="Modification"</formula>
    </cfRule>
    <cfRule type="expression" dxfId="3200" priority="18">
      <formula>$F86="Création"</formula>
    </cfRule>
  </conditionalFormatting>
  <conditionalFormatting sqref="A89:O92 C93:O96 A97:O196 B93:K93 B93:J95 A89:A100 B27:O29 B31:O31 B33:O33 B64:J65 B66:O85 C28:O36 K62:O65 C63:O73">
    <cfRule type="expression" dxfId="3199" priority="313">
      <formula>$F27="Fermeture"</formula>
    </cfRule>
  </conditionalFormatting>
  <conditionalFormatting sqref="A189:O189">
    <cfRule type="expression" dxfId="3198" priority="63">
      <formula>$F189="Fermeture"</formula>
    </cfRule>
    <cfRule type="expression" dxfId="3197" priority="64">
      <formula>$F189="Modification"</formula>
    </cfRule>
    <cfRule type="expression" dxfId="3196" priority="65">
      <formula>$F189="Création"</formula>
    </cfRule>
  </conditionalFormatting>
  <conditionalFormatting sqref="B28:B32">
    <cfRule type="expression" dxfId="3195" priority="289">
      <formula>$F28="Fermeture"</formula>
    </cfRule>
    <cfRule type="expression" dxfId="3194" priority="290">
      <formula>$F28="Modification"</formula>
    </cfRule>
    <cfRule type="expression" dxfId="3193" priority="291">
      <formula>$F28="Création"</formula>
    </cfRule>
  </conditionalFormatting>
  <conditionalFormatting sqref="B32:B36">
    <cfRule type="expression" dxfId="3192" priority="286">
      <formula>$F32="Fermeture"</formula>
    </cfRule>
    <cfRule type="expression" dxfId="3191" priority="287">
      <formula>$F32="Modification"</formula>
    </cfRule>
    <cfRule type="expression" dxfId="3190" priority="288">
      <formula>$F32="Création"</formula>
    </cfRule>
  </conditionalFormatting>
  <conditionalFormatting sqref="B50:B55">
    <cfRule type="expression" dxfId="3189" priority="292">
      <formula>$F50="Fermeture"</formula>
    </cfRule>
    <cfRule type="expression" dxfId="3188" priority="293">
      <formula>$F50="Modification"</formula>
    </cfRule>
    <cfRule type="expression" dxfId="3187" priority="294">
      <formula>$F50="Création"</formula>
    </cfRule>
  </conditionalFormatting>
  <conditionalFormatting sqref="B63:B68">
    <cfRule type="expression" dxfId="3186" priority="283">
      <formula>$F63="Fermeture"</formula>
    </cfRule>
    <cfRule type="expression" dxfId="3185" priority="284">
      <formula>$F63="Modification"</formula>
    </cfRule>
    <cfRule type="expression" dxfId="3184" priority="285">
      <formula>$F63="Création"</formula>
    </cfRule>
  </conditionalFormatting>
  <conditionalFormatting sqref="B67:B73">
    <cfRule type="expression" dxfId="3183" priority="280">
      <formula>$F67="Fermeture"</formula>
    </cfRule>
    <cfRule type="expression" dxfId="3182" priority="281">
      <formula>$F67="Modification"</formula>
    </cfRule>
    <cfRule type="expression" dxfId="3181" priority="282">
      <formula>$F67="Création"</formula>
    </cfRule>
  </conditionalFormatting>
  <conditionalFormatting sqref="B75:B81">
    <cfRule type="expression" dxfId="3180" priority="277">
      <formula>$F75="Fermeture"</formula>
    </cfRule>
    <cfRule type="expression" dxfId="3179" priority="278">
      <formula>$F75="Modification"</formula>
    </cfRule>
    <cfRule type="expression" dxfId="3178" priority="279">
      <formula>$F75="Création"</formula>
    </cfRule>
  </conditionalFormatting>
  <conditionalFormatting sqref="B90:B100">
    <cfRule type="expression" dxfId="3177" priority="262">
      <formula>$F90="Fermeture"</formula>
    </cfRule>
    <cfRule type="expression" dxfId="3176" priority="263">
      <formula>$F90="Modification"</formula>
    </cfRule>
    <cfRule type="expression" dxfId="3175" priority="264">
      <formula>$F90="Création"</formula>
    </cfRule>
  </conditionalFormatting>
  <conditionalFormatting sqref="B94:B96">
    <cfRule type="expression" dxfId="3174" priority="259">
      <formula>$F94="Fermeture"</formula>
    </cfRule>
    <cfRule type="expression" dxfId="3173" priority="260">
      <formula>$F94="Modification"</formula>
    </cfRule>
    <cfRule type="expression" dxfId="3172" priority="261">
      <formula>$F94="Création"</formula>
    </cfRule>
  </conditionalFormatting>
  <conditionalFormatting sqref="B106:B110">
    <cfRule type="expression" dxfId="3171" priority="241">
      <formula>$F106="Fermeture"</formula>
    </cfRule>
    <cfRule type="expression" dxfId="3170" priority="242">
      <formula>$F106="Modification"</formula>
    </cfRule>
    <cfRule type="expression" dxfId="3169" priority="243">
      <formula>$F106="Création"</formula>
    </cfRule>
  </conditionalFormatting>
  <conditionalFormatting sqref="B110:B114">
    <cfRule type="expression" dxfId="3168" priority="253">
      <formula>$F110="Fermeture"</formula>
    </cfRule>
    <cfRule type="expression" dxfId="3167" priority="254">
      <formula>$F110="Modification"</formula>
    </cfRule>
    <cfRule type="expression" dxfId="3166" priority="255">
      <formula>$F110="Création"</formula>
    </cfRule>
  </conditionalFormatting>
  <conditionalFormatting sqref="B113:B120">
    <cfRule type="expression" dxfId="3165" priority="235">
      <formula>$F113="Fermeture"</formula>
    </cfRule>
    <cfRule type="expression" dxfId="3164" priority="236">
      <formula>$F113="Modification"</formula>
    </cfRule>
    <cfRule type="expression" dxfId="3163" priority="237">
      <formula>$F113="Création"</formula>
    </cfRule>
  </conditionalFormatting>
  <conditionalFormatting sqref="B122:B124">
    <cfRule type="expression" dxfId="3162" priority="208">
      <formula>$F122="Fermeture"</formula>
    </cfRule>
    <cfRule type="expression" dxfId="3161" priority="209">
      <formula>$F122="Modification"</formula>
    </cfRule>
    <cfRule type="expression" dxfId="3160" priority="210">
      <formula>$F122="Création"</formula>
    </cfRule>
  </conditionalFormatting>
  <conditionalFormatting sqref="B126:B128">
    <cfRule type="expression" dxfId="3159" priority="232">
      <formula>$F126="Fermeture"</formula>
    </cfRule>
    <cfRule type="expression" dxfId="3158" priority="233">
      <formula>$F126="Modification"</formula>
    </cfRule>
    <cfRule type="expression" dxfId="3157" priority="234">
      <formula>$F126="Création"</formula>
    </cfRule>
  </conditionalFormatting>
  <conditionalFormatting sqref="B129:B130">
    <cfRule type="expression" dxfId="3156" priority="198">
      <formula>$F129="Fermeture"</formula>
    </cfRule>
    <cfRule type="expression" dxfId="3155" priority="199">
      <formula>$F129="Modification"</formula>
    </cfRule>
    <cfRule type="expression" dxfId="3154" priority="200">
      <formula>$F129="Création"</formula>
    </cfRule>
  </conditionalFormatting>
  <conditionalFormatting sqref="B129:B132">
    <cfRule type="expression" dxfId="3153" priority="192">
      <formula>$F129="Fermeture"</formula>
    </cfRule>
    <cfRule type="expression" dxfId="3152" priority="193">
      <formula>$F129="Modification"</formula>
    </cfRule>
    <cfRule type="expression" dxfId="3151" priority="194">
      <formula>$F129="Création"</formula>
    </cfRule>
  </conditionalFormatting>
  <conditionalFormatting sqref="B134:B135">
    <cfRule type="expression" dxfId="3150" priority="217">
      <formula>$F134="Fermeture"</formula>
    </cfRule>
    <cfRule type="expression" dxfId="3149" priority="218">
      <formula>$F134="Modification"</formula>
    </cfRule>
    <cfRule type="expression" dxfId="3148" priority="219">
      <formula>$F134="Création"</formula>
    </cfRule>
  </conditionalFormatting>
  <conditionalFormatting sqref="B134:B140">
    <cfRule type="expression" dxfId="3147" priority="170">
      <formula>$F134="Fermeture"</formula>
    </cfRule>
    <cfRule type="expression" dxfId="3146" priority="171">
      <formula>$F134="Modification"</formula>
    </cfRule>
    <cfRule type="expression" dxfId="3145" priority="172">
      <formula>$F134="Création"</formula>
    </cfRule>
  </conditionalFormatting>
  <conditionalFormatting sqref="B142:B146">
    <cfRule type="expression" dxfId="3144" priority="160">
      <formula>$F142="Fermeture"</formula>
    </cfRule>
    <cfRule type="expression" dxfId="3143" priority="161">
      <formula>$F142="Modification"</formula>
    </cfRule>
    <cfRule type="expression" dxfId="3142" priority="162">
      <formula>$F142="Création"</formula>
    </cfRule>
  </conditionalFormatting>
  <conditionalFormatting sqref="B143:B145">
    <cfRule type="expression" dxfId="3141" priority="189">
      <formula>$F143="Fermeture"</formula>
    </cfRule>
    <cfRule type="expression" dxfId="3140" priority="190">
      <formula>$F143="Modification"</formula>
    </cfRule>
    <cfRule type="expression" dxfId="3139" priority="191">
      <formula>$F143="Création"</formula>
    </cfRule>
  </conditionalFormatting>
  <conditionalFormatting sqref="B145:B148">
    <cfRule type="expression" dxfId="3138" priority="154">
      <formula>$F145="Fermeture"</formula>
    </cfRule>
    <cfRule type="expression" dxfId="3137" priority="155">
      <formula>$F145="Modification"</formula>
    </cfRule>
    <cfRule type="expression" dxfId="3136" priority="156">
      <formula>$F145="Création"</formula>
    </cfRule>
  </conditionalFormatting>
  <conditionalFormatting sqref="B147:B149">
    <cfRule type="expression" dxfId="3135" priority="186">
      <formula>$F147="Fermeture"</formula>
    </cfRule>
    <cfRule type="expression" dxfId="3134" priority="187">
      <formula>$F147="Modification"</formula>
    </cfRule>
    <cfRule type="expression" dxfId="3133" priority="188">
      <formula>$F147="Création"</formula>
    </cfRule>
  </conditionalFormatting>
  <conditionalFormatting sqref="B151:B152">
    <cfRule type="expression" dxfId="3132" priority="179">
      <formula>$F151="Fermeture"</formula>
    </cfRule>
    <cfRule type="expression" dxfId="3131" priority="180">
      <formula>$F151="Modification"</formula>
    </cfRule>
    <cfRule type="expression" dxfId="3130" priority="181">
      <formula>$F151="Création"</formula>
    </cfRule>
  </conditionalFormatting>
  <conditionalFormatting sqref="B151:B154">
    <cfRule type="expression" dxfId="3129" priority="173">
      <formula>$F151="Fermeture"</formula>
    </cfRule>
    <cfRule type="expression" dxfId="3128" priority="174">
      <formula>$F151="Modification"</formula>
    </cfRule>
    <cfRule type="expression" dxfId="3127" priority="175">
      <formula>$F151="Création"</formula>
    </cfRule>
  </conditionalFormatting>
  <conditionalFormatting sqref="B153:B156">
    <cfRule type="expression" dxfId="3126" priority="120">
      <formula>$F153="Fermeture"</formula>
    </cfRule>
    <cfRule type="expression" dxfId="3125" priority="121">
      <formula>$F153="Modification"</formula>
    </cfRule>
    <cfRule type="expression" dxfId="3124" priority="122">
      <formula>$F153="Création"</formula>
    </cfRule>
  </conditionalFormatting>
  <conditionalFormatting sqref="B158:B161">
    <cfRule type="expression" dxfId="3123" priority="114">
      <formula>$F158="Fermeture"</formula>
    </cfRule>
    <cfRule type="expression" dxfId="3122" priority="115">
      <formula>$F158="Modification"</formula>
    </cfRule>
    <cfRule type="expression" dxfId="3121" priority="116">
      <formula>$F158="Création"</formula>
    </cfRule>
  </conditionalFormatting>
  <conditionalFormatting sqref="B159:B160">
    <cfRule type="expression" dxfId="3120" priority="148">
      <formula>$F159="Fermeture"</formula>
    </cfRule>
    <cfRule type="expression" dxfId="3119" priority="149">
      <formula>$F159="Modification"</formula>
    </cfRule>
    <cfRule type="expression" dxfId="3118" priority="150">
      <formula>$F159="Création"</formula>
    </cfRule>
  </conditionalFormatting>
  <conditionalFormatting sqref="B161:B162">
    <cfRule type="expression" dxfId="3117" priority="104">
      <formula>$F161="Fermeture"</formula>
    </cfRule>
    <cfRule type="expression" dxfId="3116" priority="105">
      <formula>$F161="Modification"</formula>
    </cfRule>
    <cfRule type="expression" dxfId="3115" priority="106">
      <formula>$F161="Création"</formula>
    </cfRule>
  </conditionalFormatting>
  <conditionalFormatting sqref="B161:B164">
    <cfRule type="expression" dxfId="3114" priority="98">
      <formula>$F161="Fermeture"</formula>
    </cfRule>
    <cfRule type="expression" dxfId="3113" priority="99">
      <formula>$F161="Modification"</formula>
    </cfRule>
    <cfRule type="expression" dxfId="3112" priority="100">
      <formula>$F161="Création"</formula>
    </cfRule>
  </conditionalFormatting>
  <conditionalFormatting sqref="B163:B164">
    <cfRule type="expression" dxfId="3111" priority="111">
      <formula>$F163="Fermeture"</formula>
    </cfRule>
    <cfRule type="expression" dxfId="3110" priority="112">
      <formula>$F163="Modification"</formula>
    </cfRule>
    <cfRule type="expression" dxfId="3109" priority="113">
      <formula>$F163="Création"</formula>
    </cfRule>
  </conditionalFormatting>
  <conditionalFormatting sqref="B168">
    <cfRule type="expression" dxfId="3108" priority="142">
      <formula>$F168="Fermeture"</formula>
    </cfRule>
    <cfRule type="expression" dxfId="3107" priority="143">
      <formula>$F168="Modification"</formula>
    </cfRule>
    <cfRule type="expression" dxfId="3106" priority="144">
      <formula>$F168="Création"</formula>
    </cfRule>
  </conditionalFormatting>
  <conditionalFormatting sqref="B168:B169">
    <cfRule type="expression" dxfId="3105" priority="132">
      <formula>$F168="Fermeture"</formula>
    </cfRule>
    <cfRule type="expression" dxfId="3104" priority="133">
      <formula>$F168="Modification"</formula>
    </cfRule>
    <cfRule type="expression" dxfId="3103" priority="134">
      <formula>$F168="Création"</formula>
    </cfRule>
  </conditionalFormatting>
  <conditionalFormatting sqref="B168:B171">
    <cfRule type="expression" dxfId="3102" priority="126">
      <formula>$F168="Fermeture"</formula>
    </cfRule>
    <cfRule type="expression" dxfId="3101" priority="127">
      <formula>$F168="Modification"</formula>
    </cfRule>
    <cfRule type="expression" dxfId="3100" priority="128">
      <formula>$F168="Création"</formula>
    </cfRule>
  </conditionalFormatting>
  <conditionalFormatting sqref="B169:B170">
    <cfRule type="expression" dxfId="3099" priority="53">
      <formula>$F169="Fermeture"</formula>
    </cfRule>
    <cfRule type="expression" dxfId="3098" priority="54">
      <formula>$F169="Modification"</formula>
    </cfRule>
    <cfRule type="expression" dxfId="3097" priority="55">
      <formula>$F169="Création"</formula>
    </cfRule>
  </conditionalFormatting>
  <conditionalFormatting sqref="B169:B172">
    <cfRule type="expression" dxfId="3096" priority="47">
      <formula>$F169="Fermeture"</formula>
    </cfRule>
    <cfRule type="expression" dxfId="3095" priority="48">
      <formula>$F169="Modification"</formula>
    </cfRule>
    <cfRule type="expression" dxfId="3094" priority="49">
      <formula>$F169="Création"</formula>
    </cfRule>
  </conditionalFormatting>
  <conditionalFormatting sqref="B170:B171">
    <cfRule type="expression" dxfId="3093" priority="139">
      <formula>$F170="Fermeture"</formula>
    </cfRule>
    <cfRule type="expression" dxfId="3092" priority="140">
      <formula>$F170="Modification"</formula>
    </cfRule>
    <cfRule type="expression" dxfId="3091" priority="141">
      <formula>$F170="Création"</formula>
    </cfRule>
  </conditionalFormatting>
  <conditionalFormatting sqref="B176:B177">
    <cfRule type="expression" dxfId="3090" priority="91">
      <formula>$F176="Fermeture"</formula>
    </cfRule>
    <cfRule type="expression" dxfId="3089" priority="92">
      <formula>$F176="Modification"</formula>
    </cfRule>
    <cfRule type="expression" dxfId="3088" priority="93">
      <formula>$F176="Création"</formula>
    </cfRule>
  </conditionalFormatting>
  <conditionalFormatting sqref="B176:B179">
    <cfRule type="expression" dxfId="3087" priority="85">
      <formula>$F176="Fermeture"</formula>
    </cfRule>
    <cfRule type="expression" dxfId="3086" priority="86">
      <formula>$F176="Modification"</formula>
    </cfRule>
    <cfRule type="expression" dxfId="3085" priority="87">
      <formula>$F176="Création"</formula>
    </cfRule>
  </conditionalFormatting>
  <conditionalFormatting sqref="B183">
    <cfRule type="expression" dxfId="3084" priority="44">
      <formula>$F183="Fermeture"</formula>
    </cfRule>
    <cfRule type="expression" dxfId="3083" priority="45">
      <formula>$F183="Modification"</formula>
    </cfRule>
    <cfRule type="expression" dxfId="3082" priority="46">
      <formula>$F183="Création"</formula>
    </cfRule>
  </conditionalFormatting>
  <conditionalFormatting sqref="B183:B184">
    <cfRule type="expression" dxfId="3081" priority="34">
      <formula>$F183="Fermeture"</formula>
    </cfRule>
    <cfRule type="expression" dxfId="3080" priority="35">
      <formula>$F183="Modification"</formula>
    </cfRule>
    <cfRule type="expression" dxfId="3079" priority="36">
      <formula>$F183="Création"</formula>
    </cfRule>
  </conditionalFormatting>
  <conditionalFormatting sqref="B183:B186">
    <cfRule type="expression" dxfId="3078" priority="28">
      <formula>$F183="Fermeture"</formula>
    </cfRule>
    <cfRule type="expression" dxfId="3077" priority="29">
      <formula>$F183="Modification"</formula>
    </cfRule>
    <cfRule type="expression" dxfId="3076" priority="30">
      <formula>$F183="Création"</formula>
    </cfRule>
  </conditionalFormatting>
  <conditionalFormatting sqref="B185:B186">
    <cfRule type="expression" dxfId="3075" priority="41">
      <formula>$F185="Fermeture"</formula>
    </cfRule>
    <cfRule type="expression" dxfId="3074" priority="42">
      <formula>$F185="Modification"</formula>
    </cfRule>
    <cfRule type="expression" dxfId="3073" priority="43">
      <formula>$F185="Création"</formula>
    </cfRule>
  </conditionalFormatting>
  <conditionalFormatting sqref="B190">
    <cfRule type="expression" dxfId="3072" priority="82">
      <formula>$F190="Fermeture"</formula>
    </cfRule>
    <cfRule type="expression" dxfId="3071" priority="83">
      <formula>$F190="Modification"</formula>
    </cfRule>
    <cfRule type="expression" dxfId="3070" priority="84">
      <formula>$F190="Création"</formula>
    </cfRule>
  </conditionalFormatting>
  <conditionalFormatting sqref="B190:B191">
    <cfRule type="expression" dxfId="3069" priority="72">
      <formula>$F190="Fermeture"</formula>
    </cfRule>
    <cfRule type="expression" dxfId="3068" priority="73">
      <formula>$F190="Modification"</formula>
    </cfRule>
    <cfRule type="expression" dxfId="3067" priority="74">
      <formula>$F190="Création"</formula>
    </cfRule>
  </conditionalFormatting>
  <conditionalFormatting sqref="B190:B193">
    <cfRule type="expression" dxfId="3066" priority="66">
      <formula>$F190="Fermeture"</formula>
    </cfRule>
    <cfRule type="expression" dxfId="3065" priority="67">
      <formula>$F190="Modification"</formula>
    </cfRule>
    <cfRule type="expression" dxfId="3064" priority="68">
      <formula>$F190="Création"</formula>
    </cfRule>
  </conditionalFormatting>
  <conditionalFormatting sqref="B192:B193">
    <cfRule type="expression" dxfId="3063" priority="79">
      <formula>$F192="Fermeture"</formula>
    </cfRule>
    <cfRule type="expression" dxfId="3062" priority="80">
      <formula>$F192="Modification"</formula>
    </cfRule>
    <cfRule type="expression" dxfId="3061" priority="81">
      <formula>$F192="Création"</formula>
    </cfRule>
  </conditionalFormatting>
  <conditionalFormatting sqref="B27:C27">
    <cfRule type="expression" dxfId="3060" priority="317">
      <formula>$F27="Fermeture"</formula>
    </cfRule>
    <cfRule type="expression" dxfId="3059" priority="318">
      <formula>$F27="Modification"</formula>
    </cfRule>
    <cfRule type="expression" dxfId="3058" priority="319">
      <formula>$F27="Création"</formula>
    </cfRule>
  </conditionalFormatting>
  <conditionalFormatting sqref="B146:J148">
    <cfRule type="expression" dxfId="3057" priority="164">
      <formula>$F146="Fermeture"</formula>
    </cfRule>
    <cfRule type="expression" dxfId="3056" priority="165">
      <formula>$F146="Modification"</formula>
    </cfRule>
    <cfRule type="expression" dxfId="3055" priority="166">
      <formula>$F146="Création"</formula>
    </cfRule>
  </conditionalFormatting>
  <conditionalFormatting sqref="B152:J154">
    <cfRule type="expression" dxfId="3054" priority="183">
      <formula>$F152="Fermeture"</formula>
    </cfRule>
    <cfRule type="expression" dxfId="3053" priority="184">
      <formula>$F152="Modification"</formula>
    </cfRule>
    <cfRule type="expression" dxfId="3052" priority="185">
      <formula>$F152="Création"</formula>
    </cfRule>
  </conditionalFormatting>
  <conditionalFormatting sqref="B162:J164">
    <cfRule type="expression" dxfId="3051" priority="108">
      <formula>$F162="Fermeture"</formula>
    </cfRule>
    <cfRule type="expression" dxfId="3050" priority="109">
      <formula>$F162="Modification"</formula>
    </cfRule>
    <cfRule type="expression" dxfId="3049" priority="110">
      <formula>$F162="Création"</formula>
    </cfRule>
  </conditionalFormatting>
  <conditionalFormatting sqref="B169:J170">
    <cfRule type="expression" dxfId="3048" priority="57">
      <formula>$F169="Fermeture"</formula>
    </cfRule>
    <cfRule type="expression" dxfId="3047" priority="58">
      <formula>$F169="Modification"</formula>
    </cfRule>
    <cfRule type="expression" dxfId="3046" priority="59">
      <formula>$F169="Création"</formula>
    </cfRule>
  </conditionalFormatting>
  <conditionalFormatting sqref="B169:J171">
    <cfRule type="expression" dxfId="3045" priority="136">
      <formula>$F169="Fermeture"</formula>
    </cfRule>
    <cfRule type="expression" dxfId="3044" priority="137">
      <formula>$F169="Modification"</formula>
    </cfRule>
    <cfRule type="expression" dxfId="3043" priority="138">
      <formula>$F169="Création"</formula>
    </cfRule>
  </conditionalFormatting>
  <conditionalFormatting sqref="B176:J177">
    <cfRule type="expression" dxfId="3042" priority="95">
      <formula>$F176="Fermeture"</formula>
    </cfRule>
    <cfRule type="expression" dxfId="3041" priority="96">
      <formula>$F176="Modification"</formula>
    </cfRule>
    <cfRule type="expression" dxfId="3040" priority="97">
      <formula>$F176="Création"</formula>
    </cfRule>
  </conditionalFormatting>
  <conditionalFormatting sqref="B184:J186">
    <cfRule type="expression" dxfId="3039" priority="38">
      <formula>$F184="Fermeture"</formula>
    </cfRule>
    <cfRule type="expression" dxfId="3038" priority="39">
      <formula>$F184="Modification"</formula>
    </cfRule>
    <cfRule type="expression" dxfId="3037" priority="40">
      <formula>$F184="Création"</formula>
    </cfRule>
  </conditionalFormatting>
  <conditionalFormatting sqref="B191:J193">
    <cfRule type="expression" dxfId="3036" priority="76">
      <formula>$F191="Fermeture"</formula>
    </cfRule>
    <cfRule type="expression" dxfId="3035" priority="77">
      <formula>$F191="Modification"</formula>
    </cfRule>
    <cfRule type="expression" dxfId="3034" priority="78">
      <formula>$F191="Création"</formula>
    </cfRule>
  </conditionalFormatting>
  <conditionalFormatting sqref="B126:K128">
    <cfRule type="expression" dxfId="3033" priority="205">
      <formula>$F126="Fermeture"</formula>
    </cfRule>
    <cfRule type="expression" dxfId="3032" priority="206">
      <formula>$F126="Modification"</formula>
    </cfRule>
    <cfRule type="expression" dxfId="3031" priority="207">
      <formula>$F126="Création"</formula>
    </cfRule>
  </conditionalFormatting>
  <conditionalFormatting sqref="B130:K132">
    <cfRule type="expression" dxfId="3030" priority="229">
      <formula>$F130="Fermeture"</formula>
    </cfRule>
    <cfRule type="expression" dxfId="3029" priority="230">
      <formula>$F130="Modification"</formula>
    </cfRule>
    <cfRule type="expression" dxfId="3028" priority="231">
      <formula>$F130="Création"</formula>
    </cfRule>
  </conditionalFormatting>
  <conditionalFormatting sqref="B27:O29 C28:O36 B31:O31 B33:O33 K62:O65 C63:O73 B64:J65 B66:O85 A89:O92 A89:A100 B93:K93 B93:J95 C93:O96 A97:O196">
    <cfRule type="expression" dxfId="3027" priority="314">
      <formula>$F27="Modification"</formula>
    </cfRule>
    <cfRule type="expression" dxfId="3026" priority="315">
      <formula>$F27="Création"</formula>
    </cfRule>
  </conditionalFormatting>
  <conditionalFormatting sqref="D12:E27 G12:N27 D196:E1000 G196:N1000 A1:A7 D1:E9 G1:N9 E10 K10:N11">
    <cfRule type="expression" dxfId="3025" priority="327">
      <formula>$C1="Option"</formula>
    </cfRule>
  </conditionalFormatting>
  <conditionalFormatting sqref="D89:E196 G89:N196">
    <cfRule type="expression" dxfId="3024" priority="311">
      <formula>$C89="Option"</formula>
    </cfRule>
  </conditionalFormatting>
  <conditionalFormatting sqref="D126:E128 G126:K128">
    <cfRule type="expression" dxfId="3023" priority="204">
      <formula>$C126="Option"</formula>
    </cfRule>
  </conditionalFormatting>
  <conditionalFormatting sqref="D130:E132 G130:K132">
    <cfRule type="expression" dxfId="3022" priority="228">
      <formula>$C130="Option"</formula>
    </cfRule>
  </conditionalFormatting>
  <conditionalFormatting sqref="D146:E148 G146:J148">
    <cfRule type="expression" dxfId="3021" priority="163">
      <formula>$C146="Option"</formula>
    </cfRule>
  </conditionalFormatting>
  <conditionalFormatting sqref="D152:E154 G152:J154">
    <cfRule type="expression" dxfId="3020" priority="182">
      <formula>$C152="Option"</formula>
    </cfRule>
  </conditionalFormatting>
  <conditionalFormatting sqref="D162:E164 G162:J164">
    <cfRule type="expression" dxfId="3019" priority="107">
      <formula>$C162="Option"</formula>
    </cfRule>
  </conditionalFormatting>
  <conditionalFormatting sqref="D169:E170 G169:J170">
    <cfRule type="expression" dxfId="3018" priority="56">
      <formula>$C169="Option"</formula>
    </cfRule>
  </conditionalFormatting>
  <conditionalFormatting sqref="D169:E171 G169:J171">
    <cfRule type="expression" dxfId="3017" priority="135">
      <formula>$C169="Option"</formula>
    </cfRule>
  </conditionalFormatting>
  <conditionalFormatting sqref="D176:E177 G176:J177">
    <cfRule type="expression" dxfId="3016" priority="94">
      <formula>$C176="Option"</formula>
    </cfRule>
  </conditionalFormatting>
  <conditionalFormatting sqref="D184:E186 G184:J186">
    <cfRule type="expression" dxfId="3015" priority="37">
      <formula>$C184="Option"</formula>
    </cfRule>
  </conditionalFormatting>
  <conditionalFormatting sqref="D189:E189 G189:N189">
    <cfRule type="expression" dxfId="3014" priority="61">
      <formula>$C189="Option"</formula>
    </cfRule>
  </conditionalFormatting>
  <conditionalFormatting sqref="D191:E193 G191:J193">
    <cfRule type="expression" dxfId="3013" priority="75">
      <formula>$C191="Option"</formula>
    </cfRule>
  </conditionalFormatting>
  <conditionalFormatting sqref="E88:O88">
    <cfRule type="expression" dxfId="3012" priority="11">
      <formula>$F88="Fermeture"</formula>
    </cfRule>
    <cfRule type="expression" dxfId="3011" priority="12">
      <formula>$F88="Modification"</formula>
    </cfRule>
    <cfRule type="expression" dxfId="3010" priority="13">
      <formula>$F88="Création"</formula>
    </cfRule>
  </conditionalFormatting>
  <conditionalFormatting sqref="N1:N85 N196:N998">
    <cfRule type="expression" dxfId="3009" priority="329">
      <formula>$M1="Porteuse"</formula>
    </cfRule>
  </conditionalFormatting>
  <conditionalFormatting sqref="N50:N53">
    <cfRule type="expression" dxfId="3008" priority="220">
      <formula>$C50="Option"</formula>
    </cfRule>
    <cfRule type="expression" dxfId="3007" priority="221">
      <formula>$M50="Porteuse"</formula>
    </cfRule>
    <cfRule type="expression" dxfId="3006" priority="222">
      <formula>$F50="Fermeture"</formula>
    </cfRule>
    <cfRule type="expression" dxfId="3005" priority="223">
      <formula>$F50="Modification"</formula>
    </cfRule>
    <cfRule type="expression" dxfId="3004" priority="224">
      <formula>$F50="Création"</formula>
    </cfRule>
  </conditionalFormatting>
  <conditionalFormatting sqref="N86:N88">
    <cfRule type="expression" dxfId="3003" priority="10">
      <formula>$M86="Porteuse"</formula>
    </cfRule>
  </conditionalFormatting>
  <conditionalFormatting sqref="N89:N196">
    <cfRule type="expression" dxfId="3002" priority="312">
      <formula>$M89="Porteuse"</formula>
    </cfRule>
  </conditionalFormatting>
  <conditionalFormatting sqref="N189">
    <cfRule type="expression" dxfId="3001" priority="62">
      <formula>$M189="Porteuse"</formula>
    </cfRule>
  </conditionalFormatting>
  <conditionalFormatting sqref="O22:O26">
    <cfRule type="expression" dxfId="3000" priority="295">
      <formula>$F22="Fermeture"</formula>
    </cfRule>
    <cfRule type="expression" dxfId="2999" priority="296">
      <formula>$F22="Modification"</formula>
    </cfRule>
    <cfRule type="expression" dxfId="2998" priority="297">
      <formula>$F22="Création"</formula>
    </cfRule>
  </conditionalFormatting>
  <conditionalFormatting sqref="O127:O128">
    <cfRule type="expression" dxfId="2997" priority="201">
      <formula>$F127="Fermeture"</formula>
    </cfRule>
    <cfRule type="expression" dxfId="2996" priority="202">
      <formula>$F127="Modification"</formula>
    </cfRule>
    <cfRule type="expression" dxfId="2995" priority="203">
      <formula>$F127="Création"</formula>
    </cfRule>
  </conditionalFormatting>
  <conditionalFormatting sqref="O131:O132">
    <cfRule type="expression" dxfId="2994" priority="225">
      <formula>$F131="Fermeture"</formula>
    </cfRule>
    <cfRule type="expression" dxfId="2993" priority="226">
      <formula>$F131="Modification"</formula>
    </cfRule>
    <cfRule type="expression" dxfId="2992" priority="227">
      <formula>$F131="Création"</formula>
    </cfRule>
  </conditionalFormatting>
  <dataValidations count="6">
    <dataValidation type="list" allowBlank="1" showInputMessage="1" showErrorMessage="1" sqref="M19:M299" xr:uid="{479795C5-909B-4AE2-9881-EFE3319EB9D1}">
      <formula1>List_Mutualisation</formula1>
    </dataValidation>
    <dataValidation type="list" allowBlank="1" showInputMessage="1" showErrorMessage="1" sqref="H19:H299" xr:uid="{A3DDB933-5170-4C31-A89C-0731F28E5A87}">
      <formula1>List_CNU</formula1>
    </dataValidation>
    <dataValidation type="list" allowBlank="1" showInputMessage="1" showErrorMessage="1" sqref="C19:C299" xr:uid="{1BB5132C-B000-4A3F-A03B-07FE670CF54E}">
      <formula1>"UE, ECUE, BLOC, OPTION, Parcours Pédagogique"</formula1>
    </dataValidation>
    <dataValidation type="list" allowBlank="1" showInputMessage="1" showErrorMessage="1" sqref="F19:F299" xr:uid="{5AE22C65-C596-4422-A99D-54C42B97053E}">
      <formula1>List_Statut</formula1>
    </dataValidation>
    <dataValidation type="list" allowBlank="1" showInputMessage="1" showErrorMessage="1" sqref="E19:E299" xr:uid="{BB0019CC-A090-4B55-B19B-528DE39AE908}">
      <formula1>List_Type</formula1>
    </dataValidation>
    <dataValidation type="list" allowBlank="1" showInputMessage="1" showErrorMessage="1" sqref="L19:L299" xr:uid="{2972B49A-0F13-4402-8345-FBB9A153F4D9}">
      <formula1>"Anglais"</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A7BCF-71DA-4885-9F69-3A3953D31E38}">
  <dimension ref="A1:W300"/>
  <sheetViews>
    <sheetView topLeftCell="B1" zoomScale="70" zoomScaleNormal="70" workbookViewId="0">
      <pane ySplit="18" topLeftCell="A22" activePane="bottomLeft" state="frozen"/>
      <selection activeCell="M36" sqref="M36:M38"/>
      <selection pane="bottomLeft" activeCell="M36" sqref="M36:M38"/>
    </sheetView>
  </sheetViews>
  <sheetFormatPr baseColWidth="10" defaultColWidth="11.33203125" defaultRowHeight="15" x14ac:dyDescent="0.2"/>
  <cols>
    <col min="1" max="1" width="76.33203125" style="125" customWidth="1"/>
    <col min="2" max="2" width="27.33203125" style="9" customWidth="1"/>
    <col min="3" max="3" width="15.33203125" style="13" hidden="1" customWidth="1"/>
    <col min="4" max="4" width="20.83203125" style="9" customWidth="1"/>
    <col min="5" max="5" width="15.3320312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33203125" style="9" customWidth="1"/>
    <col min="15" max="15" width="20.33203125" style="9" customWidth="1"/>
    <col min="16" max="16" width="20.83203125" style="9" bestFit="1" customWidth="1"/>
    <col min="17" max="17" width="20.33203125" style="9" customWidth="1"/>
    <col min="18" max="18" width="17.33203125" style="9" customWidth="1"/>
    <col min="19" max="19" width="76.1640625" style="9" bestFit="1" customWidth="1"/>
    <col min="20" max="20" width="46.1640625" style="13" customWidth="1"/>
    <col min="21" max="23" width="11.33203125" style="21"/>
  </cols>
  <sheetData>
    <row r="1" spans="1:19" x14ac:dyDescent="0.2">
      <c r="A1" s="257"/>
      <c r="B1" s="257"/>
      <c r="C1" s="257"/>
      <c r="D1" s="257"/>
      <c r="E1" s="257"/>
      <c r="F1" s="257"/>
      <c r="G1" s="257"/>
      <c r="H1" s="257"/>
      <c r="I1" s="257"/>
      <c r="J1" s="24"/>
    </row>
    <row r="2" spans="1:19" x14ac:dyDescent="0.2">
      <c r="A2" s="257"/>
      <c r="B2" s="257"/>
      <c r="C2" s="257"/>
      <c r="D2" s="257"/>
      <c r="E2" s="257"/>
      <c r="F2" s="257"/>
      <c r="G2" s="257"/>
      <c r="H2" s="257"/>
      <c r="I2" s="257"/>
      <c r="J2" s="24"/>
    </row>
    <row r="3" spans="1:19" x14ac:dyDescent="0.2">
      <c r="A3" s="257"/>
      <c r="B3" s="257"/>
      <c r="C3" s="257"/>
      <c r="D3" s="257"/>
      <c r="E3" s="257"/>
      <c r="F3" s="257"/>
      <c r="G3" s="257"/>
      <c r="H3" s="257"/>
      <c r="I3" s="257"/>
      <c r="J3" s="24"/>
    </row>
    <row r="4" spans="1:19" x14ac:dyDescent="0.2">
      <c r="A4" s="257"/>
      <c r="B4" s="257"/>
      <c r="C4" s="257"/>
      <c r="D4" s="257"/>
      <c r="E4" s="257"/>
      <c r="F4" s="257"/>
      <c r="G4" s="257"/>
      <c r="H4" s="257"/>
      <c r="I4" s="257"/>
      <c r="J4" s="24"/>
    </row>
    <row r="5" spans="1:19" x14ac:dyDescent="0.2">
      <c r="A5" s="257"/>
      <c r="B5" s="257"/>
      <c r="C5" s="257"/>
      <c r="D5" s="257"/>
      <c r="E5" s="257"/>
      <c r="F5" s="257"/>
      <c r="G5" s="257"/>
      <c r="H5" s="257"/>
      <c r="I5" s="257"/>
      <c r="J5" s="24"/>
    </row>
    <row r="6" spans="1:19" x14ac:dyDescent="0.2">
      <c r="A6" s="257"/>
      <c r="B6" s="257"/>
      <c r="C6" s="257"/>
      <c r="D6" s="257"/>
      <c r="E6" s="257"/>
      <c r="F6" s="257"/>
      <c r="G6" s="257"/>
      <c r="H6" s="257"/>
      <c r="I6" s="257"/>
      <c r="J6" s="24"/>
    </row>
    <row r="7" spans="1:19" ht="14.5" customHeight="1" x14ac:dyDescent="0.2">
      <c r="A7" s="261" t="s">
        <v>288</v>
      </c>
      <c r="B7" s="200" t="str">
        <f>'Fiche Générale'!B3</f>
        <v>Portail_LLAC</v>
      </c>
      <c r="C7" s="260" t="s">
        <v>289</v>
      </c>
      <c r="D7" s="204"/>
      <c r="E7" s="258" t="str">
        <f>'Fiche Générale'!B4</f>
        <v>Langues Etrangères Appliquées</v>
      </c>
      <c r="F7" s="200"/>
      <c r="G7" s="204" t="s">
        <v>290</v>
      </c>
      <c r="H7" s="259">
        <f>'Fiche Générale'!B5</f>
        <v>0</v>
      </c>
      <c r="I7" s="259"/>
      <c r="J7" s="25"/>
      <c r="K7" s="14"/>
    </row>
    <row r="8" spans="1:19" ht="14.5" customHeight="1" x14ac:dyDescent="0.2">
      <c r="A8" s="261"/>
      <c r="B8" s="200"/>
      <c r="C8" s="260"/>
      <c r="D8" s="204"/>
      <c r="E8" s="258"/>
      <c r="F8" s="200"/>
      <c r="G8" s="204"/>
      <c r="H8" s="259"/>
      <c r="I8" s="259"/>
      <c r="J8" s="25"/>
      <c r="K8" s="14"/>
    </row>
    <row r="9" spans="1:19" ht="14.5" customHeight="1" x14ac:dyDescent="0.2">
      <c r="A9" s="261"/>
      <c r="B9" s="200"/>
      <c r="C9" s="260"/>
      <c r="D9" s="204"/>
      <c r="E9" s="258"/>
      <c r="F9" s="200"/>
      <c r="G9" s="204"/>
      <c r="H9" s="259"/>
      <c r="I9" s="259"/>
      <c r="J9" s="25"/>
      <c r="K9" s="14"/>
    </row>
    <row r="10" spans="1:19" ht="14.5" customHeight="1" x14ac:dyDescent="0.2">
      <c r="A10" s="261"/>
      <c r="B10" s="200"/>
      <c r="C10" s="262" t="s">
        <v>179</v>
      </c>
      <c r="D10" s="262"/>
      <c r="E10" s="263" t="str">
        <f>'Fiche Générale'!B9</f>
        <v>LEA Anglais - Allemand</v>
      </c>
      <c r="F10" s="263"/>
      <c r="G10" s="263"/>
      <c r="H10" s="263"/>
      <c r="I10" s="263"/>
      <c r="J10" s="25"/>
      <c r="K10" s="14"/>
    </row>
    <row r="11" spans="1:19" ht="14.5" customHeight="1" x14ac:dyDescent="0.2">
      <c r="A11" s="261"/>
      <c r="B11" s="200"/>
      <c r="C11" s="262"/>
      <c r="D11" s="262"/>
      <c r="E11" s="263"/>
      <c r="F11" s="263"/>
      <c r="G11" s="263"/>
      <c r="H11" s="263"/>
      <c r="I11" s="263"/>
      <c r="J11" s="25"/>
      <c r="K11" s="14"/>
    </row>
    <row r="12" spans="1:19" x14ac:dyDescent="0.2">
      <c r="C12" s="9"/>
      <c r="I12" s="28"/>
      <c r="J12" s="28"/>
      <c r="M12" s="236" t="s">
        <v>291</v>
      </c>
      <c r="N12" s="237"/>
      <c r="O12" s="238"/>
      <c r="P12" s="236" t="s">
        <v>292</v>
      </c>
      <c r="Q12" s="237"/>
      <c r="R12" s="237"/>
      <c r="S12" s="238"/>
    </row>
    <row r="13" spans="1:19" x14ac:dyDescent="0.2">
      <c r="A13" s="244" t="s">
        <v>180</v>
      </c>
      <c r="B13" s="163" t="str">
        <f>'S2 Maquette'!B13</f>
        <v>1ère année de Portail</v>
      </c>
      <c r="C13" s="163"/>
      <c r="D13" s="246" t="s">
        <v>293</v>
      </c>
      <c r="E13" s="274">
        <f>'S2 Maquette'!E13</f>
        <v>0</v>
      </c>
      <c r="F13" s="274"/>
      <c r="G13" s="274"/>
      <c r="I13" s="28"/>
      <c r="J13" s="28"/>
      <c r="M13" s="239"/>
      <c r="N13" s="240"/>
      <c r="O13" s="241"/>
      <c r="P13" s="239"/>
      <c r="Q13" s="240"/>
      <c r="R13" s="240"/>
      <c r="S13" s="241"/>
    </row>
    <row r="14" spans="1:19" x14ac:dyDescent="0.2">
      <c r="A14" s="245"/>
      <c r="B14" s="163"/>
      <c r="C14" s="163"/>
      <c r="D14" s="247"/>
      <c r="E14" s="274"/>
      <c r="F14" s="274"/>
      <c r="G14" s="274"/>
      <c r="I14" s="28"/>
      <c r="J14" s="28"/>
      <c r="M14" s="201" t="s">
        <v>294</v>
      </c>
      <c r="N14" s="236" t="s">
        <v>295</v>
      </c>
      <c r="O14" s="238"/>
      <c r="P14" s="257"/>
      <c r="Q14" s="233"/>
      <c r="R14" s="277"/>
      <c r="S14" s="246"/>
    </row>
    <row r="15" spans="1:19" x14ac:dyDescent="0.2">
      <c r="A15" s="244" t="s">
        <v>296</v>
      </c>
      <c r="B15" s="167" t="str">
        <f>'S2 Maquette'!B15</f>
        <v>Semestre 2</v>
      </c>
      <c r="C15" s="168"/>
      <c r="D15" s="246" t="s">
        <v>297</v>
      </c>
      <c r="E15" s="274">
        <f>'S2 Maquette'!E15:F16</f>
        <v>0</v>
      </c>
      <c r="F15" s="274"/>
      <c r="G15" s="274"/>
      <c r="I15" s="28"/>
      <c r="J15" s="28"/>
      <c r="M15" s="201"/>
      <c r="N15" s="242"/>
      <c r="O15" s="243"/>
      <c r="P15" s="257"/>
      <c r="Q15" s="234"/>
      <c r="R15" s="277"/>
      <c r="S15" s="270"/>
    </row>
    <row r="16" spans="1:19" x14ac:dyDescent="0.2">
      <c r="A16" s="245"/>
      <c r="B16" s="170"/>
      <c r="C16" s="171"/>
      <c r="D16" s="247"/>
      <c r="E16" s="274"/>
      <c r="F16" s="274"/>
      <c r="G16" s="274"/>
      <c r="I16" s="28"/>
      <c r="J16" s="28"/>
      <c r="M16" s="201"/>
      <c r="N16" s="242"/>
      <c r="O16" s="243"/>
      <c r="P16" s="257"/>
      <c r="Q16" s="234"/>
      <c r="R16" s="277"/>
      <c r="S16" s="270"/>
    </row>
    <row r="17" spans="1:23" x14ac:dyDescent="0.2">
      <c r="L17" s="10"/>
      <c r="M17" s="201"/>
      <c r="N17" s="239"/>
      <c r="O17" s="241"/>
      <c r="P17" s="257"/>
      <c r="Q17" s="235"/>
      <c r="R17" s="277"/>
      <c r="S17" s="247"/>
    </row>
    <row r="18" spans="1:23" ht="59.5" customHeight="1" x14ac:dyDescent="0.2">
      <c r="A18" s="92" t="s">
        <v>298</v>
      </c>
      <c r="B18" s="27" t="s">
        <v>299</v>
      </c>
      <c r="C18" s="3" t="s">
        <v>5</v>
      </c>
      <c r="D18" s="3" t="s">
        <v>300</v>
      </c>
      <c r="E18" s="3" t="s">
        <v>301</v>
      </c>
      <c r="F18" s="3" t="s">
        <v>302</v>
      </c>
      <c r="G18" s="3" t="s">
        <v>303</v>
      </c>
      <c r="H18" s="3" t="s">
        <v>304</v>
      </c>
      <c r="I18" s="3" t="s">
        <v>305</v>
      </c>
      <c r="J18" s="3" t="s">
        <v>306</v>
      </c>
      <c r="K18" s="3" t="s">
        <v>307</v>
      </c>
      <c r="L18" s="3" t="s">
        <v>308</v>
      </c>
      <c r="M18" s="3" t="s">
        <v>309</v>
      </c>
      <c r="N18" s="3" t="s">
        <v>299</v>
      </c>
      <c r="O18" s="3" t="s">
        <v>310</v>
      </c>
      <c r="P18" s="3" t="s">
        <v>311</v>
      </c>
      <c r="Q18" s="3" t="s">
        <v>299</v>
      </c>
      <c r="R18" s="3" t="s">
        <v>310</v>
      </c>
      <c r="S18" s="4" t="s">
        <v>312</v>
      </c>
      <c r="T18" s="4" t="s">
        <v>313</v>
      </c>
      <c r="W18"/>
    </row>
    <row r="19" spans="1:23" ht="30.75" customHeight="1" x14ac:dyDescent="0.2">
      <c r="A19" s="126" t="str">
        <f>'S2 Maquette'!B19</f>
        <v>Compétences transversales S2</v>
      </c>
      <c r="B19" s="31" t="str">
        <f>'S2 Maquette'!C19</f>
        <v>UE</v>
      </c>
      <c r="C19" s="45">
        <f>'S2 Maquette'!F19</f>
        <v>0</v>
      </c>
      <c r="D19" s="46"/>
      <c r="E19" s="46"/>
      <c r="F19" s="46"/>
      <c r="G19" s="47"/>
      <c r="H19" s="48"/>
      <c r="I19" s="48"/>
      <c r="J19" s="48"/>
      <c r="K19" s="47"/>
      <c r="L19" s="47"/>
      <c r="M19" s="48"/>
      <c r="N19" s="48"/>
      <c r="O19" s="47"/>
      <c r="P19" s="47"/>
      <c r="Q19" s="47"/>
      <c r="R19" s="47"/>
      <c r="S19" s="49"/>
      <c r="T19" s="55"/>
      <c r="W19"/>
    </row>
    <row r="20" spans="1:23" ht="30.75" customHeight="1" x14ac:dyDescent="0.2">
      <c r="A20" s="126" t="str">
        <f>'S2 Maquette'!B20</f>
        <v>Compétences numériques 1</v>
      </c>
      <c r="B20" s="31" t="str">
        <f>'S2 Maquette'!C20</f>
        <v>ECUE</v>
      </c>
      <c r="C20" s="45">
        <f>'S2 Maquette'!F20</f>
        <v>0</v>
      </c>
      <c r="D20" s="50"/>
      <c r="E20" s="50"/>
      <c r="F20" s="50"/>
      <c r="G20" s="48"/>
      <c r="H20" s="48"/>
      <c r="I20" s="48"/>
      <c r="J20" s="48"/>
      <c r="K20" s="48"/>
      <c r="L20" s="48"/>
      <c r="M20" s="48"/>
      <c r="N20" s="48"/>
      <c r="O20" s="48"/>
      <c r="P20" s="48"/>
      <c r="Q20" s="48"/>
      <c r="R20" s="48"/>
      <c r="S20" s="48"/>
      <c r="T20" s="55"/>
      <c r="W20"/>
    </row>
    <row r="21" spans="1:23" ht="30.75" customHeight="1" x14ac:dyDescent="0.2">
      <c r="A21" s="126" t="str">
        <f>'S2 Maquette'!B21</f>
        <v>Compétences pré-professionnalisation 1</v>
      </c>
      <c r="B21" s="31" t="str">
        <f>'S2 Maquette'!C21</f>
        <v>ECUE</v>
      </c>
      <c r="C21" s="45">
        <f>'S2 Maquette'!F21</f>
        <v>0</v>
      </c>
      <c r="D21" s="50"/>
      <c r="E21" s="50"/>
      <c r="F21" s="50"/>
      <c r="G21" s="48"/>
      <c r="H21" s="48"/>
      <c r="I21" s="48"/>
      <c r="J21" s="48"/>
      <c r="K21" s="48"/>
      <c r="L21" s="48"/>
      <c r="M21" s="48"/>
      <c r="N21" s="48"/>
      <c r="O21" s="48"/>
      <c r="P21" s="48"/>
      <c r="Q21" s="48"/>
      <c r="R21" s="48"/>
      <c r="S21" s="48"/>
      <c r="T21" s="55"/>
      <c r="W21"/>
    </row>
    <row r="22" spans="1:23" ht="30.75" customHeight="1" x14ac:dyDescent="0.2">
      <c r="A22" s="126" t="str">
        <f>'S2 Maquette'!B22</f>
        <v>Langue Vivante-2</v>
      </c>
      <c r="B22" s="31" t="str">
        <f>'S2 Maquette'!C22</f>
        <v>ECUE</v>
      </c>
      <c r="C22" s="45">
        <f>'S2 Maquette'!F22</f>
        <v>0</v>
      </c>
      <c r="D22" s="50"/>
      <c r="E22" s="50"/>
      <c r="F22" s="50"/>
      <c r="G22" s="48"/>
      <c r="H22" s="48"/>
      <c r="I22" s="48"/>
      <c r="J22" s="48"/>
      <c r="K22" s="48"/>
      <c r="L22" s="48"/>
      <c r="M22" s="48"/>
      <c r="N22" s="48"/>
      <c r="O22" s="48"/>
      <c r="P22" s="48"/>
      <c r="Q22" s="48"/>
      <c r="R22" s="48"/>
      <c r="S22" s="48"/>
      <c r="T22" s="55"/>
      <c r="W22"/>
    </row>
    <row r="23" spans="1:23" ht="30.75" customHeight="1" x14ac:dyDescent="0.2">
      <c r="A23" s="126" t="str">
        <f>'S2 Maquette'!B23</f>
        <v>Min 1 Max 1</v>
      </c>
      <c r="B23" s="31" t="str">
        <f>'S2 Maquette'!C23</f>
        <v>OPTION</v>
      </c>
      <c r="C23" s="51">
        <f>'S2 Maquette'!F23</f>
        <v>0</v>
      </c>
      <c r="D23" s="50"/>
      <c r="E23" s="50"/>
      <c r="F23" s="50"/>
      <c r="G23" s="48"/>
      <c r="H23" s="48"/>
      <c r="I23" s="48"/>
      <c r="J23" s="48"/>
      <c r="K23" s="48"/>
      <c r="L23" s="48"/>
      <c r="M23" s="48"/>
      <c r="N23" s="48"/>
      <c r="O23" s="48"/>
      <c r="P23" s="48"/>
      <c r="Q23" s="48"/>
      <c r="R23" s="48"/>
      <c r="S23" s="48"/>
      <c r="T23" s="55"/>
      <c r="W23"/>
    </row>
    <row r="24" spans="1:23" ht="30.75" customHeight="1" x14ac:dyDescent="0.2">
      <c r="A24" s="126" t="str">
        <f>'S2 Maquette'!B24</f>
        <v>Anglais 2</v>
      </c>
      <c r="B24" s="31" t="str">
        <f>'S2 Maquette'!C24</f>
        <v>ECUE</v>
      </c>
      <c r="C24" s="51">
        <f>'S2 Maquette'!F24</f>
        <v>0</v>
      </c>
      <c r="D24" s="50"/>
      <c r="E24" s="50"/>
      <c r="F24" s="50"/>
      <c r="G24" s="48"/>
      <c r="H24" s="48"/>
      <c r="I24" s="48"/>
      <c r="J24" s="48"/>
      <c r="K24" s="48"/>
      <c r="L24" s="48"/>
      <c r="M24" s="48"/>
      <c r="N24" s="48"/>
      <c r="O24" s="48"/>
      <c r="P24" s="48"/>
      <c r="Q24" s="48"/>
      <c r="R24" s="48"/>
      <c r="S24" s="48"/>
      <c r="T24" s="55"/>
      <c r="W24"/>
    </row>
    <row r="25" spans="1:23" ht="30.75" customHeight="1" x14ac:dyDescent="0.2">
      <c r="A25" s="126" t="str">
        <f>'S2 Maquette'!B25</f>
        <v>Espagnol</v>
      </c>
      <c r="B25" s="31" t="str">
        <f>'S2 Maquette'!C25</f>
        <v>ECUE</v>
      </c>
      <c r="C25" s="51">
        <f>'S2 Maquette'!F25</f>
        <v>0</v>
      </c>
      <c r="D25" s="50"/>
      <c r="E25" s="50"/>
      <c r="F25" s="50"/>
      <c r="G25" s="48"/>
      <c r="H25" s="48"/>
      <c r="I25" s="48"/>
      <c r="J25" s="48"/>
      <c r="K25" s="48"/>
      <c r="L25" s="48"/>
      <c r="M25" s="48"/>
      <c r="N25" s="48"/>
      <c r="O25" s="48"/>
      <c r="P25" s="48"/>
      <c r="Q25" s="48"/>
      <c r="R25" s="48"/>
      <c r="S25" s="48"/>
      <c r="T25" s="55"/>
      <c r="W25"/>
    </row>
    <row r="26" spans="1:23" ht="30.75" customHeight="1" x14ac:dyDescent="0.2">
      <c r="A26" s="126" t="str">
        <f>'S2 Maquette'!B26</f>
        <v>Italien</v>
      </c>
      <c r="B26" s="31" t="str">
        <f>'S2 Maquette'!C26</f>
        <v>ECUE</v>
      </c>
      <c r="C26" s="51">
        <f>'S2 Maquette'!F26</f>
        <v>0</v>
      </c>
      <c r="D26" s="50"/>
      <c r="E26" s="50"/>
      <c r="F26" s="50"/>
      <c r="G26" s="48"/>
      <c r="H26" s="48"/>
      <c r="I26" s="48"/>
      <c r="J26" s="48"/>
      <c r="K26" s="48"/>
      <c r="L26" s="48"/>
      <c r="M26" s="48"/>
      <c r="N26" s="48"/>
      <c r="O26" s="48"/>
      <c r="P26" s="48"/>
      <c r="Q26" s="48"/>
      <c r="R26" s="48"/>
      <c r="S26" s="48"/>
      <c r="T26" s="55"/>
      <c r="W26"/>
    </row>
    <row r="27" spans="1:23" s="143" customFormat="1" ht="30.75" customHeight="1" x14ac:dyDescent="0.2">
      <c r="A27" s="135" t="str">
        <f>'S2 Maquette'!B27</f>
        <v>Langue A : Anglais Non Débutant 2</v>
      </c>
      <c r="B27" s="136" t="str">
        <f>'S2 Maquette'!C27</f>
        <v>UE</v>
      </c>
      <c r="C27" s="137">
        <f>'S2 Maquette'!F27</f>
        <v>0</v>
      </c>
      <c r="D27" s="82">
        <v>1</v>
      </c>
      <c r="E27" s="82" t="s">
        <v>314</v>
      </c>
      <c r="F27" s="82" t="s">
        <v>314</v>
      </c>
      <c r="G27" s="138" t="s">
        <v>314</v>
      </c>
      <c r="H27" s="138" t="s">
        <v>314</v>
      </c>
      <c r="I27" s="138" t="s">
        <v>314</v>
      </c>
      <c r="J27" s="138"/>
      <c r="K27" s="139"/>
      <c r="L27" s="139"/>
      <c r="M27" s="139"/>
      <c r="N27" s="139"/>
      <c r="O27" s="139"/>
      <c r="P27" s="139"/>
      <c r="Q27" s="139"/>
      <c r="R27" s="139"/>
      <c r="S27" s="140"/>
      <c r="T27" s="141"/>
      <c r="U27" s="142"/>
      <c r="V27" s="142"/>
    </row>
    <row r="28" spans="1:23" s="134" customFormat="1" ht="30.75" customHeight="1" x14ac:dyDescent="0.2">
      <c r="A28" s="129" t="str">
        <f>'S2 Maquette'!B28</f>
        <v>Culture 2 ANGLAIS</v>
      </c>
      <c r="B28" s="130" t="str">
        <f>'S2 Maquette'!C28</f>
        <v>ECUE</v>
      </c>
      <c r="C28" s="131">
        <f>'S2 Maquette'!F28</f>
        <v>0</v>
      </c>
      <c r="D28" s="59">
        <v>1</v>
      </c>
      <c r="E28" s="59" t="s">
        <v>314</v>
      </c>
      <c r="F28" s="59" t="s">
        <v>314</v>
      </c>
      <c r="G28" s="88" t="s">
        <v>314</v>
      </c>
      <c r="H28" s="88" t="s">
        <v>314</v>
      </c>
      <c r="I28" s="88" t="s">
        <v>314</v>
      </c>
      <c r="J28" s="88"/>
      <c r="K28" s="88" t="s">
        <v>8</v>
      </c>
      <c r="L28" s="88"/>
      <c r="M28" s="88">
        <v>2</v>
      </c>
      <c r="N28" s="88"/>
      <c r="O28" s="88"/>
      <c r="P28" s="88" t="s">
        <v>315</v>
      </c>
      <c r="Q28" s="88"/>
      <c r="R28" s="88"/>
      <c r="S28" s="59" t="s">
        <v>573</v>
      </c>
      <c r="T28" s="132"/>
      <c r="U28" s="133"/>
      <c r="V28" s="133"/>
    </row>
    <row r="29" spans="1:23" s="134" customFormat="1" ht="30.75" customHeight="1" x14ac:dyDescent="0.2">
      <c r="A29" s="129" t="str">
        <f>'S2 Maquette'!B29</f>
        <v>Grammaire et traduction 2 ANGLAIS</v>
      </c>
      <c r="B29" s="130" t="str">
        <f>'S2 Maquette'!C29</f>
        <v>ECUE</v>
      </c>
      <c r="C29" s="131">
        <f>'S2 Maquette'!F29</f>
        <v>0</v>
      </c>
      <c r="D29" s="59">
        <v>1</v>
      </c>
      <c r="E29" s="59" t="s">
        <v>314</v>
      </c>
      <c r="F29" s="59" t="s">
        <v>314</v>
      </c>
      <c r="G29" s="88" t="s">
        <v>314</v>
      </c>
      <c r="H29" s="88" t="s">
        <v>314</v>
      </c>
      <c r="I29" s="88" t="s">
        <v>314</v>
      </c>
      <c r="J29" s="88"/>
      <c r="K29" s="88" t="s">
        <v>8</v>
      </c>
      <c r="L29" s="88"/>
      <c r="M29" s="88">
        <v>2</v>
      </c>
      <c r="N29" s="88"/>
      <c r="O29" s="88"/>
      <c r="P29" s="88" t="s">
        <v>315</v>
      </c>
      <c r="Q29" s="88"/>
      <c r="R29" s="88"/>
      <c r="S29" s="59" t="s">
        <v>573</v>
      </c>
      <c r="T29" s="132"/>
      <c r="U29" s="133"/>
      <c r="V29" s="133"/>
    </row>
    <row r="30" spans="1:23" s="134" customFormat="1" ht="30.75" customHeight="1" x14ac:dyDescent="0.2">
      <c r="A30" s="129" t="str">
        <f>'S2 Maquette'!B30</f>
        <v>Expression écrite et orale 2 ANGLAIS</v>
      </c>
      <c r="B30" s="130" t="str">
        <f>'S2 Maquette'!C30</f>
        <v>ECUE</v>
      </c>
      <c r="C30" s="131">
        <f>'S2 Maquette'!F30</f>
        <v>0</v>
      </c>
      <c r="D30" s="59">
        <v>1</v>
      </c>
      <c r="E30" s="59" t="s">
        <v>314</v>
      </c>
      <c r="F30" s="59" t="s">
        <v>314</v>
      </c>
      <c r="G30" s="88" t="s">
        <v>314</v>
      </c>
      <c r="H30" s="88" t="s">
        <v>314</v>
      </c>
      <c r="I30" s="88" t="s">
        <v>314</v>
      </c>
      <c r="J30" s="88"/>
      <c r="K30" s="88" t="s">
        <v>8</v>
      </c>
      <c r="L30" s="88"/>
      <c r="M30" s="88">
        <v>2</v>
      </c>
      <c r="N30" s="88"/>
      <c r="O30" s="88"/>
      <c r="P30" s="88" t="s">
        <v>315</v>
      </c>
      <c r="Q30" s="88"/>
      <c r="R30" s="88"/>
      <c r="S30" s="59" t="s">
        <v>573</v>
      </c>
      <c r="T30" s="132"/>
      <c r="U30" s="133"/>
      <c r="V30" s="133"/>
    </row>
    <row r="31" spans="1:23" s="143" customFormat="1" ht="30.75" customHeight="1" x14ac:dyDescent="0.2">
      <c r="A31" s="135" t="str">
        <f>'S2 Maquette'!B31</f>
        <v>Langue B : Allemand Non Débutant 2</v>
      </c>
      <c r="B31" s="136" t="str">
        <f>'S2 Maquette'!C31</f>
        <v>UE</v>
      </c>
      <c r="C31" s="137">
        <f>'S2 Maquette'!F31</f>
        <v>0</v>
      </c>
      <c r="D31" s="82">
        <v>1</v>
      </c>
      <c r="E31" s="82" t="s">
        <v>314</v>
      </c>
      <c r="F31" s="82" t="s">
        <v>314</v>
      </c>
      <c r="G31" s="138" t="s">
        <v>314</v>
      </c>
      <c r="H31" s="138" t="s">
        <v>314</v>
      </c>
      <c r="I31" s="138" t="s">
        <v>314</v>
      </c>
      <c r="J31" s="138"/>
      <c r="K31" s="139"/>
      <c r="L31" s="139"/>
      <c r="M31" s="139"/>
      <c r="N31" s="139"/>
      <c r="O31" s="139"/>
      <c r="P31" s="139"/>
      <c r="Q31" s="139"/>
      <c r="R31" s="139"/>
      <c r="S31" s="144"/>
      <c r="T31" s="141"/>
      <c r="U31" s="142"/>
      <c r="V31" s="142"/>
    </row>
    <row r="32" spans="1:23" s="134" customFormat="1" ht="30.75" customHeight="1" x14ac:dyDescent="0.2">
      <c r="A32" s="129" t="str">
        <f>'S2 Maquette'!B32</f>
        <v>Culture 2 ALLEMAND</v>
      </c>
      <c r="B32" s="130" t="str">
        <f>'S2 Maquette'!C32</f>
        <v>ECUE</v>
      </c>
      <c r="C32" s="131">
        <f>'S2 Maquette'!F32</f>
        <v>0</v>
      </c>
      <c r="D32" s="59">
        <v>1</v>
      </c>
      <c r="E32" s="59" t="s">
        <v>314</v>
      </c>
      <c r="F32" s="59" t="s">
        <v>314</v>
      </c>
      <c r="G32" s="88" t="s">
        <v>314</v>
      </c>
      <c r="H32" s="88" t="s">
        <v>314</v>
      </c>
      <c r="I32" s="88" t="s">
        <v>314</v>
      </c>
      <c r="J32" s="88"/>
      <c r="K32" s="88" t="s">
        <v>8</v>
      </c>
      <c r="L32" s="88"/>
      <c r="M32" s="88">
        <v>2</v>
      </c>
      <c r="N32" s="88"/>
      <c r="O32" s="88"/>
      <c r="P32" s="88" t="s">
        <v>315</v>
      </c>
      <c r="Q32" s="88"/>
      <c r="R32" s="88"/>
      <c r="S32" s="59" t="s">
        <v>573</v>
      </c>
      <c r="T32" s="132"/>
      <c r="U32" s="133"/>
      <c r="V32" s="133"/>
    </row>
    <row r="33" spans="1:23" s="134" customFormat="1" ht="30.75" customHeight="1" x14ac:dyDescent="0.2">
      <c r="A33" s="129" t="str">
        <f>'S2 Maquette'!B33</f>
        <v>Grammaire et traduction 2 ALLEMAND</v>
      </c>
      <c r="B33" s="130" t="str">
        <f>'S2 Maquette'!C33</f>
        <v>ECUE</v>
      </c>
      <c r="C33" s="131">
        <f>'S2 Maquette'!F33</f>
        <v>0</v>
      </c>
      <c r="D33" s="59">
        <v>1</v>
      </c>
      <c r="E33" s="59" t="s">
        <v>314</v>
      </c>
      <c r="F33" s="59" t="s">
        <v>314</v>
      </c>
      <c r="G33" s="88" t="s">
        <v>314</v>
      </c>
      <c r="H33" s="88" t="s">
        <v>314</v>
      </c>
      <c r="I33" s="88" t="s">
        <v>314</v>
      </c>
      <c r="J33" s="88"/>
      <c r="K33" s="88" t="s">
        <v>8</v>
      </c>
      <c r="L33" s="88"/>
      <c r="M33" s="88">
        <v>2</v>
      </c>
      <c r="N33" s="88"/>
      <c r="O33" s="88"/>
      <c r="P33" s="88" t="s">
        <v>315</v>
      </c>
      <c r="Q33" s="88"/>
      <c r="R33" s="88"/>
      <c r="S33" s="59" t="s">
        <v>573</v>
      </c>
      <c r="T33" s="132"/>
      <c r="U33" s="133"/>
      <c r="V33" s="133"/>
    </row>
    <row r="34" spans="1:23" s="134" customFormat="1" ht="30.75" customHeight="1" x14ac:dyDescent="0.2">
      <c r="A34" s="129" t="str">
        <f>'S2 Maquette'!B34</f>
        <v>Expression écrite et orale 2 ALLEMAND</v>
      </c>
      <c r="B34" s="130" t="str">
        <f>'S2 Maquette'!C34</f>
        <v>ECUE</v>
      </c>
      <c r="C34" s="131">
        <f>'S2 Maquette'!F34</f>
        <v>0</v>
      </c>
      <c r="D34" s="59">
        <v>1</v>
      </c>
      <c r="E34" s="59" t="s">
        <v>314</v>
      </c>
      <c r="F34" s="59" t="s">
        <v>314</v>
      </c>
      <c r="G34" s="88" t="s">
        <v>314</v>
      </c>
      <c r="H34" s="88" t="s">
        <v>314</v>
      </c>
      <c r="I34" s="88" t="s">
        <v>314</v>
      </c>
      <c r="J34" s="88"/>
      <c r="K34" s="88" t="s">
        <v>8</v>
      </c>
      <c r="L34" s="88"/>
      <c r="M34" s="88">
        <v>2</v>
      </c>
      <c r="N34" s="88"/>
      <c r="O34" s="88"/>
      <c r="P34" s="88" t="s">
        <v>315</v>
      </c>
      <c r="Q34" s="88"/>
      <c r="R34" s="88"/>
      <c r="S34" s="59" t="s">
        <v>573</v>
      </c>
      <c r="T34" s="132"/>
      <c r="U34" s="133"/>
      <c r="V34" s="133"/>
    </row>
    <row r="35" spans="1:23" s="143" customFormat="1" ht="30.75" customHeight="1" x14ac:dyDescent="0.2">
      <c r="A35" s="135" t="str">
        <f>'S2 Maquette'!B35</f>
        <v>Matières d'application 2</v>
      </c>
      <c r="B35" s="136" t="str">
        <f>'S2 Maquette'!C35</f>
        <v>UE</v>
      </c>
      <c r="C35" s="137">
        <f>'S2 Maquette'!F35</f>
        <v>0</v>
      </c>
      <c r="D35" s="82">
        <v>1</v>
      </c>
      <c r="E35" s="82" t="s">
        <v>314</v>
      </c>
      <c r="F35" s="82" t="s">
        <v>314</v>
      </c>
      <c r="G35" s="138" t="s">
        <v>314</v>
      </c>
      <c r="H35" s="138" t="s">
        <v>314</v>
      </c>
      <c r="I35" s="138" t="s">
        <v>314</v>
      </c>
      <c r="J35" s="138"/>
      <c r="K35" s="139"/>
      <c r="L35" s="139"/>
      <c r="M35" s="139"/>
      <c r="N35" s="139"/>
      <c r="O35" s="139"/>
      <c r="P35" s="139"/>
      <c r="Q35" s="139"/>
      <c r="R35" s="139"/>
      <c r="S35" s="144"/>
      <c r="T35" s="141"/>
      <c r="U35" s="142"/>
      <c r="V35" s="142"/>
    </row>
    <row r="36" spans="1:23" s="134" customFormat="1" ht="30.75" customHeight="1" x14ac:dyDescent="0.2">
      <c r="A36" s="129" t="str">
        <f>'S2 Maquette'!B36</f>
        <v>Arts, patrimoine et culture en Méditerranée/Arts, culture and cultural heritage in the Mediterranean 2</v>
      </c>
      <c r="B36" s="130" t="str">
        <f>'S2 Maquette'!C36</f>
        <v>ECUE</v>
      </c>
      <c r="C36" s="131">
        <f>'S2 Maquette'!F36</f>
        <v>0</v>
      </c>
      <c r="D36" s="59">
        <v>1</v>
      </c>
      <c r="E36" s="59" t="s">
        <v>314</v>
      </c>
      <c r="F36" s="59" t="s">
        <v>314</v>
      </c>
      <c r="G36" s="88" t="s">
        <v>314</v>
      </c>
      <c r="H36" s="88" t="s">
        <v>314</v>
      </c>
      <c r="I36" s="88" t="s">
        <v>314</v>
      </c>
      <c r="J36" s="88"/>
      <c r="K36" s="88" t="s">
        <v>8</v>
      </c>
      <c r="L36" s="88"/>
      <c r="M36" s="88">
        <v>2</v>
      </c>
      <c r="N36" s="88"/>
      <c r="O36" s="88"/>
      <c r="P36" s="88" t="s">
        <v>315</v>
      </c>
      <c r="Q36" s="88"/>
      <c r="R36" s="88"/>
      <c r="S36" s="59" t="s">
        <v>573</v>
      </c>
      <c r="T36" s="132"/>
      <c r="U36" s="133"/>
      <c r="V36" s="133"/>
    </row>
    <row r="37" spans="1:23" s="134" customFormat="1" ht="30.75" customHeight="1" x14ac:dyDescent="0.2">
      <c r="A37" s="129" t="str">
        <f>'S2 Maquette'!B37</f>
        <v>Introduction à la gestion/Introduction to management 2</v>
      </c>
      <c r="B37" s="130" t="str">
        <f>'S2 Maquette'!C37</f>
        <v>ECUE</v>
      </c>
      <c r="C37" s="131">
        <f>'S2 Maquette'!F37</f>
        <v>0</v>
      </c>
      <c r="D37" s="59">
        <v>1</v>
      </c>
      <c r="E37" s="59" t="s">
        <v>314</v>
      </c>
      <c r="F37" s="59" t="s">
        <v>314</v>
      </c>
      <c r="G37" s="88" t="s">
        <v>314</v>
      </c>
      <c r="H37" s="88" t="s">
        <v>314</v>
      </c>
      <c r="I37" s="88" t="s">
        <v>314</v>
      </c>
      <c r="J37" s="88"/>
      <c r="K37" s="88" t="s">
        <v>8</v>
      </c>
      <c r="L37" s="88"/>
      <c r="M37" s="88">
        <v>2</v>
      </c>
      <c r="N37" s="88"/>
      <c r="O37" s="88"/>
      <c r="P37" s="88" t="s">
        <v>315</v>
      </c>
      <c r="Q37" s="88"/>
      <c r="R37" s="88"/>
      <c r="S37" s="59" t="s">
        <v>573</v>
      </c>
      <c r="T37" s="132"/>
      <c r="U37" s="133"/>
      <c r="V37" s="133"/>
    </row>
    <row r="38" spans="1:23" s="134" customFormat="1" ht="30.75" customHeight="1" x14ac:dyDescent="0.2">
      <c r="A38" s="129" t="str">
        <f>'S2 Maquette'!B38</f>
        <v>Communication professionnelle 2</v>
      </c>
      <c r="B38" s="130" t="str">
        <f>'S2 Maquette'!C38</f>
        <v>ECUE</v>
      </c>
      <c r="C38" s="131">
        <f>'S2 Maquette'!F38</f>
        <v>0</v>
      </c>
      <c r="D38" s="59">
        <v>1</v>
      </c>
      <c r="E38" s="59" t="s">
        <v>314</v>
      </c>
      <c r="F38" s="59" t="s">
        <v>314</v>
      </c>
      <c r="G38" s="88" t="s">
        <v>314</v>
      </c>
      <c r="H38" s="88" t="s">
        <v>314</v>
      </c>
      <c r="I38" s="88" t="s">
        <v>314</v>
      </c>
      <c r="J38" s="88"/>
      <c r="K38" s="88" t="s">
        <v>8</v>
      </c>
      <c r="L38" s="88"/>
      <c r="M38" s="88">
        <v>2</v>
      </c>
      <c r="N38" s="88"/>
      <c r="O38" s="88"/>
      <c r="P38" s="88" t="s">
        <v>315</v>
      </c>
      <c r="Q38" s="88"/>
      <c r="R38" s="88"/>
      <c r="S38" s="59" t="s">
        <v>573</v>
      </c>
      <c r="T38" s="132"/>
      <c r="U38" s="133"/>
      <c r="V38" s="133"/>
    </row>
    <row r="39" spans="1:23" s="143" customFormat="1" ht="30.75" customHeight="1" x14ac:dyDescent="0.2">
      <c r="A39" s="135" t="str">
        <f>'S2 Maquette'!B39</f>
        <v>Découverte ou langue C</v>
      </c>
      <c r="B39" s="136" t="str">
        <f>'S2 Maquette'!C39</f>
        <v>UE</v>
      </c>
      <c r="C39" s="137">
        <f>'S2 Maquette'!F39</f>
        <v>0</v>
      </c>
      <c r="D39" s="82">
        <v>1</v>
      </c>
      <c r="E39" s="82" t="s">
        <v>314</v>
      </c>
      <c r="F39" s="82" t="s">
        <v>314</v>
      </c>
      <c r="G39" s="138" t="s">
        <v>314</v>
      </c>
      <c r="H39" s="138" t="s">
        <v>314</v>
      </c>
      <c r="I39" s="138" t="s">
        <v>314</v>
      </c>
      <c r="J39" s="138"/>
      <c r="K39" s="138" t="s">
        <v>8</v>
      </c>
      <c r="L39" s="138"/>
      <c r="M39" s="138"/>
      <c r="N39" s="138"/>
      <c r="O39" s="138"/>
      <c r="P39" s="138"/>
      <c r="Q39" s="138"/>
      <c r="R39" s="138"/>
      <c r="S39" s="138"/>
      <c r="T39" s="141"/>
      <c r="U39" s="142"/>
      <c r="V39" s="142"/>
    </row>
    <row r="40" spans="1:23" ht="30.75" customHeight="1" x14ac:dyDescent="0.2">
      <c r="A40" s="127" t="str">
        <f>'S2 Maquette'!B40</f>
        <v>1 UE au choix</v>
      </c>
      <c r="B40" s="34" t="str">
        <f>'S2 Maquette'!C40</f>
        <v>OPTION</v>
      </c>
      <c r="C40" s="32">
        <f>'S2 Maquette'!F40</f>
        <v>0</v>
      </c>
      <c r="D40" s="15"/>
      <c r="E40" s="15"/>
      <c r="F40" s="15"/>
      <c r="G40" s="30"/>
      <c r="H40" s="30"/>
      <c r="I40" s="30"/>
      <c r="J40" s="30"/>
      <c r="K40" s="30"/>
      <c r="L40" s="30"/>
      <c r="M40" s="30"/>
      <c r="N40" s="30"/>
      <c r="O40" s="30"/>
      <c r="P40" s="30"/>
      <c r="Q40" s="30"/>
      <c r="R40" s="30"/>
      <c r="S40" s="30"/>
      <c r="T40" s="35"/>
      <c r="W40"/>
    </row>
    <row r="41" spans="1:23" ht="30.75" customHeight="1" x14ac:dyDescent="0.2">
      <c r="A41" s="127" t="str">
        <f>'S2 Maquette'!B41</f>
        <v>Découverte Allemand Non débutant 2</v>
      </c>
      <c r="B41" s="34" t="str">
        <f>'S2 Maquette'!C41</f>
        <v>UE</v>
      </c>
      <c r="C41" s="32">
        <f>'S2 Maquette'!F41</f>
        <v>0</v>
      </c>
      <c r="D41" s="15">
        <v>1</v>
      </c>
      <c r="E41" s="248" t="s">
        <v>572</v>
      </c>
      <c r="F41" s="249"/>
      <c r="G41" s="249"/>
      <c r="H41" s="249"/>
      <c r="I41" s="249"/>
      <c r="J41" s="249"/>
      <c r="K41" s="249"/>
      <c r="L41" s="249"/>
      <c r="M41" s="249"/>
      <c r="N41" s="249"/>
      <c r="O41" s="249"/>
      <c r="P41" s="249"/>
      <c r="Q41" s="249"/>
      <c r="R41" s="249"/>
      <c r="S41" s="249"/>
      <c r="T41" s="250"/>
      <c r="W41"/>
    </row>
    <row r="42" spans="1:23" ht="30.75" customHeight="1" x14ac:dyDescent="0.2">
      <c r="A42" s="127" t="str">
        <f>'S2 Maquette'!B42</f>
        <v>Travail autour d'une série 2 ALLEMAND</v>
      </c>
      <c r="B42" s="34" t="str">
        <f>'S2 Maquette'!C42</f>
        <v>ECUE</v>
      </c>
      <c r="C42" s="32">
        <f>'S2 Maquette'!F42</f>
        <v>0</v>
      </c>
      <c r="D42" s="15">
        <v>1</v>
      </c>
      <c r="E42" s="251"/>
      <c r="F42" s="252"/>
      <c r="G42" s="252"/>
      <c r="H42" s="252"/>
      <c r="I42" s="252"/>
      <c r="J42" s="252"/>
      <c r="K42" s="252"/>
      <c r="L42" s="252"/>
      <c r="M42" s="252"/>
      <c r="N42" s="252"/>
      <c r="O42" s="252"/>
      <c r="P42" s="252"/>
      <c r="Q42" s="252"/>
      <c r="R42" s="252"/>
      <c r="S42" s="252"/>
      <c r="T42" s="253"/>
      <c r="W42"/>
    </row>
    <row r="43" spans="1:23" ht="30.75" customHeight="1" x14ac:dyDescent="0.2">
      <c r="A43" s="127" t="str">
        <f>'S2 Maquette'!B43</f>
        <v>Découverte Arabe Niveau 2</v>
      </c>
      <c r="B43" s="34" t="str">
        <f>'S2 Maquette'!C43</f>
        <v>UE</v>
      </c>
      <c r="C43" s="32">
        <f>'S2 Maquette'!F43</f>
        <v>0</v>
      </c>
      <c r="D43" s="15">
        <v>1</v>
      </c>
      <c r="E43" s="251"/>
      <c r="F43" s="252"/>
      <c r="G43" s="252"/>
      <c r="H43" s="252"/>
      <c r="I43" s="252"/>
      <c r="J43" s="252"/>
      <c r="K43" s="252"/>
      <c r="L43" s="252"/>
      <c r="M43" s="252"/>
      <c r="N43" s="252"/>
      <c r="O43" s="252"/>
      <c r="P43" s="252"/>
      <c r="Q43" s="252"/>
      <c r="R43" s="252"/>
      <c r="S43" s="252"/>
      <c r="T43" s="253"/>
      <c r="W43"/>
    </row>
    <row r="44" spans="1:23" ht="30.75" customHeight="1" x14ac:dyDescent="0.2">
      <c r="A44" s="127" t="str">
        <f>'S2 Maquette'!B44</f>
        <v>Culture 2 ARABE</v>
      </c>
      <c r="B44" s="34" t="str">
        <f>'S2 Maquette'!C44</f>
        <v>ECUE</v>
      </c>
      <c r="C44" s="32">
        <f>'S2 Maquette'!F44</f>
        <v>0</v>
      </c>
      <c r="D44" s="15">
        <v>1</v>
      </c>
      <c r="E44" s="251"/>
      <c r="F44" s="252"/>
      <c r="G44" s="252"/>
      <c r="H44" s="252"/>
      <c r="I44" s="252"/>
      <c r="J44" s="252"/>
      <c r="K44" s="252"/>
      <c r="L44" s="252"/>
      <c r="M44" s="252"/>
      <c r="N44" s="252"/>
      <c r="O44" s="252"/>
      <c r="P44" s="252"/>
      <c r="Q44" s="252"/>
      <c r="R44" s="252"/>
      <c r="S44" s="252"/>
      <c r="T44" s="253"/>
      <c r="W44"/>
    </row>
    <row r="45" spans="1:23" ht="30.75" customHeight="1" x14ac:dyDescent="0.2">
      <c r="A45" s="127" t="str">
        <f>'S2 Maquette'!B45</f>
        <v>Langue 2 ARABE</v>
      </c>
      <c r="B45" s="34" t="str">
        <f>'S2 Maquette'!C45</f>
        <v>ECUE</v>
      </c>
      <c r="C45" s="32">
        <f>'S2 Maquette'!F45</f>
        <v>0</v>
      </c>
      <c r="D45" s="15">
        <v>1</v>
      </c>
      <c r="E45" s="251"/>
      <c r="F45" s="252"/>
      <c r="G45" s="252"/>
      <c r="H45" s="252"/>
      <c r="I45" s="252"/>
      <c r="J45" s="252"/>
      <c r="K45" s="252"/>
      <c r="L45" s="252"/>
      <c r="M45" s="252"/>
      <c r="N45" s="252"/>
      <c r="O45" s="252"/>
      <c r="P45" s="252"/>
      <c r="Q45" s="252"/>
      <c r="R45" s="252"/>
      <c r="S45" s="252"/>
      <c r="T45" s="253"/>
      <c r="W45"/>
    </row>
    <row r="46" spans="1:23" ht="30.75" customHeight="1" x14ac:dyDescent="0.2">
      <c r="A46" s="127" t="str">
        <f>'S2 Maquette'!B46</f>
        <v>Découverte Chinois Niveau 2</v>
      </c>
      <c r="B46" s="34" t="str">
        <f>'S2 Maquette'!C46</f>
        <v>UE</v>
      </c>
      <c r="C46" s="32">
        <f>'S2 Maquette'!F46</f>
        <v>0</v>
      </c>
      <c r="D46" s="15">
        <v>1</v>
      </c>
      <c r="E46" s="251"/>
      <c r="F46" s="252"/>
      <c r="G46" s="252"/>
      <c r="H46" s="252"/>
      <c r="I46" s="252"/>
      <c r="J46" s="252"/>
      <c r="K46" s="252"/>
      <c r="L46" s="252"/>
      <c r="M46" s="252"/>
      <c r="N46" s="252"/>
      <c r="O46" s="252"/>
      <c r="P46" s="252"/>
      <c r="Q46" s="252"/>
      <c r="R46" s="252"/>
      <c r="S46" s="252"/>
      <c r="T46" s="253"/>
      <c r="W46"/>
    </row>
    <row r="47" spans="1:23" ht="30.75" customHeight="1" x14ac:dyDescent="0.2">
      <c r="A47" s="127" t="str">
        <f>'S2 Maquette'!B47</f>
        <v>Culture 2 CHINOIS</v>
      </c>
      <c r="B47" s="34" t="str">
        <f>'S2 Maquette'!C47</f>
        <v>ECUE</v>
      </c>
      <c r="C47" s="32">
        <f>'S2 Maquette'!F47</f>
        <v>0</v>
      </c>
      <c r="D47" s="15">
        <v>1</v>
      </c>
      <c r="E47" s="251"/>
      <c r="F47" s="252"/>
      <c r="G47" s="252"/>
      <c r="H47" s="252"/>
      <c r="I47" s="252"/>
      <c r="J47" s="252"/>
      <c r="K47" s="252"/>
      <c r="L47" s="252"/>
      <c r="M47" s="252"/>
      <c r="N47" s="252"/>
      <c r="O47" s="252"/>
      <c r="P47" s="252"/>
      <c r="Q47" s="252"/>
      <c r="R47" s="252"/>
      <c r="S47" s="252"/>
      <c r="T47" s="253"/>
      <c r="W47"/>
    </row>
    <row r="48" spans="1:23" ht="30.75" customHeight="1" x14ac:dyDescent="0.2">
      <c r="A48" s="127" t="str">
        <f>'S2 Maquette'!B48</f>
        <v>Langue 2 CHINOIS</v>
      </c>
      <c r="B48" s="34" t="str">
        <f>'S2 Maquette'!C48</f>
        <v>ECUE</v>
      </c>
      <c r="C48" s="32">
        <f>'S2 Maquette'!F48</f>
        <v>0</v>
      </c>
      <c r="D48" s="15">
        <v>1</v>
      </c>
      <c r="E48" s="251"/>
      <c r="F48" s="252"/>
      <c r="G48" s="252"/>
      <c r="H48" s="252"/>
      <c r="I48" s="252"/>
      <c r="J48" s="252"/>
      <c r="K48" s="252"/>
      <c r="L48" s="252"/>
      <c r="M48" s="252"/>
      <c r="N48" s="252"/>
      <c r="O48" s="252"/>
      <c r="P48" s="252"/>
      <c r="Q48" s="252"/>
      <c r="R48" s="252"/>
      <c r="S48" s="252"/>
      <c r="T48" s="253"/>
      <c r="W48"/>
    </row>
    <row r="49" spans="1:23" ht="30.75" customHeight="1" x14ac:dyDescent="0.2">
      <c r="A49" s="127" t="str">
        <f>'S2 Maquette'!B49</f>
        <v>Découverte Espagnol Non débutant 2</v>
      </c>
      <c r="B49" s="34" t="str">
        <f>'S2 Maquette'!C49</f>
        <v>UE</v>
      </c>
      <c r="C49" s="32">
        <f>'S2 Maquette'!F49</f>
        <v>0</v>
      </c>
      <c r="D49" s="30">
        <v>1</v>
      </c>
      <c r="E49" s="251"/>
      <c r="F49" s="252"/>
      <c r="G49" s="252"/>
      <c r="H49" s="252"/>
      <c r="I49" s="252"/>
      <c r="J49" s="252"/>
      <c r="K49" s="252"/>
      <c r="L49" s="252"/>
      <c r="M49" s="252"/>
      <c r="N49" s="252"/>
      <c r="O49" s="252"/>
      <c r="P49" s="252"/>
      <c r="Q49" s="252"/>
      <c r="R49" s="252"/>
      <c r="S49" s="252"/>
      <c r="T49" s="253"/>
      <c r="W49"/>
    </row>
    <row r="50" spans="1:23" ht="30.75" customHeight="1" x14ac:dyDescent="0.2">
      <c r="A50" s="127" t="str">
        <f>'S2 Maquette'!B50</f>
        <v>Langue 2 ESPAGNOL</v>
      </c>
      <c r="B50" s="34" t="str">
        <f>'S2 Maquette'!C50</f>
        <v>ECUE</v>
      </c>
      <c r="C50" s="32">
        <f>'S2 Maquette'!F50</f>
        <v>0</v>
      </c>
      <c r="D50" s="30">
        <v>1</v>
      </c>
      <c r="E50" s="251"/>
      <c r="F50" s="252"/>
      <c r="G50" s="252"/>
      <c r="H50" s="252"/>
      <c r="I50" s="252"/>
      <c r="J50" s="252"/>
      <c r="K50" s="252"/>
      <c r="L50" s="252"/>
      <c r="M50" s="252"/>
      <c r="N50" s="252"/>
      <c r="O50" s="252"/>
      <c r="P50" s="252"/>
      <c r="Q50" s="252"/>
      <c r="R50" s="252"/>
      <c r="S50" s="252"/>
      <c r="T50" s="253"/>
      <c r="W50"/>
    </row>
    <row r="51" spans="1:23" ht="30.75" customHeight="1" x14ac:dyDescent="0.2">
      <c r="A51" s="127" t="str">
        <f>'S2 Maquette'!B51</f>
        <v>Communication écrite et orale 2 ESPAGNOL</v>
      </c>
      <c r="B51" s="34" t="str">
        <f>'S2 Maquette'!C51</f>
        <v>ECUE</v>
      </c>
      <c r="C51" s="32">
        <f>'S2 Maquette'!F51</f>
        <v>0</v>
      </c>
      <c r="D51" s="30">
        <v>1</v>
      </c>
      <c r="E51" s="251"/>
      <c r="F51" s="252"/>
      <c r="G51" s="252"/>
      <c r="H51" s="252"/>
      <c r="I51" s="252"/>
      <c r="J51" s="252"/>
      <c r="K51" s="252"/>
      <c r="L51" s="252"/>
      <c r="M51" s="252"/>
      <c r="N51" s="252"/>
      <c r="O51" s="252"/>
      <c r="P51" s="252"/>
      <c r="Q51" s="252"/>
      <c r="R51" s="252"/>
      <c r="S51" s="252"/>
      <c r="T51" s="253"/>
      <c r="W51"/>
    </row>
    <row r="52" spans="1:23" ht="30.75" customHeight="1" x14ac:dyDescent="0.2">
      <c r="A52" s="127" t="str">
        <f>'S2 Maquette'!B52</f>
        <v>Découverte Italien Non débutant 2</v>
      </c>
      <c r="B52" s="34" t="str">
        <f>'S2 Maquette'!C52</f>
        <v>UE</v>
      </c>
      <c r="C52" s="32">
        <f>'S2 Maquette'!F52</f>
        <v>0</v>
      </c>
      <c r="D52" s="30">
        <v>1</v>
      </c>
      <c r="E52" s="251"/>
      <c r="F52" s="252"/>
      <c r="G52" s="252"/>
      <c r="H52" s="252"/>
      <c r="I52" s="252"/>
      <c r="J52" s="252"/>
      <c r="K52" s="252"/>
      <c r="L52" s="252"/>
      <c r="M52" s="252"/>
      <c r="N52" s="252"/>
      <c r="O52" s="252"/>
      <c r="P52" s="252"/>
      <c r="Q52" s="252"/>
      <c r="R52" s="252"/>
      <c r="S52" s="252"/>
      <c r="T52" s="253"/>
      <c r="W52"/>
    </row>
    <row r="53" spans="1:23" ht="30.75" customHeight="1" x14ac:dyDescent="0.2">
      <c r="A53" s="127" t="str">
        <f>'S2 Maquette'!B53</f>
        <v>Culture et expression 2 ITALIEN</v>
      </c>
      <c r="B53" s="34" t="str">
        <f>'S2 Maquette'!C53</f>
        <v>ECUE</v>
      </c>
      <c r="C53" s="32">
        <f>'S2 Maquette'!F53</f>
        <v>0</v>
      </c>
      <c r="D53" s="30">
        <v>1</v>
      </c>
      <c r="E53" s="251"/>
      <c r="F53" s="252"/>
      <c r="G53" s="252"/>
      <c r="H53" s="252"/>
      <c r="I53" s="252"/>
      <c r="J53" s="252"/>
      <c r="K53" s="252"/>
      <c r="L53" s="252"/>
      <c r="M53" s="252"/>
      <c r="N53" s="252"/>
      <c r="O53" s="252"/>
      <c r="P53" s="252"/>
      <c r="Q53" s="252"/>
      <c r="R53" s="252"/>
      <c r="S53" s="252"/>
      <c r="T53" s="253"/>
      <c r="W53"/>
    </row>
    <row r="54" spans="1:23" ht="30.75" customHeight="1" x14ac:dyDescent="0.2">
      <c r="A54" s="127" t="str">
        <f>'S2 Maquette'!B54</f>
        <v>Langue 2 ITALIEN</v>
      </c>
      <c r="B54" s="34" t="str">
        <f>'S2 Maquette'!C54</f>
        <v>ECUE</v>
      </c>
      <c r="C54" s="32">
        <f>'S2 Maquette'!F54</f>
        <v>0</v>
      </c>
      <c r="D54" s="30">
        <v>1</v>
      </c>
      <c r="E54" s="251"/>
      <c r="F54" s="252"/>
      <c r="G54" s="252"/>
      <c r="H54" s="252"/>
      <c r="I54" s="252"/>
      <c r="J54" s="252"/>
      <c r="K54" s="252"/>
      <c r="L54" s="252"/>
      <c r="M54" s="252"/>
      <c r="N54" s="252"/>
      <c r="O54" s="252"/>
      <c r="P54" s="252"/>
      <c r="Q54" s="252"/>
      <c r="R54" s="252"/>
      <c r="S54" s="252"/>
      <c r="T54" s="253"/>
      <c r="W54"/>
    </row>
    <row r="55" spans="1:23" ht="30.75" customHeight="1" x14ac:dyDescent="0.2">
      <c r="A55" s="127" t="str">
        <f>'S2 Maquette'!B55</f>
        <v>Découverte Portugais niveau 2</v>
      </c>
      <c r="B55" s="34" t="str">
        <f>'S2 Maquette'!C55</f>
        <v>UE</v>
      </c>
      <c r="C55" s="32">
        <f>'S2 Maquette'!F55</f>
        <v>0</v>
      </c>
      <c r="D55" s="30">
        <v>1</v>
      </c>
      <c r="E55" s="251"/>
      <c r="F55" s="252"/>
      <c r="G55" s="252"/>
      <c r="H55" s="252"/>
      <c r="I55" s="252"/>
      <c r="J55" s="252"/>
      <c r="K55" s="252"/>
      <c r="L55" s="252"/>
      <c r="M55" s="252"/>
      <c r="N55" s="252"/>
      <c r="O55" s="252"/>
      <c r="P55" s="252"/>
      <c r="Q55" s="252"/>
      <c r="R55" s="252"/>
      <c r="S55" s="252"/>
      <c r="T55" s="253"/>
      <c r="W55"/>
    </row>
    <row r="56" spans="1:23" ht="30.75" customHeight="1" x14ac:dyDescent="0.2">
      <c r="A56" s="127" t="str">
        <f>'S2 Maquette'!B56</f>
        <v>Culture 2 PORTUGAIS</v>
      </c>
      <c r="B56" s="34" t="str">
        <f>'S2 Maquette'!C56</f>
        <v>ECUE</v>
      </c>
      <c r="C56" s="32">
        <f>'S2 Maquette'!F56</f>
        <v>0</v>
      </c>
      <c r="D56" s="30">
        <v>1</v>
      </c>
      <c r="E56" s="251"/>
      <c r="F56" s="252"/>
      <c r="G56" s="252"/>
      <c r="H56" s="252"/>
      <c r="I56" s="252"/>
      <c r="J56" s="252"/>
      <c r="K56" s="252"/>
      <c r="L56" s="252"/>
      <c r="M56" s="252"/>
      <c r="N56" s="252"/>
      <c r="O56" s="252"/>
      <c r="P56" s="252"/>
      <c r="Q56" s="252"/>
      <c r="R56" s="252"/>
      <c r="S56" s="252"/>
      <c r="T56" s="253"/>
      <c r="W56"/>
    </row>
    <row r="57" spans="1:23" ht="30.75" customHeight="1" x14ac:dyDescent="0.2">
      <c r="A57" s="127" t="str">
        <f>'S2 Maquette'!B57</f>
        <v>Langue 2 PORTUGAIS</v>
      </c>
      <c r="B57" s="34" t="str">
        <f>'S2 Maquette'!C57</f>
        <v>ECUE</v>
      </c>
      <c r="C57" s="32">
        <f>'S2 Maquette'!F57</f>
        <v>0</v>
      </c>
      <c r="D57" s="30">
        <v>1</v>
      </c>
      <c r="E57" s="251"/>
      <c r="F57" s="252"/>
      <c r="G57" s="252"/>
      <c r="H57" s="252"/>
      <c r="I57" s="252"/>
      <c r="J57" s="252"/>
      <c r="K57" s="252"/>
      <c r="L57" s="252"/>
      <c r="M57" s="252"/>
      <c r="N57" s="252"/>
      <c r="O57" s="252"/>
      <c r="P57" s="252"/>
      <c r="Q57" s="252"/>
      <c r="R57" s="252"/>
      <c r="S57" s="252"/>
      <c r="T57" s="253"/>
      <c r="W57"/>
    </row>
    <row r="58" spans="1:23" ht="30.75" customHeight="1" x14ac:dyDescent="0.2">
      <c r="A58" s="127" t="str">
        <f>'S2 Maquette'!B58</f>
        <v>Découverte Russe élémentaire 2</v>
      </c>
      <c r="B58" s="34" t="str">
        <f>'S2 Maquette'!C58</f>
        <v>UE</v>
      </c>
      <c r="C58" s="32">
        <f>'S2 Maquette'!F58</f>
        <v>0</v>
      </c>
      <c r="D58" s="30">
        <v>1</v>
      </c>
      <c r="E58" s="251"/>
      <c r="F58" s="252"/>
      <c r="G58" s="252"/>
      <c r="H58" s="252"/>
      <c r="I58" s="252"/>
      <c r="J58" s="252"/>
      <c r="K58" s="252"/>
      <c r="L58" s="252"/>
      <c r="M58" s="252"/>
      <c r="N58" s="252"/>
      <c r="O58" s="252"/>
      <c r="P58" s="252"/>
      <c r="Q58" s="252"/>
      <c r="R58" s="252"/>
      <c r="S58" s="252"/>
      <c r="T58" s="253"/>
      <c r="W58"/>
    </row>
    <row r="59" spans="1:23" ht="30.75" customHeight="1" x14ac:dyDescent="0.2">
      <c r="A59" s="127" t="str">
        <f>'S2 Maquette'!B59</f>
        <v>Langue et culture 2 RUSSE</v>
      </c>
      <c r="B59" s="34" t="str">
        <f>'S2 Maquette'!C59</f>
        <v>ECUE</v>
      </c>
      <c r="C59" s="32">
        <f>'S2 Maquette'!F59</f>
        <v>0</v>
      </c>
      <c r="D59" s="30">
        <v>1</v>
      </c>
      <c r="E59" s="251"/>
      <c r="F59" s="252"/>
      <c r="G59" s="252"/>
      <c r="H59" s="252"/>
      <c r="I59" s="252"/>
      <c r="J59" s="252"/>
      <c r="K59" s="252"/>
      <c r="L59" s="252"/>
      <c r="M59" s="252"/>
      <c r="N59" s="252"/>
      <c r="O59" s="252"/>
      <c r="P59" s="252"/>
      <c r="Q59" s="252"/>
      <c r="R59" s="252"/>
      <c r="S59" s="252"/>
      <c r="T59" s="253"/>
      <c r="W59"/>
    </row>
    <row r="60" spans="1:23" ht="30.75" customHeight="1" x14ac:dyDescent="0.2">
      <c r="A60" s="127" t="str">
        <f>'S2 Maquette'!B60</f>
        <v>Découverte Matières d'application 2</v>
      </c>
      <c r="B60" s="34" t="str">
        <f>'S2 Maquette'!C60</f>
        <v>UE</v>
      </c>
      <c r="C60" s="32">
        <f>'S2 Maquette'!F60</f>
        <v>0</v>
      </c>
      <c r="D60" s="30">
        <v>1</v>
      </c>
      <c r="E60" s="251"/>
      <c r="F60" s="252"/>
      <c r="G60" s="252"/>
      <c r="H60" s="252"/>
      <c r="I60" s="252"/>
      <c r="J60" s="252"/>
      <c r="K60" s="252"/>
      <c r="L60" s="252"/>
      <c r="M60" s="252"/>
      <c r="N60" s="252"/>
      <c r="O60" s="252"/>
      <c r="P60" s="252"/>
      <c r="Q60" s="252"/>
      <c r="R60" s="252"/>
      <c r="S60" s="252"/>
      <c r="T60" s="253"/>
      <c r="W60"/>
    </row>
    <row r="61" spans="1:23" ht="30.75" customHeight="1" x14ac:dyDescent="0.2">
      <c r="A61" s="127" t="str">
        <f>'S2 Maquette'!B61</f>
        <v>Droit constitutionnel/Constitutional law 2</v>
      </c>
      <c r="B61" s="34" t="str">
        <f>'S2 Maquette'!C61</f>
        <v>ECUE</v>
      </c>
      <c r="C61" s="32">
        <f>'S2 Maquette'!F61</f>
        <v>0</v>
      </c>
      <c r="D61" s="30">
        <v>1</v>
      </c>
      <c r="E61" s="251"/>
      <c r="F61" s="252"/>
      <c r="G61" s="252"/>
      <c r="H61" s="252"/>
      <c r="I61" s="252"/>
      <c r="J61" s="252"/>
      <c r="K61" s="252"/>
      <c r="L61" s="252"/>
      <c r="M61" s="252"/>
      <c r="N61" s="252"/>
      <c r="O61" s="252"/>
      <c r="P61" s="252"/>
      <c r="Q61" s="252"/>
      <c r="R61" s="252"/>
      <c r="S61" s="252"/>
      <c r="T61" s="253"/>
      <c r="W61"/>
    </row>
    <row r="62" spans="1:23" ht="30.75" customHeight="1" x14ac:dyDescent="0.2">
      <c r="A62" s="127" t="e">
        <f>'S2 Maquette'!#REF!</f>
        <v>#REF!</v>
      </c>
      <c r="B62" s="34" t="e">
        <f>'S2 Maquette'!#REF!</f>
        <v>#REF!</v>
      </c>
      <c r="C62" s="32" t="e">
        <f>'S2 Maquette'!#REF!</f>
        <v>#REF!</v>
      </c>
      <c r="D62" s="30"/>
      <c r="E62" s="251"/>
      <c r="F62" s="252"/>
      <c r="G62" s="252"/>
      <c r="H62" s="252"/>
      <c r="I62" s="252"/>
      <c r="J62" s="252"/>
      <c r="K62" s="252"/>
      <c r="L62" s="252"/>
      <c r="M62" s="252"/>
      <c r="N62" s="252"/>
      <c r="O62" s="252"/>
      <c r="P62" s="252"/>
      <c r="Q62" s="252"/>
      <c r="R62" s="252"/>
      <c r="S62" s="252"/>
      <c r="T62" s="253"/>
      <c r="W62"/>
    </row>
    <row r="63" spans="1:23" ht="30.75" customHeight="1" x14ac:dyDescent="0.2">
      <c r="A63" s="127" t="str">
        <f>'S2 Maquette'!B62</f>
        <v>Langue B : Allemand Non Débutant 2</v>
      </c>
      <c r="B63" s="34" t="str">
        <f>'S2 Maquette'!C62</f>
        <v>UE</v>
      </c>
      <c r="C63" s="32">
        <f>'S2 Maquette'!F62</f>
        <v>0</v>
      </c>
      <c r="D63" s="30">
        <v>1</v>
      </c>
      <c r="E63" s="251"/>
      <c r="F63" s="252"/>
      <c r="G63" s="252"/>
      <c r="H63" s="252"/>
      <c r="I63" s="252"/>
      <c r="J63" s="252"/>
      <c r="K63" s="252"/>
      <c r="L63" s="252"/>
      <c r="M63" s="252"/>
      <c r="N63" s="252"/>
      <c r="O63" s="252"/>
      <c r="P63" s="252"/>
      <c r="Q63" s="252"/>
      <c r="R63" s="252"/>
      <c r="S63" s="252"/>
      <c r="T63" s="253"/>
      <c r="W63"/>
    </row>
    <row r="64" spans="1:23" ht="30.75" customHeight="1" x14ac:dyDescent="0.2">
      <c r="A64" s="127" t="str">
        <f>'S2 Maquette'!B63</f>
        <v>Culture 2 ALLEMAND</v>
      </c>
      <c r="B64" s="34" t="str">
        <f>'S2 Maquette'!C63</f>
        <v>ECUE</v>
      </c>
      <c r="C64" s="32">
        <f>'S2 Maquette'!F63</f>
        <v>0</v>
      </c>
      <c r="D64" s="30">
        <v>1</v>
      </c>
      <c r="E64" s="251"/>
      <c r="F64" s="252"/>
      <c r="G64" s="252"/>
      <c r="H64" s="252"/>
      <c r="I64" s="252"/>
      <c r="J64" s="252"/>
      <c r="K64" s="252"/>
      <c r="L64" s="252"/>
      <c r="M64" s="252"/>
      <c r="N64" s="252"/>
      <c r="O64" s="252"/>
      <c r="P64" s="252"/>
      <c r="Q64" s="252"/>
      <c r="R64" s="252"/>
      <c r="S64" s="252"/>
      <c r="T64" s="253"/>
      <c r="W64"/>
    </row>
    <row r="65" spans="1:23" ht="30.75" customHeight="1" x14ac:dyDescent="0.2">
      <c r="A65" s="127" t="str">
        <f>'S2 Maquette'!B64</f>
        <v>Grammaire et traduction 2 ALLEMAND</v>
      </c>
      <c r="B65" s="34" t="str">
        <f>'S2 Maquette'!C64</f>
        <v>ECUE</v>
      </c>
      <c r="C65" s="32">
        <f>'S2 Maquette'!F64</f>
        <v>0</v>
      </c>
      <c r="D65" s="30">
        <v>1</v>
      </c>
      <c r="E65" s="251"/>
      <c r="F65" s="252"/>
      <c r="G65" s="252"/>
      <c r="H65" s="252"/>
      <c r="I65" s="252"/>
      <c r="J65" s="252"/>
      <c r="K65" s="252"/>
      <c r="L65" s="252"/>
      <c r="M65" s="252"/>
      <c r="N65" s="252"/>
      <c r="O65" s="252"/>
      <c r="P65" s="252"/>
      <c r="Q65" s="252"/>
      <c r="R65" s="252"/>
      <c r="S65" s="252"/>
      <c r="T65" s="253"/>
      <c r="W65"/>
    </row>
    <row r="66" spans="1:23" ht="30.75" customHeight="1" x14ac:dyDescent="0.2">
      <c r="A66" s="127" t="str">
        <f>'S2 Maquette'!B65</f>
        <v>Expression écrite et orale 2 ALLEMAND</v>
      </c>
      <c r="B66" s="34" t="str">
        <f>'S2 Maquette'!C65</f>
        <v>ECUE</v>
      </c>
      <c r="C66" s="32">
        <f>'S2 Maquette'!F65</f>
        <v>0</v>
      </c>
      <c r="D66" s="30">
        <v>1</v>
      </c>
      <c r="E66" s="251"/>
      <c r="F66" s="252"/>
      <c r="G66" s="252"/>
      <c r="H66" s="252"/>
      <c r="I66" s="252"/>
      <c r="J66" s="252"/>
      <c r="K66" s="252"/>
      <c r="L66" s="252"/>
      <c r="M66" s="252"/>
      <c r="N66" s="252"/>
      <c r="O66" s="252"/>
      <c r="P66" s="252"/>
      <c r="Q66" s="252"/>
      <c r="R66" s="252"/>
      <c r="S66" s="252"/>
      <c r="T66" s="253"/>
      <c r="W66"/>
    </row>
    <row r="67" spans="1:23" ht="30.75" customHeight="1" x14ac:dyDescent="0.2">
      <c r="A67" s="127" t="str">
        <f>'S2 Maquette'!B66</f>
        <v>Langue B : Arabe Niveau 2</v>
      </c>
      <c r="B67" s="34" t="str">
        <f>'S2 Maquette'!C66</f>
        <v>UE</v>
      </c>
      <c r="C67" s="32">
        <f>'S2 Maquette'!F66</f>
        <v>0</v>
      </c>
      <c r="D67" s="30">
        <v>1</v>
      </c>
      <c r="E67" s="251"/>
      <c r="F67" s="252"/>
      <c r="G67" s="252"/>
      <c r="H67" s="252"/>
      <c r="I67" s="252"/>
      <c r="J67" s="252"/>
      <c r="K67" s="252"/>
      <c r="L67" s="252"/>
      <c r="M67" s="252"/>
      <c r="N67" s="252"/>
      <c r="O67" s="252"/>
      <c r="P67" s="252"/>
      <c r="Q67" s="252"/>
      <c r="R67" s="252"/>
      <c r="S67" s="252"/>
      <c r="T67" s="253"/>
      <c r="W67"/>
    </row>
    <row r="68" spans="1:23" ht="30.75" customHeight="1" x14ac:dyDescent="0.2">
      <c r="A68" s="127" t="str">
        <f>'S2 Maquette'!B67</f>
        <v>Grammaire 2 ARABE</v>
      </c>
      <c r="B68" s="34" t="str">
        <f>'S2 Maquette'!C67</f>
        <v>ECUE</v>
      </c>
      <c r="C68" s="32">
        <f>'S2 Maquette'!F67</f>
        <v>0</v>
      </c>
      <c r="D68" s="30">
        <v>1</v>
      </c>
      <c r="E68" s="251"/>
      <c r="F68" s="252"/>
      <c r="G68" s="252"/>
      <c r="H68" s="252"/>
      <c r="I68" s="252"/>
      <c r="J68" s="252"/>
      <c r="K68" s="252"/>
      <c r="L68" s="252"/>
      <c r="M68" s="252"/>
      <c r="N68" s="252"/>
      <c r="O68" s="252"/>
      <c r="P68" s="252"/>
      <c r="Q68" s="252"/>
      <c r="R68" s="252"/>
      <c r="S68" s="252"/>
      <c r="T68" s="253"/>
      <c r="W68"/>
    </row>
    <row r="69" spans="1:23" ht="30.75" customHeight="1" x14ac:dyDescent="0.2">
      <c r="A69" s="127" t="str">
        <f>'S2 Maquette'!B68</f>
        <v>Langue et culture de spécialité 2 ARABE</v>
      </c>
      <c r="B69" s="34" t="str">
        <f>'S2 Maquette'!C68</f>
        <v>ECUE</v>
      </c>
      <c r="C69" s="32">
        <f>'S2 Maquette'!F68</f>
        <v>0</v>
      </c>
      <c r="D69" s="30">
        <v>1</v>
      </c>
      <c r="E69" s="251"/>
      <c r="F69" s="252"/>
      <c r="G69" s="252"/>
      <c r="H69" s="252"/>
      <c r="I69" s="252"/>
      <c r="J69" s="252"/>
      <c r="K69" s="252"/>
      <c r="L69" s="252"/>
      <c r="M69" s="252"/>
      <c r="N69" s="252"/>
      <c r="O69" s="252"/>
      <c r="P69" s="252"/>
      <c r="Q69" s="252"/>
      <c r="R69" s="252"/>
      <c r="S69" s="252"/>
      <c r="T69" s="253"/>
      <c r="W69"/>
    </row>
    <row r="70" spans="1:23" ht="30.75" customHeight="1" x14ac:dyDescent="0.2">
      <c r="A70" s="127" t="str">
        <f>'S2 Maquette'!B69</f>
        <v>Système graphique et expression orale 2 ARABE</v>
      </c>
      <c r="B70" s="34" t="str">
        <f>'S2 Maquette'!C69</f>
        <v>ECUE</v>
      </c>
      <c r="C70" s="32">
        <f>'S2 Maquette'!F69</f>
        <v>0</v>
      </c>
      <c r="D70" s="30">
        <v>1</v>
      </c>
      <c r="E70" s="251"/>
      <c r="F70" s="252"/>
      <c r="G70" s="252"/>
      <c r="H70" s="252"/>
      <c r="I70" s="252"/>
      <c r="J70" s="252"/>
      <c r="K70" s="252"/>
      <c r="L70" s="252"/>
      <c r="M70" s="252"/>
      <c r="N70" s="252"/>
      <c r="O70" s="252"/>
      <c r="P70" s="252"/>
      <c r="Q70" s="252"/>
      <c r="R70" s="252"/>
      <c r="S70" s="252"/>
      <c r="T70" s="253"/>
      <c r="W70"/>
    </row>
    <row r="71" spans="1:23" ht="30.75" customHeight="1" x14ac:dyDescent="0.2">
      <c r="A71" s="127" t="str">
        <f>'S2 Maquette'!B70</f>
        <v>Langue B: Chinois Niveau 2</v>
      </c>
      <c r="B71" s="34" t="str">
        <f>'S2 Maquette'!C70</f>
        <v>UE</v>
      </c>
      <c r="C71" s="32">
        <f>'S2 Maquette'!F70</f>
        <v>0</v>
      </c>
      <c r="D71" s="30">
        <v>1</v>
      </c>
      <c r="E71" s="251"/>
      <c r="F71" s="252"/>
      <c r="G71" s="252"/>
      <c r="H71" s="252"/>
      <c r="I71" s="252"/>
      <c r="J71" s="252"/>
      <c r="K71" s="252"/>
      <c r="L71" s="252"/>
      <c r="M71" s="252"/>
      <c r="N71" s="252"/>
      <c r="O71" s="252"/>
      <c r="P71" s="252"/>
      <c r="Q71" s="252"/>
      <c r="R71" s="252"/>
      <c r="S71" s="252"/>
      <c r="T71" s="253"/>
      <c r="W71"/>
    </row>
    <row r="72" spans="1:23" ht="30.75" customHeight="1" x14ac:dyDescent="0.2">
      <c r="A72" s="127" t="str">
        <f>'S2 Maquette'!B71</f>
        <v>Grammaire 2 CHINOIS</v>
      </c>
      <c r="B72" s="34" t="str">
        <f>'S2 Maquette'!C71</f>
        <v>ECUE</v>
      </c>
      <c r="C72" s="32">
        <f>'S2 Maquette'!F71</f>
        <v>0</v>
      </c>
      <c r="D72" s="30">
        <v>1</v>
      </c>
      <c r="E72" s="251"/>
      <c r="F72" s="252"/>
      <c r="G72" s="252"/>
      <c r="H72" s="252"/>
      <c r="I72" s="252"/>
      <c r="J72" s="252"/>
      <c r="K72" s="252"/>
      <c r="L72" s="252"/>
      <c r="M72" s="252"/>
      <c r="N72" s="252"/>
      <c r="O72" s="252"/>
      <c r="P72" s="252"/>
      <c r="Q72" s="252"/>
      <c r="R72" s="252"/>
      <c r="S72" s="252"/>
      <c r="T72" s="253"/>
      <c r="W72"/>
    </row>
    <row r="73" spans="1:23" ht="30.75" customHeight="1" x14ac:dyDescent="0.2">
      <c r="A73" s="127" t="str">
        <f>'S2 Maquette'!B72</f>
        <v>Langue et culture de spécialité 2 CHINOIS</v>
      </c>
      <c r="B73" s="34" t="str">
        <f>'S2 Maquette'!C72</f>
        <v>ECUE</v>
      </c>
      <c r="C73" s="32">
        <f>'S2 Maquette'!F72</f>
        <v>0</v>
      </c>
      <c r="D73" s="30">
        <v>1</v>
      </c>
      <c r="E73" s="251"/>
      <c r="F73" s="252"/>
      <c r="G73" s="252"/>
      <c r="H73" s="252"/>
      <c r="I73" s="252"/>
      <c r="J73" s="252"/>
      <c r="K73" s="252"/>
      <c r="L73" s="252"/>
      <c r="M73" s="252"/>
      <c r="N73" s="252"/>
      <c r="O73" s="252"/>
      <c r="P73" s="252"/>
      <c r="Q73" s="252"/>
      <c r="R73" s="252"/>
      <c r="S73" s="252"/>
      <c r="T73" s="253"/>
      <c r="W73"/>
    </row>
    <row r="74" spans="1:23" ht="30.75" customHeight="1" x14ac:dyDescent="0.2">
      <c r="A74" s="127" t="str">
        <f>'S2 Maquette'!B73</f>
        <v>Système graphique et expression orale 2 CHINOIS</v>
      </c>
      <c r="B74" s="34" t="str">
        <f>'S2 Maquette'!C73</f>
        <v>ECUE</v>
      </c>
      <c r="C74" s="32">
        <f>'S2 Maquette'!F73</f>
        <v>0</v>
      </c>
      <c r="D74" s="30">
        <v>1</v>
      </c>
      <c r="E74" s="251"/>
      <c r="F74" s="252"/>
      <c r="G74" s="252"/>
      <c r="H74" s="252"/>
      <c r="I74" s="252"/>
      <c r="J74" s="252"/>
      <c r="K74" s="252"/>
      <c r="L74" s="252"/>
      <c r="M74" s="252"/>
      <c r="N74" s="252"/>
      <c r="O74" s="252"/>
      <c r="P74" s="252"/>
      <c r="Q74" s="252"/>
      <c r="R74" s="252"/>
      <c r="S74" s="252"/>
      <c r="T74" s="253"/>
      <c r="W74"/>
    </row>
    <row r="75" spans="1:23" ht="30.75" customHeight="1" x14ac:dyDescent="0.2">
      <c r="A75" s="127" t="str">
        <f>'S2 Maquette'!B74</f>
        <v>Langue B : Portugais Débutant 2</v>
      </c>
      <c r="B75" s="34" t="str">
        <f>'S2 Maquette'!C74</f>
        <v>UE</v>
      </c>
      <c r="C75" s="32">
        <f>'S2 Maquette'!F74</f>
        <v>0</v>
      </c>
      <c r="D75" s="30">
        <v>1</v>
      </c>
      <c r="E75" s="251"/>
      <c r="F75" s="252"/>
      <c r="G75" s="252"/>
      <c r="H75" s="252"/>
      <c r="I75" s="252"/>
      <c r="J75" s="252"/>
      <c r="K75" s="252"/>
      <c r="L75" s="252"/>
      <c r="M75" s="252"/>
      <c r="N75" s="252"/>
      <c r="O75" s="252"/>
      <c r="P75" s="252"/>
      <c r="Q75" s="252"/>
      <c r="R75" s="252"/>
      <c r="S75" s="252"/>
      <c r="T75" s="253"/>
      <c r="W75"/>
    </row>
    <row r="76" spans="1:23" ht="30.75" customHeight="1" x14ac:dyDescent="0.2">
      <c r="A76" s="127" t="str">
        <f>'S2 Maquette'!B75</f>
        <v>Grammaire 2 PORTUGAIS</v>
      </c>
      <c r="B76" s="34" t="str">
        <f>'S2 Maquette'!C75</f>
        <v>ECUE</v>
      </c>
      <c r="C76" s="32">
        <f>'S2 Maquette'!F75</f>
        <v>0</v>
      </c>
      <c r="D76" s="30">
        <v>1</v>
      </c>
      <c r="E76" s="251"/>
      <c r="F76" s="252"/>
      <c r="G76" s="252"/>
      <c r="H76" s="252"/>
      <c r="I76" s="252"/>
      <c r="J76" s="252"/>
      <c r="K76" s="252"/>
      <c r="L76" s="252"/>
      <c r="M76" s="252"/>
      <c r="N76" s="252"/>
      <c r="O76" s="252"/>
      <c r="P76" s="252"/>
      <c r="Q76" s="252"/>
      <c r="R76" s="252"/>
      <c r="S76" s="252"/>
      <c r="T76" s="253"/>
      <c r="W76"/>
    </row>
    <row r="77" spans="1:23" ht="30.75" customHeight="1" x14ac:dyDescent="0.2">
      <c r="A77" s="127" t="str">
        <f>'S2 Maquette'!B76</f>
        <v>Langue et culture de spécialité 2 PORTUGAIS</v>
      </c>
      <c r="B77" s="34" t="str">
        <f>'S2 Maquette'!C76</f>
        <v>ECUE</v>
      </c>
      <c r="C77" s="32">
        <f>'S2 Maquette'!F76</f>
        <v>0</v>
      </c>
      <c r="D77" s="30">
        <v>1</v>
      </c>
      <c r="E77" s="251"/>
      <c r="F77" s="252"/>
      <c r="G77" s="252"/>
      <c r="H77" s="252"/>
      <c r="I77" s="252"/>
      <c r="J77" s="252"/>
      <c r="K77" s="252"/>
      <c r="L77" s="252"/>
      <c r="M77" s="252"/>
      <c r="N77" s="252"/>
      <c r="O77" s="252"/>
      <c r="P77" s="252"/>
      <c r="Q77" s="252"/>
      <c r="R77" s="252"/>
      <c r="S77" s="252"/>
      <c r="T77" s="253"/>
      <c r="W77"/>
    </row>
    <row r="78" spans="1:23" ht="30.75" customHeight="1" x14ac:dyDescent="0.2">
      <c r="A78" s="127" t="str">
        <f>'S2 Maquette'!B77</f>
        <v>Expression écrite et orale 2 PORTUGAIS</v>
      </c>
      <c r="B78" s="34" t="str">
        <f>'S2 Maquette'!C77</f>
        <v>ECUE</v>
      </c>
      <c r="C78" s="32">
        <f>'S2 Maquette'!F77</f>
        <v>0</v>
      </c>
      <c r="D78" s="30">
        <v>1</v>
      </c>
      <c r="E78" s="251"/>
      <c r="F78" s="252"/>
      <c r="G78" s="252"/>
      <c r="H78" s="252"/>
      <c r="I78" s="252"/>
      <c r="J78" s="252"/>
      <c r="K78" s="252"/>
      <c r="L78" s="252"/>
      <c r="M78" s="252"/>
      <c r="N78" s="252"/>
      <c r="O78" s="252"/>
      <c r="P78" s="252"/>
      <c r="Q78" s="252"/>
      <c r="R78" s="252"/>
      <c r="S78" s="252"/>
      <c r="T78" s="253"/>
      <c r="W78"/>
    </row>
    <row r="79" spans="1:23" ht="30.75" customHeight="1" x14ac:dyDescent="0.2">
      <c r="A79" s="127" t="str">
        <f>'S2 Maquette'!B78</f>
        <v>Langue B : Russe avancé 2</v>
      </c>
      <c r="B79" s="34" t="str">
        <f>'S2 Maquette'!C78</f>
        <v>UE</v>
      </c>
      <c r="C79" s="32">
        <f>'S2 Maquette'!F78</f>
        <v>0</v>
      </c>
      <c r="D79" s="30">
        <v>1</v>
      </c>
      <c r="E79" s="251"/>
      <c r="F79" s="252"/>
      <c r="G79" s="252"/>
      <c r="H79" s="252"/>
      <c r="I79" s="252"/>
      <c r="J79" s="252"/>
      <c r="K79" s="252"/>
      <c r="L79" s="252"/>
      <c r="M79" s="252"/>
      <c r="N79" s="252"/>
      <c r="O79" s="252"/>
      <c r="P79" s="252"/>
      <c r="Q79" s="252"/>
      <c r="R79" s="252"/>
      <c r="S79" s="252"/>
      <c r="T79" s="253"/>
      <c r="W79"/>
    </row>
    <row r="80" spans="1:23" ht="30.75" customHeight="1" x14ac:dyDescent="0.2">
      <c r="A80" s="127" t="str">
        <f>'S2 Maquette'!B79</f>
        <v>Culture Russe avancé 2</v>
      </c>
      <c r="B80" s="34" t="str">
        <f>'S2 Maquette'!C79</f>
        <v>ECUE</v>
      </c>
      <c r="C80" s="32">
        <f>'S2 Maquette'!F79</f>
        <v>0</v>
      </c>
      <c r="D80" s="30">
        <v>1</v>
      </c>
      <c r="E80" s="251"/>
      <c r="F80" s="252"/>
      <c r="G80" s="252"/>
      <c r="H80" s="252"/>
      <c r="I80" s="252"/>
      <c r="J80" s="252"/>
      <c r="K80" s="252"/>
      <c r="L80" s="252"/>
      <c r="M80" s="252"/>
      <c r="N80" s="252"/>
      <c r="O80" s="252"/>
      <c r="P80" s="252"/>
      <c r="Q80" s="252"/>
      <c r="R80" s="252"/>
      <c r="S80" s="252"/>
      <c r="T80" s="253"/>
      <c r="W80"/>
    </row>
    <row r="81" spans="1:23" ht="30.75" customHeight="1" x14ac:dyDescent="0.2">
      <c r="A81" s="127" t="str">
        <f>'S2 Maquette'!B80</f>
        <v>Expression Russe avancé 2</v>
      </c>
      <c r="B81" s="34" t="str">
        <f>'S2 Maquette'!C80</f>
        <v>ECUE</v>
      </c>
      <c r="C81" s="32">
        <f>'S2 Maquette'!F80</f>
        <v>0</v>
      </c>
      <c r="D81" s="30">
        <v>1</v>
      </c>
      <c r="E81" s="251"/>
      <c r="F81" s="252"/>
      <c r="G81" s="252"/>
      <c r="H81" s="252"/>
      <c r="I81" s="252"/>
      <c r="J81" s="252"/>
      <c r="K81" s="252"/>
      <c r="L81" s="252"/>
      <c r="M81" s="252"/>
      <c r="N81" s="252"/>
      <c r="O81" s="252"/>
      <c r="P81" s="252"/>
      <c r="Q81" s="252"/>
      <c r="R81" s="252"/>
      <c r="S81" s="252"/>
      <c r="T81" s="253"/>
      <c r="W81"/>
    </row>
    <row r="82" spans="1:23" ht="30.75" customHeight="1" x14ac:dyDescent="0.2">
      <c r="A82" s="127" t="str">
        <f>'S2 Maquette'!B81</f>
        <v>Traduction Russe avancé 2</v>
      </c>
      <c r="B82" s="34" t="str">
        <f>'S2 Maquette'!C81</f>
        <v>ECUE</v>
      </c>
      <c r="C82" s="32">
        <f>'S2 Maquette'!F81</f>
        <v>0</v>
      </c>
      <c r="D82" s="30">
        <v>1</v>
      </c>
      <c r="E82" s="251"/>
      <c r="F82" s="252"/>
      <c r="G82" s="252"/>
      <c r="H82" s="252"/>
      <c r="I82" s="252"/>
      <c r="J82" s="252"/>
      <c r="K82" s="252"/>
      <c r="L82" s="252"/>
      <c r="M82" s="252"/>
      <c r="N82" s="252"/>
      <c r="O82" s="252"/>
      <c r="P82" s="252"/>
      <c r="Q82" s="252"/>
      <c r="R82" s="252"/>
      <c r="S82" s="252"/>
      <c r="T82" s="253"/>
      <c r="W82"/>
    </row>
    <row r="83" spans="1:23" ht="30.75" customHeight="1" x14ac:dyDescent="0.2">
      <c r="A83" s="127" t="str">
        <f>'S2 Maquette'!B82</f>
        <v>Langue B : Russe élémentaire 2</v>
      </c>
      <c r="B83" s="34" t="str">
        <f>'S2 Maquette'!C82</f>
        <v>UE</v>
      </c>
      <c r="C83" s="32">
        <f>'S2 Maquette'!F82</f>
        <v>0</v>
      </c>
      <c r="D83" s="30">
        <v>1</v>
      </c>
      <c r="E83" s="251"/>
      <c r="F83" s="252"/>
      <c r="G83" s="252"/>
      <c r="H83" s="252"/>
      <c r="I83" s="252"/>
      <c r="J83" s="252"/>
      <c r="K83" s="252"/>
      <c r="L83" s="252"/>
      <c r="M83" s="252"/>
      <c r="N83" s="252"/>
      <c r="O83" s="252"/>
      <c r="P83" s="252"/>
      <c r="Q83" s="252"/>
      <c r="R83" s="252"/>
      <c r="S83" s="252"/>
      <c r="T83" s="253"/>
      <c r="W83"/>
    </row>
    <row r="84" spans="1:23" ht="30.75" customHeight="1" x14ac:dyDescent="0.2">
      <c r="A84" s="127" t="str">
        <f>'S2 Maquette'!B83</f>
        <v>Langue et grammaire Russe élémentaire 2</v>
      </c>
      <c r="B84" s="34" t="str">
        <f>'S2 Maquette'!C83</f>
        <v>ECUE</v>
      </c>
      <c r="C84" s="32">
        <f>'S2 Maquette'!F83</f>
        <v>0</v>
      </c>
      <c r="D84" s="30">
        <v>1</v>
      </c>
      <c r="E84" s="251"/>
      <c r="F84" s="252"/>
      <c r="G84" s="252"/>
      <c r="H84" s="252"/>
      <c r="I84" s="252"/>
      <c r="J84" s="252"/>
      <c r="K84" s="252"/>
      <c r="L84" s="252"/>
      <c r="M84" s="252"/>
      <c r="N84" s="252"/>
      <c r="O84" s="252"/>
      <c r="P84" s="252"/>
      <c r="Q84" s="252"/>
      <c r="R84" s="252"/>
      <c r="S84" s="252"/>
      <c r="T84" s="253"/>
      <c r="W84"/>
    </row>
    <row r="85" spans="1:23" ht="30.75" customHeight="1" x14ac:dyDescent="0.2">
      <c r="A85" s="127" t="str">
        <f>'S2 Maquette'!B84</f>
        <v>Culture Russe élémentaire 2</v>
      </c>
      <c r="B85" s="34" t="str">
        <f>'S2 Maquette'!C84</f>
        <v>ECUE</v>
      </c>
      <c r="C85" s="32">
        <f>'S2 Maquette'!F84</f>
        <v>0</v>
      </c>
      <c r="D85" s="30">
        <v>1</v>
      </c>
      <c r="E85" s="251"/>
      <c r="F85" s="252"/>
      <c r="G85" s="252"/>
      <c r="H85" s="252"/>
      <c r="I85" s="252"/>
      <c r="J85" s="252"/>
      <c r="K85" s="252"/>
      <c r="L85" s="252"/>
      <c r="M85" s="252"/>
      <c r="N85" s="252"/>
      <c r="O85" s="252"/>
      <c r="P85" s="252"/>
      <c r="Q85" s="252"/>
      <c r="R85" s="252"/>
      <c r="S85" s="252"/>
      <c r="T85" s="253"/>
      <c r="W85"/>
    </row>
    <row r="86" spans="1:23" ht="30.75" customHeight="1" x14ac:dyDescent="0.2">
      <c r="A86" s="127" t="str">
        <f>'S2 Maquette'!B85</f>
        <v>Expression Russe élémentaire 2</v>
      </c>
      <c r="B86" s="34" t="str">
        <f>'S2 Maquette'!C85</f>
        <v>ECUE</v>
      </c>
      <c r="C86" s="32">
        <f>'S2 Maquette'!F85</f>
        <v>0</v>
      </c>
      <c r="D86" s="30">
        <v>1</v>
      </c>
      <c r="E86" s="251"/>
      <c r="F86" s="252"/>
      <c r="G86" s="252"/>
      <c r="H86" s="252"/>
      <c r="I86" s="252"/>
      <c r="J86" s="252"/>
      <c r="K86" s="252"/>
      <c r="L86" s="252"/>
      <c r="M86" s="252"/>
      <c r="N86" s="252"/>
      <c r="O86" s="252"/>
      <c r="P86" s="252"/>
      <c r="Q86" s="252"/>
      <c r="R86" s="252"/>
      <c r="S86" s="252"/>
      <c r="T86" s="253"/>
      <c r="W86"/>
    </row>
    <row r="87" spans="1:23" ht="30.75" customHeight="1" x14ac:dyDescent="0.2">
      <c r="A87" s="127" t="str">
        <f>'S2 Maquette'!B86</f>
        <v>Grammaire historique du niçois</v>
      </c>
      <c r="B87" s="34" t="str">
        <f>'S2 Maquette'!C86</f>
        <v>UE</v>
      </c>
      <c r="C87" s="32">
        <f>'S2 Maquette'!F86</f>
        <v>0</v>
      </c>
      <c r="D87" s="30">
        <v>1</v>
      </c>
      <c r="E87" s="251"/>
      <c r="F87" s="252"/>
      <c r="G87" s="252"/>
      <c r="H87" s="252"/>
      <c r="I87" s="252"/>
      <c r="J87" s="252"/>
      <c r="K87" s="252"/>
      <c r="L87" s="252"/>
      <c r="M87" s="252"/>
      <c r="N87" s="252"/>
      <c r="O87" s="252"/>
      <c r="P87" s="252"/>
      <c r="Q87" s="252"/>
      <c r="R87" s="252"/>
      <c r="S87" s="252"/>
      <c r="T87" s="253"/>
      <c r="W87"/>
    </row>
    <row r="88" spans="1:23" ht="30.75" customHeight="1" x14ac:dyDescent="0.2">
      <c r="A88" s="127" t="str">
        <f>'S2 Maquette'!B87</f>
        <v>Grammaire historique du niçois</v>
      </c>
      <c r="B88" s="34" t="str">
        <f>'S2 Maquette'!C87</f>
        <v>ECUE</v>
      </c>
      <c r="C88" s="32">
        <f>'S2 Maquette'!F87</f>
        <v>0</v>
      </c>
      <c r="D88" s="30">
        <v>1</v>
      </c>
      <c r="E88" s="254"/>
      <c r="F88" s="255"/>
      <c r="G88" s="255"/>
      <c r="H88" s="255"/>
      <c r="I88" s="255"/>
      <c r="J88" s="255"/>
      <c r="K88" s="255"/>
      <c r="L88" s="255"/>
      <c r="M88" s="255"/>
      <c r="N88" s="255"/>
      <c r="O88" s="255"/>
      <c r="P88" s="255"/>
      <c r="Q88" s="255"/>
      <c r="R88" s="255"/>
      <c r="S88" s="255"/>
      <c r="T88" s="256"/>
      <c r="W88"/>
    </row>
    <row r="89" spans="1:23" ht="30.75" customHeight="1" x14ac:dyDescent="0.2">
      <c r="A89" s="127" t="str">
        <f>'S2 Maquette'!B88</f>
        <v>Au choix parmi UE 4 du portail LLAC</v>
      </c>
      <c r="B89" s="34" t="str">
        <f>'S2 Maquette'!C88</f>
        <v>UE</v>
      </c>
      <c r="C89" s="32">
        <f>'S2 Maquette'!F88</f>
        <v>0</v>
      </c>
      <c r="D89" s="67">
        <v>1</v>
      </c>
      <c r="E89" s="67" t="s">
        <v>314</v>
      </c>
      <c r="F89" s="15" t="s">
        <v>314</v>
      </c>
      <c r="G89" s="67" t="s">
        <v>314</v>
      </c>
      <c r="H89" s="30" t="s">
        <v>314</v>
      </c>
      <c r="I89" s="67" t="s">
        <v>314</v>
      </c>
      <c r="J89" s="67"/>
      <c r="K89" s="68"/>
      <c r="L89" s="68"/>
      <c r="M89" s="69"/>
      <c r="N89" s="69"/>
      <c r="O89" s="69"/>
      <c r="P89" s="69"/>
      <c r="Q89" s="69"/>
      <c r="R89" s="69"/>
      <c r="S89" s="69"/>
      <c r="T89" s="70"/>
      <c r="W89"/>
    </row>
    <row r="90" spans="1:23" ht="30.75" customHeight="1" x14ac:dyDescent="0.2">
      <c r="A90" s="127">
        <f>'S2 Maquette'!B89</f>
        <v>0</v>
      </c>
      <c r="B90" s="34">
        <f>'S2 Maquette'!C89</f>
        <v>0</v>
      </c>
      <c r="C90" s="32">
        <f>'S2 Maquette'!F89</f>
        <v>0</v>
      </c>
      <c r="D90" s="30"/>
      <c r="E90" s="30"/>
      <c r="F90" s="30"/>
      <c r="G90" s="30"/>
      <c r="H90" s="30"/>
      <c r="I90" s="30"/>
      <c r="J90" s="30"/>
      <c r="K90" s="30"/>
      <c r="L90" s="30"/>
      <c r="M90" s="30"/>
      <c r="N90" s="30"/>
      <c r="O90" s="30"/>
      <c r="P90" s="30"/>
      <c r="Q90" s="30"/>
      <c r="R90" s="30"/>
      <c r="S90" s="30"/>
      <c r="T90" s="35"/>
      <c r="W90"/>
    </row>
    <row r="91" spans="1:23" ht="30.75" customHeight="1" x14ac:dyDescent="0.2">
      <c r="A91" s="127">
        <f>'S2 Maquette'!B90</f>
        <v>0</v>
      </c>
      <c r="B91" s="34">
        <f>'S2 Maquette'!C90</f>
        <v>0</v>
      </c>
      <c r="C91" s="32">
        <f>'S2 Maquette'!F90</f>
        <v>0</v>
      </c>
      <c r="D91" s="30"/>
      <c r="E91" s="30"/>
      <c r="F91" s="30"/>
      <c r="G91" s="30"/>
      <c r="H91" s="30"/>
      <c r="I91" s="30"/>
      <c r="J91" s="30"/>
      <c r="K91" s="30"/>
      <c r="L91" s="30"/>
      <c r="M91" s="30"/>
      <c r="N91" s="30"/>
      <c r="O91" s="30"/>
      <c r="P91" s="30"/>
      <c r="Q91" s="30"/>
      <c r="R91" s="30"/>
      <c r="S91" s="30"/>
      <c r="T91" s="35"/>
      <c r="W91"/>
    </row>
    <row r="92" spans="1:23" ht="30.75" customHeight="1" x14ac:dyDescent="0.2">
      <c r="A92" s="127">
        <f>'S2 Maquette'!B91</f>
        <v>0</v>
      </c>
      <c r="B92" s="34">
        <f>'S2 Maquette'!C91</f>
        <v>0</v>
      </c>
      <c r="C92" s="32">
        <f>'S2 Maquette'!F91</f>
        <v>0</v>
      </c>
      <c r="D92" s="30"/>
      <c r="E92" s="30"/>
      <c r="F92" s="30"/>
      <c r="G92" s="30"/>
      <c r="H92" s="30"/>
      <c r="I92" s="30"/>
      <c r="J92" s="30"/>
      <c r="K92" s="30"/>
      <c r="L92" s="30"/>
      <c r="M92" s="30"/>
      <c r="N92" s="30"/>
      <c r="O92" s="30"/>
      <c r="P92" s="30"/>
      <c r="Q92" s="30"/>
      <c r="R92" s="30"/>
      <c r="S92" s="30"/>
      <c r="T92" s="35"/>
      <c r="W92"/>
    </row>
    <row r="93" spans="1:23" ht="30.75" customHeight="1" x14ac:dyDescent="0.2">
      <c r="A93" s="127">
        <f>'S2 Maquette'!B92</f>
        <v>0</v>
      </c>
      <c r="B93" s="34">
        <f>'S2 Maquette'!C92</f>
        <v>0</v>
      </c>
      <c r="C93" s="32">
        <f>'S2 Maquette'!F92</f>
        <v>0</v>
      </c>
      <c r="D93" s="30"/>
      <c r="E93" s="30"/>
      <c r="F93" s="30"/>
      <c r="G93" s="30"/>
      <c r="H93" s="30"/>
      <c r="I93" s="30"/>
      <c r="J93" s="30"/>
      <c r="K93" s="30"/>
      <c r="L93" s="30"/>
      <c r="M93" s="30"/>
      <c r="N93" s="30"/>
      <c r="O93" s="30"/>
      <c r="P93" s="30"/>
      <c r="Q93" s="30"/>
      <c r="R93" s="30"/>
      <c r="S93" s="30"/>
      <c r="T93" s="35"/>
      <c r="W93"/>
    </row>
    <row r="94" spans="1:23" ht="30.75" customHeight="1" x14ac:dyDescent="0.2">
      <c r="A94" s="127">
        <f>'S2 Maquette'!B93</f>
        <v>0</v>
      </c>
      <c r="B94" s="34">
        <f>'S2 Maquette'!C93</f>
        <v>0</v>
      </c>
      <c r="C94" s="32">
        <f>'S2 Maquette'!F93</f>
        <v>0</v>
      </c>
      <c r="D94" s="30"/>
      <c r="E94" s="30"/>
      <c r="F94" s="30"/>
      <c r="G94" s="30"/>
      <c r="H94" s="30"/>
      <c r="I94" s="30"/>
      <c r="J94" s="30"/>
      <c r="K94" s="30"/>
      <c r="L94" s="30"/>
      <c r="M94" s="30"/>
      <c r="N94" s="30"/>
      <c r="O94" s="30"/>
      <c r="P94" s="30"/>
      <c r="Q94" s="30"/>
      <c r="R94" s="30"/>
      <c r="S94" s="30"/>
      <c r="T94" s="35"/>
      <c r="W94"/>
    </row>
    <row r="95" spans="1:23" ht="30.75" customHeight="1" x14ac:dyDescent="0.2">
      <c r="A95" s="127">
        <f>'S2 Maquette'!B94</f>
        <v>0</v>
      </c>
      <c r="B95" s="34">
        <f>'S2 Maquette'!C94</f>
        <v>0</v>
      </c>
      <c r="C95" s="32">
        <f>'S2 Maquette'!F94</f>
        <v>0</v>
      </c>
      <c r="D95" s="30"/>
      <c r="E95" s="30"/>
      <c r="F95" s="30"/>
      <c r="G95" s="30"/>
      <c r="H95" s="30"/>
      <c r="I95" s="30"/>
      <c r="J95" s="30"/>
      <c r="K95" s="30"/>
      <c r="L95" s="30"/>
      <c r="M95" s="30"/>
      <c r="N95" s="30"/>
      <c r="O95" s="30"/>
      <c r="P95" s="30"/>
      <c r="Q95" s="30"/>
      <c r="R95" s="30"/>
      <c r="S95" s="30"/>
      <c r="T95" s="35"/>
      <c r="W95"/>
    </row>
    <row r="96" spans="1:23" ht="30.75" customHeight="1" x14ac:dyDescent="0.2">
      <c r="A96" s="127">
        <f>'S2 Maquette'!B95</f>
        <v>0</v>
      </c>
      <c r="B96" s="34">
        <f>'S2 Maquette'!C95</f>
        <v>0</v>
      </c>
      <c r="C96" s="32">
        <f>'S2 Maquette'!F95</f>
        <v>0</v>
      </c>
      <c r="D96" s="30"/>
      <c r="E96" s="30"/>
      <c r="F96" s="30"/>
      <c r="G96" s="30"/>
      <c r="H96" s="30"/>
      <c r="I96" s="30"/>
      <c r="J96" s="30"/>
      <c r="K96" s="30"/>
      <c r="L96" s="30"/>
      <c r="M96" s="30"/>
      <c r="N96" s="30"/>
      <c r="O96" s="30"/>
      <c r="P96" s="30"/>
      <c r="Q96" s="30"/>
      <c r="R96" s="30"/>
      <c r="S96" s="30"/>
      <c r="T96" s="35"/>
      <c r="W96"/>
    </row>
    <row r="97" spans="1:23" ht="30.75" customHeight="1" x14ac:dyDescent="0.2">
      <c r="A97" s="127">
        <f>'S2 Maquette'!B96</f>
        <v>0</v>
      </c>
      <c r="B97" s="34">
        <f>'S2 Maquette'!C96</f>
        <v>0</v>
      </c>
      <c r="C97" s="32">
        <f>'S2 Maquette'!F96</f>
        <v>0</v>
      </c>
      <c r="D97" s="30"/>
      <c r="E97" s="30"/>
      <c r="F97" s="30"/>
      <c r="G97" s="30"/>
      <c r="H97" s="30"/>
      <c r="I97" s="30"/>
      <c r="J97" s="30"/>
      <c r="K97" s="30"/>
      <c r="L97" s="30"/>
      <c r="M97" s="30"/>
      <c r="N97" s="30"/>
      <c r="O97" s="30"/>
      <c r="P97" s="30"/>
      <c r="Q97" s="30"/>
      <c r="R97" s="30"/>
      <c r="S97" s="30"/>
      <c r="T97" s="35"/>
      <c r="W97"/>
    </row>
    <row r="98" spans="1:23" ht="30.75" customHeight="1" x14ac:dyDescent="0.2">
      <c r="A98" s="127">
        <f>'S2 Maquette'!B97</f>
        <v>0</v>
      </c>
      <c r="B98" s="34">
        <f>'S2 Maquette'!C97</f>
        <v>0</v>
      </c>
      <c r="C98" s="32">
        <f>'S2 Maquette'!F97</f>
        <v>0</v>
      </c>
      <c r="D98" s="30"/>
      <c r="E98" s="30"/>
      <c r="F98" s="30"/>
      <c r="G98" s="30"/>
      <c r="H98" s="30"/>
      <c r="I98" s="30"/>
      <c r="J98" s="30"/>
      <c r="K98" s="30"/>
      <c r="L98" s="30"/>
      <c r="M98" s="30"/>
      <c r="N98" s="30"/>
      <c r="O98" s="30"/>
      <c r="P98" s="30"/>
      <c r="Q98" s="30"/>
      <c r="R98" s="30"/>
      <c r="S98" s="30"/>
      <c r="T98" s="35"/>
      <c r="W98"/>
    </row>
    <row r="99" spans="1:23" ht="30.75" customHeight="1" x14ac:dyDescent="0.2">
      <c r="A99" s="127">
        <f>'S2 Maquette'!B98</f>
        <v>0</v>
      </c>
      <c r="B99" s="34">
        <f>'S2 Maquette'!C98</f>
        <v>0</v>
      </c>
      <c r="C99" s="32">
        <f>'S2 Maquette'!F98</f>
        <v>0</v>
      </c>
      <c r="D99" s="30"/>
      <c r="E99" s="30"/>
      <c r="F99" s="30"/>
      <c r="G99" s="30"/>
      <c r="H99" s="30"/>
      <c r="I99" s="30"/>
      <c r="J99" s="30"/>
      <c r="K99" s="30"/>
      <c r="L99" s="30"/>
      <c r="M99" s="30"/>
      <c r="N99" s="30"/>
      <c r="O99" s="30"/>
      <c r="P99" s="30"/>
      <c r="Q99" s="30"/>
      <c r="R99" s="30"/>
      <c r="S99" s="30"/>
      <c r="T99" s="35"/>
      <c r="W99"/>
    </row>
    <row r="100" spans="1:23" ht="30.75" customHeight="1" x14ac:dyDescent="0.2">
      <c r="A100" s="127">
        <f>'S2 Maquette'!B99</f>
        <v>0</v>
      </c>
      <c r="B100" s="34">
        <f>'S2 Maquette'!C99</f>
        <v>0</v>
      </c>
      <c r="C100" s="32">
        <f>'S2 Maquette'!F99</f>
        <v>0</v>
      </c>
      <c r="D100" s="30"/>
      <c r="E100" s="30"/>
      <c r="F100" s="30"/>
      <c r="G100" s="30"/>
      <c r="H100" s="30"/>
      <c r="I100" s="30"/>
      <c r="J100" s="30"/>
      <c r="K100" s="30"/>
      <c r="L100" s="30"/>
      <c r="M100" s="30"/>
      <c r="N100" s="30"/>
      <c r="O100" s="30"/>
      <c r="P100" s="30"/>
      <c r="Q100" s="30"/>
      <c r="R100" s="30"/>
      <c r="S100" s="30"/>
      <c r="T100" s="35"/>
      <c r="W100"/>
    </row>
    <row r="101" spans="1:23" ht="30.75" customHeight="1" x14ac:dyDescent="0.2">
      <c r="A101" s="127">
        <f>'S2 Maquette'!B100</f>
        <v>0</v>
      </c>
      <c r="B101" s="34">
        <f>'S2 Maquette'!C100</f>
        <v>0</v>
      </c>
      <c r="C101" s="32">
        <f>'S2 Maquette'!F100</f>
        <v>0</v>
      </c>
      <c r="D101" s="30"/>
      <c r="E101" s="30"/>
      <c r="F101" s="30"/>
      <c r="G101" s="30"/>
      <c r="H101" s="30"/>
      <c r="I101" s="30"/>
      <c r="J101" s="30"/>
      <c r="K101" s="30"/>
      <c r="L101" s="30"/>
      <c r="M101" s="30"/>
      <c r="N101" s="30"/>
      <c r="O101" s="30"/>
      <c r="P101" s="30"/>
      <c r="Q101" s="30"/>
      <c r="R101" s="30"/>
      <c r="S101" s="30"/>
      <c r="T101" s="35"/>
      <c r="W101"/>
    </row>
    <row r="102" spans="1:23" ht="30.75" customHeight="1" x14ac:dyDescent="0.2">
      <c r="A102" s="127">
        <f>'S2 Maquette'!B101</f>
        <v>0</v>
      </c>
      <c r="B102" s="34">
        <f>'S2 Maquette'!C101</f>
        <v>0</v>
      </c>
      <c r="C102" s="32">
        <f>'S2 Maquette'!F101</f>
        <v>0</v>
      </c>
      <c r="D102" s="30"/>
      <c r="E102" s="30"/>
      <c r="F102" s="30"/>
      <c r="G102" s="30"/>
      <c r="H102" s="30"/>
      <c r="I102" s="30"/>
      <c r="J102" s="30"/>
      <c r="K102" s="30"/>
      <c r="L102" s="30"/>
      <c r="M102" s="30"/>
      <c r="N102" s="30"/>
      <c r="O102" s="30"/>
      <c r="P102" s="30"/>
      <c r="Q102" s="30"/>
      <c r="R102" s="30"/>
      <c r="S102" s="30"/>
      <c r="T102" s="35"/>
      <c r="W102"/>
    </row>
    <row r="103" spans="1:23" ht="30.75" customHeight="1" x14ac:dyDescent="0.2">
      <c r="A103" s="127">
        <f>'S2 Maquette'!B102</f>
        <v>0</v>
      </c>
      <c r="B103" s="34">
        <f>'S2 Maquette'!C102</f>
        <v>0</v>
      </c>
      <c r="C103" s="32">
        <f>'S2 Maquette'!F102</f>
        <v>0</v>
      </c>
      <c r="D103" s="30"/>
      <c r="E103" s="30"/>
      <c r="F103" s="30"/>
      <c r="G103" s="30"/>
      <c r="H103" s="30"/>
      <c r="I103" s="30"/>
      <c r="J103" s="30"/>
      <c r="K103" s="30"/>
      <c r="L103" s="30"/>
      <c r="M103" s="30"/>
      <c r="N103" s="30"/>
      <c r="O103" s="30"/>
      <c r="P103" s="30"/>
      <c r="Q103" s="30"/>
      <c r="R103" s="30"/>
      <c r="S103" s="30"/>
      <c r="T103" s="35"/>
      <c r="W103"/>
    </row>
    <row r="104" spans="1:23" ht="30.75" customHeight="1" x14ac:dyDescent="0.2">
      <c r="A104" s="127">
        <f>'S2 Maquette'!B103</f>
        <v>0</v>
      </c>
      <c r="B104" s="34">
        <f>'S2 Maquette'!C103</f>
        <v>0</v>
      </c>
      <c r="C104" s="32">
        <f>'S2 Maquette'!F103</f>
        <v>0</v>
      </c>
      <c r="D104" s="30"/>
      <c r="E104" s="30"/>
      <c r="F104" s="30"/>
      <c r="G104" s="30"/>
      <c r="H104" s="30"/>
      <c r="I104" s="30"/>
      <c r="J104" s="30"/>
      <c r="K104" s="30"/>
      <c r="L104" s="30"/>
      <c r="M104" s="30"/>
      <c r="N104" s="30"/>
      <c r="O104" s="30"/>
      <c r="P104" s="30"/>
      <c r="Q104" s="30"/>
      <c r="R104" s="30"/>
      <c r="S104" s="30"/>
      <c r="T104" s="35"/>
      <c r="W104"/>
    </row>
    <row r="105" spans="1:23" ht="30.75" customHeight="1" x14ac:dyDescent="0.2">
      <c r="A105" s="127">
        <f>'S2 Maquette'!B104</f>
        <v>0</v>
      </c>
      <c r="B105" s="34">
        <f>'S2 Maquette'!C104</f>
        <v>0</v>
      </c>
      <c r="C105" s="32">
        <f>'S2 Maquette'!F104</f>
        <v>0</v>
      </c>
      <c r="D105" s="30"/>
      <c r="E105" s="30"/>
      <c r="F105" s="30"/>
      <c r="G105" s="30"/>
      <c r="H105" s="30"/>
      <c r="I105" s="30"/>
      <c r="J105" s="30"/>
      <c r="K105" s="30"/>
      <c r="L105" s="30"/>
      <c r="M105" s="30"/>
      <c r="N105" s="30"/>
      <c r="O105" s="30"/>
      <c r="P105" s="30"/>
      <c r="Q105" s="30"/>
      <c r="R105" s="30"/>
      <c r="S105" s="30"/>
      <c r="T105" s="35"/>
      <c r="W105"/>
    </row>
    <row r="106" spans="1:23" ht="30.75" customHeight="1" x14ac:dyDescent="0.2">
      <c r="A106" s="127">
        <f>'S2 Maquette'!B105</f>
        <v>0</v>
      </c>
      <c r="B106" s="34">
        <f>'S2 Maquette'!C105</f>
        <v>0</v>
      </c>
      <c r="C106" s="32">
        <f>'S2 Maquette'!F105</f>
        <v>0</v>
      </c>
      <c r="D106" s="30"/>
      <c r="E106" s="30"/>
      <c r="F106" s="30"/>
      <c r="G106" s="30"/>
      <c r="H106" s="30"/>
      <c r="I106" s="30"/>
      <c r="J106" s="30"/>
      <c r="K106" s="30"/>
      <c r="L106" s="30"/>
      <c r="M106" s="30"/>
      <c r="N106" s="30"/>
      <c r="O106" s="30"/>
      <c r="P106" s="30"/>
      <c r="Q106" s="30"/>
      <c r="R106" s="30"/>
      <c r="S106" s="30"/>
      <c r="T106" s="35"/>
      <c r="W106"/>
    </row>
    <row r="107" spans="1:23" ht="30.75" customHeight="1" x14ac:dyDescent="0.2">
      <c r="A107" s="127">
        <f>'S2 Maquette'!B106</f>
        <v>0</v>
      </c>
      <c r="B107" s="34">
        <f>'S2 Maquette'!C106</f>
        <v>0</v>
      </c>
      <c r="C107" s="32">
        <f>'S2 Maquette'!F106</f>
        <v>0</v>
      </c>
      <c r="D107" s="30"/>
      <c r="E107" s="30"/>
      <c r="F107" s="30"/>
      <c r="G107" s="30"/>
      <c r="H107" s="30"/>
      <c r="I107" s="30"/>
      <c r="J107" s="30"/>
      <c r="K107" s="30"/>
      <c r="L107" s="30"/>
      <c r="M107" s="30"/>
      <c r="N107" s="30"/>
      <c r="O107" s="30"/>
      <c r="P107" s="30"/>
      <c r="Q107" s="30"/>
      <c r="R107" s="30"/>
      <c r="S107" s="30"/>
      <c r="T107" s="35"/>
      <c r="W107"/>
    </row>
    <row r="108" spans="1:23" ht="30.75" customHeight="1" x14ac:dyDescent="0.2">
      <c r="A108" s="127">
        <f>'S2 Maquette'!B107</f>
        <v>0</v>
      </c>
      <c r="B108" s="34">
        <f>'S2 Maquette'!C107</f>
        <v>0</v>
      </c>
      <c r="C108" s="32">
        <f>'S2 Maquette'!F107</f>
        <v>0</v>
      </c>
      <c r="D108" s="30"/>
      <c r="E108" s="30"/>
      <c r="F108" s="30"/>
      <c r="G108" s="30"/>
      <c r="H108" s="30"/>
      <c r="I108" s="30"/>
      <c r="J108" s="30"/>
      <c r="K108" s="30"/>
      <c r="L108" s="30"/>
      <c r="M108" s="30"/>
      <c r="N108" s="30"/>
      <c r="O108" s="30"/>
      <c r="P108" s="30"/>
      <c r="Q108" s="30"/>
      <c r="R108" s="30"/>
      <c r="S108" s="30"/>
      <c r="T108" s="35"/>
      <c r="W108"/>
    </row>
    <row r="109" spans="1:23" ht="30.75" customHeight="1" x14ac:dyDescent="0.2">
      <c r="A109" s="127">
        <f>'S2 Maquette'!B108</f>
        <v>0</v>
      </c>
      <c r="B109" s="34">
        <f>'S2 Maquette'!C108</f>
        <v>0</v>
      </c>
      <c r="C109" s="32">
        <f>'S2 Maquette'!F108</f>
        <v>0</v>
      </c>
      <c r="D109" s="30"/>
      <c r="E109" s="30"/>
      <c r="F109" s="30"/>
      <c r="G109" s="30"/>
      <c r="H109" s="30"/>
      <c r="I109" s="30"/>
      <c r="J109" s="30"/>
      <c r="K109" s="30"/>
      <c r="L109" s="30"/>
      <c r="M109" s="30"/>
      <c r="N109" s="30"/>
      <c r="O109" s="30"/>
      <c r="P109" s="30"/>
      <c r="Q109" s="30"/>
      <c r="R109" s="30"/>
      <c r="S109" s="30"/>
      <c r="T109" s="35"/>
      <c r="W109"/>
    </row>
    <row r="110" spans="1:23" ht="30.75" customHeight="1" x14ac:dyDescent="0.2">
      <c r="A110" s="127">
        <f>'S2 Maquette'!B109</f>
        <v>0</v>
      </c>
      <c r="B110" s="34">
        <f>'S2 Maquette'!C109</f>
        <v>0</v>
      </c>
      <c r="C110" s="32">
        <f>'S2 Maquette'!F109</f>
        <v>0</v>
      </c>
      <c r="D110" s="30"/>
      <c r="E110" s="30"/>
      <c r="F110" s="30"/>
      <c r="G110" s="30"/>
      <c r="H110" s="30"/>
      <c r="I110" s="30"/>
      <c r="J110" s="30"/>
      <c r="K110" s="30"/>
      <c r="L110" s="30"/>
      <c r="M110" s="30"/>
      <c r="N110" s="30"/>
      <c r="O110" s="30"/>
      <c r="P110" s="30"/>
      <c r="Q110" s="30"/>
      <c r="R110" s="30"/>
      <c r="S110" s="30"/>
      <c r="T110" s="35"/>
      <c r="W110"/>
    </row>
    <row r="111" spans="1:23" ht="30.75" customHeight="1" x14ac:dyDescent="0.2">
      <c r="A111" s="127">
        <f>'S2 Maquette'!B110</f>
        <v>0</v>
      </c>
      <c r="B111" s="34">
        <f>'S2 Maquette'!C110</f>
        <v>0</v>
      </c>
      <c r="C111" s="32">
        <f>'S2 Maquette'!F110</f>
        <v>0</v>
      </c>
      <c r="D111" s="30"/>
      <c r="E111" s="30"/>
      <c r="F111" s="30"/>
      <c r="G111" s="30"/>
      <c r="H111" s="30"/>
      <c r="I111" s="30"/>
      <c r="J111" s="30"/>
      <c r="K111" s="30"/>
      <c r="L111" s="30"/>
      <c r="M111" s="30"/>
      <c r="N111" s="30"/>
      <c r="O111" s="30"/>
      <c r="P111" s="30"/>
      <c r="Q111" s="30"/>
      <c r="R111" s="30"/>
      <c r="S111" s="30"/>
      <c r="T111" s="35"/>
      <c r="W111"/>
    </row>
    <row r="112" spans="1:23" ht="30.75" customHeight="1" x14ac:dyDescent="0.2">
      <c r="A112" s="127">
        <f>'S2 Maquette'!B111</f>
        <v>0</v>
      </c>
      <c r="B112" s="34">
        <f>'S2 Maquette'!C111</f>
        <v>0</v>
      </c>
      <c r="C112" s="32">
        <f>'S2 Maquette'!F111</f>
        <v>0</v>
      </c>
      <c r="D112" s="30"/>
      <c r="E112" s="30"/>
      <c r="F112" s="30"/>
      <c r="G112" s="30"/>
      <c r="H112" s="30"/>
      <c r="I112" s="30"/>
      <c r="J112" s="30"/>
      <c r="K112" s="30"/>
      <c r="L112" s="30"/>
      <c r="M112" s="30"/>
      <c r="N112" s="30"/>
      <c r="O112" s="30"/>
      <c r="P112" s="30"/>
      <c r="Q112" s="30"/>
      <c r="R112" s="30"/>
      <c r="S112" s="30"/>
      <c r="T112" s="35"/>
      <c r="W112"/>
    </row>
    <row r="113" spans="1:23" ht="30.75" customHeight="1" x14ac:dyDescent="0.2">
      <c r="A113" s="127">
        <f>'S2 Maquette'!B112</f>
        <v>0</v>
      </c>
      <c r="B113" s="34">
        <f>'S2 Maquette'!C112</f>
        <v>0</v>
      </c>
      <c r="C113" s="32">
        <f>'S2 Maquette'!F112</f>
        <v>0</v>
      </c>
      <c r="D113" s="30"/>
      <c r="E113" s="30"/>
      <c r="F113" s="30"/>
      <c r="G113" s="30"/>
      <c r="H113" s="30"/>
      <c r="I113" s="30"/>
      <c r="J113" s="30"/>
      <c r="K113" s="30"/>
      <c r="L113" s="30"/>
      <c r="M113" s="30"/>
      <c r="N113" s="30"/>
      <c r="O113" s="30"/>
      <c r="P113" s="30"/>
      <c r="Q113" s="30"/>
      <c r="R113" s="30"/>
      <c r="S113" s="30"/>
      <c r="T113" s="35"/>
      <c r="W113"/>
    </row>
    <row r="114" spans="1:23" ht="30.75" customHeight="1" x14ac:dyDescent="0.2">
      <c r="A114" s="127">
        <f>'S2 Maquette'!B113</f>
        <v>0</v>
      </c>
      <c r="B114" s="34">
        <f>'S2 Maquette'!C113</f>
        <v>0</v>
      </c>
      <c r="C114" s="32">
        <f>'S2 Maquette'!F113</f>
        <v>0</v>
      </c>
      <c r="D114" s="30"/>
      <c r="E114" s="30"/>
      <c r="F114" s="30"/>
      <c r="G114" s="30"/>
      <c r="H114" s="30"/>
      <c r="I114" s="30"/>
      <c r="J114" s="30"/>
      <c r="K114" s="30"/>
      <c r="L114" s="30"/>
      <c r="M114" s="30"/>
      <c r="N114" s="30"/>
      <c r="O114" s="30"/>
      <c r="P114" s="30"/>
      <c r="Q114" s="30"/>
      <c r="R114" s="30"/>
      <c r="S114" s="30"/>
      <c r="T114" s="35"/>
      <c r="W114"/>
    </row>
    <row r="115" spans="1:23" ht="30.75" customHeight="1" x14ac:dyDescent="0.2">
      <c r="A115" s="127">
        <f>'S2 Maquette'!B114</f>
        <v>0</v>
      </c>
      <c r="B115" s="34">
        <f>'S2 Maquette'!C114</f>
        <v>0</v>
      </c>
      <c r="C115" s="32">
        <f>'S2 Maquette'!F114</f>
        <v>0</v>
      </c>
      <c r="D115" s="30"/>
      <c r="E115" s="30"/>
      <c r="F115" s="30"/>
      <c r="G115" s="30"/>
      <c r="H115" s="30"/>
      <c r="I115" s="30"/>
      <c r="J115" s="30"/>
      <c r="K115" s="30"/>
      <c r="L115" s="30"/>
      <c r="M115" s="30"/>
      <c r="N115" s="30"/>
      <c r="O115" s="30"/>
      <c r="P115" s="30"/>
      <c r="Q115" s="30"/>
      <c r="R115" s="30"/>
      <c r="S115" s="30"/>
      <c r="T115" s="35"/>
      <c r="W115"/>
    </row>
    <row r="116" spans="1:23" ht="30.75" customHeight="1" x14ac:dyDescent="0.2">
      <c r="A116" s="127">
        <f>'S2 Maquette'!B115</f>
        <v>0</v>
      </c>
      <c r="B116" s="34">
        <f>'S2 Maquette'!C115</f>
        <v>0</v>
      </c>
      <c r="C116" s="32">
        <f>'S2 Maquette'!F115</f>
        <v>0</v>
      </c>
      <c r="D116" s="30"/>
      <c r="E116" s="30"/>
      <c r="F116" s="30"/>
      <c r="G116" s="30"/>
      <c r="H116" s="30"/>
      <c r="I116" s="30"/>
      <c r="J116" s="30"/>
      <c r="K116" s="30"/>
      <c r="L116" s="30"/>
      <c r="M116" s="30"/>
      <c r="N116" s="30"/>
      <c r="O116" s="30"/>
      <c r="P116" s="30"/>
      <c r="Q116" s="30"/>
      <c r="R116" s="30"/>
      <c r="S116" s="30"/>
      <c r="T116" s="35"/>
      <c r="W116"/>
    </row>
    <row r="117" spans="1:23" ht="30.75" customHeight="1" x14ac:dyDescent="0.2">
      <c r="A117" s="127">
        <f>'S2 Maquette'!B116</f>
        <v>0</v>
      </c>
      <c r="B117" s="34">
        <f>'S2 Maquette'!C116</f>
        <v>0</v>
      </c>
      <c r="C117" s="32">
        <f>'S2 Maquette'!F116</f>
        <v>0</v>
      </c>
      <c r="D117" s="30"/>
      <c r="E117" s="30"/>
      <c r="F117" s="30"/>
      <c r="G117" s="30"/>
      <c r="H117" s="30"/>
      <c r="I117" s="30"/>
      <c r="J117" s="30"/>
      <c r="K117" s="30"/>
      <c r="L117" s="30"/>
      <c r="M117" s="30"/>
      <c r="N117" s="30"/>
      <c r="O117" s="30"/>
      <c r="P117" s="30"/>
      <c r="Q117" s="30"/>
      <c r="R117" s="30"/>
      <c r="S117" s="30"/>
      <c r="T117" s="35"/>
      <c r="W117"/>
    </row>
    <row r="118" spans="1:23" ht="30.75" customHeight="1" x14ac:dyDescent="0.2">
      <c r="A118" s="127">
        <f>'S2 Maquette'!B117</f>
        <v>0</v>
      </c>
      <c r="B118" s="34">
        <f>'S2 Maquette'!C117</f>
        <v>0</v>
      </c>
      <c r="C118" s="32">
        <f>'S2 Maquette'!F117</f>
        <v>0</v>
      </c>
      <c r="D118" s="30"/>
      <c r="E118" s="30"/>
      <c r="F118" s="30"/>
      <c r="G118" s="30"/>
      <c r="H118" s="30"/>
      <c r="I118" s="30"/>
      <c r="J118" s="30"/>
      <c r="K118" s="30"/>
      <c r="L118" s="30"/>
      <c r="M118" s="30"/>
      <c r="N118" s="30"/>
      <c r="O118" s="30"/>
      <c r="P118" s="30"/>
      <c r="Q118" s="30"/>
      <c r="R118" s="30"/>
      <c r="S118" s="30"/>
      <c r="T118" s="35"/>
      <c r="W118"/>
    </row>
    <row r="119" spans="1:23" ht="30.75" customHeight="1" x14ac:dyDescent="0.2">
      <c r="A119" s="127">
        <f>'S2 Maquette'!B118</f>
        <v>0</v>
      </c>
      <c r="B119" s="34">
        <f>'S2 Maquette'!C118</f>
        <v>0</v>
      </c>
      <c r="C119" s="32">
        <f>'S2 Maquette'!F118</f>
        <v>0</v>
      </c>
      <c r="D119" s="30"/>
      <c r="E119" s="30"/>
      <c r="F119" s="30"/>
      <c r="G119" s="30"/>
      <c r="H119" s="30"/>
      <c r="I119" s="30"/>
      <c r="J119" s="30"/>
      <c r="K119" s="30"/>
      <c r="L119" s="30"/>
      <c r="M119" s="30"/>
      <c r="N119" s="30"/>
      <c r="O119" s="30"/>
      <c r="P119" s="30"/>
      <c r="Q119" s="30"/>
      <c r="R119" s="30"/>
      <c r="S119" s="30"/>
      <c r="T119" s="35"/>
      <c r="W119"/>
    </row>
    <row r="120" spans="1:23" ht="30.75" customHeight="1" x14ac:dyDescent="0.2">
      <c r="A120" s="127">
        <f>'S2 Maquette'!B119</f>
        <v>0</v>
      </c>
      <c r="B120" s="34">
        <f>'S2 Maquette'!C119</f>
        <v>0</v>
      </c>
      <c r="C120" s="32">
        <f>'S2 Maquette'!F119</f>
        <v>0</v>
      </c>
      <c r="D120" s="30"/>
      <c r="E120" s="30"/>
      <c r="F120" s="30"/>
      <c r="G120" s="30"/>
      <c r="H120" s="30"/>
      <c r="I120" s="30"/>
      <c r="J120" s="30"/>
      <c r="K120" s="30"/>
      <c r="L120" s="30"/>
      <c r="M120" s="30"/>
      <c r="N120" s="30"/>
      <c r="O120" s="30"/>
      <c r="P120" s="30"/>
      <c r="Q120" s="30"/>
      <c r="R120" s="30"/>
      <c r="S120" s="30"/>
      <c r="T120" s="35"/>
      <c r="W120"/>
    </row>
    <row r="121" spans="1:23" ht="30.75" customHeight="1" x14ac:dyDescent="0.2">
      <c r="A121" s="127">
        <f>'S2 Maquette'!B120</f>
        <v>0</v>
      </c>
      <c r="B121" s="34">
        <f>'S2 Maquette'!C120</f>
        <v>0</v>
      </c>
      <c r="C121" s="32">
        <f>'S2 Maquette'!F120</f>
        <v>0</v>
      </c>
      <c r="D121" s="30"/>
      <c r="E121" s="30"/>
      <c r="F121" s="30"/>
      <c r="G121" s="30"/>
      <c r="H121" s="30"/>
      <c r="I121" s="30"/>
      <c r="J121" s="30"/>
      <c r="K121" s="30"/>
      <c r="L121" s="30"/>
      <c r="M121" s="30"/>
      <c r="N121" s="30"/>
      <c r="O121" s="30"/>
      <c r="P121" s="30"/>
      <c r="Q121" s="30"/>
      <c r="R121" s="30"/>
      <c r="S121" s="30"/>
      <c r="T121" s="35"/>
      <c r="W121"/>
    </row>
    <row r="122" spans="1:23" ht="30.75" customHeight="1" x14ac:dyDescent="0.2">
      <c r="A122" s="127">
        <f>'S2 Maquette'!B121</f>
        <v>0</v>
      </c>
      <c r="B122" s="34">
        <f>'S2 Maquette'!C121</f>
        <v>0</v>
      </c>
      <c r="C122" s="32">
        <f>'S2 Maquette'!F121</f>
        <v>0</v>
      </c>
      <c r="D122" s="30"/>
      <c r="E122" s="30"/>
      <c r="F122" s="30"/>
      <c r="G122" s="30"/>
      <c r="H122" s="30"/>
      <c r="I122" s="30"/>
      <c r="J122" s="30"/>
      <c r="K122" s="30"/>
      <c r="L122" s="30"/>
      <c r="M122" s="30"/>
      <c r="N122" s="30"/>
      <c r="O122" s="30"/>
      <c r="P122" s="30"/>
      <c r="Q122" s="30"/>
      <c r="R122" s="30"/>
      <c r="S122" s="30"/>
      <c r="T122" s="35"/>
      <c r="W122"/>
    </row>
    <row r="123" spans="1:23" ht="30.75" customHeight="1" x14ac:dyDescent="0.2">
      <c r="A123" s="127">
        <f>'S2 Maquette'!B122</f>
        <v>0</v>
      </c>
      <c r="B123" s="34">
        <f>'S2 Maquette'!C122</f>
        <v>0</v>
      </c>
      <c r="C123" s="32">
        <f>'S2 Maquette'!F122</f>
        <v>0</v>
      </c>
      <c r="D123" s="30"/>
      <c r="E123" s="30"/>
      <c r="F123" s="30"/>
      <c r="G123" s="30"/>
      <c r="H123" s="30"/>
      <c r="I123" s="30"/>
      <c r="J123" s="30"/>
      <c r="K123" s="30"/>
      <c r="L123" s="30"/>
      <c r="M123" s="30"/>
      <c r="N123" s="30"/>
      <c r="O123" s="30"/>
      <c r="P123" s="30"/>
      <c r="Q123" s="30"/>
      <c r="R123" s="30"/>
      <c r="S123" s="30"/>
      <c r="T123" s="35"/>
      <c r="W123"/>
    </row>
    <row r="124" spans="1:23" ht="30.75" customHeight="1" x14ac:dyDescent="0.2">
      <c r="A124" s="127">
        <f>'S2 Maquette'!B123</f>
        <v>0</v>
      </c>
      <c r="B124" s="34">
        <f>'S2 Maquette'!C123</f>
        <v>0</v>
      </c>
      <c r="C124" s="32">
        <f>'S2 Maquette'!F123</f>
        <v>0</v>
      </c>
      <c r="D124" s="30"/>
      <c r="E124" s="30"/>
      <c r="F124" s="30"/>
      <c r="G124" s="30"/>
      <c r="H124" s="30"/>
      <c r="I124" s="30"/>
      <c r="J124" s="30"/>
      <c r="K124" s="30"/>
      <c r="L124" s="30"/>
      <c r="M124" s="30"/>
      <c r="N124" s="30"/>
      <c r="O124" s="30"/>
      <c r="P124" s="30"/>
      <c r="Q124" s="30"/>
      <c r="R124" s="30"/>
      <c r="S124" s="30"/>
      <c r="T124" s="35"/>
      <c r="W124"/>
    </row>
    <row r="125" spans="1:23" ht="30.75" customHeight="1" x14ac:dyDescent="0.2">
      <c r="A125" s="127">
        <f>'S2 Maquette'!B124</f>
        <v>0</v>
      </c>
      <c r="B125" s="34">
        <f>'S2 Maquette'!C124</f>
        <v>0</v>
      </c>
      <c r="C125" s="32">
        <f>'S2 Maquette'!F124</f>
        <v>0</v>
      </c>
      <c r="D125" s="30"/>
      <c r="E125" s="30"/>
      <c r="F125" s="30"/>
      <c r="G125" s="30"/>
      <c r="H125" s="30"/>
      <c r="I125" s="30"/>
      <c r="J125" s="30"/>
      <c r="K125" s="30"/>
      <c r="L125" s="30"/>
      <c r="M125" s="30"/>
      <c r="N125" s="30"/>
      <c r="O125" s="30"/>
      <c r="P125" s="30"/>
      <c r="Q125" s="30"/>
      <c r="R125" s="30"/>
      <c r="S125" s="30"/>
      <c r="T125" s="35"/>
      <c r="W125"/>
    </row>
    <row r="126" spans="1:23" ht="30.75" customHeight="1" x14ac:dyDescent="0.2">
      <c r="A126" s="127">
        <f>'S2 Maquette'!B125</f>
        <v>0</v>
      </c>
      <c r="B126" s="34">
        <f>'S2 Maquette'!C125</f>
        <v>0</v>
      </c>
      <c r="C126" s="32">
        <f>'S2 Maquette'!F125</f>
        <v>0</v>
      </c>
      <c r="D126" s="30"/>
      <c r="E126" s="30"/>
      <c r="F126" s="30"/>
      <c r="G126" s="30"/>
      <c r="H126" s="30"/>
      <c r="I126" s="30"/>
      <c r="J126" s="30"/>
      <c r="K126" s="30"/>
      <c r="L126" s="30"/>
      <c r="M126" s="30"/>
      <c r="N126" s="30"/>
      <c r="O126" s="30"/>
      <c r="P126" s="30"/>
      <c r="Q126" s="30"/>
      <c r="R126" s="30"/>
      <c r="S126" s="30"/>
      <c r="T126" s="35"/>
      <c r="W126"/>
    </row>
    <row r="127" spans="1:23" ht="30.75" customHeight="1" x14ac:dyDescent="0.2">
      <c r="A127" s="127">
        <f>'S2 Maquette'!B126</f>
        <v>0</v>
      </c>
      <c r="B127" s="34">
        <f>'S2 Maquette'!C126</f>
        <v>0</v>
      </c>
      <c r="C127" s="32">
        <f>'S2 Maquette'!F126</f>
        <v>0</v>
      </c>
      <c r="D127" s="30"/>
      <c r="E127" s="30"/>
      <c r="F127" s="30"/>
      <c r="G127" s="30"/>
      <c r="H127" s="30"/>
      <c r="I127" s="30"/>
      <c r="J127" s="30"/>
      <c r="K127" s="30"/>
      <c r="L127" s="30"/>
      <c r="M127" s="30"/>
      <c r="N127" s="30"/>
      <c r="O127" s="30"/>
      <c r="P127" s="30"/>
      <c r="Q127" s="30"/>
      <c r="R127" s="30"/>
      <c r="S127" s="30"/>
      <c r="T127" s="35"/>
      <c r="W127"/>
    </row>
    <row r="128" spans="1:23" ht="30.75" customHeight="1" x14ac:dyDescent="0.2">
      <c r="A128" s="127">
        <f>'S2 Maquette'!B127</f>
        <v>0</v>
      </c>
      <c r="B128" s="34">
        <f>'S2 Maquette'!C127</f>
        <v>0</v>
      </c>
      <c r="C128" s="32">
        <f>'S2 Maquette'!F127</f>
        <v>0</v>
      </c>
      <c r="D128" s="30"/>
      <c r="E128" s="30"/>
      <c r="F128" s="30"/>
      <c r="G128" s="30"/>
      <c r="H128" s="30"/>
      <c r="I128" s="30"/>
      <c r="J128" s="30"/>
      <c r="K128" s="30"/>
      <c r="L128" s="30"/>
      <c r="M128" s="30"/>
      <c r="N128" s="30"/>
      <c r="O128" s="30"/>
      <c r="P128" s="30"/>
      <c r="Q128" s="30"/>
      <c r="R128" s="30"/>
      <c r="S128" s="30"/>
      <c r="T128" s="35"/>
      <c r="W128"/>
    </row>
    <row r="129" spans="1:23" ht="30.75" customHeight="1" x14ac:dyDescent="0.2">
      <c r="A129" s="127">
        <f>'S2 Maquette'!B128</f>
        <v>0</v>
      </c>
      <c r="B129" s="34">
        <f>'S2 Maquette'!C128</f>
        <v>0</v>
      </c>
      <c r="C129" s="32">
        <f>'S2 Maquette'!F128</f>
        <v>0</v>
      </c>
      <c r="D129" s="30"/>
      <c r="E129" s="30"/>
      <c r="F129" s="30"/>
      <c r="G129" s="30"/>
      <c r="H129" s="30"/>
      <c r="I129" s="30"/>
      <c r="J129" s="30"/>
      <c r="K129" s="30"/>
      <c r="L129" s="30"/>
      <c r="M129" s="30"/>
      <c r="N129" s="30"/>
      <c r="O129" s="30"/>
      <c r="P129" s="30"/>
      <c r="Q129" s="30"/>
      <c r="R129" s="30"/>
      <c r="S129" s="30"/>
      <c r="T129" s="35"/>
      <c r="W129"/>
    </row>
    <row r="130" spans="1:23" ht="30.75" customHeight="1" x14ac:dyDescent="0.2">
      <c r="A130" s="127">
        <f>'S2 Maquette'!B129</f>
        <v>0</v>
      </c>
      <c r="B130" s="34">
        <f>'S2 Maquette'!C129</f>
        <v>0</v>
      </c>
      <c r="C130" s="32">
        <f>'S2 Maquette'!F129</f>
        <v>0</v>
      </c>
      <c r="D130" s="30"/>
      <c r="E130" s="30"/>
      <c r="F130" s="30"/>
      <c r="G130" s="30"/>
      <c r="H130" s="30"/>
      <c r="I130" s="30"/>
      <c r="J130" s="30"/>
      <c r="K130" s="30"/>
      <c r="L130" s="30"/>
      <c r="M130" s="30"/>
      <c r="N130" s="30"/>
      <c r="O130" s="30"/>
      <c r="P130" s="30"/>
      <c r="Q130" s="30"/>
      <c r="R130" s="30"/>
      <c r="S130" s="30"/>
      <c r="T130" s="35"/>
      <c r="W130"/>
    </row>
    <row r="131" spans="1:23" ht="30.75" customHeight="1" x14ac:dyDescent="0.2">
      <c r="A131" s="127">
        <f>'S2 Maquette'!B130</f>
        <v>0</v>
      </c>
      <c r="B131" s="34">
        <f>'S2 Maquette'!C130</f>
        <v>0</v>
      </c>
      <c r="C131" s="32">
        <f>'S2 Maquette'!F130</f>
        <v>0</v>
      </c>
      <c r="D131" s="30"/>
      <c r="E131" s="30"/>
      <c r="F131" s="30"/>
      <c r="G131" s="30"/>
      <c r="H131" s="30"/>
      <c r="I131" s="30"/>
      <c r="J131" s="30"/>
      <c r="K131" s="30"/>
      <c r="L131" s="30"/>
      <c r="M131" s="30"/>
      <c r="N131" s="30"/>
      <c r="O131" s="30"/>
      <c r="P131" s="30"/>
      <c r="Q131" s="30"/>
      <c r="R131" s="30"/>
      <c r="S131" s="30"/>
      <c r="T131" s="35"/>
      <c r="W131"/>
    </row>
    <row r="132" spans="1:23" ht="30.75" customHeight="1" x14ac:dyDescent="0.2">
      <c r="A132" s="127">
        <f>'S2 Maquette'!B131</f>
        <v>0</v>
      </c>
      <c r="B132" s="34">
        <f>'S2 Maquette'!C131</f>
        <v>0</v>
      </c>
      <c r="C132" s="32">
        <f>'S2 Maquette'!F131</f>
        <v>0</v>
      </c>
      <c r="D132" s="30"/>
      <c r="E132" s="30"/>
      <c r="F132" s="30"/>
      <c r="G132" s="30"/>
      <c r="H132" s="30"/>
      <c r="I132" s="30"/>
      <c r="J132" s="30"/>
      <c r="K132" s="30"/>
      <c r="L132" s="30"/>
      <c r="M132" s="30"/>
      <c r="N132" s="30"/>
      <c r="O132" s="30"/>
      <c r="P132" s="30"/>
      <c r="Q132" s="30"/>
      <c r="R132" s="30"/>
      <c r="S132" s="30"/>
      <c r="T132" s="35"/>
      <c r="W132"/>
    </row>
    <row r="133" spans="1:23" ht="30.75" customHeight="1" x14ac:dyDescent="0.2">
      <c r="A133" s="127">
        <f>'S2 Maquette'!B132</f>
        <v>0</v>
      </c>
      <c r="B133" s="34">
        <f>'S2 Maquette'!C132</f>
        <v>0</v>
      </c>
      <c r="C133" s="32">
        <f>'S2 Maquette'!F132</f>
        <v>0</v>
      </c>
      <c r="D133" s="30"/>
      <c r="E133" s="30"/>
      <c r="F133" s="30"/>
      <c r="G133" s="30"/>
      <c r="H133" s="30"/>
      <c r="I133" s="30"/>
      <c r="J133" s="30"/>
      <c r="K133" s="30"/>
      <c r="L133" s="30"/>
      <c r="M133" s="30"/>
      <c r="N133" s="30"/>
      <c r="O133" s="30"/>
      <c r="P133" s="30"/>
      <c r="Q133" s="30"/>
      <c r="R133" s="30"/>
      <c r="S133" s="30"/>
      <c r="T133" s="35"/>
      <c r="W133"/>
    </row>
    <row r="134" spans="1:23" ht="30.75" customHeight="1" x14ac:dyDescent="0.2">
      <c r="A134" s="127">
        <f>'S2 Maquette'!B133</f>
        <v>0</v>
      </c>
      <c r="B134" s="34">
        <f>'S2 Maquette'!C133</f>
        <v>0</v>
      </c>
      <c r="C134" s="32">
        <f>'S2 Maquette'!F133</f>
        <v>0</v>
      </c>
      <c r="D134" s="30"/>
      <c r="E134" s="30"/>
      <c r="F134" s="30"/>
      <c r="G134" s="30"/>
      <c r="H134" s="30"/>
      <c r="I134" s="30"/>
      <c r="J134" s="30"/>
      <c r="K134" s="30"/>
      <c r="L134" s="30"/>
      <c r="M134" s="30"/>
      <c r="N134" s="30"/>
      <c r="O134" s="30"/>
      <c r="P134" s="30"/>
      <c r="Q134" s="30"/>
      <c r="R134" s="30"/>
      <c r="S134" s="30"/>
      <c r="T134" s="35"/>
      <c r="W134"/>
    </row>
    <row r="135" spans="1:23" ht="30.75" customHeight="1" x14ac:dyDescent="0.2">
      <c r="A135" s="127">
        <f>'S2 Maquette'!B134</f>
        <v>0</v>
      </c>
      <c r="B135" s="34">
        <f>'S2 Maquette'!C134</f>
        <v>0</v>
      </c>
      <c r="C135" s="32">
        <f>'S2 Maquette'!F134</f>
        <v>0</v>
      </c>
      <c r="D135" s="30"/>
      <c r="E135" s="30"/>
      <c r="F135" s="30"/>
      <c r="G135" s="30"/>
      <c r="H135" s="30"/>
      <c r="I135" s="30"/>
      <c r="J135" s="30"/>
      <c r="K135" s="30"/>
      <c r="L135" s="30"/>
      <c r="M135" s="30"/>
      <c r="N135" s="30"/>
      <c r="O135" s="30"/>
      <c r="P135" s="30"/>
      <c r="Q135" s="30"/>
      <c r="R135" s="30"/>
      <c r="S135" s="30"/>
      <c r="T135" s="35"/>
      <c r="W135"/>
    </row>
    <row r="136" spans="1:23" ht="30.75" customHeight="1" x14ac:dyDescent="0.2">
      <c r="A136" s="127">
        <f>'S2 Maquette'!B135</f>
        <v>0</v>
      </c>
      <c r="B136" s="34">
        <f>'S2 Maquette'!C135</f>
        <v>0</v>
      </c>
      <c r="C136" s="32">
        <f>'S2 Maquette'!F135</f>
        <v>0</v>
      </c>
      <c r="D136" s="30"/>
      <c r="E136" s="30"/>
      <c r="F136" s="30"/>
      <c r="G136" s="30"/>
      <c r="H136" s="30"/>
      <c r="I136" s="30"/>
      <c r="J136" s="30"/>
      <c r="K136" s="30"/>
      <c r="L136" s="30"/>
      <c r="M136" s="30"/>
      <c r="N136" s="30"/>
      <c r="O136" s="30"/>
      <c r="P136" s="30"/>
      <c r="Q136" s="30"/>
      <c r="R136" s="30"/>
      <c r="S136" s="30"/>
      <c r="T136" s="35"/>
      <c r="W136"/>
    </row>
    <row r="137" spans="1:23" ht="30.75" customHeight="1" x14ac:dyDescent="0.2">
      <c r="A137" s="127">
        <f>'S2 Maquette'!B136</f>
        <v>0</v>
      </c>
      <c r="B137" s="34">
        <f>'S2 Maquette'!C136</f>
        <v>0</v>
      </c>
      <c r="C137" s="32">
        <f>'S2 Maquette'!F136</f>
        <v>0</v>
      </c>
      <c r="D137" s="30"/>
      <c r="E137" s="30"/>
      <c r="F137" s="30"/>
      <c r="G137" s="30"/>
      <c r="H137" s="30"/>
      <c r="I137" s="30"/>
      <c r="J137" s="30"/>
      <c r="K137" s="30"/>
      <c r="L137" s="30"/>
      <c r="M137" s="30"/>
      <c r="N137" s="30"/>
      <c r="O137" s="30"/>
      <c r="P137" s="30"/>
      <c r="Q137" s="30"/>
      <c r="R137" s="30"/>
      <c r="S137" s="30"/>
      <c r="T137" s="35"/>
      <c r="W137"/>
    </row>
    <row r="138" spans="1:23" ht="30.75" customHeight="1" x14ac:dyDescent="0.2">
      <c r="A138" s="127">
        <f>'S2 Maquette'!B137</f>
        <v>0</v>
      </c>
      <c r="B138" s="34">
        <f>'S2 Maquette'!C137</f>
        <v>0</v>
      </c>
      <c r="C138" s="32">
        <f>'S2 Maquette'!F137</f>
        <v>0</v>
      </c>
      <c r="D138" s="30"/>
      <c r="E138" s="30"/>
      <c r="F138" s="30"/>
      <c r="G138" s="30"/>
      <c r="H138" s="30"/>
      <c r="I138" s="30"/>
      <c r="J138" s="30"/>
      <c r="K138" s="30"/>
      <c r="L138" s="30"/>
      <c r="M138" s="30"/>
      <c r="N138" s="30"/>
      <c r="O138" s="30"/>
      <c r="P138" s="30"/>
      <c r="Q138" s="30"/>
      <c r="R138" s="30"/>
      <c r="S138" s="30"/>
      <c r="T138" s="35"/>
      <c r="W138"/>
    </row>
    <row r="139" spans="1:23" ht="30.75" customHeight="1" x14ac:dyDescent="0.2">
      <c r="A139" s="127">
        <f>'S2 Maquette'!B138</f>
        <v>0</v>
      </c>
      <c r="B139" s="34">
        <f>'S2 Maquette'!C138</f>
        <v>0</v>
      </c>
      <c r="C139" s="32">
        <f>'S2 Maquette'!F138</f>
        <v>0</v>
      </c>
      <c r="D139" s="30"/>
      <c r="E139" s="30"/>
      <c r="F139" s="30"/>
      <c r="G139" s="30"/>
      <c r="H139" s="30"/>
      <c r="I139" s="30"/>
      <c r="J139" s="30"/>
      <c r="K139" s="30"/>
      <c r="L139" s="30"/>
      <c r="M139" s="30"/>
      <c r="N139" s="30"/>
      <c r="O139" s="30"/>
      <c r="P139" s="30"/>
      <c r="Q139" s="30"/>
      <c r="R139" s="30"/>
      <c r="S139" s="30"/>
      <c r="T139" s="35"/>
      <c r="W139"/>
    </row>
    <row r="140" spans="1:23" ht="30.75" customHeight="1" x14ac:dyDescent="0.2">
      <c r="A140" s="127">
        <f>'S2 Maquette'!B139</f>
        <v>0</v>
      </c>
      <c r="B140" s="34">
        <f>'S2 Maquette'!C139</f>
        <v>0</v>
      </c>
      <c r="C140" s="32">
        <f>'S2 Maquette'!F139</f>
        <v>0</v>
      </c>
      <c r="D140" s="30"/>
      <c r="E140" s="30"/>
      <c r="F140" s="30"/>
      <c r="G140" s="30"/>
      <c r="H140" s="30"/>
      <c r="I140" s="30"/>
      <c r="J140" s="30"/>
      <c r="K140" s="30"/>
      <c r="L140" s="30"/>
      <c r="M140" s="30"/>
      <c r="N140" s="30"/>
      <c r="O140" s="30"/>
      <c r="P140" s="30"/>
      <c r="Q140" s="30"/>
      <c r="R140" s="30"/>
      <c r="S140" s="30"/>
      <c r="T140" s="35"/>
      <c r="W140"/>
    </row>
    <row r="141" spans="1:23" ht="30.75" customHeight="1" x14ac:dyDescent="0.2">
      <c r="A141" s="127">
        <f>'S2 Maquette'!B140</f>
        <v>0</v>
      </c>
      <c r="B141" s="34">
        <f>'S2 Maquette'!C140</f>
        <v>0</v>
      </c>
      <c r="C141" s="32">
        <f>'S2 Maquette'!F140</f>
        <v>0</v>
      </c>
      <c r="D141" s="30"/>
      <c r="E141" s="30"/>
      <c r="F141" s="30"/>
      <c r="G141" s="30"/>
      <c r="H141" s="30"/>
      <c r="I141" s="30"/>
      <c r="J141" s="30"/>
      <c r="K141" s="30"/>
      <c r="L141" s="30"/>
      <c r="M141" s="30"/>
      <c r="N141" s="30"/>
      <c r="O141" s="30"/>
      <c r="P141" s="30"/>
      <c r="Q141" s="30"/>
      <c r="R141" s="30"/>
      <c r="S141" s="30"/>
      <c r="T141" s="35"/>
      <c r="W141"/>
    </row>
    <row r="142" spans="1:23" ht="30.75" customHeight="1" x14ac:dyDescent="0.2">
      <c r="A142" s="127">
        <f>'S2 Maquette'!B141</f>
        <v>0</v>
      </c>
      <c r="B142" s="34">
        <f>'S2 Maquette'!C141</f>
        <v>0</v>
      </c>
      <c r="C142" s="32">
        <f>'S2 Maquette'!F141</f>
        <v>0</v>
      </c>
      <c r="D142" s="30"/>
      <c r="E142" s="30"/>
      <c r="F142" s="30"/>
      <c r="G142" s="30"/>
      <c r="H142" s="30"/>
      <c r="I142" s="30"/>
      <c r="J142" s="30"/>
      <c r="K142" s="30"/>
      <c r="L142" s="30"/>
      <c r="M142" s="30"/>
      <c r="N142" s="30"/>
      <c r="O142" s="30"/>
      <c r="P142" s="30"/>
      <c r="Q142" s="30"/>
      <c r="R142" s="30"/>
      <c r="S142" s="30"/>
      <c r="T142" s="35"/>
      <c r="W142"/>
    </row>
    <row r="143" spans="1:23" ht="30.75" customHeight="1" x14ac:dyDescent="0.2">
      <c r="A143" s="127">
        <f>'S2 Maquette'!B142</f>
        <v>0</v>
      </c>
      <c r="B143" s="34">
        <f>'S2 Maquette'!C142</f>
        <v>0</v>
      </c>
      <c r="C143" s="32">
        <f>'S2 Maquette'!F142</f>
        <v>0</v>
      </c>
      <c r="D143" s="30"/>
      <c r="E143" s="30"/>
      <c r="F143" s="30"/>
      <c r="G143" s="30"/>
      <c r="H143" s="30"/>
      <c r="I143" s="30"/>
      <c r="J143" s="30"/>
      <c r="K143" s="30"/>
      <c r="L143" s="30"/>
      <c r="M143" s="30"/>
      <c r="N143" s="30"/>
      <c r="O143" s="30"/>
      <c r="P143" s="30"/>
      <c r="Q143" s="30"/>
      <c r="R143" s="30"/>
      <c r="S143" s="30"/>
      <c r="T143" s="35"/>
      <c r="W143"/>
    </row>
    <row r="144" spans="1:23" ht="30.75" customHeight="1" x14ac:dyDescent="0.2">
      <c r="A144" s="127">
        <f>'S2 Maquette'!B143</f>
        <v>0</v>
      </c>
      <c r="B144" s="34">
        <f>'S2 Maquette'!C143</f>
        <v>0</v>
      </c>
      <c r="C144" s="32">
        <f>'S2 Maquette'!F143</f>
        <v>0</v>
      </c>
      <c r="D144" s="30"/>
      <c r="E144" s="30"/>
      <c r="F144" s="30"/>
      <c r="G144" s="30"/>
      <c r="H144" s="30"/>
      <c r="I144" s="30"/>
      <c r="J144" s="30"/>
      <c r="K144" s="30"/>
      <c r="L144" s="30"/>
      <c r="M144" s="30"/>
      <c r="N144" s="30"/>
      <c r="O144" s="30"/>
      <c r="P144" s="30"/>
      <c r="Q144" s="30"/>
      <c r="R144" s="30"/>
      <c r="S144" s="30"/>
      <c r="T144" s="35"/>
      <c r="W144"/>
    </row>
    <row r="145" spans="1:23" ht="30.75" customHeight="1" x14ac:dyDescent="0.2">
      <c r="A145" s="127">
        <f>'S2 Maquette'!B144</f>
        <v>0</v>
      </c>
      <c r="B145" s="34">
        <f>'S2 Maquette'!C144</f>
        <v>0</v>
      </c>
      <c r="C145" s="32">
        <f>'S2 Maquette'!F144</f>
        <v>0</v>
      </c>
      <c r="D145" s="30"/>
      <c r="E145" s="30"/>
      <c r="F145" s="30"/>
      <c r="G145" s="30"/>
      <c r="H145" s="30"/>
      <c r="I145" s="30"/>
      <c r="J145" s="30"/>
      <c r="K145" s="30"/>
      <c r="L145" s="30"/>
      <c r="M145" s="30"/>
      <c r="N145" s="30"/>
      <c r="O145" s="30"/>
      <c r="P145" s="30"/>
      <c r="Q145" s="30"/>
      <c r="R145" s="30"/>
      <c r="S145" s="30"/>
      <c r="T145" s="35"/>
      <c r="W145"/>
    </row>
    <row r="146" spans="1:23" ht="30.75" customHeight="1" x14ac:dyDescent="0.2">
      <c r="A146" s="127">
        <f>'S2 Maquette'!B145</f>
        <v>0</v>
      </c>
      <c r="B146" s="34">
        <f>'S2 Maquette'!C145</f>
        <v>0</v>
      </c>
      <c r="C146" s="32">
        <f>'S2 Maquette'!F145</f>
        <v>0</v>
      </c>
      <c r="D146" s="30"/>
      <c r="E146" s="30"/>
      <c r="F146" s="30"/>
      <c r="G146" s="30"/>
      <c r="H146" s="30"/>
      <c r="I146" s="30"/>
      <c r="J146" s="30"/>
      <c r="K146" s="30"/>
      <c r="L146" s="30"/>
      <c r="M146" s="30"/>
      <c r="N146" s="30"/>
      <c r="O146" s="30"/>
      <c r="P146" s="30"/>
      <c r="Q146" s="30"/>
      <c r="R146" s="30"/>
      <c r="S146" s="30"/>
      <c r="T146" s="35"/>
      <c r="W146"/>
    </row>
    <row r="147" spans="1:23" ht="30.75" customHeight="1" x14ac:dyDescent="0.2">
      <c r="A147" s="127">
        <f>'S2 Maquette'!B146</f>
        <v>0</v>
      </c>
      <c r="B147" s="34">
        <f>'S2 Maquette'!C146</f>
        <v>0</v>
      </c>
      <c r="C147" s="32">
        <f>'S2 Maquette'!F146</f>
        <v>0</v>
      </c>
      <c r="D147" s="30"/>
      <c r="E147" s="30"/>
      <c r="F147" s="30"/>
      <c r="G147" s="30"/>
      <c r="H147" s="30"/>
      <c r="I147" s="30"/>
      <c r="J147" s="30"/>
      <c r="K147" s="30"/>
      <c r="L147" s="30"/>
      <c r="M147" s="30"/>
      <c r="N147" s="30"/>
      <c r="O147" s="30"/>
      <c r="P147" s="30"/>
      <c r="Q147" s="30"/>
      <c r="R147" s="30"/>
      <c r="S147" s="30"/>
      <c r="T147" s="35"/>
      <c r="W147"/>
    </row>
    <row r="148" spans="1:23" ht="30.75" customHeight="1" x14ac:dyDescent="0.2">
      <c r="A148" s="127">
        <f>'S2 Maquette'!B147</f>
        <v>0</v>
      </c>
      <c r="B148" s="34">
        <f>'S2 Maquette'!C147</f>
        <v>0</v>
      </c>
      <c r="C148" s="32">
        <f>'S2 Maquette'!F147</f>
        <v>0</v>
      </c>
      <c r="D148" s="30"/>
      <c r="E148" s="30"/>
      <c r="F148" s="30"/>
      <c r="G148" s="30"/>
      <c r="H148" s="30"/>
      <c r="I148" s="30"/>
      <c r="J148" s="30"/>
      <c r="K148" s="30"/>
      <c r="L148" s="30"/>
      <c r="M148" s="30"/>
      <c r="N148" s="30"/>
      <c r="O148" s="30"/>
      <c r="P148" s="30"/>
      <c r="Q148" s="30"/>
      <c r="R148" s="30"/>
      <c r="S148" s="30"/>
      <c r="T148" s="35"/>
      <c r="W148"/>
    </row>
    <row r="149" spans="1:23" ht="30.75" customHeight="1" x14ac:dyDescent="0.2">
      <c r="A149" s="127">
        <f>'S2 Maquette'!B148</f>
        <v>0</v>
      </c>
      <c r="B149" s="34">
        <f>'S2 Maquette'!C148</f>
        <v>0</v>
      </c>
      <c r="C149" s="32">
        <f>'S2 Maquette'!F148</f>
        <v>0</v>
      </c>
      <c r="D149" s="30"/>
      <c r="E149" s="30"/>
      <c r="F149" s="30"/>
      <c r="G149" s="30"/>
      <c r="H149" s="30"/>
      <c r="I149" s="30"/>
      <c r="J149" s="30"/>
      <c r="K149" s="30"/>
      <c r="L149" s="30"/>
      <c r="M149" s="30"/>
      <c r="N149" s="30"/>
      <c r="O149" s="30"/>
      <c r="P149" s="30"/>
      <c r="Q149" s="30"/>
      <c r="R149" s="30"/>
      <c r="S149" s="30"/>
      <c r="T149" s="35"/>
      <c r="W149"/>
    </row>
    <row r="150" spans="1:23" ht="30.75" customHeight="1" x14ac:dyDescent="0.2">
      <c r="A150" s="127">
        <f>'S2 Maquette'!B149</f>
        <v>0</v>
      </c>
      <c r="B150" s="34">
        <f>'S2 Maquette'!C149</f>
        <v>0</v>
      </c>
      <c r="C150" s="32">
        <f>'S2 Maquette'!F149</f>
        <v>0</v>
      </c>
      <c r="D150" s="30"/>
      <c r="E150" s="30"/>
      <c r="F150" s="30"/>
      <c r="G150" s="30"/>
      <c r="H150" s="30"/>
      <c r="I150" s="30"/>
      <c r="J150" s="30"/>
      <c r="K150" s="30"/>
      <c r="L150" s="30"/>
      <c r="M150" s="30"/>
      <c r="N150" s="30"/>
      <c r="O150" s="30"/>
      <c r="P150" s="30"/>
      <c r="Q150" s="30"/>
      <c r="R150" s="30"/>
      <c r="S150" s="30"/>
      <c r="T150" s="35"/>
      <c r="W150"/>
    </row>
    <row r="151" spans="1:23" ht="30.75" customHeight="1" x14ac:dyDescent="0.2">
      <c r="A151" s="127">
        <f>'S2 Maquette'!B150</f>
        <v>0</v>
      </c>
      <c r="B151" s="34">
        <f>'S2 Maquette'!C150</f>
        <v>0</v>
      </c>
      <c r="C151" s="32">
        <f>'S2 Maquette'!F150</f>
        <v>0</v>
      </c>
      <c r="D151" s="30"/>
      <c r="E151" s="30"/>
      <c r="F151" s="30"/>
      <c r="G151" s="30"/>
      <c r="H151" s="30"/>
      <c r="I151" s="30"/>
      <c r="J151" s="30"/>
      <c r="K151" s="30"/>
      <c r="L151" s="30"/>
      <c r="M151" s="30"/>
      <c r="N151" s="30"/>
      <c r="O151" s="30"/>
      <c r="P151" s="30"/>
      <c r="Q151" s="30"/>
      <c r="R151" s="30"/>
      <c r="S151" s="30"/>
      <c r="T151" s="35"/>
      <c r="W151"/>
    </row>
    <row r="152" spans="1:23" ht="30.75" customHeight="1" x14ac:dyDescent="0.2">
      <c r="A152" s="127">
        <f>'S2 Maquette'!B151</f>
        <v>0</v>
      </c>
      <c r="B152" s="34">
        <f>'S2 Maquette'!C151</f>
        <v>0</v>
      </c>
      <c r="C152" s="32">
        <f>'S2 Maquette'!F151</f>
        <v>0</v>
      </c>
      <c r="D152" s="30"/>
      <c r="E152" s="30"/>
      <c r="F152" s="30"/>
      <c r="G152" s="30"/>
      <c r="H152" s="30"/>
      <c r="I152" s="30"/>
      <c r="J152" s="30"/>
      <c r="K152" s="30"/>
      <c r="L152" s="30"/>
      <c r="M152" s="30"/>
      <c r="N152" s="30"/>
      <c r="O152" s="30"/>
      <c r="P152" s="30"/>
      <c r="Q152" s="30"/>
      <c r="R152" s="30"/>
      <c r="S152" s="30"/>
      <c r="T152" s="35"/>
      <c r="W152"/>
    </row>
    <row r="153" spans="1:23" ht="30.75" customHeight="1" x14ac:dyDescent="0.2">
      <c r="A153" s="127">
        <f>'S2 Maquette'!B152</f>
        <v>0</v>
      </c>
      <c r="B153" s="34">
        <f>'S2 Maquette'!C152</f>
        <v>0</v>
      </c>
      <c r="C153" s="32">
        <f>'S2 Maquette'!F152</f>
        <v>0</v>
      </c>
      <c r="D153" s="30"/>
      <c r="E153" s="30"/>
      <c r="F153" s="30"/>
      <c r="G153" s="30"/>
      <c r="H153" s="30"/>
      <c r="I153" s="30"/>
      <c r="J153" s="30"/>
      <c r="K153" s="30"/>
      <c r="L153" s="30"/>
      <c r="M153" s="30"/>
      <c r="N153" s="30"/>
      <c r="O153" s="30"/>
      <c r="P153" s="30"/>
      <c r="Q153" s="30"/>
      <c r="R153" s="30"/>
      <c r="S153" s="30"/>
      <c r="T153" s="35"/>
      <c r="W153"/>
    </row>
    <row r="154" spans="1:23" ht="30.75" customHeight="1" x14ac:dyDescent="0.2">
      <c r="A154" s="127">
        <f>'S2 Maquette'!B153</f>
        <v>0</v>
      </c>
      <c r="B154" s="34">
        <f>'S2 Maquette'!C153</f>
        <v>0</v>
      </c>
      <c r="C154" s="32">
        <f>'S2 Maquette'!F153</f>
        <v>0</v>
      </c>
      <c r="D154" s="30"/>
      <c r="E154" s="30"/>
      <c r="F154" s="30"/>
      <c r="G154" s="30"/>
      <c r="H154" s="30"/>
      <c r="I154" s="30"/>
      <c r="J154" s="30"/>
      <c r="K154" s="30"/>
      <c r="L154" s="30"/>
      <c r="M154" s="30"/>
      <c r="N154" s="30"/>
      <c r="O154" s="30"/>
      <c r="P154" s="30"/>
      <c r="Q154" s="30"/>
      <c r="R154" s="30"/>
      <c r="S154" s="30"/>
      <c r="T154" s="35"/>
      <c r="W154"/>
    </row>
    <row r="155" spans="1:23" ht="30.75" customHeight="1" x14ac:dyDescent="0.2">
      <c r="A155" s="127">
        <f>'S2 Maquette'!B154</f>
        <v>0</v>
      </c>
      <c r="B155" s="34">
        <f>'S2 Maquette'!C154</f>
        <v>0</v>
      </c>
      <c r="C155" s="32">
        <f>'S2 Maquette'!F154</f>
        <v>0</v>
      </c>
      <c r="D155" s="30"/>
      <c r="E155" s="30"/>
      <c r="F155" s="30"/>
      <c r="G155" s="30"/>
      <c r="H155" s="30"/>
      <c r="I155" s="30"/>
      <c r="J155" s="30"/>
      <c r="K155" s="30"/>
      <c r="L155" s="30"/>
      <c r="M155" s="30"/>
      <c r="N155" s="30"/>
      <c r="O155" s="30"/>
      <c r="P155" s="30"/>
      <c r="Q155" s="30"/>
      <c r="R155" s="30"/>
      <c r="S155" s="30"/>
      <c r="T155" s="35"/>
      <c r="W155"/>
    </row>
    <row r="156" spans="1:23" ht="30.75" customHeight="1" x14ac:dyDescent="0.2">
      <c r="A156" s="127">
        <f>'S2 Maquette'!B155</f>
        <v>0</v>
      </c>
      <c r="B156" s="34">
        <f>'S2 Maquette'!C155</f>
        <v>0</v>
      </c>
      <c r="C156" s="32">
        <f>'S2 Maquette'!F155</f>
        <v>0</v>
      </c>
      <c r="D156" s="30"/>
      <c r="E156" s="30"/>
      <c r="F156" s="30"/>
      <c r="G156" s="30"/>
      <c r="H156" s="30"/>
      <c r="I156" s="30"/>
      <c r="J156" s="30"/>
      <c r="K156" s="30"/>
      <c r="L156" s="30"/>
      <c r="M156" s="30"/>
      <c r="N156" s="30"/>
      <c r="O156" s="30"/>
      <c r="P156" s="30"/>
      <c r="Q156" s="30"/>
      <c r="R156" s="30"/>
      <c r="S156" s="30"/>
      <c r="T156" s="35"/>
      <c r="W156"/>
    </row>
    <row r="157" spans="1:23" ht="30.75" customHeight="1" x14ac:dyDescent="0.2">
      <c r="A157" s="127">
        <f>'S2 Maquette'!B156</f>
        <v>0</v>
      </c>
      <c r="B157" s="34">
        <f>'S2 Maquette'!C156</f>
        <v>0</v>
      </c>
      <c r="C157" s="32">
        <f>'S2 Maquette'!F156</f>
        <v>0</v>
      </c>
      <c r="D157" s="30"/>
      <c r="E157" s="30"/>
      <c r="F157" s="30"/>
      <c r="G157" s="30"/>
      <c r="H157" s="30"/>
      <c r="I157" s="30"/>
      <c r="J157" s="30"/>
      <c r="K157" s="30"/>
      <c r="L157" s="30"/>
      <c r="M157" s="30"/>
      <c r="N157" s="30"/>
      <c r="O157" s="30"/>
      <c r="P157" s="30"/>
      <c r="Q157" s="30"/>
      <c r="R157" s="30"/>
      <c r="S157" s="30"/>
      <c r="T157" s="35"/>
      <c r="W157"/>
    </row>
    <row r="158" spans="1:23" ht="30.75" customHeight="1" x14ac:dyDescent="0.2">
      <c r="A158" s="127">
        <f>'S2 Maquette'!B157</f>
        <v>0</v>
      </c>
      <c r="B158" s="34">
        <f>'S2 Maquette'!C157</f>
        <v>0</v>
      </c>
      <c r="C158" s="32">
        <f>'S2 Maquette'!F157</f>
        <v>0</v>
      </c>
      <c r="D158" s="30"/>
      <c r="E158" s="30"/>
      <c r="F158" s="30"/>
      <c r="G158" s="30"/>
      <c r="H158" s="30"/>
      <c r="I158" s="30"/>
      <c r="J158" s="30"/>
      <c r="K158" s="30"/>
      <c r="L158" s="30"/>
      <c r="M158" s="30"/>
      <c r="N158" s="30"/>
      <c r="O158" s="30"/>
      <c r="P158" s="30"/>
      <c r="Q158" s="30"/>
      <c r="R158" s="30"/>
      <c r="S158" s="30"/>
      <c r="T158" s="35"/>
      <c r="W158"/>
    </row>
    <row r="159" spans="1:23" ht="30.75" customHeight="1" x14ac:dyDescent="0.2">
      <c r="A159" s="127">
        <f>'S2 Maquette'!B158</f>
        <v>0</v>
      </c>
      <c r="B159" s="34">
        <f>'S2 Maquette'!C158</f>
        <v>0</v>
      </c>
      <c r="C159" s="32">
        <f>'S2 Maquette'!F158</f>
        <v>0</v>
      </c>
      <c r="D159" s="30"/>
      <c r="E159" s="30"/>
      <c r="F159" s="30"/>
      <c r="G159" s="30"/>
      <c r="H159" s="30"/>
      <c r="I159" s="30"/>
      <c r="J159" s="30"/>
      <c r="K159" s="30"/>
      <c r="L159" s="30"/>
      <c r="M159" s="30"/>
      <c r="N159" s="30"/>
      <c r="O159" s="30"/>
      <c r="P159" s="30"/>
      <c r="Q159" s="30"/>
      <c r="R159" s="30"/>
      <c r="S159" s="30"/>
      <c r="T159" s="35"/>
      <c r="W159"/>
    </row>
    <row r="160" spans="1:23" ht="30.75" customHeight="1" x14ac:dyDescent="0.2">
      <c r="A160" s="127">
        <f>'S2 Maquette'!B159</f>
        <v>0</v>
      </c>
      <c r="B160" s="34">
        <f>'S2 Maquette'!C159</f>
        <v>0</v>
      </c>
      <c r="C160" s="32">
        <f>'S2 Maquette'!F159</f>
        <v>0</v>
      </c>
      <c r="D160" s="30"/>
      <c r="E160" s="30"/>
      <c r="F160" s="30"/>
      <c r="G160" s="30"/>
      <c r="H160" s="30"/>
      <c r="I160" s="30"/>
      <c r="J160" s="30"/>
      <c r="K160" s="30"/>
      <c r="L160" s="30"/>
      <c r="M160" s="30"/>
      <c r="N160" s="30"/>
      <c r="O160" s="30"/>
      <c r="P160" s="30"/>
      <c r="Q160" s="30"/>
      <c r="R160" s="30"/>
      <c r="S160" s="30"/>
      <c r="T160" s="35"/>
      <c r="W160"/>
    </row>
    <row r="161" spans="1:23" ht="30.75" customHeight="1" x14ac:dyDescent="0.2">
      <c r="A161" s="127">
        <f>'S2 Maquette'!B160</f>
        <v>0</v>
      </c>
      <c r="B161" s="34">
        <f>'S2 Maquette'!C160</f>
        <v>0</v>
      </c>
      <c r="C161" s="32">
        <f>'S2 Maquette'!F160</f>
        <v>0</v>
      </c>
      <c r="D161" s="30"/>
      <c r="E161" s="30"/>
      <c r="F161" s="30"/>
      <c r="G161" s="30"/>
      <c r="H161" s="30"/>
      <c r="I161" s="30"/>
      <c r="J161" s="30"/>
      <c r="K161" s="30"/>
      <c r="L161" s="30"/>
      <c r="M161" s="30"/>
      <c r="N161" s="30"/>
      <c r="O161" s="30"/>
      <c r="P161" s="30"/>
      <c r="Q161" s="30"/>
      <c r="R161" s="30"/>
      <c r="S161" s="30"/>
      <c r="T161" s="35"/>
      <c r="W161"/>
    </row>
    <row r="162" spans="1:23" ht="30.75" customHeight="1" x14ac:dyDescent="0.2">
      <c r="A162" s="127">
        <f>'S2 Maquette'!B161</f>
        <v>0</v>
      </c>
      <c r="B162" s="34">
        <f>'S2 Maquette'!C161</f>
        <v>0</v>
      </c>
      <c r="C162" s="32">
        <f>'S2 Maquette'!F161</f>
        <v>0</v>
      </c>
      <c r="D162" s="30"/>
      <c r="E162" s="30"/>
      <c r="F162" s="30"/>
      <c r="G162" s="30"/>
      <c r="H162" s="30"/>
      <c r="I162" s="30"/>
      <c r="J162" s="30"/>
      <c r="K162" s="30"/>
      <c r="L162" s="30"/>
      <c r="M162" s="30"/>
      <c r="N162" s="30"/>
      <c r="O162" s="30"/>
      <c r="P162" s="30"/>
      <c r="Q162" s="30"/>
      <c r="R162" s="30"/>
      <c r="S162" s="30"/>
      <c r="T162" s="35"/>
      <c r="W162"/>
    </row>
    <row r="163" spans="1:23" ht="30.75" customHeight="1" x14ac:dyDescent="0.2">
      <c r="A163" s="127">
        <f>'S2 Maquette'!B162</f>
        <v>0</v>
      </c>
      <c r="B163" s="34">
        <f>'S2 Maquette'!C162</f>
        <v>0</v>
      </c>
      <c r="C163" s="32">
        <f>'S2 Maquette'!F162</f>
        <v>0</v>
      </c>
      <c r="D163" s="30"/>
      <c r="E163" s="30"/>
      <c r="F163" s="30"/>
      <c r="G163" s="30"/>
      <c r="H163" s="30"/>
      <c r="I163" s="30"/>
      <c r="J163" s="30"/>
      <c r="K163" s="30"/>
      <c r="L163" s="30"/>
      <c r="M163" s="30"/>
      <c r="N163" s="30"/>
      <c r="O163" s="30"/>
      <c r="P163" s="30"/>
      <c r="Q163" s="30"/>
      <c r="R163" s="30"/>
      <c r="S163" s="30"/>
      <c r="T163" s="35"/>
      <c r="W163"/>
    </row>
    <row r="164" spans="1:23" ht="30.75" customHeight="1" x14ac:dyDescent="0.2">
      <c r="A164" s="127">
        <f>'S2 Maquette'!B163</f>
        <v>0</v>
      </c>
      <c r="B164" s="34">
        <f>'S2 Maquette'!C163</f>
        <v>0</v>
      </c>
      <c r="C164" s="32">
        <f>'S2 Maquette'!F163</f>
        <v>0</v>
      </c>
      <c r="D164" s="30"/>
      <c r="E164" s="30"/>
      <c r="F164" s="30"/>
      <c r="G164" s="30"/>
      <c r="H164" s="30"/>
      <c r="I164" s="30"/>
      <c r="J164" s="30"/>
      <c r="K164" s="30"/>
      <c r="L164" s="30"/>
      <c r="M164" s="30"/>
      <c r="N164" s="30"/>
      <c r="O164" s="30"/>
      <c r="P164" s="30"/>
      <c r="Q164" s="30"/>
      <c r="R164" s="30"/>
      <c r="S164" s="30"/>
      <c r="T164" s="35"/>
      <c r="W164"/>
    </row>
    <row r="165" spans="1:23" ht="30.75" customHeight="1" x14ac:dyDescent="0.2">
      <c r="A165" s="127">
        <f>'S2 Maquette'!B164</f>
        <v>0</v>
      </c>
      <c r="B165" s="34">
        <f>'S2 Maquette'!C164</f>
        <v>0</v>
      </c>
      <c r="C165" s="32">
        <f>'S2 Maquette'!F164</f>
        <v>0</v>
      </c>
      <c r="D165" s="30"/>
      <c r="E165" s="30"/>
      <c r="F165" s="30"/>
      <c r="G165" s="30"/>
      <c r="H165" s="30"/>
      <c r="I165" s="30"/>
      <c r="J165" s="30"/>
      <c r="K165" s="30"/>
      <c r="L165" s="30"/>
      <c r="M165" s="30"/>
      <c r="N165" s="30"/>
      <c r="O165" s="30"/>
      <c r="P165" s="30"/>
      <c r="Q165" s="30"/>
      <c r="R165" s="30"/>
      <c r="S165" s="30"/>
      <c r="T165" s="35"/>
      <c r="W165"/>
    </row>
    <row r="166" spans="1:23" ht="30.75" customHeight="1" x14ac:dyDescent="0.2">
      <c r="A166" s="127">
        <f>'S2 Maquette'!B165</f>
        <v>0</v>
      </c>
      <c r="B166" s="34">
        <f>'S2 Maquette'!C165</f>
        <v>0</v>
      </c>
      <c r="C166" s="32">
        <f>'S2 Maquette'!F165</f>
        <v>0</v>
      </c>
      <c r="D166" s="30"/>
      <c r="E166" s="30"/>
      <c r="F166" s="30"/>
      <c r="G166" s="30"/>
      <c r="H166" s="30"/>
      <c r="I166" s="30"/>
      <c r="J166" s="30"/>
      <c r="K166" s="30"/>
      <c r="L166" s="30"/>
      <c r="M166" s="30"/>
      <c r="N166" s="30"/>
      <c r="O166" s="30"/>
      <c r="P166" s="30"/>
      <c r="Q166" s="30"/>
      <c r="R166" s="30"/>
      <c r="S166" s="30"/>
      <c r="T166" s="35"/>
      <c r="W166"/>
    </row>
    <row r="167" spans="1:23" ht="30.75" customHeight="1" x14ac:dyDescent="0.2">
      <c r="A167" s="127">
        <f>'S2 Maquette'!B166</f>
        <v>0</v>
      </c>
      <c r="B167" s="34">
        <f>'S2 Maquette'!C166</f>
        <v>0</v>
      </c>
      <c r="C167" s="32">
        <f>'S2 Maquette'!F166</f>
        <v>0</v>
      </c>
      <c r="D167" s="30"/>
      <c r="E167" s="30"/>
      <c r="F167" s="30"/>
      <c r="G167" s="30"/>
      <c r="H167" s="30"/>
      <c r="I167" s="30"/>
      <c r="J167" s="30"/>
      <c r="K167" s="30"/>
      <c r="L167" s="30"/>
      <c r="M167" s="30"/>
      <c r="N167" s="30"/>
      <c r="O167" s="30"/>
      <c r="P167" s="30"/>
      <c r="Q167" s="30"/>
      <c r="R167" s="30"/>
      <c r="S167" s="30"/>
      <c r="T167" s="35"/>
      <c r="W167"/>
    </row>
    <row r="168" spans="1:23" ht="30.75" customHeight="1" x14ac:dyDescent="0.2">
      <c r="A168" s="127">
        <f>'S2 Maquette'!B167</f>
        <v>0</v>
      </c>
      <c r="B168" s="34">
        <f>'S2 Maquette'!C167</f>
        <v>0</v>
      </c>
      <c r="C168" s="32">
        <f>'S2 Maquette'!F167</f>
        <v>0</v>
      </c>
      <c r="D168" s="30"/>
      <c r="E168" s="30"/>
      <c r="F168" s="30"/>
      <c r="G168" s="30"/>
      <c r="H168" s="30"/>
      <c r="I168" s="30"/>
      <c r="J168" s="30"/>
      <c r="K168" s="30"/>
      <c r="L168" s="30"/>
      <c r="M168" s="30"/>
      <c r="N168" s="30"/>
      <c r="O168" s="30"/>
      <c r="P168" s="30"/>
      <c r="Q168" s="30"/>
      <c r="R168" s="30"/>
      <c r="S168" s="30"/>
      <c r="T168" s="35"/>
      <c r="W168"/>
    </row>
    <row r="169" spans="1:23" ht="30.75" customHeight="1" x14ac:dyDescent="0.2">
      <c r="A169" s="127">
        <f>'S2 Maquette'!B168</f>
        <v>0</v>
      </c>
      <c r="B169" s="34">
        <f>'S2 Maquette'!C168</f>
        <v>0</v>
      </c>
      <c r="C169" s="32">
        <f>'S2 Maquette'!F168</f>
        <v>0</v>
      </c>
      <c r="D169" s="30"/>
      <c r="E169" s="30"/>
      <c r="F169" s="30"/>
      <c r="G169" s="30"/>
      <c r="H169" s="30"/>
      <c r="I169" s="30"/>
      <c r="J169" s="30"/>
      <c r="K169" s="30"/>
      <c r="L169" s="30"/>
      <c r="M169" s="30"/>
      <c r="N169" s="30"/>
      <c r="O169" s="30"/>
      <c r="P169" s="30"/>
      <c r="Q169" s="30"/>
      <c r="R169" s="30"/>
      <c r="S169" s="30"/>
      <c r="T169" s="35"/>
      <c r="W169"/>
    </row>
    <row r="170" spans="1:23" ht="30.75" customHeight="1" x14ac:dyDescent="0.2">
      <c r="A170" s="127">
        <f>'S2 Maquette'!B169</f>
        <v>0</v>
      </c>
      <c r="B170" s="34">
        <f>'S2 Maquette'!C169</f>
        <v>0</v>
      </c>
      <c r="C170" s="32">
        <f>'S2 Maquette'!F169</f>
        <v>0</v>
      </c>
      <c r="D170" s="30"/>
      <c r="E170" s="30"/>
      <c r="F170" s="30"/>
      <c r="G170" s="30"/>
      <c r="H170" s="30"/>
      <c r="I170" s="30"/>
      <c r="J170" s="30"/>
      <c r="K170" s="30"/>
      <c r="L170" s="30"/>
      <c r="M170" s="30"/>
      <c r="N170" s="30"/>
      <c r="O170" s="30"/>
      <c r="P170" s="30"/>
      <c r="Q170" s="30"/>
      <c r="R170" s="30"/>
      <c r="S170" s="30"/>
      <c r="T170" s="35"/>
      <c r="W170"/>
    </row>
    <row r="171" spans="1:23" ht="30.75" customHeight="1" x14ac:dyDescent="0.2">
      <c r="A171" s="127">
        <f>'S2 Maquette'!B170</f>
        <v>0</v>
      </c>
      <c r="B171" s="34">
        <f>'S2 Maquette'!C170</f>
        <v>0</v>
      </c>
      <c r="C171" s="32">
        <f>'S2 Maquette'!F170</f>
        <v>0</v>
      </c>
      <c r="D171" s="30"/>
      <c r="E171" s="30"/>
      <c r="F171" s="30"/>
      <c r="G171" s="30"/>
      <c r="H171" s="30"/>
      <c r="I171" s="30"/>
      <c r="J171" s="30"/>
      <c r="K171" s="30"/>
      <c r="L171" s="30"/>
      <c r="M171" s="30"/>
      <c r="N171" s="30"/>
      <c r="O171" s="30"/>
      <c r="P171" s="30"/>
      <c r="Q171" s="30"/>
      <c r="R171" s="30"/>
      <c r="S171" s="30"/>
      <c r="T171" s="35"/>
      <c r="W171"/>
    </row>
    <row r="172" spans="1:23" ht="30.75" customHeight="1" x14ac:dyDescent="0.2">
      <c r="A172" s="127">
        <f>'S2 Maquette'!B171</f>
        <v>0</v>
      </c>
      <c r="B172" s="34">
        <f>'S2 Maquette'!C171</f>
        <v>0</v>
      </c>
      <c r="C172" s="32">
        <f>'S2 Maquette'!F171</f>
        <v>0</v>
      </c>
      <c r="D172" s="30"/>
      <c r="E172" s="30"/>
      <c r="F172" s="30"/>
      <c r="G172" s="30"/>
      <c r="H172" s="30"/>
      <c r="I172" s="30"/>
      <c r="J172" s="30"/>
      <c r="K172" s="30"/>
      <c r="L172" s="30"/>
      <c r="M172" s="30"/>
      <c r="N172" s="30"/>
      <c r="O172" s="30"/>
      <c r="P172" s="30"/>
      <c r="Q172" s="30"/>
      <c r="R172" s="30"/>
      <c r="S172" s="30"/>
      <c r="T172" s="35"/>
      <c r="W172"/>
    </row>
    <row r="173" spans="1:23" ht="30.75" customHeight="1" x14ac:dyDescent="0.2">
      <c r="A173" s="127">
        <f>'S2 Maquette'!B172</f>
        <v>0</v>
      </c>
      <c r="B173" s="34">
        <f>'S2 Maquette'!C172</f>
        <v>0</v>
      </c>
      <c r="C173" s="32">
        <f>'S2 Maquette'!F172</f>
        <v>0</v>
      </c>
      <c r="D173" s="30"/>
      <c r="E173" s="30"/>
      <c r="F173" s="30"/>
      <c r="G173" s="30"/>
      <c r="H173" s="30"/>
      <c r="I173" s="30"/>
      <c r="J173" s="30"/>
      <c r="K173" s="30"/>
      <c r="L173" s="30"/>
      <c r="M173" s="30"/>
      <c r="N173" s="30"/>
      <c r="O173" s="30"/>
      <c r="P173" s="30"/>
      <c r="Q173" s="30"/>
      <c r="R173" s="30"/>
      <c r="S173" s="30"/>
      <c r="T173" s="35"/>
      <c r="W173"/>
    </row>
    <row r="174" spans="1:23" ht="30.75" customHeight="1" x14ac:dyDescent="0.2">
      <c r="A174" s="127">
        <f>'S2 Maquette'!B173</f>
        <v>0</v>
      </c>
      <c r="B174" s="34">
        <f>'S2 Maquette'!C173</f>
        <v>0</v>
      </c>
      <c r="C174" s="32">
        <f>'S2 Maquette'!F173</f>
        <v>0</v>
      </c>
      <c r="D174" s="30"/>
      <c r="E174" s="30"/>
      <c r="F174" s="30"/>
      <c r="G174" s="30"/>
      <c r="H174" s="30"/>
      <c r="I174" s="30"/>
      <c r="J174" s="30"/>
      <c r="K174" s="30"/>
      <c r="L174" s="30"/>
      <c r="M174" s="30"/>
      <c r="N174" s="30"/>
      <c r="O174" s="30"/>
      <c r="P174" s="30"/>
      <c r="Q174" s="30"/>
      <c r="R174" s="30"/>
      <c r="S174" s="30"/>
      <c r="T174" s="35"/>
      <c r="W174"/>
    </row>
    <row r="175" spans="1:23" ht="30.75" customHeight="1" x14ac:dyDescent="0.2">
      <c r="A175" s="127">
        <f>'S2 Maquette'!B174</f>
        <v>0</v>
      </c>
      <c r="B175" s="34">
        <f>'S2 Maquette'!C174</f>
        <v>0</v>
      </c>
      <c r="C175" s="32">
        <f>'S2 Maquette'!F174</f>
        <v>0</v>
      </c>
      <c r="D175" s="30"/>
      <c r="E175" s="30"/>
      <c r="F175" s="30"/>
      <c r="G175" s="30"/>
      <c r="H175" s="30"/>
      <c r="I175" s="30"/>
      <c r="J175" s="30"/>
      <c r="K175" s="30"/>
      <c r="L175" s="30"/>
      <c r="M175" s="30"/>
      <c r="N175" s="30"/>
      <c r="O175" s="30"/>
      <c r="P175" s="30"/>
      <c r="Q175" s="30"/>
      <c r="R175" s="30"/>
      <c r="S175" s="30"/>
      <c r="T175" s="35"/>
      <c r="W175"/>
    </row>
    <row r="176" spans="1:23" ht="30.75" customHeight="1" x14ac:dyDescent="0.2">
      <c r="A176" s="127">
        <f>'S2 Maquette'!B175</f>
        <v>0</v>
      </c>
      <c r="B176" s="34">
        <f>'S2 Maquette'!C175</f>
        <v>0</v>
      </c>
      <c r="C176" s="32">
        <f>'S2 Maquette'!F175</f>
        <v>0</v>
      </c>
      <c r="D176" s="30"/>
      <c r="E176" s="30"/>
      <c r="F176" s="30"/>
      <c r="G176" s="30"/>
      <c r="H176" s="30"/>
      <c r="I176" s="30"/>
      <c r="J176" s="30"/>
      <c r="K176" s="30"/>
      <c r="L176" s="30"/>
      <c r="M176" s="30"/>
      <c r="N176" s="30"/>
      <c r="O176" s="30"/>
      <c r="P176" s="30"/>
      <c r="Q176" s="30"/>
      <c r="R176" s="30"/>
      <c r="S176" s="30"/>
      <c r="T176" s="35"/>
      <c r="W176"/>
    </row>
    <row r="177" spans="1:23" ht="30.75" customHeight="1" x14ac:dyDescent="0.2">
      <c r="A177" s="127">
        <f>'S2 Maquette'!B176</f>
        <v>0</v>
      </c>
      <c r="B177" s="34">
        <f>'S2 Maquette'!C176</f>
        <v>0</v>
      </c>
      <c r="C177" s="32">
        <f>'S2 Maquette'!F176</f>
        <v>0</v>
      </c>
      <c r="D177" s="30"/>
      <c r="E177" s="30"/>
      <c r="F177" s="30"/>
      <c r="G177" s="30"/>
      <c r="H177" s="30"/>
      <c r="I177" s="30"/>
      <c r="J177" s="30"/>
      <c r="K177" s="30"/>
      <c r="L177" s="30"/>
      <c r="M177" s="30"/>
      <c r="N177" s="30"/>
      <c r="O177" s="30"/>
      <c r="P177" s="30"/>
      <c r="Q177" s="30"/>
      <c r="R177" s="30"/>
      <c r="S177" s="30"/>
      <c r="T177" s="35"/>
      <c r="W177"/>
    </row>
    <row r="178" spans="1:23" ht="30.75" customHeight="1" x14ac:dyDescent="0.2">
      <c r="A178" s="127">
        <f>'S2 Maquette'!B177</f>
        <v>0</v>
      </c>
      <c r="B178" s="34">
        <f>'S2 Maquette'!C177</f>
        <v>0</v>
      </c>
      <c r="C178" s="32">
        <f>'S2 Maquette'!F177</f>
        <v>0</v>
      </c>
      <c r="D178" s="30"/>
      <c r="E178" s="30"/>
      <c r="F178" s="30"/>
      <c r="G178" s="30"/>
      <c r="H178" s="30"/>
      <c r="I178" s="30"/>
      <c r="J178" s="30"/>
      <c r="K178" s="30"/>
      <c r="L178" s="30"/>
      <c r="M178" s="30"/>
      <c r="N178" s="30"/>
      <c r="O178" s="30"/>
      <c r="P178" s="30"/>
      <c r="Q178" s="30"/>
      <c r="R178" s="30"/>
      <c r="S178" s="30"/>
      <c r="T178" s="35"/>
      <c r="W178"/>
    </row>
    <row r="179" spans="1:23" ht="30.75" customHeight="1" x14ac:dyDescent="0.2">
      <c r="A179" s="127">
        <f>'S2 Maquette'!B178</f>
        <v>0</v>
      </c>
      <c r="B179" s="34">
        <f>'S2 Maquette'!C178</f>
        <v>0</v>
      </c>
      <c r="C179" s="32">
        <f>'S2 Maquette'!F178</f>
        <v>0</v>
      </c>
      <c r="D179" s="30"/>
      <c r="E179" s="30"/>
      <c r="F179" s="30"/>
      <c r="G179" s="30"/>
      <c r="H179" s="30"/>
      <c r="I179" s="30"/>
      <c r="J179" s="30"/>
      <c r="K179" s="30"/>
      <c r="L179" s="30"/>
      <c r="M179" s="30"/>
      <c r="N179" s="30"/>
      <c r="O179" s="30"/>
      <c r="P179" s="30"/>
      <c r="Q179" s="30"/>
      <c r="R179" s="30"/>
      <c r="S179" s="30"/>
      <c r="T179" s="35"/>
      <c r="W179"/>
    </row>
    <row r="180" spans="1:23" ht="30.75" customHeight="1" x14ac:dyDescent="0.2">
      <c r="A180" s="127">
        <f>'S2 Maquette'!B179</f>
        <v>0</v>
      </c>
      <c r="B180" s="34">
        <f>'S2 Maquette'!C179</f>
        <v>0</v>
      </c>
      <c r="C180" s="32">
        <f>'S2 Maquette'!F179</f>
        <v>0</v>
      </c>
      <c r="D180" s="30"/>
      <c r="E180" s="30"/>
      <c r="F180" s="30"/>
      <c r="G180" s="30"/>
      <c r="H180" s="30"/>
      <c r="I180" s="30"/>
      <c r="J180" s="30"/>
      <c r="K180" s="30"/>
      <c r="L180" s="30"/>
      <c r="M180" s="30"/>
      <c r="N180" s="30"/>
      <c r="O180" s="30"/>
      <c r="P180" s="30"/>
      <c r="Q180" s="30"/>
      <c r="R180" s="30"/>
      <c r="S180" s="30"/>
      <c r="T180" s="35"/>
      <c r="W180"/>
    </row>
    <row r="181" spans="1:23" ht="30.75" customHeight="1" x14ac:dyDescent="0.2">
      <c r="A181" s="127">
        <f>'S2 Maquette'!B180</f>
        <v>0</v>
      </c>
      <c r="B181" s="34">
        <f>'S2 Maquette'!C180</f>
        <v>0</v>
      </c>
      <c r="C181" s="32">
        <f>'S2 Maquette'!F180</f>
        <v>0</v>
      </c>
      <c r="D181" s="30"/>
      <c r="E181" s="30"/>
      <c r="F181" s="30"/>
      <c r="G181" s="30"/>
      <c r="H181" s="30"/>
      <c r="I181" s="30"/>
      <c r="J181" s="30"/>
      <c r="K181" s="30"/>
      <c r="L181" s="30"/>
      <c r="M181" s="30"/>
      <c r="N181" s="30"/>
      <c r="O181" s="30"/>
      <c r="P181" s="30"/>
      <c r="Q181" s="30"/>
      <c r="R181" s="30"/>
      <c r="S181" s="30"/>
      <c r="T181" s="35"/>
      <c r="W181"/>
    </row>
    <row r="182" spans="1:23" ht="30.75" customHeight="1" x14ac:dyDescent="0.2">
      <c r="A182" s="127">
        <f>'S2 Maquette'!B181</f>
        <v>0</v>
      </c>
      <c r="B182" s="34">
        <f>'S2 Maquette'!C181</f>
        <v>0</v>
      </c>
      <c r="C182" s="32">
        <f>'S2 Maquette'!F181</f>
        <v>0</v>
      </c>
      <c r="D182" s="30"/>
      <c r="E182" s="30"/>
      <c r="F182" s="30"/>
      <c r="G182" s="30"/>
      <c r="H182" s="30"/>
      <c r="I182" s="30"/>
      <c r="J182" s="30"/>
      <c r="K182" s="30"/>
      <c r="L182" s="30"/>
      <c r="M182" s="30"/>
      <c r="N182" s="30"/>
      <c r="O182" s="30"/>
      <c r="P182" s="30"/>
      <c r="Q182" s="30"/>
      <c r="R182" s="30"/>
      <c r="S182" s="30"/>
      <c r="T182" s="35"/>
      <c r="W182"/>
    </row>
    <row r="183" spans="1:23" ht="30.75" customHeight="1" x14ac:dyDescent="0.2">
      <c r="A183" s="127">
        <f>'S2 Maquette'!B182</f>
        <v>0</v>
      </c>
      <c r="B183" s="34">
        <f>'S2 Maquette'!C182</f>
        <v>0</v>
      </c>
      <c r="C183" s="32">
        <f>'S2 Maquette'!F182</f>
        <v>0</v>
      </c>
      <c r="D183" s="30"/>
      <c r="E183" s="30"/>
      <c r="F183" s="30"/>
      <c r="G183" s="30"/>
      <c r="H183" s="30"/>
      <c r="I183" s="30"/>
      <c r="J183" s="30"/>
      <c r="K183" s="30"/>
      <c r="L183" s="30"/>
      <c r="M183" s="30"/>
      <c r="N183" s="30"/>
      <c r="O183" s="30"/>
      <c r="P183" s="30"/>
      <c r="Q183" s="30"/>
      <c r="R183" s="30"/>
      <c r="S183" s="30"/>
      <c r="T183" s="35"/>
      <c r="W183"/>
    </row>
    <row r="184" spans="1:23" ht="30.75" customHeight="1" x14ac:dyDescent="0.2">
      <c r="A184" s="127">
        <f>'S2 Maquette'!B183</f>
        <v>0</v>
      </c>
      <c r="B184" s="34">
        <f>'S2 Maquette'!C183</f>
        <v>0</v>
      </c>
      <c r="C184" s="32">
        <f>'S2 Maquette'!F183</f>
        <v>0</v>
      </c>
      <c r="D184" s="30"/>
      <c r="E184" s="30"/>
      <c r="F184" s="30"/>
      <c r="G184" s="30"/>
      <c r="H184" s="30"/>
      <c r="I184" s="30"/>
      <c r="J184" s="30"/>
      <c r="K184" s="30"/>
      <c r="L184" s="30"/>
      <c r="M184" s="30"/>
      <c r="N184" s="30"/>
      <c r="O184" s="30"/>
      <c r="P184" s="30"/>
      <c r="Q184" s="30"/>
      <c r="R184" s="30"/>
      <c r="S184" s="30"/>
      <c r="T184" s="35"/>
      <c r="W184"/>
    </row>
    <row r="185" spans="1:23" ht="30.75" customHeight="1" x14ac:dyDescent="0.2">
      <c r="A185" s="127">
        <f>'S2 Maquette'!B184</f>
        <v>0</v>
      </c>
      <c r="B185" s="34">
        <f>'S2 Maquette'!C184</f>
        <v>0</v>
      </c>
      <c r="C185" s="32">
        <f>'S2 Maquette'!F184</f>
        <v>0</v>
      </c>
      <c r="D185" s="30"/>
      <c r="E185" s="30"/>
      <c r="F185" s="30"/>
      <c r="G185" s="30"/>
      <c r="H185" s="30"/>
      <c r="I185" s="30"/>
      <c r="J185" s="30"/>
      <c r="K185" s="30"/>
      <c r="L185" s="30"/>
      <c r="M185" s="30"/>
      <c r="N185" s="30"/>
      <c r="O185" s="30"/>
      <c r="P185" s="30"/>
      <c r="Q185" s="30"/>
      <c r="R185" s="30"/>
      <c r="S185" s="30"/>
      <c r="T185" s="35"/>
      <c r="W185"/>
    </row>
    <row r="186" spans="1:23" ht="30.75" customHeight="1" x14ac:dyDescent="0.2">
      <c r="A186" s="127">
        <f>'S2 Maquette'!B185</f>
        <v>0</v>
      </c>
      <c r="B186" s="34">
        <f>'S2 Maquette'!C185</f>
        <v>0</v>
      </c>
      <c r="C186" s="32">
        <f>'S2 Maquette'!F185</f>
        <v>0</v>
      </c>
      <c r="D186" s="30"/>
      <c r="E186" s="30"/>
      <c r="F186" s="30"/>
      <c r="G186" s="30"/>
      <c r="H186" s="30"/>
      <c r="I186" s="30"/>
      <c r="J186" s="30"/>
      <c r="K186" s="30"/>
      <c r="L186" s="30"/>
      <c r="M186" s="30"/>
      <c r="N186" s="30"/>
      <c r="O186" s="30"/>
      <c r="P186" s="30"/>
      <c r="Q186" s="30"/>
      <c r="R186" s="30"/>
      <c r="S186" s="30"/>
      <c r="T186" s="35"/>
      <c r="W186"/>
    </row>
    <row r="187" spans="1:23" ht="30.75" customHeight="1" x14ac:dyDescent="0.2">
      <c r="A187" s="127">
        <f>'S2 Maquette'!B186</f>
        <v>0</v>
      </c>
      <c r="B187" s="34">
        <f>'S2 Maquette'!C186</f>
        <v>0</v>
      </c>
      <c r="C187" s="32">
        <f>'S2 Maquette'!F186</f>
        <v>0</v>
      </c>
      <c r="D187" s="30"/>
      <c r="E187" s="30"/>
      <c r="F187" s="30"/>
      <c r="G187" s="30"/>
      <c r="H187" s="30"/>
      <c r="I187" s="30"/>
      <c r="J187" s="30"/>
      <c r="K187" s="30"/>
      <c r="L187" s="30"/>
      <c r="M187" s="30"/>
      <c r="N187" s="30"/>
      <c r="O187" s="30"/>
      <c r="P187" s="30"/>
      <c r="Q187" s="30"/>
      <c r="R187" s="30"/>
      <c r="S187" s="30"/>
      <c r="T187" s="35"/>
      <c r="W187"/>
    </row>
    <row r="188" spans="1:23" ht="30.75" customHeight="1" x14ac:dyDescent="0.2">
      <c r="A188" s="127">
        <f>'S2 Maquette'!B187</f>
        <v>0</v>
      </c>
      <c r="B188" s="34">
        <f>'S2 Maquette'!C187</f>
        <v>0</v>
      </c>
      <c r="C188" s="32">
        <f>'S2 Maquette'!F187</f>
        <v>0</v>
      </c>
      <c r="D188" s="30"/>
      <c r="E188" s="30"/>
      <c r="F188" s="30"/>
      <c r="G188" s="30"/>
      <c r="H188" s="30"/>
      <c r="I188" s="30"/>
      <c r="J188" s="30"/>
      <c r="K188" s="30"/>
      <c r="L188" s="30"/>
      <c r="M188" s="30"/>
      <c r="N188" s="30"/>
      <c r="O188" s="30"/>
      <c r="P188" s="30"/>
      <c r="Q188" s="30"/>
      <c r="R188" s="30"/>
      <c r="S188" s="30"/>
      <c r="T188" s="35"/>
      <c r="W188"/>
    </row>
    <row r="189" spans="1:23" ht="30.75" customHeight="1" x14ac:dyDescent="0.2">
      <c r="A189" s="127">
        <f>'S2 Maquette'!B188</f>
        <v>0</v>
      </c>
      <c r="B189" s="34">
        <f>'S2 Maquette'!C188</f>
        <v>0</v>
      </c>
      <c r="C189" s="32">
        <f>'S2 Maquette'!F188</f>
        <v>0</v>
      </c>
      <c r="D189" s="30"/>
      <c r="E189" s="30"/>
      <c r="F189" s="30"/>
      <c r="G189" s="30"/>
      <c r="H189" s="30"/>
      <c r="I189" s="30"/>
      <c r="J189" s="30"/>
      <c r="K189" s="30"/>
      <c r="L189" s="30"/>
      <c r="M189" s="30"/>
      <c r="N189" s="30"/>
      <c r="O189" s="30"/>
      <c r="P189" s="30"/>
      <c r="Q189" s="30"/>
      <c r="R189" s="30"/>
      <c r="S189" s="30"/>
      <c r="T189" s="35"/>
      <c r="W189"/>
    </row>
    <row r="190" spans="1:23" ht="30.75" customHeight="1" x14ac:dyDescent="0.2">
      <c r="A190" s="127">
        <f>'S2 Maquette'!B189</f>
        <v>0</v>
      </c>
      <c r="B190" s="34">
        <f>'S2 Maquette'!C189</f>
        <v>0</v>
      </c>
      <c r="C190" s="32">
        <f>'S2 Maquette'!F189</f>
        <v>0</v>
      </c>
      <c r="D190" s="30"/>
      <c r="E190" s="30"/>
      <c r="F190" s="30"/>
      <c r="G190" s="30"/>
      <c r="H190" s="30"/>
      <c r="I190" s="30"/>
      <c r="J190" s="30"/>
      <c r="K190" s="30"/>
      <c r="L190" s="30"/>
      <c r="M190" s="30"/>
      <c r="N190" s="30"/>
      <c r="O190" s="30"/>
      <c r="P190" s="30"/>
      <c r="Q190" s="30"/>
      <c r="R190" s="30"/>
      <c r="S190" s="30"/>
      <c r="T190" s="35"/>
      <c r="W190"/>
    </row>
    <row r="191" spans="1:23" ht="30.75" customHeight="1" x14ac:dyDescent="0.2">
      <c r="A191" s="127">
        <f>'S2 Maquette'!B190</f>
        <v>0</v>
      </c>
      <c r="B191" s="34">
        <f>'S2 Maquette'!C190</f>
        <v>0</v>
      </c>
      <c r="C191" s="32">
        <f>'S2 Maquette'!F190</f>
        <v>0</v>
      </c>
      <c r="D191" s="30"/>
      <c r="E191" s="30"/>
      <c r="F191" s="30"/>
      <c r="G191" s="30"/>
      <c r="H191" s="30"/>
      <c r="I191" s="30"/>
      <c r="J191" s="30"/>
      <c r="K191" s="30"/>
      <c r="L191" s="30"/>
      <c r="M191" s="30"/>
      <c r="N191" s="30"/>
      <c r="O191" s="30"/>
      <c r="P191" s="30"/>
      <c r="Q191" s="30"/>
      <c r="R191" s="30"/>
      <c r="S191" s="30"/>
      <c r="T191" s="35"/>
      <c r="W191"/>
    </row>
    <row r="192" spans="1:23" ht="30.75" customHeight="1" x14ac:dyDescent="0.2">
      <c r="A192" s="127">
        <f>'S2 Maquette'!B191</f>
        <v>0</v>
      </c>
      <c r="B192" s="34">
        <f>'S2 Maquette'!C191</f>
        <v>0</v>
      </c>
      <c r="C192" s="32">
        <f>'S2 Maquette'!F191</f>
        <v>0</v>
      </c>
      <c r="D192" s="30"/>
      <c r="E192" s="30"/>
      <c r="F192" s="30"/>
      <c r="G192" s="30"/>
      <c r="H192" s="30"/>
      <c r="I192" s="30"/>
      <c r="J192" s="30"/>
      <c r="K192" s="30"/>
      <c r="L192" s="30"/>
      <c r="M192" s="30"/>
      <c r="N192" s="30"/>
      <c r="O192" s="30"/>
      <c r="P192" s="30"/>
      <c r="Q192" s="30"/>
      <c r="R192" s="30"/>
      <c r="S192" s="30"/>
      <c r="T192" s="35"/>
      <c r="W192"/>
    </row>
    <row r="193" spans="1:23" ht="30.75" customHeight="1" x14ac:dyDescent="0.2">
      <c r="A193" s="127">
        <f>'S2 Maquette'!B192</f>
        <v>0</v>
      </c>
      <c r="B193" s="34">
        <f>'S2 Maquette'!C192</f>
        <v>0</v>
      </c>
      <c r="C193" s="32">
        <f>'S2 Maquette'!F192</f>
        <v>0</v>
      </c>
      <c r="D193" s="30"/>
      <c r="E193" s="30"/>
      <c r="F193" s="30"/>
      <c r="G193" s="30"/>
      <c r="H193" s="30"/>
      <c r="I193" s="30"/>
      <c r="J193" s="30"/>
      <c r="K193" s="30"/>
      <c r="L193" s="30"/>
      <c r="M193" s="30"/>
      <c r="N193" s="30"/>
      <c r="O193" s="30"/>
      <c r="P193" s="30"/>
      <c r="Q193" s="30"/>
      <c r="R193" s="30"/>
      <c r="S193" s="30"/>
      <c r="T193" s="35"/>
      <c r="W193"/>
    </row>
    <row r="194" spans="1:23" ht="30.75" customHeight="1" x14ac:dyDescent="0.2">
      <c r="A194" s="127">
        <f>'S2 Maquette'!B193</f>
        <v>0</v>
      </c>
      <c r="B194" s="34">
        <f>'S2 Maquette'!C193</f>
        <v>0</v>
      </c>
      <c r="C194" s="32">
        <f>'S2 Maquette'!F193</f>
        <v>0</v>
      </c>
      <c r="D194" s="30"/>
      <c r="E194" s="30"/>
      <c r="F194" s="30"/>
      <c r="G194" s="30"/>
      <c r="H194" s="30"/>
      <c r="I194" s="30"/>
      <c r="J194" s="30"/>
      <c r="K194" s="30"/>
      <c r="L194" s="30"/>
      <c r="M194" s="30"/>
      <c r="N194" s="30"/>
      <c r="O194" s="30"/>
      <c r="P194" s="30"/>
      <c r="Q194" s="30"/>
      <c r="R194" s="30"/>
      <c r="S194" s="30"/>
      <c r="T194" s="35"/>
      <c r="W194"/>
    </row>
    <row r="195" spans="1:23" ht="30.75" customHeight="1" x14ac:dyDescent="0.2">
      <c r="A195" s="127">
        <f>'S2 Maquette'!B194</f>
        <v>0</v>
      </c>
      <c r="B195" s="34">
        <f>'S2 Maquette'!C194</f>
        <v>0</v>
      </c>
      <c r="C195" s="32">
        <f>'S2 Maquette'!F194</f>
        <v>0</v>
      </c>
      <c r="D195" s="30"/>
      <c r="E195" s="30"/>
      <c r="F195" s="30"/>
      <c r="G195" s="30"/>
      <c r="H195" s="30"/>
      <c r="I195" s="30"/>
      <c r="J195" s="30"/>
      <c r="K195" s="30"/>
      <c r="L195" s="30"/>
      <c r="M195" s="30"/>
      <c r="N195" s="30"/>
      <c r="O195" s="30"/>
      <c r="P195" s="30"/>
      <c r="Q195" s="30"/>
      <c r="R195" s="30"/>
      <c r="S195" s="30"/>
      <c r="T195" s="35"/>
      <c r="W195"/>
    </row>
    <row r="196" spans="1:23" ht="30.75" customHeight="1" x14ac:dyDescent="0.2">
      <c r="A196" s="127">
        <f>'S2 Maquette'!B195</f>
        <v>0</v>
      </c>
      <c r="B196" s="34">
        <f>'S2 Maquette'!C195</f>
        <v>0</v>
      </c>
      <c r="C196" s="32">
        <f>'S2 Maquette'!F195</f>
        <v>0</v>
      </c>
      <c r="D196" s="30"/>
      <c r="E196" s="30"/>
      <c r="F196" s="30"/>
      <c r="G196" s="30"/>
      <c r="H196" s="30"/>
      <c r="I196" s="30"/>
      <c r="J196" s="30"/>
      <c r="K196" s="30"/>
      <c r="L196" s="30"/>
      <c r="M196" s="30"/>
      <c r="N196" s="30"/>
      <c r="O196" s="30"/>
      <c r="P196" s="30"/>
      <c r="Q196" s="30"/>
      <c r="R196" s="30"/>
      <c r="S196" s="30"/>
      <c r="T196" s="35"/>
      <c r="W196"/>
    </row>
    <row r="197" spans="1:23" ht="30.75" customHeight="1" x14ac:dyDescent="0.2">
      <c r="A197" s="127">
        <f>'S2 Maquette'!B196</f>
        <v>0</v>
      </c>
      <c r="B197" s="34">
        <f>'S2 Maquette'!C196</f>
        <v>0</v>
      </c>
      <c r="C197" s="32">
        <f>'S2 Maquette'!F196</f>
        <v>0</v>
      </c>
      <c r="D197" s="30"/>
      <c r="E197" s="30"/>
      <c r="F197" s="30"/>
      <c r="G197" s="30"/>
      <c r="H197" s="30"/>
      <c r="I197" s="30"/>
      <c r="J197" s="30"/>
      <c r="K197" s="30"/>
      <c r="L197" s="30"/>
      <c r="M197" s="30"/>
      <c r="N197" s="30"/>
      <c r="O197" s="30"/>
      <c r="P197" s="30"/>
      <c r="Q197" s="30"/>
      <c r="R197" s="30"/>
      <c r="S197" s="30"/>
      <c r="T197" s="35"/>
      <c r="W197"/>
    </row>
    <row r="198" spans="1:23" ht="30.75" customHeight="1" x14ac:dyDescent="0.2">
      <c r="A198" s="127">
        <f>'S2 Maquette'!B197</f>
        <v>0</v>
      </c>
      <c r="B198" s="34">
        <f>'S2 Maquette'!C197</f>
        <v>0</v>
      </c>
      <c r="C198" s="32">
        <f>'S2 Maquette'!F197</f>
        <v>0</v>
      </c>
      <c r="D198" s="30"/>
      <c r="E198" s="30"/>
      <c r="F198" s="30"/>
      <c r="G198" s="30"/>
      <c r="H198" s="30"/>
      <c r="I198" s="30"/>
      <c r="J198" s="30"/>
      <c r="K198" s="30"/>
      <c r="L198" s="30"/>
      <c r="M198" s="30"/>
      <c r="N198" s="30"/>
      <c r="O198" s="30"/>
      <c r="P198" s="30"/>
      <c r="Q198" s="30"/>
      <c r="R198" s="30"/>
      <c r="S198" s="30"/>
      <c r="T198" s="35"/>
      <c r="W198"/>
    </row>
    <row r="199" spans="1:23" ht="30.75" customHeight="1" x14ac:dyDescent="0.2">
      <c r="A199" s="127">
        <f>'S2 Maquette'!B198</f>
        <v>0</v>
      </c>
      <c r="B199" s="34">
        <f>'S2 Maquette'!C198</f>
        <v>0</v>
      </c>
      <c r="C199" s="32">
        <f>'S2 Maquette'!F198</f>
        <v>0</v>
      </c>
      <c r="D199" s="30"/>
      <c r="E199" s="30"/>
      <c r="F199" s="30"/>
      <c r="G199" s="30"/>
      <c r="H199" s="30"/>
      <c r="I199" s="30"/>
      <c r="J199" s="30"/>
      <c r="K199" s="30"/>
      <c r="L199" s="30"/>
      <c r="M199" s="30"/>
      <c r="N199" s="30"/>
      <c r="O199" s="30"/>
      <c r="P199" s="30"/>
      <c r="Q199" s="30"/>
      <c r="R199" s="30"/>
      <c r="S199" s="30"/>
      <c r="T199" s="35"/>
      <c r="W199"/>
    </row>
    <row r="200" spans="1:23" ht="30.75" customHeight="1" x14ac:dyDescent="0.2">
      <c r="A200" s="127">
        <f>'S2 Maquette'!B199</f>
        <v>0</v>
      </c>
      <c r="B200" s="34">
        <f>'S2 Maquette'!C199</f>
        <v>0</v>
      </c>
      <c r="C200" s="32">
        <f>'S2 Maquette'!F199</f>
        <v>0</v>
      </c>
      <c r="D200" s="30"/>
      <c r="E200" s="30"/>
      <c r="F200" s="30"/>
      <c r="G200" s="30"/>
      <c r="H200" s="30"/>
      <c r="I200" s="30"/>
      <c r="J200" s="30"/>
      <c r="K200" s="30"/>
      <c r="L200" s="30"/>
      <c r="M200" s="30"/>
      <c r="N200" s="30"/>
      <c r="O200" s="30"/>
      <c r="P200" s="30"/>
      <c r="Q200" s="30"/>
      <c r="R200" s="30"/>
      <c r="S200" s="30"/>
      <c r="T200" s="35"/>
      <c r="W200"/>
    </row>
    <row r="201" spans="1:23" ht="30.75" customHeight="1" x14ac:dyDescent="0.2">
      <c r="A201" s="127">
        <f>'S2 Maquette'!B200</f>
        <v>0</v>
      </c>
      <c r="B201" s="34">
        <f>'S2 Maquette'!C200</f>
        <v>0</v>
      </c>
      <c r="C201" s="32">
        <f>'S2 Maquette'!F200</f>
        <v>0</v>
      </c>
      <c r="D201" s="30"/>
      <c r="E201" s="30"/>
      <c r="F201" s="30"/>
      <c r="G201" s="30"/>
      <c r="H201" s="30"/>
      <c r="I201" s="30"/>
      <c r="J201" s="30"/>
      <c r="K201" s="30"/>
      <c r="L201" s="30"/>
      <c r="M201" s="30"/>
      <c r="N201" s="30"/>
      <c r="O201" s="30"/>
      <c r="P201" s="30"/>
      <c r="Q201" s="30"/>
      <c r="R201" s="30"/>
      <c r="S201" s="30"/>
      <c r="T201" s="35"/>
      <c r="W201"/>
    </row>
    <row r="202" spans="1:23" ht="30.75" customHeight="1" x14ac:dyDescent="0.2">
      <c r="A202" s="127">
        <f>'S2 Maquette'!B201</f>
        <v>0</v>
      </c>
      <c r="B202" s="34">
        <f>'S2 Maquette'!C201</f>
        <v>0</v>
      </c>
      <c r="C202" s="32">
        <f>'S2 Maquette'!F201</f>
        <v>0</v>
      </c>
      <c r="D202" s="30"/>
      <c r="E202" s="30"/>
      <c r="F202" s="30"/>
      <c r="G202" s="30"/>
      <c r="H202" s="30"/>
      <c r="I202" s="30"/>
      <c r="J202" s="30"/>
      <c r="K202" s="30"/>
      <c r="L202" s="30"/>
      <c r="M202" s="30"/>
      <c r="N202" s="30"/>
      <c r="O202" s="30"/>
      <c r="P202" s="30"/>
      <c r="Q202" s="30"/>
      <c r="R202" s="30"/>
      <c r="S202" s="30"/>
      <c r="T202" s="35"/>
      <c r="W202"/>
    </row>
    <row r="203" spans="1:23" ht="30.75" customHeight="1" x14ac:dyDescent="0.2">
      <c r="A203" s="127">
        <f>'S2 Maquette'!B202</f>
        <v>0</v>
      </c>
      <c r="B203" s="34">
        <f>'S2 Maquette'!C202</f>
        <v>0</v>
      </c>
      <c r="C203" s="32">
        <f>'S2 Maquette'!F202</f>
        <v>0</v>
      </c>
      <c r="D203" s="30"/>
      <c r="E203" s="30"/>
      <c r="F203" s="30"/>
      <c r="G203" s="30"/>
      <c r="H203" s="30"/>
      <c r="I203" s="30"/>
      <c r="J203" s="30"/>
      <c r="K203" s="30"/>
      <c r="L203" s="30"/>
      <c r="M203" s="30"/>
      <c r="N203" s="30"/>
      <c r="O203" s="30"/>
      <c r="P203" s="30"/>
      <c r="Q203" s="30"/>
      <c r="R203" s="30"/>
      <c r="S203" s="30"/>
      <c r="T203" s="35"/>
      <c r="W203"/>
    </row>
    <row r="204" spans="1:23" ht="30.75" customHeight="1" x14ac:dyDescent="0.2">
      <c r="A204" s="127">
        <f>'S2 Maquette'!B203</f>
        <v>0</v>
      </c>
      <c r="B204" s="34">
        <f>'S2 Maquette'!C203</f>
        <v>0</v>
      </c>
      <c r="C204" s="32">
        <f>'S2 Maquette'!F203</f>
        <v>0</v>
      </c>
      <c r="D204" s="30"/>
      <c r="E204" s="30"/>
      <c r="F204" s="30"/>
      <c r="G204" s="30"/>
      <c r="H204" s="30"/>
      <c r="I204" s="30"/>
      <c r="J204" s="30"/>
      <c r="K204" s="30"/>
      <c r="L204" s="30"/>
      <c r="M204" s="30"/>
      <c r="N204" s="30"/>
      <c r="O204" s="30"/>
      <c r="P204" s="30"/>
      <c r="Q204" s="30"/>
      <c r="R204" s="30"/>
      <c r="S204" s="30"/>
      <c r="T204" s="35"/>
      <c r="W204"/>
    </row>
    <row r="205" spans="1:23" ht="30.75" customHeight="1" x14ac:dyDescent="0.2">
      <c r="A205" s="127">
        <f>'S2 Maquette'!B204</f>
        <v>0</v>
      </c>
      <c r="B205" s="34">
        <f>'S2 Maquette'!C204</f>
        <v>0</v>
      </c>
      <c r="C205" s="32">
        <f>'S2 Maquette'!F204</f>
        <v>0</v>
      </c>
      <c r="D205" s="30"/>
      <c r="E205" s="30"/>
      <c r="F205" s="30"/>
      <c r="G205" s="30"/>
      <c r="H205" s="30"/>
      <c r="I205" s="30"/>
      <c r="J205" s="30"/>
      <c r="K205" s="30"/>
      <c r="L205" s="30"/>
      <c r="M205" s="30"/>
      <c r="N205" s="30"/>
      <c r="O205" s="30"/>
      <c r="P205" s="30"/>
      <c r="Q205" s="30"/>
      <c r="R205" s="30"/>
      <c r="S205" s="30"/>
      <c r="T205" s="35"/>
      <c r="W205"/>
    </row>
    <row r="206" spans="1:23" ht="30.75" customHeight="1" x14ac:dyDescent="0.2">
      <c r="A206" s="127">
        <f>'S2 Maquette'!B205</f>
        <v>0</v>
      </c>
      <c r="B206" s="34">
        <f>'S2 Maquette'!C205</f>
        <v>0</v>
      </c>
      <c r="C206" s="32">
        <f>'S2 Maquette'!F205</f>
        <v>0</v>
      </c>
      <c r="D206" s="30"/>
      <c r="E206" s="30"/>
      <c r="F206" s="30"/>
      <c r="G206" s="30"/>
      <c r="H206" s="30"/>
      <c r="I206" s="30"/>
      <c r="J206" s="30"/>
      <c r="K206" s="30"/>
      <c r="L206" s="30"/>
      <c r="M206" s="30"/>
      <c r="N206" s="30"/>
      <c r="O206" s="30"/>
      <c r="P206" s="30"/>
      <c r="Q206" s="30"/>
      <c r="R206" s="30"/>
      <c r="S206" s="30"/>
      <c r="T206" s="35"/>
      <c r="W206"/>
    </row>
    <row r="207" spans="1:23" ht="30.75" customHeight="1" x14ac:dyDescent="0.2">
      <c r="A207" s="127">
        <f>'S2 Maquette'!B206</f>
        <v>0</v>
      </c>
      <c r="B207" s="34">
        <f>'S2 Maquette'!C206</f>
        <v>0</v>
      </c>
      <c r="C207" s="32">
        <f>'S2 Maquette'!F206</f>
        <v>0</v>
      </c>
      <c r="D207" s="30"/>
      <c r="E207" s="30"/>
      <c r="F207" s="30"/>
      <c r="G207" s="30"/>
      <c r="H207" s="30"/>
      <c r="I207" s="30"/>
      <c r="J207" s="30"/>
      <c r="K207" s="30"/>
      <c r="L207" s="30"/>
      <c r="M207" s="30"/>
      <c r="N207" s="30"/>
      <c r="O207" s="30"/>
      <c r="P207" s="30"/>
      <c r="Q207" s="30"/>
      <c r="R207" s="30"/>
      <c r="S207" s="30"/>
      <c r="T207" s="35"/>
      <c r="W207"/>
    </row>
    <row r="208" spans="1:23" ht="30.75" customHeight="1" x14ac:dyDescent="0.2">
      <c r="A208" s="127">
        <f>'S2 Maquette'!B207</f>
        <v>0</v>
      </c>
      <c r="B208" s="34">
        <f>'S2 Maquette'!C207</f>
        <v>0</v>
      </c>
      <c r="C208" s="32">
        <f>'S2 Maquette'!F207</f>
        <v>0</v>
      </c>
      <c r="D208" s="30"/>
      <c r="E208" s="30"/>
      <c r="F208" s="30"/>
      <c r="G208" s="30"/>
      <c r="H208" s="30"/>
      <c r="I208" s="30"/>
      <c r="J208" s="30"/>
      <c r="K208" s="30"/>
      <c r="L208" s="30"/>
      <c r="M208" s="30"/>
      <c r="N208" s="30"/>
      <c r="O208" s="30"/>
      <c r="P208" s="30"/>
      <c r="Q208" s="30"/>
      <c r="R208" s="30"/>
      <c r="S208" s="30"/>
      <c r="T208" s="35"/>
      <c r="W208"/>
    </row>
    <row r="209" spans="1:23" ht="30.75" customHeight="1" x14ac:dyDescent="0.2">
      <c r="A209" s="127">
        <f>'S2 Maquette'!B208</f>
        <v>0</v>
      </c>
      <c r="B209" s="34">
        <f>'S2 Maquette'!C208</f>
        <v>0</v>
      </c>
      <c r="C209" s="32">
        <f>'S2 Maquette'!F208</f>
        <v>0</v>
      </c>
      <c r="D209" s="30"/>
      <c r="E209" s="30"/>
      <c r="F209" s="30"/>
      <c r="G209" s="30"/>
      <c r="H209" s="30"/>
      <c r="I209" s="30"/>
      <c r="J209" s="30"/>
      <c r="K209" s="30"/>
      <c r="L209" s="30"/>
      <c r="M209" s="30"/>
      <c r="N209" s="30"/>
      <c r="O209" s="30"/>
      <c r="P209" s="30"/>
      <c r="Q209" s="30"/>
      <c r="R209" s="30"/>
      <c r="S209" s="30"/>
      <c r="T209" s="35"/>
      <c r="W209"/>
    </row>
    <row r="210" spans="1:23" ht="30.75" customHeight="1" x14ac:dyDescent="0.2">
      <c r="A210" s="127">
        <f>'S2 Maquette'!B209</f>
        <v>0</v>
      </c>
      <c r="B210" s="34">
        <f>'S2 Maquette'!C209</f>
        <v>0</v>
      </c>
      <c r="C210" s="32">
        <f>'S2 Maquette'!F209</f>
        <v>0</v>
      </c>
      <c r="D210" s="30"/>
      <c r="E210" s="30"/>
      <c r="F210" s="30"/>
      <c r="G210" s="30"/>
      <c r="H210" s="30"/>
      <c r="I210" s="30"/>
      <c r="J210" s="30"/>
      <c r="K210" s="30"/>
      <c r="L210" s="30"/>
      <c r="M210" s="30"/>
      <c r="N210" s="30"/>
      <c r="O210" s="30"/>
      <c r="P210" s="30"/>
      <c r="Q210" s="30"/>
      <c r="R210" s="30"/>
      <c r="S210" s="30"/>
      <c r="T210" s="35"/>
      <c r="W210"/>
    </row>
    <row r="211" spans="1:23" ht="30.75" customHeight="1" x14ac:dyDescent="0.2">
      <c r="A211" s="127">
        <f>'S2 Maquette'!B210</f>
        <v>0</v>
      </c>
      <c r="B211" s="34">
        <f>'S2 Maquette'!C210</f>
        <v>0</v>
      </c>
      <c r="C211" s="32">
        <f>'S2 Maquette'!F210</f>
        <v>0</v>
      </c>
      <c r="D211" s="30"/>
      <c r="E211" s="30"/>
      <c r="F211" s="30"/>
      <c r="G211" s="30"/>
      <c r="H211" s="30"/>
      <c r="I211" s="30"/>
      <c r="J211" s="30"/>
      <c r="K211" s="30"/>
      <c r="L211" s="30"/>
      <c r="M211" s="30"/>
      <c r="N211" s="30"/>
      <c r="O211" s="30"/>
      <c r="P211" s="30"/>
      <c r="Q211" s="30"/>
      <c r="R211" s="30"/>
      <c r="S211" s="30"/>
      <c r="T211" s="35"/>
      <c r="W211"/>
    </row>
    <row r="212" spans="1:23" ht="30.75" customHeight="1" x14ac:dyDescent="0.2">
      <c r="A212" s="127">
        <f>'S2 Maquette'!B211</f>
        <v>0</v>
      </c>
      <c r="B212" s="34">
        <f>'S2 Maquette'!C211</f>
        <v>0</v>
      </c>
      <c r="C212" s="32">
        <f>'S2 Maquette'!F211</f>
        <v>0</v>
      </c>
      <c r="D212" s="30"/>
      <c r="E212" s="30"/>
      <c r="F212" s="30"/>
      <c r="G212" s="30"/>
      <c r="H212" s="30"/>
      <c r="I212" s="30"/>
      <c r="J212" s="30"/>
      <c r="K212" s="30"/>
      <c r="L212" s="30"/>
      <c r="M212" s="30"/>
      <c r="N212" s="30"/>
      <c r="O212" s="30"/>
      <c r="P212" s="30"/>
      <c r="Q212" s="30"/>
      <c r="R212" s="30"/>
      <c r="S212" s="30"/>
      <c r="T212" s="35"/>
      <c r="W212"/>
    </row>
    <row r="213" spans="1:23" ht="30.75" customHeight="1" x14ac:dyDescent="0.2">
      <c r="A213" s="127">
        <f>'S2 Maquette'!B212</f>
        <v>0</v>
      </c>
      <c r="B213" s="34">
        <f>'S2 Maquette'!C212</f>
        <v>0</v>
      </c>
      <c r="C213" s="32">
        <f>'S2 Maquette'!F212</f>
        <v>0</v>
      </c>
      <c r="D213" s="30"/>
      <c r="E213" s="30"/>
      <c r="F213" s="30"/>
      <c r="G213" s="30"/>
      <c r="H213" s="30"/>
      <c r="I213" s="30"/>
      <c r="J213" s="30"/>
      <c r="K213" s="30"/>
      <c r="L213" s="30"/>
      <c r="M213" s="30"/>
      <c r="N213" s="30"/>
      <c r="O213" s="30"/>
      <c r="P213" s="30"/>
      <c r="Q213" s="30"/>
      <c r="R213" s="30"/>
      <c r="S213" s="30"/>
      <c r="T213" s="35"/>
      <c r="W213"/>
    </row>
    <row r="214" spans="1:23" ht="30.75" customHeight="1" x14ac:dyDescent="0.2">
      <c r="A214" s="127">
        <f>'S2 Maquette'!B213</f>
        <v>0</v>
      </c>
      <c r="B214" s="34">
        <f>'S2 Maquette'!C213</f>
        <v>0</v>
      </c>
      <c r="C214" s="32">
        <f>'S2 Maquette'!F213</f>
        <v>0</v>
      </c>
      <c r="D214" s="30"/>
      <c r="E214" s="30"/>
      <c r="F214" s="30"/>
      <c r="G214" s="30"/>
      <c r="H214" s="30"/>
      <c r="I214" s="30"/>
      <c r="J214" s="30"/>
      <c r="K214" s="30"/>
      <c r="L214" s="30"/>
      <c r="M214" s="30"/>
      <c r="N214" s="30"/>
      <c r="O214" s="30"/>
      <c r="P214" s="30"/>
      <c r="Q214" s="30"/>
      <c r="R214" s="30"/>
      <c r="S214" s="30"/>
      <c r="T214" s="35"/>
      <c r="W214"/>
    </row>
    <row r="215" spans="1:23" ht="30.75" customHeight="1" x14ac:dyDescent="0.2">
      <c r="A215" s="127">
        <f>'S2 Maquette'!B214</f>
        <v>0</v>
      </c>
      <c r="B215" s="34">
        <f>'S2 Maquette'!C214</f>
        <v>0</v>
      </c>
      <c r="C215" s="32">
        <f>'S2 Maquette'!F214</f>
        <v>0</v>
      </c>
      <c r="D215" s="30"/>
      <c r="E215" s="30"/>
      <c r="F215" s="30"/>
      <c r="G215" s="30"/>
      <c r="H215" s="30"/>
      <c r="I215" s="30"/>
      <c r="J215" s="30"/>
      <c r="K215" s="30"/>
      <c r="L215" s="30"/>
      <c r="M215" s="30"/>
      <c r="N215" s="30"/>
      <c r="O215" s="30"/>
      <c r="P215" s="30"/>
      <c r="Q215" s="30"/>
      <c r="R215" s="30"/>
      <c r="S215" s="30"/>
      <c r="T215" s="35"/>
      <c r="W215"/>
    </row>
    <row r="216" spans="1:23" ht="30.75" customHeight="1" x14ac:dyDescent="0.2">
      <c r="A216" s="127">
        <f>'S2 Maquette'!B215</f>
        <v>0</v>
      </c>
      <c r="B216" s="34">
        <f>'S2 Maquette'!C215</f>
        <v>0</v>
      </c>
      <c r="C216" s="32">
        <f>'S2 Maquette'!F215</f>
        <v>0</v>
      </c>
      <c r="D216" s="30"/>
      <c r="E216" s="30"/>
      <c r="F216" s="30"/>
      <c r="G216" s="30"/>
      <c r="H216" s="30"/>
      <c r="I216" s="30"/>
      <c r="J216" s="30"/>
      <c r="K216" s="30"/>
      <c r="L216" s="30"/>
      <c r="M216" s="30"/>
      <c r="N216" s="30"/>
      <c r="O216" s="30"/>
      <c r="P216" s="30"/>
      <c r="Q216" s="30"/>
      <c r="R216" s="30"/>
      <c r="S216" s="30"/>
      <c r="T216" s="35"/>
      <c r="W216"/>
    </row>
    <row r="217" spans="1:23" ht="30.75" customHeight="1" x14ac:dyDescent="0.2">
      <c r="A217" s="127">
        <f>'S2 Maquette'!B216</f>
        <v>0</v>
      </c>
      <c r="B217" s="34">
        <f>'S2 Maquette'!C216</f>
        <v>0</v>
      </c>
      <c r="C217" s="32">
        <f>'S2 Maquette'!F216</f>
        <v>0</v>
      </c>
      <c r="D217" s="30"/>
      <c r="E217" s="30"/>
      <c r="F217" s="30"/>
      <c r="G217" s="30"/>
      <c r="H217" s="30"/>
      <c r="I217" s="30"/>
      <c r="J217" s="30"/>
      <c r="K217" s="30"/>
      <c r="L217" s="30"/>
      <c r="M217" s="30"/>
      <c r="N217" s="30"/>
      <c r="O217" s="30"/>
      <c r="P217" s="30"/>
      <c r="Q217" s="30"/>
      <c r="R217" s="30"/>
      <c r="S217" s="30"/>
      <c r="T217" s="35"/>
      <c r="W217"/>
    </row>
    <row r="218" spans="1:23" ht="30.75" customHeight="1" x14ac:dyDescent="0.2">
      <c r="A218" s="127">
        <f>'S2 Maquette'!B217</f>
        <v>0</v>
      </c>
      <c r="B218" s="34">
        <f>'S2 Maquette'!C217</f>
        <v>0</v>
      </c>
      <c r="C218" s="32">
        <f>'S2 Maquette'!F217</f>
        <v>0</v>
      </c>
      <c r="D218" s="30"/>
      <c r="E218" s="30"/>
      <c r="F218" s="30"/>
      <c r="G218" s="30"/>
      <c r="H218" s="30"/>
      <c r="I218" s="30"/>
      <c r="J218" s="30"/>
      <c r="K218" s="30"/>
      <c r="L218" s="30"/>
      <c r="M218" s="30"/>
      <c r="N218" s="30"/>
      <c r="O218" s="30"/>
      <c r="P218" s="30"/>
      <c r="Q218" s="30"/>
      <c r="R218" s="30"/>
      <c r="S218" s="30"/>
      <c r="T218" s="35"/>
      <c r="W218"/>
    </row>
    <row r="219" spans="1:23" ht="30.75" customHeight="1" x14ac:dyDescent="0.2">
      <c r="A219" s="127">
        <f>'S2 Maquette'!B218</f>
        <v>0</v>
      </c>
      <c r="B219" s="34">
        <f>'S2 Maquette'!C218</f>
        <v>0</v>
      </c>
      <c r="C219" s="32">
        <f>'S2 Maquette'!F218</f>
        <v>0</v>
      </c>
      <c r="D219" s="30"/>
      <c r="E219" s="30"/>
      <c r="F219" s="30"/>
      <c r="G219" s="30"/>
      <c r="H219" s="30"/>
      <c r="I219" s="30"/>
      <c r="J219" s="30"/>
      <c r="K219" s="30"/>
      <c r="L219" s="30"/>
      <c r="M219" s="30"/>
      <c r="N219" s="30"/>
      <c r="O219" s="30"/>
      <c r="P219" s="30"/>
      <c r="Q219" s="30"/>
      <c r="R219" s="30"/>
      <c r="S219" s="30"/>
      <c r="T219" s="35"/>
      <c r="W219"/>
    </row>
    <row r="220" spans="1:23" ht="30.75" customHeight="1" x14ac:dyDescent="0.2">
      <c r="A220" s="127">
        <f>'S2 Maquette'!B219</f>
        <v>0</v>
      </c>
      <c r="B220" s="34">
        <f>'S2 Maquette'!C219</f>
        <v>0</v>
      </c>
      <c r="C220" s="32">
        <f>'S2 Maquette'!F219</f>
        <v>0</v>
      </c>
      <c r="D220" s="30"/>
      <c r="E220" s="30"/>
      <c r="F220" s="30"/>
      <c r="G220" s="30"/>
      <c r="H220" s="30"/>
      <c r="I220" s="30"/>
      <c r="J220" s="30"/>
      <c r="K220" s="30"/>
      <c r="L220" s="30"/>
      <c r="M220" s="30"/>
      <c r="N220" s="30"/>
      <c r="O220" s="30"/>
      <c r="P220" s="30"/>
      <c r="Q220" s="30"/>
      <c r="R220" s="30"/>
      <c r="S220" s="30"/>
      <c r="T220" s="35"/>
      <c r="W220"/>
    </row>
    <row r="221" spans="1:23" ht="30.75" customHeight="1" x14ac:dyDescent="0.2">
      <c r="A221" s="127">
        <f>'S2 Maquette'!B220</f>
        <v>0</v>
      </c>
      <c r="B221" s="34">
        <f>'S2 Maquette'!C220</f>
        <v>0</v>
      </c>
      <c r="C221" s="32">
        <f>'S2 Maquette'!F220</f>
        <v>0</v>
      </c>
      <c r="D221" s="30"/>
      <c r="E221" s="30"/>
      <c r="F221" s="30"/>
      <c r="G221" s="30"/>
      <c r="H221" s="30"/>
      <c r="I221" s="30"/>
      <c r="J221" s="30"/>
      <c r="K221" s="30"/>
      <c r="L221" s="30"/>
      <c r="M221" s="30"/>
      <c r="N221" s="30"/>
      <c r="O221" s="30"/>
      <c r="P221" s="30"/>
      <c r="Q221" s="30"/>
      <c r="R221" s="30"/>
      <c r="S221" s="30"/>
      <c r="T221" s="35"/>
      <c r="W221"/>
    </row>
    <row r="222" spans="1:23" ht="30.75" customHeight="1" x14ac:dyDescent="0.2">
      <c r="A222" s="127">
        <f>'S2 Maquette'!B221</f>
        <v>0</v>
      </c>
      <c r="B222" s="34">
        <f>'S2 Maquette'!C221</f>
        <v>0</v>
      </c>
      <c r="C222" s="32">
        <f>'S2 Maquette'!F221</f>
        <v>0</v>
      </c>
      <c r="D222" s="30"/>
      <c r="E222" s="30"/>
      <c r="F222" s="30"/>
      <c r="G222" s="30"/>
      <c r="H222" s="30"/>
      <c r="I222" s="30"/>
      <c r="J222" s="30"/>
      <c r="K222" s="30"/>
      <c r="L222" s="30"/>
      <c r="M222" s="30"/>
      <c r="N222" s="30"/>
      <c r="O222" s="30"/>
      <c r="P222" s="30"/>
      <c r="Q222" s="30"/>
      <c r="R222" s="30"/>
      <c r="S222" s="30"/>
      <c r="T222" s="35"/>
      <c r="W222"/>
    </row>
    <row r="223" spans="1:23" ht="30.75" customHeight="1" x14ac:dyDescent="0.2">
      <c r="A223" s="127">
        <f>'S2 Maquette'!B222</f>
        <v>0</v>
      </c>
      <c r="B223" s="34">
        <f>'S2 Maquette'!C222</f>
        <v>0</v>
      </c>
      <c r="C223" s="32">
        <f>'S2 Maquette'!F222</f>
        <v>0</v>
      </c>
      <c r="D223" s="30"/>
      <c r="E223" s="30"/>
      <c r="F223" s="30"/>
      <c r="G223" s="30"/>
      <c r="H223" s="30"/>
      <c r="I223" s="30"/>
      <c r="J223" s="30"/>
      <c r="K223" s="30"/>
      <c r="L223" s="30"/>
      <c r="M223" s="30"/>
      <c r="N223" s="30"/>
      <c r="O223" s="30"/>
      <c r="P223" s="30"/>
      <c r="Q223" s="30"/>
      <c r="R223" s="30"/>
      <c r="S223" s="30"/>
      <c r="T223" s="35"/>
      <c r="W223"/>
    </row>
    <row r="224" spans="1:23" ht="30.75" customHeight="1" x14ac:dyDescent="0.2">
      <c r="A224" s="127">
        <f>'S2 Maquette'!B223</f>
        <v>0</v>
      </c>
      <c r="B224" s="34">
        <f>'S2 Maquette'!C223</f>
        <v>0</v>
      </c>
      <c r="C224" s="32">
        <f>'S2 Maquette'!F223</f>
        <v>0</v>
      </c>
      <c r="D224" s="30"/>
      <c r="E224" s="30"/>
      <c r="F224" s="30"/>
      <c r="G224" s="30"/>
      <c r="H224" s="30"/>
      <c r="I224" s="30"/>
      <c r="J224" s="30"/>
      <c r="K224" s="30"/>
      <c r="L224" s="30"/>
      <c r="M224" s="30"/>
      <c r="N224" s="30"/>
      <c r="O224" s="30"/>
      <c r="P224" s="30"/>
      <c r="Q224" s="30"/>
      <c r="R224" s="30"/>
      <c r="S224" s="30"/>
      <c r="T224" s="35"/>
      <c r="W224"/>
    </row>
    <row r="225" spans="1:23" ht="30.75" customHeight="1" x14ac:dyDescent="0.2">
      <c r="A225" s="127">
        <f>'S2 Maquette'!B224</f>
        <v>0</v>
      </c>
      <c r="B225" s="34">
        <f>'S2 Maquette'!C224</f>
        <v>0</v>
      </c>
      <c r="C225" s="32">
        <f>'S2 Maquette'!F224</f>
        <v>0</v>
      </c>
      <c r="D225" s="30"/>
      <c r="E225" s="30"/>
      <c r="F225" s="30"/>
      <c r="G225" s="30"/>
      <c r="H225" s="30"/>
      <c r="I225" s="30"/>
      <c r="J225" s="30"/>
      <c r="K225" s="30"/>
      <c r="L225" s="30"/>
      <c r="M225" s="30"/>
      <c r="N225" s="30"/>
      <c r="O225" s="30"/>
      <c r="P225" s="30"/>
      <c r="Q225" s="30"/>
      <c r="R225" s="30"/>
      <c r="S225" s="30"/>
      <c r="T225" s="35"/>
      <c r="W225"/>
    </row>
    <row r="226" spans="1:23" ht="30.75" customHeight="1" x14ac:dyDescent="0.2">
      <c r="A226" s="127">
        <f>'S2 Maquette'!B225</f>
        <v>0</v>
      </c>
      <c r="B226" s="34">
        <f>'S2 Maquette'!C225</f>
        <v>0</v>
      </c>
      <c r="C226" s="32">
        <f>'S2 Maquette'!F225</f>
        <v>0</v>
      </c>
      <c r="D226" s="30"/>
      <c r="E226" s="30"/>
      <c r="F226" s="30"/>
      <c r="G226" s="30"/>
      <c r="H226" s="30"/>
      <c r="I226" s="30"/>
      <c r="J226" s="30"/>
      <c r="K226" s="30"/>
      <c r="L226" s="30"/>
      <c r="M226" s="30"/>
      <c r="N226" s="30"/>
      <c r="O226" s="30"/>
      <c r="P226" s="30"/>
      <c r="Q226" s="30"/>
      <c r="R226" s="30"/>
      <c r="S226" s="30"/>
      <c r="T226" s="35"/>
      <c r="W226"/>
    </row>
    <row r="227" spans="1:23" ht="30.75" customHeight="1" x14ac:dyDescent="0.2">
      <c r="A227" s="127">
        <f>'S2 Maquette'!B226</f>
        <v>0</v>
      </c>
      <c r="B227" s="34">
        <f>'S2 Maquette'!C226</f>
        <v>0</v>
      </c>
      <c r="C227" s="32">
        <f>'S2 Maquette'!F226</f>
        <v>0</v>
      </c>
      <c r="D227" s="30"/>
      <c r="E227" s="30"/>
      <c r="F227" s="30"/>
      <c r="G227" s="30"/>
      <c r="H227" s="30"/>
      <c r="I227" s="30"/>
      <c r="J227" s="30"/>
      <c r="K227" s="30"/>
      <c r="L227" s="30"/>
      <c r="M227" s="30"/>
      <c r="N227" s="30"/>
      <c r="O227" s="30"/>
      <c r="P227" s="30"/>
      <c r="Q227" s="30"/>
      <c r="R227" s="30"/>
      <c r="S227" s="30"/>
      <c r="T227" s="35"/>
      <c r="W227"/>
    </row>
    <row r="228" spans="1:23" ht="30.75" customHeight="1" x14ac:dyDescent="0.2">
      <c r="A228" s="127">
        <f>'S2 Maquette'!B227</f>
        <v>0</v>
      </c>
      <c r="B228" s="34">
        <f>'S2 Maquette'!C227</f>
        <v>0</v>
      </c>
      <c r="C228" s="32">
        <f>'S2 Maquette'!F227</f>
        <v>0</v>
      </c>
      <c r="D228" s="30"/>
      <c r="E228" s="30"/>
      <c r="F228" s="30"/>
      <c r="G228" s="30"/>
      <c r="H228" s="30"/>
      <c r="I228" s="30"/>
      <c r="J228" s="30"/>
      <c r="K228" s="30"/>
      <c r="L228" s="30"/>
      <c r="M228" s="30"/>
      <c r="N228" s="30"/>
      <c r="O228" s="30"/>
      <c r="P228" s="30"/>
      <c r="Q228" s="30"/>
      <c r="R228" s="30"/>
      <c r="S228" s="30"/>
      <c r="T228" s="35"/>
      <c r="W228"/>
    </row>
    <row r="229" spans="1:23" ht="30.75" customHeight="1" x14ac:dyDescent="0.2">
      <c r="A229" s="127">
        <f>'S2 Maquette'!B228</f>
        <v>0</v>
      </c>
      <c r="B229" s="34">
        <f>'S2 Maquette'!C228</f>
        <v>0</v>
      </c>
      <c r="C229" s="32">
        <f>'S2 Maquette'!F228</f>
        <v>0</v>
      </c>
      <c r="D229" s="30"/>
      <c r="E229" s="30"/>
      <c r="F229" s="30"/>
      <c r="G229" s="30"/>
      <c r="H229" s="30"/>
      <c r="I229" s="30"/>
      <c r="J229" s="30"/>
      <c r="K229" s="30"/>
      <c r="L229" s="30"/>
      <c r="M229" s="30"/>
      <c r="N229" s="30"/>
      <c r="O229" s="30"/>
      <c r="P229" s="30"/>
      <c r="Q229" s="30"/>
      <c r="R229" s="30"/>
      <c r="S229" s="30"/>
      <c r="T229" s="35"/>
      <c r="W229"/>
    </row>
    <row r="230" spans="1:23" ht="30.75" customHeight="1" x14ac:dyDescent="0.2">
      <c r="A230" s="127">
        <f>'S2 Maquette'!B229</f>
        <v>0</v>
      </c>
      <c r="B230" s="34">
        <f>'S2 Maquette'!C229</f>
        <v>0</v>
      </c>
      <c r="C230" s="32">
        <f>'S2 Maquette'!F229</f>
        <v>0</v>
      </c>
      <c r="D230" s="30"/>
      <c r="E230" s="30"/>
      <c r="F230" s="30"/>
      <c r="G230" s="30"/>
      <c r="H230" s="30"/>
      <c r="I230" s="30"/>
      <c r="J230" s="30"/>
      <c r="K230" s="30"/>
      <c r="L230" s="30"/>
      <c r="M230" s="30"/>
      <c r="N230" s="30"/>
      <c r="O230" s="30"/>
      <c r="P230" s="30"/>
      <c r="Q230" s="30"/>
      <c r="R230" s="30"/>
      <c r="S230" s="30"/>
      <c r="T230" s="35"/>
      <c r="W230"/>
    </row>
    <row r="231" spans="1:23" ht="30.75" customHeight="1" x14ac:dyDescent="0.2">
      <c r="A231" s="127">
        <f>'S2 Maquette'!B230</f>
        <v>0</v>
      </c>
      <c r="B231" s="34">
        <f>'S2 Maquette'!C230</f>
        <v>0</v>
      </c>
      <c r="C231" s="32">
        <f>'S2 Maquette'!F230</f>
        <v>0</v>
      </c>
      <c r="D231" s="30"/>
      <c r="E231" s="30"/>
      <c r="F231" s="30"/>
      <c r="G231" s="30"/>
      <c r="H231" s="30"/>
      <c r="I231" s="30"/>
      <c r="J231" s="30"/>
      <c r="K231" s="30"/>
      <c r="L231" s="30"/>
      <c r="M231" s="30"/>
      <c r="N231" s="30"/>
      <c r="O231" s="30"/>
      <c r="P231" s="30"/>
      <c r="Q231" s="30"/>
      <c r="R231" s="30"/>
      <c r="S231" s="30"/>
      <c r="T231" s="35"/>
      <c r="W231"/>
    </row>
    <row r="232" spans="1:23" ht="30.75" customHeight="1" x14ac:dyDescent="0.2">
      <c r="A232" s="127">
        <f>'S2 Maquette'!B231</f>
        <v>0</v>
      </c>
      <c r="B232" s="34">
        <f>'S2 Maquette'!C231</f>
        <v>0</v>
      </c>
      <c r="C232" s="32">
        <f>'S2 Maquette'!F231</f>
        <v>0</v>
      </c>
      <c r="D232" s="30"/>
      <c r="E232" s="30"/>
      <c r="F232" s="30"/>
      <c r="G232" s="30"/>
      <c r="H232" s="30"/>
      <c r="I232" s="30"/>
      <c r="J232" s="30"/>
      <c r="K232" s="30"/>
      <c r="L232" s="30"/>
      <c r="M232" s="30"/>
      <c r="N232" s="30"/>
      <c r="O232" s="30"/>
      <c r="P232" s="30"/>
      <c r="Q232" s="30"/>
      <c r="R232" s="30"/>
      <c r="S232" s="30"/>
      <c r="T232" s="35"/>
      <c r="W232"/>
    </row>
    <row r="233" spans="1:23" ht="30.75" customHeight="1" x14ac:dyDescent="0.2">
      <c r="A233" s="127">
        <f>'S2 Maquette'!B232</f>
        <v>0</v>
      </c>
      <c r="B233" s="34">
        <f>'S2 Maquette'!C232</f>
        <v>0</v>
      </c>
      <c r="C233" s="32">
        <f>'S2 Maquette'!F232</f>
        <v>0</v>
      </c>
      <c r="D233" s="30"/>
      <c r="E233" s="30"/>
      <c r="F233" s="30"/>
      <c r="G233" s="30"/>
      <c r="H233" s="30"/>
      <c r="I233" s="30"/>
      <c r="J233" s="30"/>
      <c r="K233" s="30"/>
      <c r="L233" s="30"/>
      <c r="M233" s="30"/>
      <c r="N233" s="30"/>
      <c r="O233" s="30"/>
      <c r="P233" s="30"/>
      <c r="Q233" s="30"/>
      <c r="R233" s="30"/>
      <c r="S233" s="30"/>
      <c r="T233" s="35"/>
      <c r="W233"/>
    </row>
    <row r="234" spans="1:23" ht="30.75" customHeight="1" x14ac:dyDescent="0.2">
      <c r="A234" s="127">
        <f>'S2 Maquette'!B233</f>
        <v>0</v>
      </c>
      <c r="B234" s="34">
        <f>'S2 Maquette'!C233</f>
        <v>0</v>
      </c>
      <c r="C234" s="32">
        <f>'S2 Maquette'!F233</f>
        <v>0</v>
      </c>
      <c r="D234" s="30"/>
      <c r="E234" s="30"/>
      <c r="F234" s="30"/>
      <c r="G234" s="30"/>
      <c r="H234" s="30"/>
      <c r="I234" s="30"/>
      <c r="J234" s="30"/>
      <c r="K234" s="30"/>
      <c r="L234" s="30"/>
      <c r="M234" s="30"/>
      <c r="N234" s="30"/>
      <c r="O234" s="30"/>
      <c r="P234" s="30"/>
      <c r="Q234" s="30"/>
      <c r="R234" s="30"/>
      <c r="S234" s="30"/>
      <c r="T234" s="35"/>
      <c r="W234"/>
    </row>
    <row r="235" spans="1:23" ht="30.75" customHeight="1" x14ac:dyDescent="0.2">
      <c r="A235" s="127">
        <f>'S2 Maquette'!B234</f>
        <v>0</v>
      </c>
      <c r="B235" s="34">
        <f>'S2 Maquette'!C234</f>
        <v>0</v>
      </c>
      <c r="C235" s="32">
        <f>'S2 Maquette'!F234</f>
        <v>0</v>
      </c>
      <c r="D235" s="30"/>
      <c r="E235" s="30"/>
      <c r="F235" s="30"/>
      <c r="G235" s="30"/>
      <c r="H235" s="30"/>
      <c r="I235" s="30"/>
      <c r="J235" s="30"/>
      <c r="K235" s="30"/>
      <c r="L235" s="30"/>
      <c r="M235" s="30"/>
      <c r="N235" s="30"/>
      <c r="O235" s="30"/>
      <c r="P235" s="30"/>
      <c r="Q235" s="30"/>
      <c r="R235" s="30"/>
      <c r="S235" s="30"/>
      <c r="T235" s="35"/>
      <c r="W235"/>
    </row>
    <row r="236" spans="1:23" ht="30.75" customHeight="1" x14ac:dyDescent="0.2">
      <c r="A236" s="127">
        <f>'S2 Maquette'!B235</f>
        <v>0</v>
      </c>
      <c r="B236" s="34">
        <f>'S2 Maquette'!C235</f>
        <v>0</v>
      </c>
      <c r="C236" s="32">
        <f>'S2 Maquette'!F235</f>
        <v>0</v>
      </c>
      <c r="D236" s="30"/>
      <c r="E236" s="30"/>
      <c r="F236" s="30"/>
      <c r="G236" s="30"/>
      <c r="H236" s="30"/>
      <c r="I236" s="30"/>
      <c r="J236" s="30"/>
      <c r="K236" s="30"/>
      <c r="L236" s="30"/>
      <c r="M236" s="30"/>
      <c r="N236" s="30"/>
      <c r="O236" s="30"/>
      <c r="P236" s="30"/>
      <c r="Q236" s="30"/>
      <c r="R236" s="30"/>
      <c r="S236" s="30"/>
      <c r="T236" s="35"/>
      <c r="W236"/>
    </row>
    <row r="237" spans="1:23" ht="30.75" customHeight="1" x14ac:dyDescent="0.2">
      <c r="A237" s="127">
        <f>'S2 Maquette'!B236</f>
        <v>0</v>
      </c>
      <c r="B237" s="34">
        <f>'S2 Maquette'!C236</f>
        <v>0</v>
      </c>
      <c r="C237" s="32">
        <f>'S2 Maquette'!F236</f>
        <v>0</v>
      </c>
      <c r="D237" s="30"/>
      <c r="E237" s="30"/>
      <c r="F237" s="30"/>
      <c r="G237" s="30"/>
      <c r="H237" s="30"/>
      <c r="I237" s="30"/>
      <c r="J237" s="30"/>
      <c r="K237" s="30"/>
      <c r="L237" s="30"/>
      <c r="M237" s="30"/>
      <c r="N237" s="30"/>
      <c r="O237" s="30"/>
      <c r="P237" s="30"/>
      <c r="Q237" s="30"/>
      <c r="R237" s="30"/>
      <c r="S237" s="30"/>
      <c r="T237" s="35"/>
      <c r="W237"/>
    </row>
    <row r="238" spans="1:23" ht="30.75" customHeight="1" x14ac:dyDescent="0.2">
      <c r="A238" s="127">
        <f>'S2 Maquette'!B237</f>
        <v>0</v>
      </c>
      <c r="B238" s="34">
        <f>'S2 Maquette'!C237</f>
        <v>0</v>
      </c>
      <c r="C238" s="32">
        <f>'S2 Maquette'!F237</f>
        <v>0</v>
      </c>
      <c r="D238" s="30"/>
      <c r="E238" s="30"/>
      <c r="F238" s="30"/>
      <c r="G238" s="30"/>
      <c r="H238" s="30"/>
      <c r="I238" s="30"/>
      <c r="J238" s="30"/>
      <c r="K238" s="30"/>
      <c r="L238" s="30"/>
      <c r="M238" s="30"/>
      <c r="N238" s="30"/>
      <c r="O238" s="30"/>
      <c r="P238" s="30"/>
      <c r="Q238" s="30"/>
      <c r="R238" s="30"/>
      <c r="S238" s="30"/>
      <c r="T238" s="35"/>
      <c r="W238"/>
    </row>
    <row r="239" spans="1:23" ht="30.75" customHeight="1" x14ac:dyDescent="0.2">
      <c r="A239" s="127">
        <f>'S2 Maquette'!B238</f>
        <v>0</v>
      </c>
      <c r="B239" s="34">
        <f>'S2 Maquette'!C238</f>
        <v>0</v>
      </c>
      <c r="C239" s="32">
        <f>'S2 Maquette'!F238</f>
        <v>0</v>
      </c>
      <c r="D239" s="30"/>
      <c r="E239" s="30"/>
      <c r="F239" s="30"/>
      <c r="G239" s="30"/>
      <c r="H239" s="30"/>
      <c r="I239" s="30"/>
      <c r="J239" s="30"/>
      <c r="K239" s="30"/>
      <c r="L239" s="30"/>
      <c r="M239" s="30"/>
      <c r="N239" s="30"/>
      <c r="O239" s="30"/>
      <c r="P239" s="30"/>
      <c r="Q239" s="30"/>
      <c r="R239" s="30"/>
      <c r="S239" s="30"/>
      <c r="T239" s="35"/>
      <c r="W239"/>
    </row>
    <row r="240" spans="1:23" ht="30.75" customHeight="1" x14ac:dyDescent="0.2">
      <c r="A240" s="127">
        <f>'S2 Maquette'!B239</f>
        <v>0</v>
      </c>
      <c r="B240" s="34">
        <f>'S2 Maquette'!C239</f>
        <v>0</v>
      </c>
      <c r="C240" s="32">
        <f>'S2 Maquette'!F239</f>
        <v>0</v>
      </c>
      <c r="D240" s="30"/>
      <c r="E240" s="30"/>
      <c r="F240" s="30"/>
      <c r="G240" s="30"/>
      <c r="H240" s="30"/>
      <c r="I240" s="30"/>
      <c r="J240" s="30"/>
      <c r="K240" s="30"/>
      <c r="L240" s="30"/>
      <c r="M240" s="30"/>
      <c r="N240" s="30"/>
      <c r="O240" s="30"/>
      <c r="P240" s="30"/>
      <c r="Q240" s="30"/>
      <c r="R240" s="30"/>
      <c r="S240" s="30"/>
      <c r="T240" s="35"/>
      <c r="W240"/>
    </row>
    <row r="241" spans="1:23" ht="30.75" customHeight="1" x14ac:dyDescent="0.2">
      <c r="A241" s="127">
        <f>'S2 Maquette'!B240</f>
        <v>0</v>
      </c>
      <c r="B241" s="34">
        <f>'S2 Maquette'!C240</f>
        <v>0</v>
      </c>
      <c r="C241" s="32">
        <f>'S2 Maquette'!F240</f>
        <v>0</v>
      </c>
      <c r="D241" s="30"/>
      <c r="E241" s="30"/>
      <c r="F241" s="30"/>
      <c r="G241" s="30"/>
      <c r="H241" s="30"/>
      <c r="I241" s="30"/>
      <c r="J241" s="30"/>
      <c r="K241" s="30"/>
      <c r="L241" s="30"/>
      <c r="M241" s="30"/>
      <c r="N241" s="30"/>
      <c r="O241" s="30"/>
      <c r="P241" s="30"/>
      <c r="Q241" s="30"/>
      <c r="R241" s="30"/>
      <c r="S241" s="30"/>
      <c r="T241" s="35"/>
      <c r="W241"/>
    </row>
    <row r="242" spans="1:23" ht="30.75" customHeight="1" x14ac:dyDescent="0.2">
      <c r="A242" s="127">
        <f>'S2 Maquette'!B241</f>
        <v>0</v>
      </c>
      <c r="B242" s="34">
        <f>'S2 Maquette'!C241</f>
        <v>0</v>
      </c>
      <c r="C242" s="32">
        <f>'S2 Maquette'!F241</f>
        <v>0</v>
      </c>
      <c r="D242" s="30"/>
      <c r="E242" s="30"/>
      <c r="F242" s="30"/>
      <c r="G242" s="30"/>
      <c r="H242" s="30"/>
      <c r="I242" s="30"/>
      <c r="J242" s="30"/>
      <c r="K242" s="30"/>
      <c r="L242" s="30"/>
      <c r="M242" s="30"/>
      <c r="N242" s="30"/>
      <c r="O242" s="30"/>
      <c r="P242" s="30"/>
      <c r="Q242" s="30"/>
      <c r="R242" s="30"/>
      <c r="S242" s="30"/>
      <c r="T242" s="35"/>
      <c r="W242"/>
    </row>
    <row r="243" spans="1:23" ht="30.75" customHeight="1" x14ac:dyDescent="0.2">
      <c r="A243" s="127">
        <f>'S2 Maquette'!B242</f>
        <v>0</v>
      </c>
      <c r="B243" s="34">
        <f>'S2 Maquette'!C242</f>
        <v>0</v>
      </c>
      <c r="C243" s="32">
        <f>'S2 Maquette'!F242</f>
        <v>0</v>
      </c>
      <c r="D243" s="30"/>
      <c r="E243" s="30"/>
      <c r="F243" s="30"/>
      <c r="G243" s="30"/>
      <c r="H243" s="30"/>
      <c r="I243" s="30"/>
      <c r="J243" s="30"/>
      <c r="K243" s="30"/>
      <c r="L243" s="30"/>
      <c r="M243" s="30"/>
      <c r="N243" s="30"/>
      <c r="O243" s="30"/>
      <c r="P243" s="30"/>
      <c r="Q243" s="30"/>
      <c r="R243" s="30"/>
      <c r="S243" s="30"/>
      <c r="T243" s="35"/>
      <c r="W243"/>
    </row>
    <row r="244" spans="1:23" ht="30.75" customHeight="1" x14ac:dyDescent="0.2">
      <c r="A244" s="127">
        <f>'S2 Maquette'!B243</f>
        <v>0</v>
      </c>
      <c r="B244" s="34">
        <f>'S2 Maquette'!C243</f>
        <v>0</v>
      </c>
      <c r="C244" s="32">
        <f>'S2 Maquette'!F243</f>
        <v>0</v>
      </c>
      <c r="D244" s="30"/>
      <c r="E244" s="30"/>
      <c r="F244" s="30"/>
      <c r="G244" s="30"/>
      <c r="H244" s="30"/>
      <c r="I244" s="30"/>
      <c r="J244" s="30"/>
      <c r="K244" s="30"/>
      <c r="L244" s="30"/>
      <c r="M244" s="30"/>
      <c r="N244" s="30"/>
      <c r="O244" s="30"/>
      <c r="P244" s="30"/>
      <c r="Q244" s="30"/>
      <c r="R244" s="30"/>
      <c r="S244" s="30"/>
      <c r="T244" s="35"/>
      <c r="W244"/>
    </row>
    <row r="245" spans="1:23" ht="30.75" customHeight="1" x14ac:dyDescent="0.2">
      <c r="A245" s="127">
        <f>'S2 Maquette'!B244</f>
        <v>0</v>
      </c>
      <c r="B245" s="34">
        <f>'S2 Maquette'!C244</f>
        <v>0</v>
      </c>
      <c r="C245" s="32">
        <f>'S2 Maquette'!F244</f>
        <v>0</v>
      </c>
      <c r="D245" s="30"/>
      <c r="E245" s="30"/>
      <c r="F245" s="30"/>
      <c r="G245" s="30"/>
      <c r="H245" s="30"/>
      <c r="I245" s="30"/>
      <c r="J245" s="30"/>
      <c r="K245" s="30"/>
      <c r="L245" s="30"/>
      <c r="M245" s="30"/>
      <c r="N245" s="30"/>
      <c r="O245" s="30"/>
      <c r="P245" s="30"/>
      <c r="Q245" s="30"/>
      <c r="R245" s="30"/>
      <c r="S245" s="30"/>
      <c r="T245" s="35"/>
      <c r="W245"/>
    </row>
    <row r="246" spans="1:23" ht="30.75" customHeight="1" x14ac:dyDescent="0.2">
      <c r="A246" s="127">
        <f>'S2 Maquette'!B245</f>
        <v>0</v>
      </c>
      <c r="B246" s="34">
        <f>'S2 Maquette'!C245</f>
        <v>0</v>
      </c>
      <c r="C246" s="32">
        <f>'S2 Maquette'!F245</f>
        <v>0</v>
      </c>
      <c r="D246" s="30"/>
      <c r="E246" s="30"/>
      <c r="F246" s="30"/>
      <c r="G246" s="30"/>
      <c r="H246" s="30"/>
      <c r="I246" s="30"/>
      <c r="J246" s="30"/>
      <c r="K246" s="30"/>
      <c r="L246" s="30"/>
      <c r="M246" s="30"/>
      <c r="N246" s="30"/>
      <c r="O246" s="30"/>
      <c r="P246" s="30"/>
      <c r="Q246" s="30"/>
      <c r="R246" s="30"/>
      <c r="S246" s="30"/>
      <c r="T246" s="35"/>
      <c r="W246"/>
    </row>
    <row r="247" spans="1:23" ht="30.75" customHeight="1" x14ac:dyDescent="0.2">
      <c r="A247" s="127">
        <f>'S2 Maquette'!B246</f>
        <v>0</v>
      </c>
      <c r="B247" s="34">
        <f>'S2 Maquette'!C246</f>
        <v>0</v>
      </c>
      <c r="C247" s="32">
        <f>'S2 Maquette'!F246</f>
        <v>0</v>
      </c>
      <c r="D247" s="30"/>
      <c r="E247" s="30"/>
      <c r="F247" s="30"/>
      <c r="G247" s="30"/>
      <c r="H247" s="30"/>
      <c r="I247" s="30"/>
      <c r="J247" s="30"/>
      <c r="K247" s="30"/>
      <c r="L247" s="30"/>
      <c r="M247" s="30"/>
      <c r="N247" s="30"/>
      <c r="O247" s="30"/>
      <c r="P247" s="30"/>
      <c r="Q247" s="30"/>
      <c r="R247" s="30"/>
      <c r="S247" s="30"/>
      <c r="T247" s="35"/>
      <c r="W247"/>
    </row>
    <row r="248" spans="1:23" ht="30.75" customHeight="1" x14ac:dyDescent="0.2">
      <c r="A248" s="127">
        <f>'S2 Maquette'!B247</f>
        <v>0</v>
      </c>
      <c r="B248" s="34">
        <f>'S2 Maquette'!C247</f>
        <v>0</v>
      </c>
      <c r="C248" s="32">
        <f>'S2 Maquette'!F247</f>
        <v>0</v>
      </c>
      <c r="D248" s="30"/>
      <c r="E248" s="30"/>
      <c r="F248" s="30"/>
      <c r="G248" s="30"/>
      <c r="H248" s="30"/>
      <c r="I248" s="30"/>
      <c r="J248" s="30"/>
      <c r="K248" s="30"/>
      <c r="L248" s="30"/>
      <c r="M248" s="30"/>
      <c r="N248" s="30"/>
      <c r="O248" s="30"/>
      <c r="P248" s="30"/>
      <c r="Q248" s="30"/>
      <c r="R248" s="30"/>
      <c r="S248" s="30"/>
      <c r="T248" s="35"/>
      <c r="W248"/>
    </row>
    <row r="249" spans="1:23" ht="30.75" customHeight="1" x14ac:dyDescent="0.2">
      <c r="A249" s="127">
        <f>'S2 Maquette'!B248</f>
        <v>0</v>
      </c>
      <c r="B249" s="34">
        <f>'S2 Maquette'!C248</f>
        <v>0</v>
      </c>
      <c r="C249" s="32">
        <f>'S2 Maquette'!F248</f>
        <v>0</v>
      </c>
      <c r="D249" s="30"/>
      <c r="E249" s="30"/>
      <c r="F249" s="30"/>
      <c r="G249" s="30"/>
      <c r="H249" s="30"/>
      <c r="I249" s="30"/>
      <c r="J249" s="30"/>
      <c r="K249" s="30"/>
      <c r="L249" s="30"/>
      <c r="M249" s="30"/>
      <c r="N249" s="30"/>
      <c r="O249" s="30"/>
      <c r="P249" s="30"/>
      <c r="Q249" s="30"/>
      <c r="R249" s="30"/>
      <c r="S249" s="30"/>
      <c r="T249" s="35"/>
      <c r="W249"/>
    </row>
    <row r="250" spans="1:23" ht="30.75" customHeight="1" x14ac:dyDescent="0.2">
      <c r="A250" s="127">
        <f>'S2 Maquette'!B249</f>
        <v>0</v>
      </c>
      <c r="B250" s="34">
        <f>'S2 Maquette'!C249</f>
        <v>0</v>
      </c>
      <c r="C250" s="32">
        <f>'S2 Maquette'!F249</f>
        <v>0</v>
      </c>
      <c r="D250" s="30"/>
      <c r="E250" s="30"/>
      <c r="F250" s="30"/>
      <c r="G250" s="30"/>
      <c r="H250" s="30"/>
      <c r="I250" s="30"/>
      <c r="J250" s="30"/>
      <c r="K250" s="30"/>
      <c r="L250" s="30"/>
      <c r="M250" s="30"/>
      <c r="N250" s="30"/>
      <c r="O250" s="30"/>
      <c r="P250" s="30"/>
      <c r="Q250" s="30"/>
      <c r="R250" s="30"/>
      <c r="S250" s="30"/>
      <c r="T250" s="35"/>
      <c r="W250"/>
    </row>
    <row r="251" spans="1:23" ht="30.75" customHeight="1" x14ac:dyDescent="0.2">
      <c r="A251" s="127">
        <f>'S2 Maquette'!B250</f>
        <v>0</v>
      </c>
      <c r="B251" s="34">
        <f>'S2 Maquette'!C250</f>
        <v>0</v>
      </c>
      <c r="C251" s="32">
        <f>'S2 Maquette'!F250</f>
        <v>0</v>
      </c>
      <c r="D251" s="30"/>
      <c r="E251" s="30"/>
      <c r="F251" s="30"/>
      <c r="G251" s="30"/>
      <c r="H251" s="30"/>
      <c r="I251" s="30"/>
      <c r="J251" s="30"/>
      <c r="K251" s="30"/>
      <c r="L251" s="30"/>
      <c r="M251" s="30"/>
      <c r="N251" s="30"/>
      <c r="O251" s="30"/>
      <c r="P251" s="30"/>
      <c r="Q251" s="30"/>
      <c r="R251" s="30"/>
      <c r="S251" s="30"/>
      <c r="T251" s="35"/>
      <c r="W251"/>
    </row>
    <row r="252" spans="1:23" ht="30.75" customHeight="1" x14ac:dyDescent="0.2">
      <c r="A252" s="127">
        <f>'S2 Maquette'!B251</f>
        <v>0</v>
      </c>
      <c r="B252" s="34">
        <f>'S2 Maquette'!C251</f>
        <v>0</v>
      </c>
      <c r="C252" s="32">
        <f>'S2 Maquette'!F251</f>
        <v>0</v>
      </c>
      <c r="D252" s="30"/>
      <c r="E252" s="30"/>
      <c r="F252" s="30"/>
      <c r="G252" s="30"/>
      <c r="H252" s="30"/>
      <c r="I252" s="30"/>
      <c r="J252" s="30"/>
      <c r="K252" s="30"/>
      <c r="L252" s="30"/>
      <c r="M252" s="30"/>
      <c r="N252" s="30"/>
      <c r="O252" s="30"/>
      <c r="P252" s="30"/>
      <c r="Q252" s="30"/>
      <c r="R252" s="30"/>
      <c r="S252" s="30"/>
      <c r="T252" s="35"/>
      <c r="W252"/>
    </row>
    <row r="253" spans="1:23" ht="30.75" customHeight="1" x14ac:dyDescent="0.2">
      <c r="A253" s="127">
        <f>'S2 Maquette'!B252</f>
        <v>0</v>
      </c>
      <c r="B253" s="34">
        <f>'S2 Maquette'!C252</f>
        <v>0</v>
      </c>
      <c r="C253" s="32">
        <f>'S2 Maquette'!F252</f>
        <v>0</v>
      </c>
      <c r="D253" s="30"/>
      <c r="E253" s="30"/>
      <c r="F253" s="30"/>
      <c r="G253" s="30"/>
      <c r="H253" s="30"/>
      <c r="I253" s="30"/>
      <c r="J253" s="30"/>
      <c r="K253" s="30"/>
      <c r="L253" s="30"/>
      <c r="M253" s="30"/>
      <c r="N253" s="30"/>
      <c r="O253" s="30"/>
      <c r="P253" s="30"/>
      <c r="Q253" s="30"/>
      <c r="R253" s="30"/>
      <c r="S253" s="30"/>
      <c r="T253" s="35"/>
      <c r="W253"/>
    </row>
    <row r="254" spans="1:23" ht="30.75" customHeight="1" x14ac:dyDescent="0.2">
      <c r="A254" s="127">
        <f>'S2 Maquette'!B253</f>
        <v>0</v>
      </c>
      <c r="B254" s="34">
        <f>'S2 Maquette'!C253</f>
        <v>0</v>
      </c>
      <c r="C254" s="32">
        <f>'S2 Maquette'!F253</f>
        <v>0</v>
      </c>
      <c r="D254" s="30"/>
      <c r="E254" s="30"/>
      <c r="F254" s="30"/>
      <c r="G254" s="30"/>
      <c r="H254" s="30"/>
      <c r="I254" s="30"/>
      <c r="J254" s="30"/>
      <c r="K254" s="30"/>
      <c r="L254" s="30"/>
      <c r="M254" s="30"/>
      <c r="N254" s="30"/>
      <c r="O254" s="30"/>
      <c r="P254" s="30"/>
      <c r="Q254" s="30"/>
      <c r="R254" s="30"/>
      <c r="S254" s="30"/>
      <c r="T254" s="35"/>
      <c r="W254"/>
    </row>
    <row r="255" spans="1:23" ht="30.75" customHeight="1" x14ac:dyDescent="0.2">
      <c r="A255" s="127">
        <f>'S2 Maquette'!B254</f>
        <v>0</v>
      </c>
      <c r="B255" s="34">
        <f>'S2 Maquette'!C254</f>
        <v>0</v>
      </c>
      <c r="C255" s="32">
        <f>'S2 Maquette'!F254</f>
        <v>0</v>
      </c>
      <c r="D255" s="30"/>
      <c r="E255" s="30"/>
      <c r="F255" s="30"/>
      <c r="G255" s="30"/>
      <c r="H255" s="30"/>
      <c r="I255" s="30"/>
      <c r="J255" s="30"/>
      <c r="K255" s="30"/>
      <c r="L255" s="30"/>
      <c r="M255" s="30"/>
      <c r="N255" s="30"/>
      <c r="O255" s="30"/>
      <c r="P255" s="30"/>
      <c r="Q255" s="30"/>
      <c r="R255" s="30"/>
      <c r="S255" s="30"/>
      <c r="T255" s="35"/>
      <c r="W255"/>
    </row>
    <row r="256" spans="1:23" ht="30.75" customHeight="1" x14ac:dyDescent="0.2">
      <c r="A256" s="127">
        <f>'S2 Maquette'!B255</f>
        <v>0</v>
      </c>
      <c r="B256" s="34">
        <f>'S2 Maquette'!C255</f>
        <v>0</v>
      </c>
      <c r="C256" s="32">
        <f>'S2 Maquette'!F255</f>
        <v>0</v>
      </c>
      <c r="D256" s="30"/>
      <c r="E256" s="30"/>
      <c r="F256" s="30"/>
      <c r="G256" s="30"/>
      <c r="H256" s="30"/>
      <c r="I256" s="30"/>
      <c r="J256" s="30"/>
      <c r="K256" s="30"/>
      <c r="L256" s="30"/>
      <c r="M256" s="30"/>
      <c r="N256" s="30"/>
      <c r="O256" s="30"/>
      <c r="P256" s="30"/>
      <c r="Q256" s="30"/>
      <c r="R256" s="30"/>
      <c r="S256" s="30"/>
      <c r="T256" s="35"/>
      <c r="W256"/>
    </row>
    <row r="257" spans="1:23" ht="30.75" customHeight="1" x14ac:dyDescent="0.2">
      <c r="A257" s="127">
        <f>'S2 Maquette'!B256</f>
        <v>0</v>
      </c>
      <c r="B257" s="34">
        <f>'S2 Maquette'!C256</f>
        <v>0</v>
      </c>
      <c r="C257" s="32">
        <f>'S2 Maquette'!F256</f>
        <v>0</v>
      </c>
      <c r="D257" s="30"/>
      <c r="E257" s="30"/>
      <c r="F257" s="30"/>
      <c r="G257" s="30"/>
      <c r="H257" s="30"/>
      <c r="I257" s="30"/>
      <c r="J257" s="30"/>
      <c r="K257" s="30"/>
      <c r="L257" s="30"/>
      <c r="M257" s="30"/>
      <c r="N257" s="30"/>
      <c r="O257" s="30"/>
      <c r="P257" s="30"/>
      <c r="Q257" s="30"/>
      <c r="R257" s="30"/>
      <c r="S257" s="30"/>
      <c r="T257" s="35"/>
      <c r="W257"/>
    </row>
    <row r="258" spans="1:23" ht="30.75" customHeight="1" x14ac:dyDescent="0.2">
      <c r="A258" s="127">
        <f>'S2 Maquette'!B257</f>
        <v>0</v>
      </c>
      <c r="B258" s="34">
        <f>'S2 Maquette'!C257</f>
        <v>0</v>
      </c>
      <c r="C258" s="32">
        <f>'S2 Maquette'!F257</f>
        <v>0</v>
      </c>
      <c r="D258" s="30"/>
      <c r="E258" s="30"/>
      <c r="F258" s="30"/>
      <c r="G258" s="30"/>
      <c r="H258" s="30"/>
      <c r="I258" s="30"/>
      <c r="J258" s="30"/>
      <c r="K258" s="30"/>
      <c r="L258" s="30"/>
      <c r="M258" s="30"/>
      <c r="N258" s="30"/>
      <c r="O258" s="30"/>
      <c r="P258" s="30"/>
      <c r="Q258" s="30"/>
      <c r="R258" s="30"/>
      <c r="S258" s="30"/>
      <c r="T258" s="35"/>
      <c r="W258"/>
    </row>
    <row r="259" spans="1:23" ht="30.75" customHeight="1" x14ac:dyDescent="0.2">
      <c r="A259" s="127">
        <f>'S2 Maquette'!B258</f>
        <v>0</v>
      </c>
      <c r="B259" s="34">
        <f>'S2 Maquette'!C258</f>
        <v>0</v>
      </c>
      <c r="C259" s="32">
        <f>'S2 Maquette'!F258</f>
        <v>0</v>
      </c>
      <c r="D259" s="30"/>
      <c r="E259" s="30"/>
      <c r="F259" s="30"/>
      <c r="G259" s="30"/>
      <c r="H259" s="30"/>
      <c r="I259" s="30"/>
      <c r="J259" s="30"/>
      <c r="K259" s="30"/>
      <c r="L259" s="30"/>
      <c r="M259" s="30"/>
      <c r="N259" s="30"/>
      <c r="O259" s="30"/>
      <c r="P259" s="30"/>
      <c r="Q259" s="30"/>
      <c r="R259" s="30"/>
      <c r="S259" s="30"/>
      <c r="T259" s="35"/>
      <c r="W259"/>
    </row>
    <row r="260" spans="1:23" ht="30.75" customHeight="1" x14ac:dyDescent="0.2">
      <c r="A260" s="127">
        <f>'S2 Maquette'!B259</f>
        <v>0</v>
      </c>
      <c r="B260" s="34">
        <f>'S2 Maquette'!C259</f>
        <v>0</v>
      </c>
      <c r="C260" s="32">
        <f>'S2 Maquette'!F259</f>
        <v>0</v>
      </c>
      <c r="D260" s="30"/>
      <c r="E260" s="30"/>
      <c r="F260" s="30"/>
      <c r="G260" s="30"/>
      <c r="H260" s="30"/>
      <c r="I260" s="30"/>
      <c r="J260" s="30"/>
      <c r="K260" s="30"/>
      <c r="L260" s="30"/>
      <c r="M260" s="30"/>
      <c r="N260" s="30"/>
      <c r="O260" s="30"/>
      <c r="P260" s="30"/>
      <c r="Q260" s="30"/>
      <c r="R260" s="30"/>
      <c r="S260" s="30"/>
      <c r="T260" s="35"/>
      <c r="W260"/>
    </row>
    <row r="261" spans="1:23" ht="30.75" customHeight="1" x14ac:dyDescent="0.2">
      <c r="A261" s="127">
        <f>'S2 Maquette'!B260</f>
        <v>0</v>
      </c>
      <c r="B261" s="34">
        <f>'S2 Maquette'!C260</f>
        <v>0</v>
      </c>
      <c r="C261" s="32">
        <f>'S2 Maquette'!F260</f>
        <v>0</v>
      </c>
      <c r="D261" s="30"/>
      <c r="E261" s="30"/>
      <c r="F261" s="30"/>
      <c r="G261" s="30"/>
      <c r="H261" s="30"/>
      <c r="I261" s="30"/>
      <c r="J261" s="30"/>
      <c r="K261" s="30"/>
      <c r="L261" s="30"/>
      <c r="M261" s="30"/>
      <c r="N261" s="30"/>
      <c r="O261" s="30"/>
      <c r="P261" s="30"/>
      <c r="Q261" s="30"/>
      <c r="R261" s="30"/>
      <c r="S261" s="30"/>
      <c r="T261" s="35"/>
      <c r="W261"/>
    </row>
    <row r="262" spans="1:23" ht="30.75" customHeight="1" x14ac:dyDescent="0.2">
      <c r="A262" s="127">
        <f>'S2 Maquette'!B261</f>
        <v>0</v>
      </c>
      <c r="B262" s="34">
        <f>'S2 Maquette'!C261</f>
        <v>0</v>
      </c>
      <c r="C262" s="32">
        <f>'S2 Maquette'!F261</f>
        <v>0</v>
      </c>
      <c r="D262" s="30"/>
      <c r="E262" s="30"/>
      <c r="F262" s="30"/>
      <c r="G262" s="30"/>
      <c r="H262" s="30"/>
      <c r="I262" s="30"/>
      <c r="J262" s="30"/>
      <c r="K262" s="30"/>
      <c r="L262" s="30"/>
      <c r="M262" s="30"/>
      <c r="N262" s="30"/>
      <c r="O262" s="30"/>
      <c r="P262" s="30"/>
      <c r="Q262" s="30"/>
      <c r="R262" s="30"/>
      <c r="S262" s="30"/>
      <c r="T262" s="35"/>
      <c r="W262"/>
    </row>
    <row r="263" spans="1:23" ht="30.75" customHeight="1" x14ac:dyDescent="0.2">
      <c r="A263" s="127">
        <f>'S2 Maquette'!B262</f>
        <v>0</v>
      </c>
      <c r="B263" s="34">
        <f>'S2 Maquette'!C262</f>
        <v>0</v>
      </c>
      <c r="C263" s="32">
        <f>'S2 Maquette'!F262</f>
        <v>0</v>
      </c>
      <c r="D263" s="30"/>
      <c r="E263" s="30"/>
      <c r="F263" s="30"/>
      <c r="G263" s="30"/>
      <c r="H263" s="30"/>
      <c r="I263" s="30"/>
      <c r="J263" s="30"/>
      <c r="K263" s="30"/>
      <c r="L263" s="30"/>
      <c r="M263" s="30"/>
      <c r="N263" s="30"/>
      <c r="O263" s="30"/>
      <c r="P263" s="30"/>
      <c r="Q263" s="30"/>
      <c r="R263" s="30"/>
      <c r="S263" s="30"/>
      <c r="T263" s="35"/>
      <c r="W263"/>
    </row>
    <row r="264" spans="1:23" ht="30.75" customHeight="1" x14ac:dyDescent="0.2">
      <c r="A264" s="127">
        <f>'S2 Maquette'!B263</f>
        <v>0</v>
      </c>
      <c r="B264" s="34">
        <f>'S2 Maquette'!C263</f>
        <v>0</v>
      </c>
      <c r="C264" s="32">
        <f>'S2 Maquette'!F263</f>
        <v>0</v>
      </c>
      <c r="D264" s="30"/>
      <c r="E264" s="30"/>
      <c r="F264" s="30"/>
      <c r="G264" s="30"/>
      <c r="H264" s="30"/>
      <c r="I264" s="30"/>
      <c r="J264" s="30"/>
      <c r="K264" s="30"/>
      <c r="L264" s="30"/>
      <c r="M264" s="30"/>
      <c r="N264" s="30"/>
      <c r="O264" s="30"/>
      <c r="P264" s="30"/>
      <c r="Q264" s="30"/>
      <c r="R264" s="30"/>
      <c r="S264" s="30"/>
      <c r="T264" s="35"/>
      <c r="W264"/>
    </row>
    <row r="265" spans="1:23" ht="30.75" customHeight="1" x14ac:dyDescent="0.2">
      <c r="A265" s="127">
        <f>'S2 Maquette'!B264</f>
        <v>0</v>
      </c>
      <c r="B265" s="34">
        <f>'S2 Maquette'!C264</f>
        <v>0</v>
      </c>
      <c r="C265" s="32">
        <f>'S2 Maquette'!F264</f>
        <v>0</v>
      </c>
      <c r="D265" s="30"/>
      <c r="E265" s="30"/>
      <c r="F265" s="30"/>
      <c r="G265" s="30"/>
      <c r="H265" s="30"/>
      <c r="I265" s="30"/>
      <c r="J265" s="30"/>
      <c r="K265" s="30"/>
      <c r="L265" s="30"/>
      <c r="M265" s="30"/>
      <c r="N265" s="30"/>
      <c r="O265" s="30"/>
      <c r="P265" s="30"/>
      <c r="Q265" s="30"/>
      <c r="R265" s="30"/>
      <c r="S265" s="30"/>
      <c r="T265" s="35"/>
      <c r="W265"/>
    </row>
    <row r="266" spans="1:23" ht="30.75" customHeight="1" x14ac:dyDescent="0.2">
      <c r="A266" s="127">
        <f>'S2 Maquette'!B265</f>
        <v>0</v>
      </c>
      <c r="B266" s="34">
        <f>'S2 Maquette'!C265</f>
        <v>0</v>
      </c>
      <c r="C266" s="32">
        <f>'S2 Maquette'!F265</f>
        <v>0</v>
      </c>
      <c r="D266" s="30"/>
      <c r="E266" s="30"/>
      <c r="F266" s="30"/>
      <c r="G266" s="30"/>
      <c r="H266" s="30"/>
      <c r="I266" s="30"/>
      <c r="J266" s="30"/>
      <c r="K266" s="30"/>
      <c r="L266" s="30"/>
      <c r="M266" s="30"/>
      <c r="N266" s="30"/>
      <c r="O266" s="30"/>
      <c r="P266" s="30"/>
      <c r="Q266" s="30"/>
      <c r="R266" s="30"/>
      <c r="S266" s="30"/>
      <c r="T266" s="35"/>
      <c r="W266"/>
    </row>
    <row r="267" spans="1:23" ht="30.75" customHeight="1" x14ac:dyDescent="0.2">
      <c r="A267" s="127">
        <f>'S2 Maquette'!B266</f>
        <v>0</v>
      </c>
      <c r="B267" s="34">
        <f>'S2 Maquette'!C266</f>
        <v>0</v>
      </c>
      <c r="C267" s="32">
        <f>'S2 Maquette'!F266</f>
        <v>0</v>
      </c>
      <c r="D267" s="30"/>
      <c r="E267" s="30"/>
      <c r="F267" s="30"/>
      <c r="G267" s="30"/>
      <c r="H267" s="30"/>
      <c r="I267" s="30"/>
      <c r="J267" s="30"/>
      <c r="K267" s="30"/>
      <c r="L267" s="30"/>
      <c r="M267" s="30"/>
      <c r="N267" s="30"/>
      <c r="O267" s="30"/>
      <c r="P267" s="30"/>
      <c r="Q267" s="30"/>
      <c r="R267" s="30"/>
      <c r="S267" s="30"/>
      <c r="T267" s="35"/>
      <c r="W267"/>
    </row>
    <row r="268" spans="1:23" ht="30.75" customHeight="1" x14ac:dyDescent="0.2">
      <c r="A268" s="127">
        <f>'S2 Maquette'!B267</f>
        <v>0</v>
      </c>
      <c r="B268" s="34">
        <f>'S2 Maquette'!C267</f>
        <v>0</v>
      </c>
      <c r="C268" s="32">
        <f>'S2 Maquette'!F267</f>
        <v>0</v>
      </c>
      <c r="D268" s="30"/>
      <c r="E268" s="30"/>
      <c r="F268" s="30"/>
      <c r="G268" s="30"/>
      <c r="H268" s="30"/>
      <c r="I268" s="30"/>
      <c r="J268" s="30"/>
      <c r="K268" s="30"/>
      <c r="L268" s="30"/>
      <c r="M268" s="30"/>
      <c r="N268" s="30"/>
      <c r="O268" s="30"/>
      <c r="P268" s="30"/>
      <c r="Q268" s="30"/>
      <c r="R268" s="30"/>
      <c r="S268" s="30"/>
      <c r="T268" s="35"/>
      <c r="W268"/>
    </row>
    <row r="269" spans="1:23" ht="30.75" customHeight="1" x14ac:dyDescent="0.2">
      <c r="A269" s="127">
        <f>'S2 Maquette'!B268</f>
        <v>0</v>
      </c>
      <c r="B269" s="34">
        <f>'S2 Maquette'!C268</f>
        <v>0</v>
      </c>
      <c r="C269" s="32">
        <f>'S2 Maquette'!F268</f>
        <v>0</v>
      </c>
      <c r="D269" s="30"/>
      <c r="E269" s="30"/>
      <c r="F269" s="30"/>
      <c r="G269" s="30"/>
      <c r="H269" s="30"/>
      <c r="I269" s="30"/>
      <c r="J269" s="30"/>
      <c r="K269" s="30"/>
      <c r="L269" s="30"/>
      <c r="M269" s="30"/>
      <c r="N269" s="30"/>
      <c r="O269" s="30"/>
      <c r="P269" s="30"/>
      <c r="Q269" s="30"/>
      <c r="R269" s="30"/>
      <c r="S269" s="30"/>
      <c r="T269" s="35"/>
      <c r="W269"/>
    </row>
    <row r="270" spans="1:23" ht="30.75" customHeight="1" x14ac:dyDescent="0.2">
      <c r="A270" s="127">
        <f>'S2 Maquette'!B269</f>
        <v>0</v>
      </c>
      <c r="B270" s="34">
        <f>'S2 Maquette'!C269</f>
        <v>0</v>
      </c>
      <c r="C270" s="32">
        <f>'S2 Maquette'!F269</f>
        <v>0</v>
      </c>
      <c r="D270" s="30"/>
      <c r="E270" s="30"/>
      <c r="F270" s="30"/>
      <c r="G270" s="30"/>
      <c r="H270" s="30"/>
      <c r="I270" s="30"/>
      <c r="J270" s="30"/>
      <c r="K270" s="30"/>
      <c r="L270" s="30"/>
      <c r="M270" s="30"/>
      <c r="N270" s="30"/>
      <c r="O270" s="30"/>
      <c r="P270" s="30"/>
      <c r="Q270" s="30"/>
      <c r="R270" s="30"/>
      <c r="S270" s="30"/>
      <c r="T270" s="35"/>
      <c r="W270"/>
    </row>
    <row r="271" spans="1:23" ht="30.75" customHeight="1" x14ac:dyDescent="0.2">
      <c r="A271" s="127">
        <f>'S2 Maquette'!B270</f>
        <v>0</v>
      </c>
      <c r="B271" s="34">
        <f>'S2 Maquette'!C270</f>
        <v>0</v>
      </c>
      <c r="C271" s="32">
        <f>'S2 Maquette'!F270</f>
        <v>0</v>
      </c>
      <c r="D271" s="30"/>
      <c r="E271" s="30"/>
      <c r="F271" s="30"/>
      <c r="G271" s="30"/>
      <c r="H271" s="30"/>
      <c r="I271" s="30"/>
      <c r="J271" s="30"/>
      <c r="K271" s="30"/>
      <c r="L271" s="30"/>
      <c r="M271" s="30"/>
      <c r="N271" s="30"/>
      <c r="O271" s="30"/>
      <c r="P271" s="30"/>
      <c r="Q271" s="30"/>
      <c r="R271" s="30"/>
      <c r="S271" s="30"/>
      <c r="T271" s="35"/>
      <c r="W271"/>
    </row>
    <row r="272" spans="1:23" ht="30.75" customHeight="1" x14ac:dyDescent="0.2">
      <c r="A272" s="127">
        <f>'S2 Maquette'!B271</f>
        <v>0</v>
      </c>
      <c r="B272" s="34">
        <f>'S2 Maquette'!C271</f>
        <v>0</v>
      </c>
      <c r="C272" s="32">
        <f>'S2 Maquette'!F271</f>
        <v>0</v>
      </c>
      <c r="D272" s="30"/>
      <c r="E272" s="30"/>
      <c r="F272" s="30"/>
      <c r="G272" s="30"/>
      <c r="H272" s="30"/>
      <c r="I272" s="30"/>
      <c r="J272" s="30"/>
      <c r="K272" s="30"/>
      <c r="L272" s="30"/>
      <c r="M272" s="30"/>
      <c r="N272" s="30"/>
      <c r="O272" s="30"/>
      <c r="P272" s="30"/>
      <c r="Q272" s="30"/>
      <c r="R272" s="30"/>
      <c r="S272" s="30"/>
      <c r="T272" s="35"/>
      <c r="W272"/>
    </row>
    <row r="273" spans="1:23" ht="30.75" customHeight="1" x14ac:dyDescent="0.2">
      <c r="A273" s="127">
        <f>'S2 Maquette'!B272</f>
        <v>0</v>
      </c>
      <c r="B273" s="34">
        <f>'S2 Maquette'!C272</f>
        <v>0</v>
      </c>
      <c r="C273" s="32">
        <f>'S2 Maquette'!F272</f>
        <v>0</v>
      </c>
      <c r="D273" s="30"/>
      <c r="E273" s="30"/>
      <c r="F273" s="30"/>
      <c r="G273" s="30"/>
      <c r="H273" s="30"/>
      <c r="I273" s="30"/>
      <c r="J273" s="30"/>
      <c r="K273" s="30"/>
      <c r="L273" s="30"/>
      <c r="M273" s="30"/>
      <c r="N273" s="30"/>
      <c r="O273" s="30"/>
      <c r="P273" s="30"/>
      <c r="Q273" s="30"/>
      <c r="R273" s="30"/>
      <c r="S273" s="30"/>
      <c r="T273" s="35"/>
      <c r="W273"/>
    </row>
    <row r="274" spans="1:23" ht="30.75" customHeight="1" x14ac:dyDescent="0.2">
      <c r="A274" s="127">
        <f>'S2 Maquette'!B273</f>
        <v>0</v>
      </c>
      <c r="B274" s="34">
        <f>'S2 Maquette'!C273</f>
        <v>0</v>
      </c>
      <c r="C274" s="32">
        <f>'S2 Maquette'!F273</f>
        <v>0</v>
      </c>
      <c r="D274" s="30"/>
      <c r="E274" s="30"/>
      <c r="F274" s="30"/>
      <c r="G274" s="30"/>
      <c r="H274" s="30"/>
      <c r="I274" s="30"/>
      <c r="J274" s="30"/>
      <c r="K274" s="30"/>
      <c r="L274" s="30"/>
      <c r="M274" s="30"/>
      <c r="N274" s="30"/>
      <c r="O274" s="30"/>
      <c r="P274" s="30"/>
      <c r="Q274" s="30"/>
      <c r="R274" s="30"/>
      <c r="S274" s="30"/>
      <c r="T274" s="35"/>
      <c r="W274"/>
    </row>
    <row r="275" spans="1:23" ht="30.75" customHeight="1" x14ac:dyDescent="0.2">
      <c r="A275" s="127">
        <f>'S2 Maquette'!B274</f>
        <v>0</v>
      </c>
      <c r="B275" s="34">
        <f>'S2 Maquette'!C274</f>
        <v>0</v>
      </c>
      <c r="C275" s="32">
        <f>'S2 Maquette'!F274</f>
        <v>0</v>
      </c>
      <c r="D275" s="30"/>
      <c r="E275" s="30"/>
      <c r="F275" s="30"/>
      <c r="G275" s="30"/>
      <c r="H275" s="30"/>
      <c r="I275" s="30"/>
      <c r="J275" s="30"/>
      <c r="K275" s="30"/>
      <c r="L275" s="30"/>
      <c r="M275" s="30"/>
      <c r="N275" s="30"/>
      <c r="O275" s="30"/>
      <c r="P275" s="30"/>
      <c r="Q275" s="30"/>
      <c r="R275" s="30"/>
      <c r="S275" s="30"/>
      <c r="T275" s="35"/>
      <c r="W275"/>
    </row>
    <row r="276" spans="1:23" ht="30.75" customHeight="1" x14ac:dyDescent="0.2">
      <c r="A276" s="127">
        <f>'S2 Maquette'!B275</f>
        <v>0</v>
      </c>
      <c r="B276" s="34">
        <f>'S2 Maquette'!C275</f>
        <v>0</v>
      </c>
      <c r="C276" s="32">
        <f>'S2 Maquette'!F275</f>
        <v>0</v>
      </c>
      <c r="D276" s="30"/>
      <c r="E276" s="30"/>
      <c r="F276" s="30"/>
      <c r="G276" s="30"/>
      <c r="H276" s="30"/>
      <c r="I276" s="30"/>
      <c r="J276" s="30"/>
      <c r="K276" s="30"/>
      <c r="L276" s="30"/>
      <c r="M276" s="30"/>
      <c r="N276" s="30"/>
      <c r="O276" s="30"/>
      <c r="P276" s="30"/>
      <c r="Q276" s="30"/>
      <c r="R276" s="30"/>
      <c r="S276" s="30"/>
      <c r="T276" s="35"/>
      <c r="W276"/>
    </row>
    <row r="277" spans="1:23" ht="30.75" customHeight="1" x14ac:dyDescent="0.2">
      <c r="A277" s="127">
        <f>'S2 Maquette'!B276</f>
        <v>0</v>
      </c>
      <c r="B277" s="34">
        <f>'S2 Maquette'!C276</f>
        <v>0</v>
      </c>
      <c r="C277" s="32">
        <f>'S2 Maquette'!F276</f>
        <v>0</v>
      </c>
      <c r="D277" s="30"/>
      <c r="E277" s="30"/>
      <c r="F277" s="30"/>
      <c r="G277" s="30"/>
      <c r="H277" s="30"/>
      <c r="I277" s="30"/>
      <c r="J277" s="30"/>
      <c r="K277" s="30"/>
      <c r="L277" s="30"/>
      <c r="M277" s="30"/>
      <c r="N277" s="30"/>
      <c r="O277" s="30"/>
      <c r="P277" s="30"/>
      <c r="Q277" s="30"/>
      <c r="R277" s="30"/>
      <c r="S277" s="30"/>
      <c r="T277" s="35"/>
      <c r="W277"/>
    </row>
    <row r="278" spans="1:23" ht="30.75" customHeight="1" x14ac:dyDescent="0.2">
      <c r="A278" s="127">
        <f>'S2 Maquette'!B277</f>
        <v>0</v>
      </c>
      <c r="B278" s="34">
        <f>'S2 Maquette'!C277</f>
        <v>0</v>
      </c>
      <c r="C278" s="32">
        <f>'S2 Maquette'!F277</f>
        <v>0</v>
      </c>
      <c r="D278" s="30"/>
      <c r="E278" s="30"/>
      <c r="F278" s="30"/>
      <c r="G278" s="30"/>
      <c r="H278" s="30"/>
      <c r="I278" s="30"/>
      <c r="J278" s="30"/>
      <c r="K278" s="30"/>
      <c r="L278" s="30"/>
      <c r="M278" s="30"/>
      <c r="N278" s="30"/>
      <c r="O278" s="30"/>
      <c r="P278" s="30"/>
      <c r="Q278" s="30"/>
      <c r="R278" s="30"/>
      <c r="S278" s="30"/>
      <c r="T278" s="35"/>
      <c r="W278"/>
    </row>
    <row r="279" spans="1:23" ht="30.75" customHeight="1" x14ac:dyDescent="0.2">
      <c r="A279" s="127">
        <f>'S2 Maquette'!B278</f>
        <v>0</v>
      </c>
      <c r="B279" s="34">
        <f>'S2 Maquette'!C278</f>
        <v>0</v>
      </c>
      <c r="C279" s="32">
        <f>'S2 Maquette'!F278</f>
        <v>0</v>
      </c>
      <c r="D279" s="30"/>
      <c r="E279" s="30"/>
      <c r="F279" s="30"/>
      <c r="G279" s="30"/>
      <c r="H279" s="30"/>
      <c r="I279" s="30"/>
      <c r="J279" s="30"/>
      <c r="K279" s="30"/>
      <c r="L279" s="30"/>
      <c r="M279" s="30"/>
      <c r="N279" s="30"/>
      <c r="O279" s="30"/>
      <c r="P279" s="30"/>
      <c r="Q279" s="30"/>
      <c r="R279" s="30"/>
      <c r="S279" s="30"/>
      <c r="T279" s="35"/>
      <c r="W279"/>
    </row>
    <row r="280" spans="1:23" ht="30.75" customHeight="1" x14ac:dyDescent="0.2">
      <c r="A280" s="127">
        <f>'S2 Maquette'!B279</f>
        <v>0</v>
      </c>
      <c r="B280" s="34">
        <f>'S2 Maquette'!C279</f>
        <v>0</v>
      </c>
      <c r="C280" s="32">
        <f>'S2 Maquette'!F279</f>
        <v>0</v>
      </c>
      <c r="D280" s="30"/>
      <c r="E280" s="30"/>
      <c r="F280" s="30"/>
      <c r="G280" s="30"/>
      <c r="H280" s="30"/>
      <c r="I280" s="30"/>
      <c r="J280" s="30"/>
      <c r="K280" s="30"/>
      <c r="L280" s="30"/>
      <c r="M280" s="30"/>
      <c r="N280" s="30"/>
      <c r="O280" s="30"/>
      <c r="P280" s="30"/>
      <c r="Q280" s="30"/>
      <c r="R280" s="30"/>
      <c r="S280" s="30"/>
      <c r="T280" s="35"/>
      <c r="W280"/>
    </row>
    <row r="281" spans="1:23" ht="30.75" customHeight="1" x14ac:dyDescent="0.2">
      <c r="A281" s="127">
        <f>'S2 Maquette'!B280</f>
        <v>0</v>
      </c>
      <c r="B281" s="34">
        <f>'S2 Maquette'!C280</f>
        <v>0</v>
      </c>
      <c r="C281" s="32">
        <f>'S2 Maquette'!F280</f>
        <v>0</v>
      </c>
      <c r="D281" s="30"/>
      <c r="E281" s="30"/>
      <c r="F281" s="30"/>
      <c r="G281" s="30"/>
      <c r="H281" s="30"/>
      <c r="I281" s="30"/>
      <c r="J281" s="30"/>
      <c r="K281" s="30"/>
      <c r="L281" s="30"/>
      <c r="M281" s="30"/>
      <c r="N281" s="30"/>
      <c r="O281" s="30"/>
      <c r="P281" s="30"/>
      <c r="Q281" s="30"/>
      <c r="R281" s="30"/>
      <c r="S281" s="30"/>
      <c r="T281" s="35"/>
      <c r="W281"/>
    </row>
    <row r="282" spans="1:23" ht="30.75" customHeight="1" x14ac:dyDescent="0.2">
      <c r="A282" s="127">
        <f>'S2 Maquette'!B281</f>
        <v>0</v>
      </c>
      <c r="B282" s="34">
        <f>'S2 Maquette'!C281</f>
        <v>0</v>
      </c>
      <c r="C282" s="32">
        <f>'S2 Maquette'!F281</f>
        <v>0</v>
      </c>
      <c r="D282" s="30"/>
      <c r="E282" s="30"/>
      <c r="F282" s="30"/>
      <c r="G282" s="30"/>
      <c r="H282" s="30"/>
      <c r="I282" s="30"/>
      <c r="J282" s="30"/>
      <c r="K282" s="30"/>
      <c r="L282" s="30"/>
      <c r="M282" s="30"/>
      <c r="N282" s="30"/>
      <c r="O282" s="30"/>
      <c r="P282" s="30"/>
      <c r="Q282" s="30"/>
      <c r="R282" s="30"/>
      <c r="S282" s="30"/>
      <c r="T282" s="35"/>
      <c r="W282"/>
    </row>
    <row r="283" spans="1:23" ht="30.75" customHeight="1" x14ac:dyDescent="0.2">
      <c r="A283" s="127">
        <f>'S2 Maquette'!B282</f>
        <v>0</v>
      </c>
      <c r="B283" s="34">
        <f>'S2 Maquette'!C282</f>
        <v>0</v>
      </c>
      <c r="C283" s="32">
        <f>'S2 Maquette'!F282</f>
        <v>0</v>
      </c>
      <c r="D283" s="30"/>
      <c r="E283" s="30"/>
      <c r="F283" s="30"/>
      <c r="G283" s="30"/>
      <c r="H283" s="30"/>
      <c r="I283" s="30"/>
      <c r="J283" s="30"/>
      <c r="K283" s="30"/>
      <c r="L283" s="30"/>
      <c r="M283" s="30"/>
      <c r="N283" s="30"/>
      <c r="O283" s="30"/>
      <c r="P283" s="30"/>
      <c r="Q283" s="30"/>
      <c r="R283" s="30"/>
      <c r="S283" s="30"/>
      <c r="T283" s="35"/>
      <c r="W283"/>
    </row>
    <row r="284" spans="1:23" ht="30.75" customHeight="1" x14ac:dyDescent="0.2">
      <c r="A284" s="127">
        <f>'S2 Maquette'!B283</f>
        <v>0</v>
      </c>
      <c r="B284" s="34">
        <f>'S2 Maquette'!C283</f>
        <v>0</v>
      </c>
      <c r="C284" s="32">
        <f>'S2 Maquette'!F283</f>
        <v>0</v>
      </c>
      <c r="D284" s="30"/>
      <c r="E284" s="30"/>
      <c r="F284" s="30"/>
      <c r="G284" s="30"/>
      <c r="H284" s="30"/>
      <c r="I284" s="30"/>
      <c r="J284" s="30"/>
      <c r="K284" s="30"/>
      <c r="L284" s="30"/>
      <c r="M284" s="30"/>
      <c r="N284" s="30"/>
      <c r="O284" s="30"/>
      <c r="P284" s="30"/>
      <c r="Q284" s="30"/>
      <c r="R284" s="30"/>
      <c r="S284" s="30"/>
      <c r="T284" s="35"/>
      <c r="W284"/>
    </row>
    <row r="285" spans="1:23" ht="30.75" customHeight="1" x14ac:dyDescent="0.2">
      <c r="A285" s="127">
        <f>'S2 Maquette'!B284</f>
        <v>0</v>
      </c>
      <c r="B285" s="34">
        <f>'S2 Maquette'!C284</f>
        <v>0</v>
      </c>
      <c r="C285" s="32">
        <f>'S2 Maquette'!F284</f>
        <v>0</v>
      </c>
      <c r="D285" s="30"/>
      <c r="E285" s="30"/>
      <c r="F285" s="30"/>
      <c r="G285" s="30"/>
      <c r="H285" s="30"/>
      <c r="I285" s="30"/>
      <c r="J285" s="30"/>
      <c r="K285" s="30"/>
      <c r="L285" s="30"/>
      <c r="M285" s="30"/>
      <c r="N285" s="30"/>
      <c r="O285" s="30"/>
      <c r="P285" s="30"/>
      <c r="Q285" s="30"/>
      <c r="R285" s="30"/>
      <c r="S285" s="30"/>
      <c r="T285" s="35"/>
      <c r="W285"/>
    </row>
    <row r="286" spans="1:23" ht="30.75" customHeight="1" x14ac:dyDescent="0.2">
      <c r="A286" s="127">
        <f>'S2 Maquette'!B285</f>
        <v>0</v>
      </c>
      <c r="B286" s="34">
        <f>'S2 Maquette'!C285</f>
        <v>0</v>
      </c>
      <c r="C286" s="32">
        <f>'S2 Maquette'!F285</f>
        <v>0</v>
      </c>
      <c r="D286" s="30"/>
      <c r="E286" s="30"/>
      <c r="F286" s="30"/>
      <c r="G286" s="30"/>
      <c r="H286" s="30"/>
      <c r="I286" s="30"/>
      <c r="J286" s="30"/>
      <c r="K286" s="30"/>
      <c r="L286" s="30"/>
      <c r="M286" s="30"/>
      <c r="N286" s="30"/>
      <c r="O286" s="30"/>
      <c r="P286" s="30"/>
      <c r="Q286" s="30"/>
      <c r="R286" s="30"/>
      <c r="S286" s="30"/>
      <c r="T286" s="35"/>
      <c r="W286"/>
    </row>
    <row r="287" spans="1:23" ht="30.75" customHeight="1" x14ac:dyDescent="0.2">
      <c r="A287" s="127">
        <f>'S2 Maquette'!B286</f>
        <v>0</v>
      </c>
      <c r="B287" s="34">
        <f>'S2 Maquette'!C286</f>
        <v>0</v>
      </c>
      <c r="C287" s="32">
        <f>'S2 Maquette'!F286</f>
        <v>0</v>
      </c>
      <c r="D287" s="30"/>
      <c r="E287" s="30"/>
      <c r="F287" s="30"/>
      <c r="G287" s="30"/>
      <c r="H287" s="30"/>
      <c r="I287" s="30"/>
      <c r="J287" s="30"/>
      <c r="K287" s="30"/>
      <c r="L287" s="30"/>
      <c r="M287" s="30"/>
      <c r="N287" s="30"/>
      <c r="O287" s="30"/>
      <c r="P287" s="30"/>
      <c r="Q287" s="30"/>
      <c r="R287" s="30"/>
      <c r="S287" s="30"/>
      <c r="T287" s="35"/>
      <c r="W287"/>
    </row>
    <row r="288" spans="1:23" ht="30.75" customHeight="1" x14ac:dyDescent="0.2">
      <c r="A288" s="127">
        <f>'S2 Maquette'!B287</f>
        <v>0</v>
      </c>
      <c r="B288" s="34">
        <f>'S2 Maquette'!C287</f>
        <v>0</v>
      </c>
      <c r="C288" s="32">
        <f>'S2 Maquette'!F287</f>
        <v>0</v>
      </c>
      <c r="D288" s="30"/>
      <c r="E288" s="30"/>
      <c r="F288" s="30"/>
      <c r="G288" s="30"/>
      <c r="H288" s="30"/>
      <c r="I288" s="30"/>
      <c r="J288" s="30"/>
      <c r="K288" s="30"/>
      <c r="L288" s="30"/>
      <c r="M288" s="30"/>
      <c r="N288" s="30"/>
      <c r="O288" s="30"/>
      <c r="P288" s="30"/>
      <c r="Q288" s="30"/>
      <c r="R288" s="30"/>
      <c r="S288" s="30"/>
      <c r="T288" s="35"/>
      <c r="W288"/>
    </row>
    <row r="289" spans="1:23" ht="30.75" customHeight="1" x14ac:dyDescent="0.2">
      <c r="A289" s="127">
        <f>'S2 Maquette'!B288</f>
        <v>0</v>
      </c>
      <c r="B289" s="34">
        <f>'S2 Maquette'!C288</f>
        <v>0</v>
      </c>
      <c r="C289" s="32">
        <f>'S2 Maquette'!F288</f>
        <v>0</v>
      </c>
      <c r="D289" s="30"/>
      <c r="E289" s="30"/>
      <c r="F289" s="30"/>
      <c r="G289" s="30"/>
      <c r="H289" s="30"/>
      <c r="I289" s="30"/>
      <c r="J289" s="30"/>
      <c r="K289" s="30"/>
      <c r="L289" s="30"/>
      <c r="M289" s="30"/>
      <c r="N289" s="30"/>
      <c r="O289" s="30"/>
      <c r="P289" s="30"/>
      <c r="Q289" s="30"/>
      <c r="R289" s="30"/>
      <c r="S289" s="30"/>
      <c r="T289" s="35"/>
      <c r="W289"/>
    </row>
    <row r="290" spans="1:23" ht="30.75" customHeight="1" x14ac:dyDescent="0.2">
      <c r="A290" s="127">
        <f>'S2 Maquette'!B289</f>
        <v>0</v>
      </c>
      <c r="B290" s="34">
        <f>'S2 Maquette'!C289</f>
        <v>0</v>
      </c>
      <c r="C290" s="32">
        <f>'S2 Maquette'!F289</f>
        <v>0</v>
      </c>
      <c r="D290" s="30"/>
      <c r="E290" s="30"/>
      <c r="F290" s="30"/>
      <c r="G290" s="30"/>
      <c r="H290" s="30"/>
      <c r="I290" s="30"/>
      <c r="J290" s="30"/>
      <c r="K290" s="30"/>
      <c r="L290" s="30"/>
      <c r="M290" s="30"/>
      <c r="N290" s="30"/>
      <c r="O290" s="30"/>
      <c r="P290" s="30"/>
      <c r="Q290" s="30"/>
      <c r="R290" s="30"/>
      <c r="S290" s="30"/>
      <c r="T290" s="35"/>
      <c r="W290"/>
    </row>
    <row r="291" spans="1:23" ht="30.75" customHeight="1" x14ac:dyDescent="0.2">
      <c r="A291" s="127">
        <f>'S2 Maquette'!B290</f>
        <v>0</v>
      </c>
      <c r="B291" s="34">
        <f>'S2 Maquette'!C290</f>
        <v>0</v>
      </c>
      <c r="C291" s="32">
        <f>'S2 Maquette'!F290</f>
        <v>0</v>
      </c>
      <c r="D291" s="30"/>
      <c r="E291" s="30"/>
      <c r="F291" s="30"/>
      <c r="G291" s="30"/>
      <c r="H291" s="30"/>
      <c r="I291" s="30"/>
      <c r="J291" s="30"/>
      <c r="K291" s="30"/>
      <c r="L291" s="30"/>
      <c r="M291" s="30"/>
      <c r="N291" s="30"/>
      <c r="O291" s="30"/>
      <c r="P291" s="30"/>
      <c r="Q291" s="30"/>
      <c r="R291" s="30"/>
      <c r="S291" s="30"/>
      <c r="T291" s="35"/>
      <c r="W291"/>
    </row>
    <row r="292" spans="1:23" ht="30.75" customHeight="1" x14ac:dyDescent="0.2">
      <c r="A292" s="127">
        <f>'S2 Maquette'!B291</f>
        <v>0</v>
      </c>
      <c r="B292" s="34">
        <f>'S2 Maquette'!C291</f>
        <v>0</v>
      </c>
      <c r="C292" s="32">
        <f>'S2 Maquette'!F291</f>
        <v>0</v>
      </c>
      <c r="D292" s="30"/>
      <c r="E292" s="30"/>
      <c r="F292" s="30"/>
      <c r="G292" s="30"/>
      <c r="H292" s="30"/>
      <c r="I292" s="30"/>
      <c r="J292" s="30"/>
      <c r="K292" s="30"/>
      <c r="L292" s="30"/>
      <c r="M292" s="30"/>
      <c r="N292" s="30"/>
      <c r="O292" s="30"/>
      <c r="P292" s="30"/>
      <c r="Q292" s="30"/>
      <c r="R292" s="30"/>
      <c r="S292" s="30"/>
      <c r="T292" s="35"/>
      <c r="W292"/>
    </row>
    <row r="293" spans="1:23" ht="30.75" customHeight="1" x14ac:dyDescent="0.2">
      <c r="A293" s="127">
        <f>'S2 Maquette'!B292</f>
        <v>0</v>
      </c>
      <c r="B293" s="34">
        <f>'S2 Maquette'!C292</f>
        <v>0</v>
      </c>
      <c r="C293" s="32">
        <f>'S2 Maquette'!F292</f>
        <v>0</v>
      </c>
      <c r="D293" s="30"/>
      <c r="E293" s="30"/>
      <c r="F293" s="30"/>
      <c r="G293" s="30"/>
      <c r="H293" s="30"/>
      <c r="I293" s="30"/>
      <c r="J293" s="30"/>
      <c r="K293" s="30"/>
      <c r="L293" s="30"/>
      <c r="M293" s="30"/>
      <c r="N293" s="30"/>
      <c r="O293" s="30"/>
      <c r="P293" s="30"/>
      <c r="Q293" s="30"/>
      <c r="R293" s="30"/>
      <c r="S293" s="30"/>
      <c r="T293" s="35"/>
      <c r="W293"/>
    </row>
    <row r="294" spans="1:23" ht="30.75" customHeight="1" x14ac:dyDescent="0.2">
      <c r="A294" s="127">
        <f>'S2 Maquette'!B293</f>
        <v>0</v>
      </c>
      <c r="B294" s="34">
        <f>'S2 Maquette'!C293</f>
        <v>0</v>
      </c>
      <c r="C294" s="32">
        <f>'S2 Maquette'!F293</f>
        <v>0</v>
      </c>
      <c r="D294" s="30"/>
      <c r="E294" s="30"/>
      <c r="F294" s="30"/>
      <c r="G294" s="30"/>
      <c r="H294" s="30"/>
      <c r="I294" s="30"/>
      <c r="J294" s="30"/>
      <c r="K294" s="30"/>
      <c r="L294" s="30"/>
      <c r="M294" s="30"/>
      <c r="N294" s="30"/>
      <c r="O294" s="30"/>
      <c r="P294" s="30"/>
      <c r="Q294" s="30"/>
      <c r="R294" s="30"/>
      <c r="S294" s="30"/>
      <c r="T294" s="35"/>
      <c r="W294"/>
    </row>
    <row r="295" spans="1:23" ht="30.75" customHeight="1" x14ac:dyDescent="0.2">
      <c r="A295" s="127">
        <f>'S2 Maquette'!B294</f>
        <v>0</v>
      </c>
      <c r="B295" s="34">
        <f>'S2 Maquette'!C294</f>
        <v>0</v>
      </c>
      <c r="C295" s="32">
        <f>'S2 Maquette'!F294</f>
        <v>0</v>
      </c>
      <c r="D295" s="30"/>
      <c r="E295" s="30"/>
      <c r="F295" s="30"/>
      <c r="G295" s="30"/>
      <c r="H295" s="30"/>
      <c r="I295" s="30"/>
      <c r="J295" s="30"/>
      <c r="K295" s="30"/>
      <c r="L295" s="30"/>
      <c r="M295" s="30"/>
      <c r="N295" s="30"/>
      <c r="O295" s="30"/>
      <c r="P295" s="30"/>
      <c r="Q295" s="30"/>
      <c r="R295" s="30"/>
      <c r="S295" s="30"/>
      <c r="T295" s="35"/>
      <c r="W295"/>
    </row>
    <row r="296" spans="1:23" ht="30.75" customHeight="1" x14ac:dyDescent="0.2">
      <c r="A296" s="127">
        <f>'S2 Maquette'!B295</f>
        <v>0</v>
      </c>
      <c r="B296" s="34">
        <f>'S2 Maquette'!C295</f>
        <v>0</v>
      </c>
      <c r="C296" s="32">
        <f>'S2 Maquette'!F295</f>
        <v>0</v>
      </c>
      <c r="D296" s="30"/>
      <c r="E296" s="30"/>
      <c r="F296" s="30"/>
      <c r="G296" s="30"/>
      <c r="H296" s="30"/>
      <c r="I296" s="30"/>
      <c r="J296" s="30"/>
      <c r="K296" s="30"/>
      <c r="L296" s="30"/>
      <c r="M296" s="30"/>
      <c r="N296" s="30"/>
      <c r="O296" s="30"/>
      <c r="P296" s="30"/>
      <c r="Q296" s="30"/>
      <c r="R296" s="30"/>
      <c r="S296" s="30"/>
      <c r="T296" s="35"/>
      <c r="W296"/>
    </row>
    <row r="297" spans="1:23" ht="30.75" customHeight="1" x14ac:dyDescent="0.2">
      <c r="A297" s="127">
        <f>'S2 Maquette'!B296</f>
        <v>0</v>
      </c>
      <c r="B297" s="34">
        <f>'S2 Maquette'!C296</f>
        <v>0</v>
      </c>
      <c r="C297" s="32">
        <f>'S2 Maquette'!F296</f>
        <v>0</v>
      </c>
      <c r="D297" s="30"/>
      <c r="E297" s="30"/>
      <c r="F297" s="30"/>
      <c r="G297" s="30"/>
      <c r="H297" s="30"/>
      <c r="I297" s="30"/>
      <c r="J297" s="30"/>
      <c r="K297" s="30"/>
      <c r="L297" s="30"/>
      <c r="M297" s="30"/>
      <c r="N297" s="30"/>
      <c r="O297" s="30"/>
      <c r="P297" s="30"/>
      <c r="Q297" s="30"/>
      <c r="R297" s="30"/>
      <c r="S297" s="30"/>
      <c r="T297" s="35"/>
      <c r="W297"/>
    </row>
    <row r="298" spans="1:23" ht="30.75" customHeight="1" x14ac:dyDescent="0.2">
      <c r="A298" s="127">
        <f>'S2 Maquette'!B297</f>
        <v>0</v>
      </c>
      <c r="B298" s="34">
        <f>'S2 Maquette'!C297</f>
        <v>0</v>
      </c>
      <c r="C298" s="32">
        <f>'S2 Maquette'!F297</f>
        <v>0</v>
      </c>
      <c r="D298" s="30"/>
      <c r="E298" s="30"/>
      <c r="F298" s="30"/>
      <c r="G298" s="30"/>
      <c r="H298" s="30"/>
      <c r="I298" s="30"/>
      <c r="J298" s="30"/>
      <c r="K298" s="30"/>
      <c r="L298" s="30"/>
      <c r="M298" s="30"/>
      <c r="N298" s="30"/>
      <c r="O298" s="30"/>
      <c r="P298" s="30"/>
      <c r="Q298" s="30"/>
      <c r="R298" s="30"/>
      <c r="S298" s="30"/>
      <c r="T298" s="35"/>
      <c r="W298"/>
    </row>
    <row r="299" spans="1:23" ht="30.75" customHeight="1" x14ac:dyDescent="0.2">
      <c r="A299" s="127">
        <f>'S2 Maquette'!B298</f>
        <v>0</v>
      </c>
      <c r="B299" s="34">
        <f>'S2 Maquette'!C298</f>
        <v>0</v>
      </c>
      <c r="C299" s="32">
        <f>'S2 Maquette'!F298</f>
        <v>0</v>
      </c>
      <c r="D299" s="30"/>
      <c r="E299" s="30"/>
      <c r="F299" s="30"/>
      <c r="G299" s="30"/>
      <c r="H299" s="30"/>
      <c r="I299" s="30"/>
      <c r="J299" s="30"/>
      <c r="K299" s="30"/>
      <c r="L299" s="30"/>
      <c r="M299" s="30"/>
      <c r="N299" s="30"/>
      <c r="O299" s="30"/>
      <c r="P299" s="30"/>
      <c r="Q299" s="30"/>
      <c r="R299" s="30"/>
      <c r="S299" s="30"/>
      <c r="T299" s="35"/>
      <c r="W299"/>
    </row>
    <row r="300" spans="1:23" ht="30.75" customHeight="1" x14ac:dyDescent="0.2">
      <c r="A300" s="127">
        <f>'S2 Maquette'!B299</f>
        <v>0</v>
      </c>
      <c r="B300" s="34">
        <f>'S2 Maquette'!C299</f>
        <v>0</v>
      </c>
      <c r="C300" s="32">
        <f>'S2 Maquette'!F299</f>
        <v>0</v>
      </c>
      <c r="D300" s="30"/>
      <c r="E300" s="30"/>
      <c r="F300" s="30"/>
      <c r="G300" s="30"/>
      <c r="H300" s="30"/>
      <c r="I300" s="30"/>
      <c r="J300" s="30"/>
      <c r="K300" s="30"/>
      <c r="L300" s="30"/>
      <c r="M300" s="30"/>
      <c r="N300" s="30"/>
      <c r="O300" s="30"/>
      <c r="P300" s="30"/>
      <c r="Q300" s="30"/>
      <c r="R300" s="30"/>
      <c r="S300" s="30"/>
      <c r="T300" s="35"/>
      <c r="W300"/>
    </row>
  </sheetData>
  <sheetProtection formatCells="0" insertRows="0"/>
  <mergeCells count="26">
    <mergeCell ref="E41:T88"/>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C7:D9"/>
    <mergeCell ref="E7:F9"/>
    <mergeCell ref="G7:G9"/>
    <mergeCell ref="H7:I9"/>
    <mergeCell ref="A7:A11"/>
    <mergeCell ref="B7:B11"/>
    <mergeCell ref="C10:D11"/>
    <mergeCell ref="E10:I11"/>
  </mergeCells>
  <conditionalFormatting sqref="A1:A7 A12:A17 A301:A999">
    <cfRule type="expression" dxfId="2991" priority="271">
      <formula>$C1="Parcours Pédagogique"</formula>
    </cfRule>
    <cfRule type="expression" dxfId="2990" priority="272">
      <formula>$C1="BLOC"</formula>
    </cfRule>
    <cfRule type="expression" dxfId="2989" priority="273">
      <formula>$C1="OPTION"</formula>
    </cfRule>
  </conditionalFormatting>
  <conditionalFormatting sqref="A18:S26 E27:J27 I28:O30 I31:J31 I32:O34 I35:J35 I36:O38 G39:S39 E40:S40 A90:S300 T18 H89 A27:C89 G28:H38">
    <cfRule type="expression" dxfId="2988" priority="278">
      <formula>$C18="Modification MCC"</formula>
    </cfRule>
  </conditionalFormatting>
  <conditionalFormatting sqref="B1:S7 C8:S9 C10 E10 J10:S11 B12:M12 P12 B13:L13 B14:N14 P14:S17 B15:M17 B301:S999">
    <cfRule type="expression" dxfId="2987" priority="275">
      <formula>$D1="Modification"</formula>
    </cfRule>
    <cfRule type="expression" dxfId="2986" priority="276">
      <formula>$D1="Création"</formula>
    </cfRule>
    <cfRule type="expression" dxfId="2985" priority="277">
      <formula>$D1="Fermeture"</formula>
    </cfRule>
  </conditionalFormatting>
  <conditionalFormatting sqref="B1:S7 C8:S9 J10:S11 B12:M12 B13:L13 B14:N14 B15:M17 B301:S999 C10 E10 P12 P14:S17">
    <cfRule type="expression" dxfId="2984" priority="274">
      <formula>$D1="Modification MCC"</formula>
    </cfRule>
  </conditionalFormatting>
  <conditionalFormatting sqref="C1:S9 C10 E10 J10:S11 H89 C90:S1001">
    <cfRule type="expression" dxfId="2983" priority="265">
      <formula>$B1="Option"</formula>
    </cfRule>
  </conditionalFormatting>
  <conditionalFormatting sqref="C12:S26 C27:C89">
    <cfRule type="expression" dxfId="2982" priority="259">
      <formula>$B12="Option"</formula>
    </cfRule>
  </conditionalFormatting>
  <conditionalFormatting sqref="D27:D88">
    <cfRule type="expression" dxfId="2981" priority="248">
      <formula>$B27="Option"</formula>
    </cfRule>
    <cfRule type="expression" dxfId="2980" priority="250">
      <formula>$C27="Modification MCC"</formula>
    </cfRule>
    <cfRule type="expression" dxfId="2979" priority="251">
      <formula>$C27="Modification"</formula>
    </cfRule>
    <cfRule type="expression" dxfId="2978" priority="252">
      <formula>$C27="Création"</formula>
    </cfRule>
    <cfRule type="expression" dxfId="2977" priority="253">
      <formula>$C27="Fermeture"</formula>
    </cfRule>
  </conditionalFormatting>
  <conditionalFormatting sqref="E41">
    <cfRule type="expression" dxfId="2976" priority="16">
      <formula>$B41="Option"</formula>
    </cfRule>
    <cfRule type="expression" dxfId="2975" priority="17">
      <formula>$C41="Modification MCC"</formula>
    </cfRule>
    <cfRule type="expression" dxfId="2974" priority="18">
      <formula>$C41="Modification"</formula>
    </cfRule>
    <cfRule type="expression" dxfId="2973" priority="19">
      <formula>$C41="Création"</formula>
    </cfRule>
    <cfRule type="expression" dxfId="2972" priority="20">
      <formula>$C41="Fermeture"</formula>
    </cfRule>
  </conditionalFormatting>
  <conditionalFormatting sqref="E28:F39">
    <cfRule type="expression" dxfId="2971" priority="244">
      <formula>$C28="Modification MCC"</formula>
    </cfRule>
    <cfRule type="expression" dxfId="2970" priority="245">
      <formula>$C28="Modification"</formula>
    </cfRule>
    <cfRule type="expression" dxfId="2969" priority="246">
      <formula>$C28="Création"</formula>
    </cfRule>
    <cfRule type="expression" dxfId="2968" priority="247">
      <formula>$C28="Fermeture"</formula>
    </cfRule>
  </conditionalFormatting>
  <conditionalFormatting sqref="E27:S40">
    <cfRule type="expression" dxfId="2967" priority="70">
      <formula>$B27="Option"</formula>
    </cfRule>
  </conditionalFormatting>
  <conditionalFormatting sqref="F89">
    <cfRule type="expression" dxfId="2966" priority="238">
      <formula>$B89="Option"</formula>
    </cfRule>
    <cfRule type="expression" dxfId="2965" priority="239">
      <formula>$C89="Modification MCC"</formula>
    </cfRule>
    <cfRule type="expression" dxfId="2964" priority="240">
      <formula>$C89="Modification"</formula>
    </cfRule>
    <cfRule type="expression" dxfId="2963" priority="241">
      <formula>$C89="Création"</formula>
    </cfRule>
    <cfRule type="expression" dxfId="2962" priority="242">
      <formula>$C89="Fermeture"</formula>
    </cfRule>
  </conditionalFormatting>
  <conditionalFormatting sqref="J1:J40 J90:J1001">
    <cfRule type="expression" dxfId="2961" priority="269">
      <formula>$I1="NON"</formula>
    </cfRule>
  </conditionalFormatting>
  <conditionalFormatting sqref="K27:S27">
    <cfRule type="expression" dxfId="2960" priority="232">
      <formula>$C27="Modification MCC"</formula>
    </cfRule>
    <cfRule type="expression" dxfId="2959" priority="233">
      <formula>$C27="Modification"</formula>
    </cfRule>
    <cfRule type="expression" dxfId="2958" priority="234">
      <formula>$C27="Création"</formula>
    </cfRule>
    <cfRule type="expression" dxfId="2957" priority="235">
      <formula>$C27="Fermeture"</formula>
    </cfRule>
  </conditionalFormatting>
  <conditionalFormatting sqref="K31:S31">
    <cfRule type="expression" dxfId="2956" priority="222">
      <formula>$C31="Modification MCC"</formula>
    </cfRule>
    <cfRule type="expression" dxfId="2955" priority="223">
      <formula>$C31="Modification"</formula>
    </cfRule>
    <cfRule type="expression" dxfId="2954" priority="224">
      <formula>$C31="Création"</formula>
    </cfRule>
    <cfRule type="expression" dxfId="2953" priority="225">
      <formula>$C31="Fermeture"</formula>
    </cfRule>
  </conditionalFormatting>
  <conditionalFormatting sqref="K35:S35">
    <cfRule type="expression" dxfId="2952" priority="212">
      <formula>$C35="Modification MCC"</formula>
    </cfRule>
    <cfRule type="expression" dxfId="2951" priority="213">
      <formula>$C35="Modification"</formula>
    </cfRule>
    <cfRule type="expression" dxfId="2950" priority="214">
      <formula>$C35="Création"</formula>
    </cfRule>
    <cfRule type="expression" dxfId="2949" priority="215">
      <formula>$C35="Fermeture"</formula>
    </cfRule>
  </conditionalFormatting>
  <conditionalFormatting sqref="L18:L26 L28:L30 L32:L34 L36:L40 L90:L300">
    <cfRule type="expression" dxfId="2948" priority="283">
      <formula>$K18="CCI (CC Intégral)"</formula>
    </cfRule>
  </conditionalFormatting>
  <conditionalFormatting sqref="L27">
    <cfRule type="expression" dxfId="2947" priority="237">
      <formula>$K27="CCI (CC Intégral)"</formula>
    </cfRule>
  </conditionalFormatting>
  <conditionalFormatting sqref="L31">
    <cfRule type="expression" dxfId="2946" priority="227">
      <formula>$K31="CCI (CC Intégral)"</formula>
    </cfRule>
  </conditionalFormatting>
  <conditionalFormatting sqref="L35">
    <cfRule type="expression" dxfId="2945" priority="217">
      <formula>$K35="CCI (CC Intégral)"</formula>
    </cfRule>
  </conditionalFormatting>
  <conditionalFormatting sqref="L27:M27">
    <cfRule type="expression" dxfId="2944" priority="236">
      <formula>$K27="CT (Contrôle terminal)"</formula>
    </cfRule>
  </conditionalFormatting>
  <conditionalFormatting sqref="L31:M31">
    <cfRule type="expression" dxfId="2943" priority="226">
      <formula>$K31="CT (Contrôle terminal)"</formula>
    </cfRule>
  </conditionalFormatting>
  <conditionalFormatting sqref="L35:M35">
    <cfRule type="expression" dxfId="2942" priority="216">
      <formula>$K35="CT (Contrôle terminal)"</formula>
    </cfRule>
  </conditionalFormatting>
  <conditionalFormatting sqref="M1:M26 L18:L26 L28:M30 L32:M34 L36:M40 L90:L300 M90:M1001">
    <cfRule type="expression" dxfId="2941" priority="282">
      <formula>$K1="CT (Contrôle terminal)"</formula>
    </cfRule>
  </conditionalFormatting>
  <conditionalFormatting sqref="M28:M30">
    <cfRule type="expression" dxfId="2940" priority="11">
      <formula>$C28="Modification MCC"</formula>
    </cfRule>
    <cfRule type="expression" dxfId="2939" priority="12">
      <formula>$C28="Modification"</formula>
    </cfRule>
    <cfRule type="expression" dxfId="2938" priority="13">
      <formula>$C28="Création"</formula>
    </cfRule>
    <cfRule type="expression" dxfId="2937" priority="14">
      <formula>$C28="Fermeture"</formula>
    </cfRule>
    <cfRule type="expression" dxfId="2936" priority="15">
      <formula>$K28="CT (Contrôle terminal)"</formula>
    </cfRule>
  </conditionalFormatting>
  <conditionalFormatting sqref="M30">
    <cfRule type="expression" dxfId="2935" priority="77">
      <formula>$C30="Modification MCC"</formula>
    </cfRule>
    <cfRule type="expression" dxfId="2934" priority="78">
      <formula>$C30="Modification"</formula>
    </cfRule>
    <cfRule type="expression" dxfId="2933" priority="79">
      <formula>$C30="Création"</formula>
    </cfRule>
    <cfRule type="expression" dxfId="2932" priority="80">
      <formula>$C30="Fermeture"</formula>
    </cfRule>
    <cfRule type="expression" dxfId="2931" priority="81">
      <formula>$K30="CT (Contrôle terminal)"</formula>
    </cfRule>
  </conditionalFormatting>
  <conditionalFormatting sqref="M32">
    <cfRule type="expression" dxfId="2930" priority="71">
      <formula>$C32="Modification MCC"</formula>
    </cfRule>
    <cfRule type="expression" dxfId="2929" priority="72">
      <formula>$C32="Modification"</formula>
    </cfRule>
    <cfRule type="expression" dxfId="2928" priority="73">
      <formula>$C32="Création"</formula>
    </cfRule>
    <cfRule type="expression" dxfId="2927" priority="74">
      <formula>$C32="Fermeture"</formula>
    </cfRule>
    <cfRule type="expression" dxfId="2926" priority="75">
      <formula>$K32="CT (Contrôle terminal)"</formula>
    </cfRule>
  </conditionalFormatting>
  <conditionalFormatting sqref="M34">
    <cfRule type="expression" dxfId="2925" priority="6">
      <formula>$C34="Modification MCC"</formula>
    </cfRule>
    <cfRule type="expression" dxfId="2924" priority="7">
      <formula>$C34="Modification"</formula>
    </cfRule>
    <cfRule type="expression" dxfId="2923" priority="8">
      <formula>$C34="Création"</formula>
    </cfRule>
    <cfRule type="expression" dxfId="2922" priority="9">
      <formula>$C34="Fermeture"</formula>
    </cfRule>
    <cfRule type="expression" dxfId="2921" priority="10">
      <formula>$K34="CT (Contrôle terminal)"</formula>
    </cfRule>
  </conditionalFormatting>
  <conditionalFormatting sqref="M36:M38">
    <cfRule type="expression" dxfId="2920" priority="1">
      <formula>$C36="Modification MCC"</formula>
    </cfRule>
    <cfRule type="expression" dxfId="2919" priority="2">
      <formula>$C36="Modification"</formula>
    </cfRule>
    <cfRule type="expression" dxfId="2918" priority="3">
      <formula>$C36="Création"</formula>
    </cfRule>
    <cfRule type="expression" dxfId="2917" priority="4">
      <formula>$C36="Fermeture"</formula>
    </cfRule>
    <cfRule type="expression" dxfId="2916" priority="5">
      <formula>$K36="CT (Contrôle terminal)"</formula>
    </cfRule>
  </conditionalFormatting>
  <conditionalFormatting sqref="N1:O40">
    <cfRule type="expression" dxfId="2915" priority="211">
      <formula>$K1="CCI (CC Intégral)"</formula>
    </cfRule>
  </conditionalFormatting>
  <conditionalFormatting sqref="N90:O1001">
    <cfRule type="expression" dxfId="2914" priority="268">
      <formula>$K90="CCI (CC Intégral)"</formula>
    </cfRule>
  </conditionalFormatting>
  <conditionalFormatting sqref="P28:S30">
    <cfRule type="expression" dxfId="2913" priority="204">
      <formula>$C28="Modification MCC"</formula>
    </cfRule>
    <cfRule type="expression" dxfId="2912" priority="205">
      <formula>$C28="Modification"</formula>
    </cfRule>
    <cfRule type="expression" dxfId="2911" priority="206">
      <formula>$C28="Création"</formula>
    </cfRule>
    <cfRule type="expression" dxfId="2910" priority="207">
      <formula>$C28="Fermeture"</formula>
    </cfRule>
  </conditionalFormatting>
  <conditionalFormatting sqref="P32:S34">
    <cfRule type="expression" dxfId="2909" priority="197">
      <formula>$C32="Modification MCC"</formula>
    </cfRule>
    <cfRule type="expression" dxfId="2908" priority="198">
      <formula>$C32="Modification"</formula>
    </cfRule>
    <cfRule type="expression" dxfId="2907" priority="199">
      <formula>$C32="Création"</formula>
    </cfRule>
    <cfRule type="expression" dxfId="2906" priority="200">
      <formula>$C32="Fermeture"</formula>
    </cfRule>
  </conditionalFormatting>
  <conditionalFormatting sqref="P36:S38">
    <cfRule type="expression" dxfId="2905" priority="190">
      <formula>$C36="Modification MCC"</formula>
    </cfRule>
    <cfRule type="expression" dxfId="2904" priority="191">
      <formula>$C36="Modification"</formula>
    </cfRule>
    <cfRule type="expression" dxfId="2903" priority="192">
      <formula>$C36="Création"</formula>
    </cfRule>
    <cfRule type="expression" dxfId="2902" priority="193">
      <formula>$C36="Fermeture"</formula>
    </cfRule>
  </conditionalFormatting>
  <conditionalFormatting sqref="Q1:R40">
    <cfRule type="expression" dxfId="2901" priority="189">
      <formula>$P1="Autres"</formula>
    </cfRule>
  </conditionalFormatting>
  <conditionalFormatting sqref="Q90:R1001">
    <cfRule type="expression" dxfId="2900" priority="267">
      <formula>$P90="Autres"</formula>
    </cfRule>
  </conditionalFormatting>
  <conditionalFormatting sqref="S1:S40">
    <cfRule type="expression" dxfId="2899" priority="188">
      <formula>$P1="CT (Contrôle terminal)"</formula>
    </cfRule>
  </conditionalFormatting>
  <conditionalFormatting sqref="T18 A18:S26 E27:J27 A27:C89 I28:O30 G28:H38 I31:J31 I32:O34 I35:J35 I36:O38 G39:S39 E40:S40 H89 A90:S300">
    <cfRule type="expression" dxfId="2898" priority="279">
      <formula>$C18="Modification"</formula>
    </cfRule>
    <cfRule type="expression" dxfId="2897" priority="280">
      <formula>$C18="Création"</formula>
    </cfRule>
    <cfRule type="expression" dxfId="2896" priority="281">
      <formula>$C18="Fermeture"</formula>
    </cfRule>
  </conditionalFormatting>
  <conditionalFormatting sqref="T18 S90:S1001">
    <cfRule type="expression" dxfId="2895" priority="266">
      <formula>$P18="CT (Contrôle terminal)"</formula>
    </cfRule>
  </conditionalFormatting>
  <dataValidations count="6">
    <dataValidation type="list" allowBlank="1" showInputMessage="1" showErrorMessage="1" sqref="N90:N300 Q90:Q300 Q19:Q40 N19:N40" xr:uid="{C5C8209D-A2B1-4971-A367-3A2D3B77161D}">
      <formula1>List_Controle</formula1>
    </dataValidation>
    <dataValidation type="list" allowBlank="1" showInputMessage="1" showErrorMessage="1" sqref="K90:K300 K19:K40" xr:uid="{6D4449DE-BB01-4631-8943-F29FF01AF6C5}">
      <formula1>List_Controle2</formula1>
    </dataValidation>
    <dataValidation type="list" allowBlank="1" showInputMessage="1" showErrorMessage="1" sqref="C23:C300" xr:uid="{05918E56-99A0-4E97-BCB0-D3FBF8E85BBE}">
      <formula1>"Modification MCC"</formula1>
    </dataValidation>
    <dataValidation type="list" allowBlank="1" showInputMessage="1" showErrorMessage="1" sqref="D1:D6" xr:uid="{DBD8AE86-1FB9-4A76-945B-98C541B994DE}">
      <formula1>"Obligatoire, Facultatif, Complémentaire"</formula1>
    </dataValidation>
    <dataValidation type="list" allowBlank="1" showInputMessage="1" showErrorMessage="1" sqref="P90:P300 P19:P40" xr:uid="{15C95DE0-7395-4E41-BD61-D595BD25DE94}">
      <formula1>"CT (Contrôle terminal), Autres"</formula1>
    </dataValidation>
    <dataValidation type="list" allowBlank="1" showInputMessage="1" showErrorMessage="1" sqref="E90:I300 H89 E19:I40 F89" xr:uid="{2F48C9AA-0CB5-4E1E-B414-842771D65A04}">
      <formula1>"OUI, NON"</formula1>
    </dataValidation>
  </dataValidation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B1E6A-AF2A-4E7B-A399-9AE141AA56A6}">
  <dimension ref="A1:W300"/>
  <sheetViews>
    <sheetView zoomScale="70" zoomScaleNormal="70" workbookViewId="0">
      <pane ySplit="18" topLeftCell="A26" activePane="bottomLeft" state="frozen"/>
      <selection activeCell="J35" sqref="J35"/>
      <selection pane="bottomLeft" activeCell="M36" sqref="M36:M38"/>
    </sheetView>
  </sheetViews>
  <sheetFormatPr baseColWidth="10" defaultColWidth="11.33203125" defaultRowHeight="15" x14ac:dyDescent="0.2"/>
  <cols>
    <col min="1" max="1" width="76.33203125" style="125" customWidth="1"/>
    <col min="2" max="2" width="27.33203125" style="9" customWidth="1"/>
    <col min="3" max="3" width="15.33203125" style="13" hidden="1" customWidth="1"/>
    <col min="4" max="4" width="20.83203125" style="9" customWidth="1"/>
    <col min="5" max="5" width="15.3320312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33203125" style="9" customWidth="1"/>
    <col min="15" max="15" width="20.33203125" style="9" customWidth="1"/>
    <col min="16" max="16" width="20.83203125" style="9" bestFit="1" customWidth="1"/>
    <col min="17" max="17" width="20.33203125" style="9" customWidth="1"/>
    <col min="18" max="18" width="17.33203125" style="9" customWidth="1"/>
    <col min="19" max="19" width="60.83203125" style="9" bestFit="1" customWidth="1"/>
    <col min="20" max="20" width="46.1640625" style="13" customWidth="1"/>
    <col min="21" max="23" width="11.33203125" style="21"/>
  </cols>
  <sheetData>
    <row r="1" spans="1:19" x14ac:dyDescent="0.2">
      <c r="A1" s="257"/>
      <c r="B1" s="257"/>
      <c r="C1" s="257"/>
      <c r="D1" s="257"/>
      <c r="E1" s="257"/>
      <c r="F1" s="257"/>
      <c r="G1" s="257"/>
      <c r="H1" s="257"/>
      <c r="I1" s="257"/>
      <c r="J1" s="24"/>
    </row>
    <row r="2" spans="1:19" x14ac:dyDescent="0.2">
      <c r="A2" s="257"/>
      <c r="B2" s="257"/>
      <c r="C2" s="257"/>
      <c r="D2" s="257"/>
      <c r="E2" s="257"/>
      <c r="F2" s="257"/>
      <c r="G2" s="257"/>
      <c r="H2" s="257"/>
      <c r="I2" s="257"/>
      <c r="J2" s="24"/>
    </row>
    <row r="3" spans="1:19" x14ac:dyDescent="0.2">
      <c r="A3" s="257"/>
      <c r="B3" s="257"/>
      <c r="C3" s="257"/>
      <c r="D3" s="257"/>
      <c r="E3" s="257"/>
      <c r="F3" s="257"/>
      <c r="G3" s="257"/>
      <c r="H3" s="257"/>
      <c r="I3" s="257"/>
      <c r="J3" s="24"/>
    </row>
    <row r="4" spans="1:19" x14ac:dyDescent="0.2">
      <c r="A4" s="257"/>
      <c r="B4" s="257"/>
      <c r="C4" s="257"/>
      <c r="D4" s="257"/>
      <c r="E4" s="257"/>
      <c r="F4" s="257"/>
      <c r="G4" s="257"/>
      <c r="H4" s="257"/>
      <c r="I4" s="257"/>
      <c r="J4" s="24"/>
    </row>
    <row r="5" spans="1:19" x14ac:dyDescent="0.2">
      <c r="A5" s="257"/>
      <c r="B5" s="257"/>
      <c r="C5" s="257"/>
      <c r="D5" s="257"/>
      <c r="E5" s="257"/>
      <c r="F5" s="257"/>
      <c r="G5" s="257"/>
      <c r="H5" s="257"/>
      <c r="I5" s="257"/>
      <c r="J5" s="24"/>
    </row>
    <row r="6" spans="1:19" x14ac:dyDescent="0.2">
      <c r="A6" s="257"/>
      <c r="B6" s="257"/>
      <c r="C6" s="257"/>
      <c r="D6" s="257"/>
      <c r="E6" s="257"/>
      <c r="F6" s="257"/>
      <c r="G6" s="257"/>
      <c r="H6" s="257"/>
      <c r="I6" s="257"/>
      <c r="J6" s="24"/>
    </row>
    <row r="7" spans="1:19" ht="14.5" customHeight="1" x14ac:dyDescent="0.2">
      <c r="A7" s="261" t="s">
        <v>288</v>
      </c>
      <c r="B7" s="200" t="str">
        <f>'[1]Fiche Générale'!B3</f>
        <v>Portail_LLAC</v>
      </c>
      <c r="C7" s="260" t="s">
        <v>289</v>
      </c>
      <c r="D7" s="204"/>
      <c r="E7" s="258" t="str">
        <f>'[1]Fiche Générale'!B4</f>
        <v>Langues Etrangères Appliquées</v>
      </c>
      <c r="F7" s="200"/>
      <c r="G7" s="204" t="s">
        <v>290</v>
      </c>
      <c r="H7" s="259">
        <f>'[1]Fiche Générale'!B5</f>
        <v>0</v>
      </c>
      <c r="I7" s="259"/>
      <c r="J7" s="25"/>
      <c r="K7" s="14"/>
    </row>
    <row r="8" spans="1:19" ht="14.5" customHeight="1" x14ac:dyDescent="0.2">
      <c r="A8" s="261"/>
      <c r="B8" s="200"/>
      <c r="C8" s="260"/>
      <c r="D8" s="204"/>
      <c r="E8" s="258"/>
      <c r="F8" s="200"/>
      <c r="G8" s="204"/>
      <c r="H8" s="259"/>
      <c r="I8" s="259"/>
      <c r="J8" s="25"/>
      <c r="K8" s="14"/>
    </row>
    <row r="9" spans="1:19" ht="14.5" customHeight="1" x14ac:dyDescent="0.2">
      <c r="A9" s="261"/>
      <c r="B9" s="200"/>
      <c r="C9" s="260"/>
      <c r="D9" s="204"/>
      <c r="E9" s="258"/>
      <c r="F9" s="200"/>
      <c r="G9" s="204"/>
      <c r="H9" s="259"/>
      <c r="I9" s="259"/>
      <c r="J9" s="25"/>
      <c r="K9" s="14"/>
    </row>
    <row r="10" spans="1:19" ht="14.5" customHeight="1" x14ac:dyDescent="0.2">
      <c r="A10" s="261"/>
      <c r="B10" s="200"/>
      <c r="C10" s="262" t="s">
        <v>179</v>
      </c>
      <c r="D10" s="262"/>
      <c r="E10" s="263" t="str">
        <f>'[1]Fiche Générale'!B9</f>
        <v>LEA Anglais - Allemand</v>
      </c>
      <c r="F10" s="263"/>
      <c r="G10" s="263"/>
      <c r="H10" s="263"/>
      <c r="I10" s="263"/>
      <c r="J10" s="25"/>
      <c r="K10" s="14"/>
    </row>
    <row r="11" spans="1:19" ht="14.5" customHeight="1" x14ac:dyDescent="0.2">
      <c r="A11" s="261"/>
      <c r="B11" s="200"/>
      <c r="C11" s="262"/>
      <c r="D11" s="262"/>
      <c r="E11" s="263"/>
      <c r="F11" s="263"/>
      <c r="G11" s="263"/>
      <c r="H11" s="263"/>
      <c r="I11" s="263"/>
      <c r="J11" s="25"/>
      <c r="K11" s="14"/>
    </row>
    <row r="12" spans="1:19" x14ac:dyDescent="0.2">
      <c r="C12" s="9"/>
      <c r="I12" s="28"/>
      <c r="J12" s="28"/>
      <c r="M12" s="236" t="s">
        <v>291</v>
      </c>
      <c r="N12" s="237"/>
      <c r="O12" s="238"/>
      <c r="P12" s="236" t="s">
        <v>292</v>
      </c>
      <c r="Q12" s="237"/>
      <c r="R12" s="237"/>
      <c r="S12" s="238"/>
    </row>
    <row r="13" spans="1:19" x14ac:dyDescent="0.2">
      <c r="A13" s="244" t="s">
        <v>180</v>
      </c>
      <c r="B13" s="163" t="str">
        <f>'[1]S2 Maquette'!B13</f>
        <v>1ère année de Portail</v>
      </c>
      <c r="C13" s="163"/>
      <c r="D13" s="246" t="s">
        <v>293</v>
      </c>
      <c r="E13" s="274">
        <f>'[1]S2 Maquette'!E13</f>
        <v>0</v>
      </c>
      <c r="F13" s="274"/>
      <c r="G13" s="274"/>
      <c r="I13" s="28"/>
      <c r="J13" s="28"/>
      <c r="M13" s="239"/>
      <c r="N13" s="240"/>
      <c r="O13" s="241"/>
      <c r="P13" s="239"/>
      <c r="Q13" s="240"/>
      <c r="R13" s="240"/>
      <c r="S13" s="241"/>
    </row>
    <row r="14" spans="1:19" x14ac:dyDescent="0.2">
      <c r="A14" s="245"/>
      <c r="B14" s="163"/>
      <c r="C14" s="163"/>
      <c r="D14" s="247"/>
      <c r="E14" s="274"/>
      <c r="F14" s="274"/>
      <c r="G14" s="274"/>
      <c r="I14" s="28"/>
      <c r="J14" s="28"/>
      <c r="M14" s="201" t="s">
        <v>569</v>
      </c>
      <c r="N14" s="236" t="s">
        <v>295</v>
      </c>
      <c r="O14" s="238"/>
      <c r="P14" s="257"/>
      <c r="Q14" s="233"/>
      <c r="R14" s="277"/>
      <c r="S14" s="246"/>
    </row>
    <row r="15" spans="1:19" x14ac:dyDescent="0.2">
      <c r="A15" s="244" t="s">
        <v>296</v>
      </c>
      <c r="B15" s="167" t="str">
        <f>'[1]S2 Maquette'!B15</f>
        <v>Semestre 2</v>
      </c>
      <c r="C15" s="168"/>
      <c r="D15" s="246" t="s">
        <v>297</v>
      </c>
      <c r="E15" s="274">
        <f>'[1]S2 Maquette'!E15:F16</f>
        <v>0</v>
      </c>
      <c r="F15" s="274"/>
      <c r="G15" s="274"/>
      <c r="I15" s="28"/>
      <c r="J15" s="28"/>
      <c r="M15" s="201"/>
      <c r="N15" s="242"/>
      <c r="O15" s="243"/>
      <c r="P15" s="257"/>
      <c r="Q15" s="234"/>
      <c r="R15" s="277"/>
      <c r="S15" s="270"/>
    </row>
    <row r="16" spans="1:19" x14ac:dyDescent="0.2">
      <c r="A16" s="245"/>
      <c r="B16" s="170"/>
      <c r="C16" s="171"/>
      <c r="D16" s="247"/>
      <c r="E16" s="274"/>
      <c r="F16" s="274"/>
      <c r="G16" s="274"/>
      <c r="I16" s="28"/>
      <c r="J16" s="28"/>
      <c r="M16" s="201"/>
      <c r="N16" s="242"/>
      <c r="O16" s="243"/>
      <c r="P16" s="257"/>
      <c r="Q16" s="234"/>
      <c r="R16" s="277"/>
      <c r="S16" s="270"/>
    </row>
    <row r="17" spans="1:23" x14ac:dyDescent="0.2">
      <c r="L17" s="10"/>
      <c r="M17" s="201"/>
      <c r="N17" s="239"/>
      <c r="O17" s="241"/>
      <c r="P17" s="257"/>
      <c r="Q17" s="235"/>
      <c r="R17" s="277"/>
      <c r="S17" s="247"/>
    </row>
    <row r="18" spans="1:23" ht="59.5" customHeight="1" x14ac:dyDescent="0.2">
      <c r="A18" s="92" t="s">
        <v>298</v>
      </c>
      <c r="B18" s="27" t="s">
        <v>299</v>
      </c>
      <c r="C18" s="3" t="s">
        <v>5</v>
      </c>
      <c r="D18" s="3" t="s">
        <v>300</v>
      </c>
      <c r="E18" s="3" t="s">
        <v>301</v>
      </c>
      <c r="F18" s="3" t="s">
        <v>302</v>
      </c>
      <c r="G18" s="3" t="s">
        <v>303</v>
      </c>
      <c r="H18" s="3" t="s">
        <v>304</v>
      </c>
      <c r="I18" s="3" t="s">
        <v>305</v>
      </c>
      <c r="J18" s="3" t="s">
        <v>306</v>
      </c>
      <c r="K18" s="3" t="s">
        <v>307</v>
      </c>
      <c r="L18" s="3" t="s">
        <v>308</v>
      </c>
      <c r="M18" s="3" t="s">
        <v>309</v>
      </c>
      <c r="N18" s="3" t="s">
        <v>299</v>
      </c>
      <c r="O18" s="3" t="s">
        <v>310</v>
      </c>
      <c r="P18" s="3" t="s">
        <v>311</v>
      </c>
      <c r="Q18" s="3" t="s">
        <v>299</v>
      </c>
      <c r="R18" s="3" t="s">
        <v>310</v>
      </c>
      <c r="S18" s="4" t="s">
        <v>312</v>
      </c>
      <c r="T18" s="4" t="s">
        <v>313</v>
      </c>
      <c r="W18"/>
    </row>
    <row r="19" spans="1:23" ht="30.75" customHeight="1" x14ac:dyDescent="0.2">
      <c r="A19" s="126" t="str">
        <f>'[1]S2 Maquette'!B19</f>
        <v>Compétences transversales S2</v>
      </c>
      <c r="B19" s="31" t="str">
        <f>'[1]S2 Maquette'!C19</f>
        <v>UE</v>
      </c>
      <c r="C19" s="45">
        <f>'[1]S2 Maquette'!F19</f>
        <v>0</v>
      </c>
      <c r="D19" s="46"/>
      <c r="E19" s="46"/>
      <c r="F19" s="46"/>
      <c r="G19" s="47"/>
      <c r="H19" s="48"/>
      <c r="I19" s="48"/>
      <c r="J19" s="48"/>
      <c r="K19" s="47"/>
      <c r="L19" s="47"/>
      <c r="M19" s="48"/>
      <c r="N19" s="48"/>
      <c r="O19" s="47"/>
      <c r="P19" s="47"/>
      <c r="Q19" s="47"/>
      <c r="R19" s="47"/>
      <c r="S19" s="49"/>
      <c r="T19" s="55"/>
      <c r="W19"/>
    </row>
    <row r="20" spans="1:23" ht="30.75" customHeight="1" x14ac:dyDescent="0.2">
      <c r="A20" s="126" t="str">
        <f>'[1]S2 Maquette'!B20</f>
        <v>Compétences numériques 1</v>
      </c>
      <c r="B20" s="31" t="str">
        <f>'[1]S2 Maquette'!C20</f>
        <v>ECUE</v>
      </c>
      <c r="C20" s="45">
        <f>'[1]S2 Maquette'!F20</f>
        <v>0</v>
      </c>
      <c r="D20" s="50"/>
      <c r="E20" s="50"/>
      <c r="F20" s="50"/>
      <c r="G20" s="48"/>
      <c r="H20" s="48"/>
      <c r="I20" s="48"/>
      <c r="J20" s="48"/>
      <c r="K20" s="48"/>
      <c r="L20" s="48"/>
      <c r="M20" s="48"/>
      <c r="N20" s="48"/>
      <c r="O20" s="48"/>
      <c r="P20" s="48"/>
      <c r="Q20" s="48"/>
      <c r="R20" s="48"/>
      <c r="S20" s="48"/>
      <c r="T20" s="55"/>
      <c r="W20"/>
    </row>
    <row r="21" spans="1:23" ht="30.75" customHeight="1" x14ac:dyDescent="0.2">
      <c r="A21" s="126" t="str">
        <f>'[1]S2 Maquette'!B21</f>
        <v>Compétences pré-professionnalisation 1</v>
      </c>
      <c r="B21" s="31" t="str">
        <f>'[1]S2 Maquette'!C21</f>
        <v>ECUE</v>
      </c>
      <c r="C21" s="45">
        <f>'[1]S2 Maquette'!F21</f>
        <v>0</v>
      </c>
      <c r="D21" s="50"/>
      <c r="E21" s="50"/>
      <c r="F21" s="50"/>
      <c r="G21" s="48"/>
      <c r="H21" s="48"/>
      <c r="I21" s="48"/>
      <c r="J21" s="48"/>
      <c r="K21" s="48"/>
      <c r="L21" s="48"/>
      <c r="M21" s="48"/>
      <c r="N21" s="48"/>
      <c r="O21" s="48"/>
      <c r="P21" s="48"/>
      <c r="Q21" s="48"/>
      <c r="R21" s="48"/>
      <c r="S21" s="48"/>
      <c r="T21" s="55"/>
      <c r="W21"/>
    </row>
    <row r="22" spans="1:23" ht="30.75" customHeight="1" x14ac:dyDescent="0.2">
      <c r="A22" s="126" t="str">
        <f>'[1]S2 Maquette'!B22</f>
        <v>Langue Vivante-2</v>
      </c>
      <c r="B22" s="31" t="str">
        <f>'[1]S2 Maquette'!C22</f>
        <v>ECUE</v>
      </c>
      <c r="C22" s="45">
        <f>'[1]S2 Maquette'!F22</f>
        <v>0</v>
      </c>
      <c r="D22" s="50"/>
      <c r="E22" s="50"/>
      <c r="F22" s="50"/>
      <c r="G22" s="48"/>
      <c r="H22" s="48"/>
      <c r="I22" s="48"/>
      <c r="J22" s="48"/>
      <c r="K22" s="48"/>
      <c r="L22" s="48"/>
      <c r="M22" s="48"/>
      <c r="N22" s="48"/>
      <c r="O22" s="48"/>
      <c r="P22" s="48"/>
      <c r="Q22" s="48"/>
      <c r="R22" s="48"/>
      <c r="S22" s="48"/>
      <c r="T22" s="55"/>
      <c r="W22"/>
    </row>
    <row r="23" spans="1:23" ht="30.75" customHeight="1" x14ac:dyDescent="0.2">
      <c r="A23" s="126" t="str">
        <f>'[1]S2 Maquette'!B23</f>
        <v>Min 1 Max 1</v>
      </c>
      <c r="B23" s="31" t="str">
        <f>'[1]S2 Maquette'!C23</f>
        <v>OPTION</v>
      </c>
      <c r="C23" s="51">
        <f>'[1]S2 Maquette'!F23</f>
        <v>0</v>
      </c>
      <c r="D23" s="50"/>
      <c r="E23" s="50"/>
      <c r="F23" s="50"/>
      <c r="G23" s="48"/>
      <c r="H23" s="48"/>
      <c r="I23" s="48"/>
      <c r="J23" s="48"/>
      <c r="K23" s="48"/>
      <c r="L23" s="48"/>
      <c r="M23" s="48"/>
      <c r="N23" s="48"/>
      <c r="O23" s="48"/>
      <c r="P23" s="48"/>
      <c r="Q23" s="48"/>
      <c r="R23" s="48"/>
      <c r="S23" s="48"/>
      <c r="T23" s="55"/>
      <c r="W23"/>
    </row>
    <row r="24" spans="1:23" ht="30.75" customHeight="1" x14ac:dyDescent="0.2">
      <c r="A24" s="126" t="str">
        <f>'[1]S2 Maquette'!B24</f>
        <v>Anglais 2</v>
      </c>
      <c r="B24" s="31" t="str">
        <f>'[1]S2 Maquette'!C24</f>
        <v>ECUE</v>
      </c>
      <c r="C24" s="51">
        <f>'[1]S2 Maquette'!F24</f>
        <v>0</v>
      </c>
      <c r="D24" s="50"/>
      <c r="E24" s="50"/>
      <c r="F24" s="50"/>
      <c r="G24" s="48"/>
      <c r="H24" s="48"/>
      <c r="I24" s="48"/>
      <c r="J24" s="48"/>
      <c r="K24" s="48"/>
      <c r="L24" s="48"/>
      <c r="M24" s="48"/>
      <c r="N24" s="48"/>
      <c r="O24" s="48"/>
      <c r="P24" s="48"/>
      <c r="Q24" s="48"/>
      <c r="R24" s="48"/>
      <c r="S24" s="48"/>
      <c r="T24" s="55"/>
      <c r="W24"/>
    </row>
    <row r="25" spans="1:23" ht="30.75" customHeight="1" x14ac:dyDescent="0.2">
      <c r="A25" s="126" t="str">
        <f>'[1]S2 Maquette'!B25</f>
        <v>Espagnol</v>
      </c>
      <c r="B25" s="31" t="str">
        <f>'[1]S2 Maquette'!C25</f>
        <v>ECUE</v>
      </c>
      <c r="C25" s="51">
        <f>'[1]S2 Maquette'!F25</f>
        <v>0</v>
      </c>
      <c r="D25" s="50"/>
      <c r="E25" s="50"/>
      <c r="F25" s="50"/>
      <c r="G25" s="48"/>
      <c r="H25" s="48"/>
      <c r="I25" s="48"/>
      <c r="J25" s="48"/>
      <c r="K25" s="48"/>
      <c r="L25" s="48"/>
      <c r="M25" s="48"/>
      <c r="N25" s="48"/>
      <c r="O25" s="48"/>
      <c r="P25" s="48"/>
      <c r="Q25" s="48"/>
      <c r="R25" s="48"/>
      <c r="S25" s="48"/>
      <c r="T25" s="55"/>
      <c r="W25"/>
    </row>
    <row r="26" spans="1:23" ht="30.75" customHeight="1" x14ac:dyDescent="0.2">
      <c r="A26" s="126" t="str">
        <f>'[1]S2 Maquette'!B26</f>
        <v>Italien</v>
      </c>
      <c r="B26" s="31" t="str">
        <f>'[1]S2 Maquette'!C26</f>
        <v>ECUE</v>
      </c>
      <c r="C26" s="51">
        <f>'[1]S2 Maquette'!F26</f>
        <v>0</v>
      </c>
      <c r="D26" s="50"/>
      <c r="E26" s="50"/>
      <c r="F26" s="50"/>
      <c r="G26" s="48"/>
      <c r="H26" s="48"/>
      <c r="I26" s="48"/>
      <c r="J26" s="48"/>
      <c r="K26" s="48"/>
      <c r="L26" s="48"/>
      <c r="M26" s="48"/>
      <c r="N26" s="48"/>
      <c r="O26" s="48"/>
      <c r="P26" s="48"/>
      <c r="Q26" s="48"/>
      <c r="R26" s="48"/>
      <c r="S26" s="48"/>
      <c r="T26" s="55"/>
      <c r="W26"/>
    </row>
    <row r="27" spans="1:23" s="143" customFormat="1" ht="30.75" customHeight="1" x14ac:dyDescent="0.2">
      <c r="A27" s="135" t="str">
        <f>'[1]S2 Maquette'!B27</f>
        <v>Langue A : Anglais Non Débutant 2</v>
      </c>
      <c r="B27" s="136" t="str">
        <f>'[1]S2 Maquette'!C27</f>
        <v>UE</v>
      </c>
      <c r="C27" s="137">
        <f>'[1]S2 Maquette'!F27</f>
        <v>0</v>
      </c>
      <c r="D27" s="82">
        <v>1</v>
      </c>
      <c r="E27" s="82" t="s">
        <v>314</v>
      </c>
      <c r="F27" s="82" t="s">
        <v>314</v>
      </c>
      <c r="G27" s="138" t="s">
        <v>314</v>
      </c>
      <c r="H27" s="138" t="s">
        <v>314</v>
      </c>
      <c r="I27" s="138" t="s">
        <v>314</v>
      </c>
      <c r="J27" s="138"/>
      <c r="K27" s="139"/>
      <c r="L27" s="139"/>
      <c r="M27" s="139"/>
      <c r="N27" s="138"/>
      <c r="O27" s="138"/>
      <c r="P27" s="139"/>
      <c r="Q27" s="139"/>
      <c r="R27" s="139"/>
      <c r="S27" s="140"/>
      <c r="T27" s="141"/>
      <c r="U27" s="142"/>
      <c r="V27" s="142"/>
    </row>
    <row r="28" spans="1:23" s="134" customFormat="1" ht="30.75" customHeight="1" x14ac:dyDescent="0.2">
      <c r="A28" s="129" t="str">
        <f>'[1]S2 Maquette'!B28</f>
        <v>Culture 2 ANGLAIS</v>
      </c>
      <c r="B28" s="130" t="str">
        <f>'[1]S2 Maquette'!C28</f>
        <v>ECUE</v>
      </c>
      <c r="C28" s="131">
        <f>'[1]S2 Maquette'!F28</f>
        <v>0</v>
      </c>
      <c r="D28" s="59">
        <v>1</v>
      </c>
      <c r="E28" s="59" t="s">
        <v>314</v>
      </c>
      <c r="F28" s="59" t="s">
        <v>314</v>
      </c>
      <c r="G28" s="88" t="s">
        <v>314</v>
      </c>
      <c r="H28" s="88" t="s">
        <v>314</v>
      </c>
      <c r="I28" s="88" t="s">
        <v>314</v>
      </c>
      <c r="J28" s="88"/>
      <c r="K28" s="88" t="s">
        <v>8</v>
      </c>
      <c r="L28" s="88"/>
      <c r="M28" s="88">
        <v>2</v>
      </c>
      <c r="N28" s="88"/>
      <c r="O28" s="88"/>
      <c r="P28" s="88" t="s">
        <v>315</v>
      </c>
      <c r="Q28" s="88"/>
      <c r="R28" s="88"/>
      <c r="S28" s="59" t="s">
        <v>573</v>
      </c>
      <c r="T28" s="132"/>
      <c r="U28" s="133"/>
      <c r="V28" s="133"/>
    </row>
    <row r="29" spans="1:23" s="134" customFormat="1" ht="30.75" customHeight="1" x14ac:dyDescent="0.2">
      <c r="A29" s="129" t="str">
        <f>'[1]S2 Maquette'!B29</f>
        <v>Grammaire et traduction 2 ANGLAIS</v>
      </c>
      <c r="B29" s="130" t="str">
        <f>'[1]S2 Maquette'!C29</f>
        <v>ECUE</v>
      </c>
      <c r="C29" s="131">
        <f>'[1]S2 Maquette'!F29</f>
        <v>0</v>
      </c>
      <c r="D29" s="59">
        <v>1</v>
      </c>
      <c r="E29" s="59" t="s">
        <v>314</v>
      </c>
      <c r="F29" s="59" t="s">
        <v>314</v>
      </c>
      <c r="G29" s="88" t="s">
        <v>314</v>
      </c>
      <c r="H29" s="88" t="s">
        <v>314</v>
      </c>
      <c r="I29" s="88" t="s">
        <v>314</v>
      </c>
      <c r="J29" s="88"/>
      <c r="K29" s="88" t="s">
        <v>8</v>
      </c>
      <c r="L29" s="88"/>
      <c r="M29" s="88">
        <v>2</v>
      </c>
      <c r="N29" s="88"/>
      <c r="O29" s="88"/>
      <c r="P29" s="88" t="s">
        <v>315</v>
      </c>
      <c r="Q29" s="88"/>
      <c r="R29" s="88"/>
      <c r="S29" s="59" t="s">
        <v>573</v>
      </c>
      <c r="T29" s="132"/>
      <c r="U29" s="133"/>
      <c r="V29" s="133"/>
    </row>
    <row r="30" spans="1:23" s="134" customFormat="1" ht="30.75" customHeight="1" x14ac:dyDescent="0.2">
      <c r="A30" s="129" t="str">
        <f>'[1]S2 Maquette'!B30</f>
        <v>Expression écrite et orale 2 ANGLAIS</v>
      </c>
      <c r="B30" s="130" t="str">
        <f>'[1]S2 Maquette'!C30</f>
        <v>ECUE</v>
      </c>
      <c r="C30" s="131">
        <f>'[1]S2 Maquette'!F30</f>
        <v>0</v>
      </c>
      <c r="D30" s="59">
        <v>1</v>
      </c>
      <c r="E30" s="59" t="s">
        <v>314</v>
      </c>
      <c r="F30" s="59" t="s">
        <v>314</v>
      </c>
      <c r="G30" s="88" t="s">
        <v>314</v>
      </c>
      <c r="H30" s="88" t="s">
        <v>314</v>
      </c>
      <c r="I30" s="88" t="s">
        <v>314</v>
      </c>
      <c r="J30" s="88"/>
      <c r="K30" s="88" t="s">
        <v>8</v>
      </c>
      <c r="L30" s="88"/>
      <c r="M30" s="88">
        <v>2</v>
      </c>
      <c r="N30" s="88"/>
      <c r="O30" s="88"/>
      <c r="P30" s="88" t="s">
        <v>315</v>
      </c>
      <c r="Q30" s="88"/>
      <c r="R30" s="88"/>
      <c r="S30" s="59" t="s">
        <v>573</v>
      </c>
      <c r="T30" s="132"/>
      <c r="U30" s="133"/>
      <c r="V30" s="133"/>
    </row>
    <row r="31" spans="1:23" s="143" customFormat="1" ht="30.75" customHeight="1" x14ac:dyDescent="0.2">
      <c r="A31" s="135" t="str">
        <f>'[1]S2 Maquette'!B31</f>
        <v>Langue B : Allemand Non Débutant 2</v>
      </c>
      <c r="B31" s="136" t="str">
        <f>'[1]S2 Maquette'!C31</f>
        <v>UE</v>
      </c>
      <c r="C31" s="137">
        <f>'[1]S2 Maquette'!F31</f>
        <v>0</v>
      </c>
      <c r="D31" s="82">
        <v>1</v>
      </c>
      <c r="E31" s="82" t="s">
        <v>314</v>
      </c>
      <c r="F31" s="82" t="s">
        <v>314</v>
      </c>
      <c r="G31" s="138" t="s">
        <v>314</v>
      </c>
      <c r="H31" s="138" t="s">
        <v>314</v>
      </c>
      <c r="I31" s="138" t="s">
        <v>314</v>
      </c>
      <c r="J31" s="138"/>
      <c r="K31" s="139"/>
      <c r="L31" s="139"/>
      <c r="M31" s="139"/>
      <c r="N31" s="138"/>
      <c r="O31" s="138"/>
      <c r="P31" s="139"/>
      <c r="Q31" s="139"/>
      <c r="R31" s="139"/>
      <c r="S31" s="144"/>
      <c r="T31" s="141"/>
      <c r="U31" s="142"/>
      <c r="V31" s="142"/>
    </row>
    <row r="32" spans="1:23" s="134" customFormat="1" ht="30.75" customHeight="1" x14ac:dyDescent="0.2">
      <c r="A32" s="129" t="str">
        <f>'[1]S2 Maquette'!B32</f>
        <v>Culture 2 ALLEMAND</v>
      </c>
      <c r="B32" s="130" t="str">
        <f>'[1]S2 Maquette'!C32</f>
        <v>ECUE</v>
      </c>
      <c r="C32" s="131">
        <f>'[1]S2 Maquette'!F32</f>
        <v>0</v>
      </c>
      <c r="D32" s="59">
        <v>1</v>
      </c>
      <c r="E32" s="59" t="s">
        <v>314</v>
      </c>
      <c r="F32" s="59" t="s">
        <v>314</v>
      </c>
      <c r="G32" s="88" t="s">
        <v>314</v>
      </c>
      <c r="H32" s="88" t="s">
        <v>314</v>
      </c>
      <c r="I32" s="88" t="s">
        <v>314</v>
      </c>
      <c r="J32" s="88"/>
      <c r="K32" s="88" t="s">
        <v>8</v>
      </c>
      <c r="L32" s="88"/>
      <c r="M32" s="88">
        <v>2</v>
      </c>
      <c r="N32" s="88"/>
      <c r="O32" s="88"/>
      <c r="P32" s="88" t="s">
        <v>315</v>
      </c>
      <c r="Q32" s="88"/>
      <c r="R32" s="88"/>
      <c r="S32" s="59" t="s">
        <v>573</v>
      </c>
      <c r="T32" s="132"/>
      <c r="U32" s="133"/>
      <c r="V32" s="133"/>
    </row>
    <row r="33" spans="1:23" s="134" customFormat="1" ht="30.75" customHeight="1" x14ac:dyDescent="0.2">
      <c r="A33" s="129" t="str">
        <f>'[1]S2 Maquette'!B33</f>
        <v>Grammaire et traduction 2 ALLEMAND</v>
      </c>
      <c r="B33" s="130" t="str">
        <f>'[1]S2 Maquette'!C33</f>
        <v>ECUE</v>
      </c>
      <c r="C33" s="131">
        <f>'[1]S2 Maquette'!F33</f>
        <v>0</v>
      </c>
      <c r="D33" s="59">
        <v>1</v>
      </c>
      <c r="E33" s="59" t="s">
        <v>314</v>
      </c>
      <c r="F33" s="59" t="s">
        <v>314</v>
      </c>
      <c r="G33" s="88" t="s">
        <v>314</v>
      </c>
      <c r="H33" s="88" t="s">
        <v>314</v>
      </c>
      <c r="I33" s="88" t="s">
        <v>314</v>
      </c>
      <c r="J33" s="88"/>
      <c r="K33" s="88" t="s">
        <v>8</v>
      </c>
      <c r="L33" s="88"/>
      <c r="M33" s="88">
        <v>2</v>
      </c>
      <c r="N33" s="88"/>
      <c r="O33" s="88"/>
      <c r="P33" s="88" t="s">
        <v>315</v>
      </c>
      <c r="Q33" s="88"/>
      <c r="R33" s="88"/>
      <c r="S33" s="59" t="s">
        <v>573</v>
      </c>
      <c r="T33" s="132"/>
      <c r="U33" s="133"/>
      <c r="V33" s="133"/>
    </row>
    <row r="34" spans="1:23" s="134" customFormat="1" ht="30.75" customHeight="1" x14ac:dyDescent="0.2">
      <c r="A34" s="129" t="str">
        <f>'[1]S2 Maquette'!B34</f>
        <v>Expression écrite et orale 2 ALLEMAND</v>
      </c>
      <c r="B34" s="130" t="str">
        <f>'[1]S2 Maquette'!C34</f>
        <v>ECUE</v>
      </c>
      <c r="C34" s="131">
        <f>'[1]S2 Maquette'!F34</f>
        <v>0</v>
      </c>
      <c r="D34" s="59">
        <v>1</v>
      </c>
      <c r="E34" s="59" t="s">
        <v>314</v>
      </c>
      <c r="F34" s="59" t="s">
        <v>314</v>
      </c>
      <c r="G34" s="88" t="s">
        <v>314</v>
      </c>
      <c r="H34" s="88" t="s">
        <v>314</v>
      </c>
      <c r="I34" s="88" t="s">
        <v>314</v>
      </c>
      <c r="J34" s="88"/>
      <c r="K34" s="88" t="s">
        <v>8</v>
      </c>
      <c r="L34" s="88"/>
      <c r="M34" s="88">
        <v>2</v>
      </c>
      <c r="N34" s="88"/>
      <c r="O34" s="88"/>
      <c r="P34" s="88" t="s">
        <v>315</v>
      </c>
      <c r="Q34" s="88"/>
      <c r="R34" s="88"/>
      <c r="S34" s="59" t="s">
        <v>573</v>
      </c>
      <c r="T34" s="132"/>
      <c r="U34" s="133"/>
      <c r="V34" s="133"/>
    </row>
    <row r="35" spans="1:23" s="143" customFormat="1" ht="30.75" customHeight="1" x14ac:dyDescent="0.2">
      <c r="A35" s="135" t="str">
        <f>'[1]S2 Maquette'!B35</f>
        <v>Matières d'application 2</v>
      </c>
      <c r="B35" s="136" t="str">
        <f>'[1]S2 Maquette'!C35</f>
        <v>UE</v>
      </c>
      <c r="C35" s="137">
        <f>'[1]S2 Maquette'!F35</f>
        <v>0</v>
      </c>
      <c r="D35" s="82">
        <v>1</v>
      </c>
      <c r="E35" s="82" t="s">
        <v>314</v>
      </c>
      <c r="F35" s="82" t="s">
        <v>314</v>
      </c>
      <c r="G35" s="138" t="s">
        <v>314</v>
      </c>
      <c r="H35" s="138" t="s">
        <v>314</v>
      </c>
      <c r="I35" s="138" t="s">
        <v>314</v>
      </c>
      <c r="J35" s="138"/>
      <c r="K35" s="139"/>
      <c r="L35" s="139"/>
      <c r="M35" s="139"/>
      <c r="N35" s="138"/>
      <c r="O35" s="138"/>
      <c r="P35" s="139"/>
      <c r="Q35" s="139"/>
      <c r="R35" s="139"/>
      <c r="S35" s="144"/>
      <c r="T35" s="141"/>
      <c r="U35" s="142"/>
      <c r="V35" s="142"/>
    </row>
    <row r="36" spans="1:23" s="134" customFormat="1" ht="30.75" customHeight="1" x14ac:dyDescent="0.2">
      <c r="A36" s="129" t="str">
        <f>'[1]S2 Maquette'!B36</f>
        <v>Arts, patrimoine et culture en Méditerranée/Arts, culture and cultural heritage in the Mediterranean 2</v>
      </c>
      <c r="B36" s="130" t="str">
        <f>'[1]S2 Maquette'!C36</f>
        <v>ECUE</v>
      </c>
      <c r="C36" s="131">
        <f>'[1]S2 Maquette'!F36</f>
        <v>0</v>
      </c>
      <c r="D36" s="59">
        <v>1</v>
      </c>
      <c r="E36" s="59" t="s">
        <v>314</v>
      </c>
      <c r="F36" s="59" t="s">
        <v>314</v>
      </c>
      <c r="G36" s="88" t="s">
        <v>314</v>
      </c>
      <c r="H36" s="88" t="s">
        <v>314</v>
      </c>
      <c r="I36" s="88" t="s">
        <v>314</v>
      </c>
      <c r="J36" s="88"/>
      <c r="K36" s="88" t="s">
        <v>8</v>
      </c>
      <c r="L36" s="88"/>
      <c r="M36" s="88">
        <v>2</v>
      </c>
      <c r="N36" s="88"/>
      <c r="O36" s="88"/>
      <c r="P36" s="88" t="s">
        <v>315</v>
      </c>
      <c r="Q36" s="88"/>
      <c r="R36" s="88"/>
      <c r="S36" s="59" t="s">
        <v>573</v>
      </c>
      <c r="T36" s="132"/>
      <c r="U36" s="133"/>
      <c r="V36" s="133"/>
    </row>
    <row r="37" spans="1:23" s="134" customFormat="1" ht="30.75" customHeight="1" x14ac:dyDescent="0.2">
      <c r="A37" s="129" t="str">
        <f>'[1]S2 Maquette'!B37</f>
        <v>Introduction à la gestion/Introduction to management 2</v>
      </c>
      <c r="B37" s="130" t="str">
        <f>'[1]S2 Maquette'!C37</f>
        <v>ECUE</v>
      </c>
      <c r="C37" s="131">
        <f>'[1]S2 Maquette'!F37</f>
        <v>0</v>
      </c>
      <c r="D37" s="59">
        <v>1</v>
      </c>
      <c r="E37" s="59" t="s">
        <v>314</v>
      </c>
      <c r="F37" s="59" t="s">
        <v>314</v>
      </c>
      <c r="G37" s="88" t="s">
        <v>314</v>
      </c>
      <c r="H37" s="88" t="s">
        <v>314</v>
      </c>
      <c r="I37" s="88" t="s">
        <v>314</v>
      </c>
      <c r="J37" s="88"/>
      <c r="K37" s="88" t="s">
        <v>8</v>
      </c>
      <c r="L37" s="88"/>
      <c r="M37" s="88">
        <v>2</v>
      </c>
      <c r="N37" s="88"/>
      <c r="O37" s="88"/>
      <c r="P37" s="88" t="s">
        <v>315</v>
      </c>
      <c r="Q37" s="88"/>
      <c r="R37" s="88"/>
      <c r="S37" s="59" t="s">
        <v>573</v>
      </c>
      <c r="T37" s="132"/>
      <c r="U37" s="133"/>
      <c r="V37" s="133"/>
    </row>
    <row r="38" spans="1:23" s="134" customFormat="1" ht="30.75" customHeight="1" x14ac:dyDescent="0.2">
      <c r="A38" s="129" t="str">
        <f>'[1]S2 Maquette'!B38</f>
        <v>Communication professionnelle 2</v>
      </c>
      <c r="B38" s="130" t="str">
        <f>'[1]S2 Maquette'!C38</f>
        <v>ECUE</v>
      </c>
      <c r="C38" s="131">
        <f>'[1]S2 Maquette'!F38</f>
        <v>0</v>
      </c>
      <c r="D38" s="59">
        <v>1</v>
      </c>
      <c r="E38" s="59" t="s">
        <v>314</v>
      </c>
      <c r="F38" s="59" t="s">
        <v>314</v>
      </c>
      <c r="G38" s="88" t="s">
        <v>314</v>
      </c>
      <c r="H38" s="88" t="s">
        <v>314</v>
      </c>
      <c r="I38" s="88" t="s">
        <v>314</v>
      </c>
      <c r="J38" s="88"/>
      <c r="K38" s="88" t="s">
        <v>8</v>
      </c>
      <c r="L38" s="88"/>
      <c r="M38" s="88">
        <v>2</v>
      </c>
      <c r="N38" s="88"/>
      <c r="O38" s="88"/>
      <c r="P38" s="88" t="s">
        <v>315</v>
      </c>
      <c r="Q38" s="88"/>
      <c r="R38" s="88"/>
      <c r="S38" s="59" t="s">
        <v>573</v>
      </c>
      <c r="T38" s="132"/>
      <c r="U38" s="133"/>
      <c r="V38" s="133"/>
    </row>
    <row r="39" spans="1:23" s="143" customFormat="1" ht="30.75" customHeight="1" x14ac:dyDescent="0.2">
      <c r="A39" s="135" t="str">
        <f>'[1]S2 Maquette'!B39</f>
        <v>Découverte ou langue C</v>
      </c>
      <c r="B39" s="136" t="str">
        <f>'[1]S2 Maquette'!C39</f>
        <v>UE</v>
      </c>
      <c r="C39" s="137">
        <f>'[1]S2 Maquette'!F39</f>
        <v>0</v>
      </c>
      <c r="D39" s="82">
        <v>1</v>
      </c>
      <c r="E39" s="82" t="s">
        <v>314</v>
      </c>
      <c r="F39" s="82" t="s">
        <v>314</v>
      </c>
      <c r="G39" s="138" t="s">
        <v>314</v>
      </c>
      <c r="H39" s="138" t="s">
        <v>314</v>
      </c>
      <c r="I39" s="138" t="s">
        <v>314</v>
      </c>
      <c r="J39" s="138"/>
      <c r="K39" s="138" t="s">
        <v>8</v>
      </c>
      <c r="L39" s="138"/>
      <c r="M39" s="138"/>
      <c r="N39" s="138"/>
      <c r="O39" s="138"/>
      <c r="P39" s="138"/>
      <c r="Q39" s="138"/>
      <c r="R39" s="138"/>
      <c r="S39" s="138"/>
      <c r="T39" s="141"/>
      <c r="U39" s="142"/>
      <c r="V39" s="142"/>
    </row>
    <row r="40" spans="1:23" ht="30.75" customHeight="1" x14ac:dyDescent="0.2">
      <c r="A40" s="127" t="str">
        <f>'[1]S2 Maquette'!B40</f>
        <v>1 UE au choix</v>
      </c>
      <c r="B40" s="34" t="str">
        <f>'[1]S2 Maquette'!C40</f>
        <v>OPTION</v>
      </c>
      <c r="C40" s="32">
        <f>'[1]S2 Maquette'!F40</f>
        <v>0</v>
      </c>
      <c r="D40" s="15"/>
      <c r="E40" s="15"/>
      <c r="F40" s="15"/>
      <c r="G40" s="30"/>
      <c r="H40" s="30"/>
      <c r="I40" s="30"/>
      <c r="J40" s="30"/>
      <c r="K40" s="30"/>
      <c r="L40" s="30"/>
      <c r="M40" s="30"/>
      <c r="N40" s="30"/>
      <c r="O40" s="30"/>
      <c r="P40" s="30"/>
      <c r="Q40" s="30"/>
      <c r="R40" s="30"/>
      <c r="S40" s="30"/>
      <c r="T40" s="35"/>
      <c r="W40"/>
    </row>
    <row r="41" spans="1:23" ht="30.75" customHeight="1" x14ac:dyDescent="0.2">
      <c r="A41" s="127" t="str">
        <f>'[1]S2 Maquette'!B41</f>
        <v>Découverte Allemand Non débutant 2</v>
      </c>
      <c r="B41" s="34" t="str">
        <f>'[1]S2 Maquette'!C41</f>
        <v>UE</v>
      </c>
      <c r="C41" s="32">
        <f>'[1]S2 Maquette'!F41</f>
        <v>0</v>
      </c>
      <c r="D41" s="15">
        <v>1</v>
      </c>
      <c r="E41" s="248" t="s">
        <v>572</v>
      </c>
      <c r="F41" s="249"/>
      <c r="G41" s="249"/>
      <c r="H41" s="249"/>
      <c r="I41" s="249"/>
      <c r="J41" s="249"/>
      <c r="K41" s="249"/>
      <c r="L41" s="249"/>
      <c r="M41" s="249"/>
      <c r="N41" s="249"/>
      <c r="O41" s="249"/>
      <c r="P41" s="249"/>
      <c r="Q41" s="249"/>
      <c r="R41" s="249"/>
      <c r="S41" s="249"/>
      <c r="T41" s="250"/>
      <c r="W41"/>
    </row>
    <row r="42" spans="1:23" ht="30.75" customHeight="1" x14ac:dyDescent="0.2">
      <c r="A42" s="127" t="str">
        <f>'[1]S2 Maquette'!B42</f>
        <v>Travail autour d'une série 2 ALLEMAND</v>
      </c>
      <c r="B42" s="34" t="str">
        <f>'[1]S2 Maquette'!C42</f>
        <v>ECUE</v>
      </c>
      <c r="C42" s="32">
        <f>'[1]S2 Maquette'!F42</f>
        <v>0</v>
      </c>
      <c r="D42" s="15">
        <v>1</v>
      </c>
      <c r="E42" s="251"/>
      <c r="F42" s="252"/>
      <c r="G42" s="252"/>
      <c r="H42" s="252"/>
      <c r="I42" s="252"/>
      <c r="J42" s="252"/>
      <c r="K42" s="252"/>
      <c r="L42" s="252"/>
      <c r="M42" s="252"/>
      <c r="N42" s="252"/>
      <c r="O42" s="252"/>
      <c r="P42" s="252"/>
      <c r="Q42" s="252"/>
      <c r="R42" s="252"/>
      <c r="S42" s="252"/>
      <c r="T42" s="253"/>
      <c r="W42"/>
    </row>
    <row r="43" spans="1:23" ht="30.75" customHeight="1" x14ac:dyDescent="0.2">
      <c r="A43" s="127" t="str">
        <f>'[1]S2 Maquette'!B43</f>
        <v>Découverte Arabe Niveau 2</v>
      </c>
      <c r="B43" s="34" t="str">
        <f>'[1]S2 Maquette'!C43</f>
        <v>UE</v>
      </c>
      <c r="C43" s="32">
        <f>'[1]S2 Maquette'!F43</f>
        <v>0</v>
      </c>
      <c r="D43" s="15">
        <v>1</v>
      </c>
      <c r="E43" s="251"/>
      <c r="F43" s="252"/>
      <c r="G43" s="252"/>
      <c r="H43" s="252"/>
      <c r="I43" s="252"/>
      <c r="J43" s="252"/>
      <c r="K43" s="252"/>
      <c r="L43" s="252"/>
      <c r="M43" s="252"/>
      <c r="N43" s="252"/>
      <c r="O43" s="252"/>
      <c r="P43" s="252"/>
      <c r="Q43" s="252"/>
      <c r="R43" s="252"/>
      <c r="S43" s="252"/>
      <c r="T43" s="253"/>
      <c r="W43"/>
    </row>
    <row r="44" spans="1:23" ht="30.75" customHeight="1" x14ac:dyDescent="0.2">
      <c r="A44" s="127" t="str">
        <f>'[1]S2 Maquette'!B44</f>
        <v>Culture 2 ARABE</v>
      </c>
      <c r="B44" s="34" t="str">
        <f>'[1]S2 Maquette'!C44</f>
        <v>ECUE</v>
      </c>
      <c r="C44" s="32">
        <f>'[1]S2 Maquette'!F44</f>
        <v>0</v>
      </c>
      <c r="D44" s="15">
        <v>1</v>
      </c>
      <c r="E44" s="251"/>
      <c r="F44" s="252"/>
      <c r="G44" s="252"/>
      <c r="H44" s="252"/>
      <c r="I44" s="252"/>
      <c r="J44" s="252"/>
      <c r="K44" s="252"/>
      <c r="L44" s="252"/>
      <c r="M44" s="252"/>
      <c r="N44" s="252"/>
      <c r="O44" s="252"/>
      <c r="P44" s="252"/>
      <c r="Q44" s="252"/>
      <c r="R44" s="252"/>
      <c r="S44" s="252"/>
      <c r="T44" s="253"/>
      <c r="W44"/>
    </row>
    <row r="45" spans="1:23" ht="30.75" customHeight="1" x14ac:dyDescent="0.2">
      <c r="A45" s="127" t="str">
        <f>'[1]S2 Maquette'!B45</f>
        <v>Langue 2 ARABE</v>
      </c>
      <c r="B45" s="34" t="str">
        <f>'[1]S2 Maquette'!C45</f>
        <v>ECUE</v>
      </c>
      <c r="C45" s="32">
        <f>'[1]S2 Maquette'!F45</f>
        <v>0</v>
      </c>
      <c r="D45" s="15">
        <v>1</v>
      </c>
      <c r="E45" s="251"/>
      <c r="F45" s="252"/>
      <c r="G45" s="252"/>
      <c r="H45" s="252"/>
      <c r="I45" s="252"/>
      <c r="J45" s="252"/>
      <c r="K45" s="252"/>
      <c r="L45" s="252"/>
      <c r="M45" s="252"/>
      <c r="N45" s="252"/>
      <c r="O45" s="252"/>
      <c r="P45" s="252"/>
      <c r="Q45" s="252"/>
      <c r="R45" s="252"/>
      <c r="S45" s="252"/>
      <c r="T45" s="253"/>
      <c r="W45"/>
    </row>
    <row r="46" spans="1:23" ht="30.75" customHeight="1" x14ac:dyDescent="0.2">
      <c r="A46" s="127" t="str">
        <f>'[1]S2 Maquette'!B46</f>
        <v>Découverte Chinois Niveau 2</v>
      </c>
      <c r="B46" s="34" t="str">
        <f>'[1]S2 Maquette'!C46</f>
        <v>UE</v>
      </c>
      <c r="C46" s="32">
        <f>'[1]S2 Maquette'!F46</f>
        <v>0</v>
      </c>
      <c r="D46" s="15">
        <v>1</v>
      </c>
      <c r="E46" s="251"/>
      <c r="F46" s="252"/>
      <c r="G46" s="252"/>
      <c r="H46" s="252"/>
      <c r="I46" s="252"/>
      <c r="J46" s="252"/>
      <c r="K46" s="252"/>
      <c r="L46" s="252"/>
      <c r="M46" s="252"/>
      <c r="N46" s="252"/>
      <c r="O46" s="252"/>
      <c r="P46" s="252"/>
      <c r="Q46" s="252"/>
      <c r="R46" s="252"/>
      <c r="S46" s="252"/>
      <c r="T46" s="253"/>
      <c r="W46"/>
    </row>
    <row r="47" spans="1:23" ht="30.75" customHeight="1" x14ac:dyDescent="0.2">
      <c r="A47" s="127" t="str">
        <f>'[1]S2 Maquette'!B47</f>
        <v>Culture 2 CHINOIS</v>
      </c>
      <c r="B47" s="34" t="str">
        <f>'[1]S2 Maquette'!C47</f>
        <v>ECUE</v>
      </c>
      <c r="C47" s="32">
        <f>'[1]S2 Maquette'!F47</f>
        <v>0</v>
      </c>
      <c r="D47" s="15">
        <v>1</v>
      </c>
      <c r="E47" s="251"/>
      <c r="F47" s="252"/>
      <c r="G47" s="252"/>
      <c r="H47" s="252"/>
      <c r="I47" s="252"/>
      <c r="J47" s="252"/>
      <c r="K47" s="252"/>
      <c r="L47" s="252"/>
      <c r="M47" s="252"/>
      <c r="N47" s="252"/>
      <c r="O47" s="252"/>
      <c r="P47" s="252"/>
      <c r="Q47" s="252"/>
      <c r="R47" s="252"/>
      <c r="S47" s="252"/>
      <c r="T47" s="253"/>
      <c r="W47"/>
    </row>
    <row r="48" spans="1:23" ht="30.75" customHeight="1" x14ac:dyDescent="0.2">
      <c r="A48" s="127" t="str">
        <f>'[1]S2 Maquette'!B48</f>
        <v>Langue 2 CHINOIS</v>
      </c>
      <c r="B48" s="34" t="str">
        <f>'[1]S2 Maquette'!C48</f>
        <v>ECUE</v>
      </c>
      <c r="C48" s="32">
        <f>'[1]S2 Maquette'!F48</f>
        <v>0</v>
      </c>
      <c r="D48" s="15">
        <v>1</v>
      </c>
      <c r="E48" s="251"/>
      <c r="F48" s="252"/>
      <c r="G48" s="252"/>
      <c r="H48" s="252"/>
      <c r="I48" s="252"/>
      <c r="J48" s="252"/>
      <c r="K48" s="252"/>
      <c r="L48" s="252"/>
      <c r="M48" s="252"/>
      <c r="N48" s="252"/>
      <c r="O48" s="252"/>
      <c r="P48" s="252"/>
      <c r="Q48" s="252"/>
      <c r="R48" s="252"/>
      <c r="S48" s="252"/>
      <c r="T48" s="253"/>
      <c r="W48"/>
    </row>
    <row r="49" spans="1:23" ht="30.75" customHeight="1" x14ac:dyDescent="0.2">
      <c r="A49" s="127" t="str">
        <f>'[1]S2 Maquette'!B49</f>
        <v>Découverte Espagnol Non débutant 2</v>
      </c>
      <c r="B49" s="34" t="str">
        <f>'[1]S2 Maquette'!C49</f>
        <v>UE</v>
      </c>
      <c r="C49" s="32">
        <f>'[1]S2 Maquette'!F49</f>
        <v>0</v>
      </c>
      <c r="D49" s="30">
        <v>1</v>
      </c>
      <c r="E49" s="251"/>
      <c r="F49" s="252"/>
      <c r="G49" s="252"/>
      <c r="H49" s="252"/>
      <c r="I49" s="252"/>
      <c r="J49" s="252"/>
      <c r="K49" s="252"/>
      <c r="L49" s="252"/>
      <c r="M49" s="252"/>
      <c r="N49" s="252"/>
      <c r="O49" s="252"/>
      <c r="P49" s="252"/>
      <c r="Q49" s="252"/>
      <c r="R49" s="252"/>
      <c r="S49" s="252"/>
      <c r="T49" s="253"/>
      <c r="W49"/>
    </row>
    <row r="50" spans="1:23" ht="30.75" customHeight="1" x14ac:dyDescent="0.2">
      <c r="A50" s="127" t="str">
        <f>'[1]S2 Maquette'!B50</f>
        <v>Grammaire et traduction 2 ESPAGNOL</v>
      </c>
      <c r="B50" s="34" t="str">
        <f>'[1]S2 Maquette'!C50</f>
        <v>ECUE</v>
      </c>
      <c r="C50" s="32">
        <f>'[1]S2 Maquette'!F50</f>
        <v>0</v>
      </c>
      <c r="D50" s="30">
        <v>1</v>
      </c>
      <c r="E50" s="251"/>
      <c r="F50" s="252"/>
      <c r="G50" s="252"/>
      <c r="H50" s="252"/>
      <c r="I50" s="252"/>
      <c r="J50" s="252"/>
      <c r="K50" s="252"/>
      <c r="L50" s="252"/>
      <c r="M50" s="252"/>
      <c r="N50" s="252"/>
      <c r="O50" s="252"/>
      <c r="P50" s="252"/>
      <c r="Q50" s="252"/>
      <c r="R50" s="252"/>
      <c r="S50" s="252"/>
      <c r="T50" s="253"/>
      <c r="W50"/>
    </row>
    <row r="51" spans="1:23" ht="30.75" customHeight="1" x14ac:dyDescent="0.2">
      <c r="A51" s="127" t="str">
        <f>'[1]S2 Maquette'!B51</f>
        <v>Expression écrite et orale 2 ESPAGNOL</v>
      </c>
      <c r="B51" s="34" t="str">
        <f>'[1]S2 Maquette'!C51</f>
        <v>ECUE</v>
      </c>
      <c r="C51" s="32">
        <f>'[1]S2 Maquette'!F51</f>
        <v>0</v>
      </c>
      <c r="D51" s="30">
        <v>1</v>
      </c>
      <c r="E51" s="251"/>
      <c r="F51" s="252"/>
      <c r="G51" s="252"/>
      <c r="H51" s="252"/>
      <c r="I51" s="252"/>
      <c r="J51" s="252"/>
      <c r="K51" s="252"/>
      <c r="L51" s="252"/>
      <c r="M51" s="252"/>
      <c r="N51" s="252"/>
      <c r="O51" s="252"/>
      <c r="P51" s="252"/>
      <c r="Q51" s="252"/>
      <c r="R51" s="252"/>
      <c r="S51" s="252"/>
      <c r="T51" s="253"/>
      <c r="W51"/>
    </row>
    <row r="52" spans="1:23" ht="30.75" customHeight="1" x14ac:dyDescent="0.2">
      <c r="A52" s="127" t="str">
        <f>'[1]S2 Maquette'!B52</f>
        <v>Découverte Italien Non débutant 2</v>
      </c>
      <c r="B52" s="34" t="str">
        <f>'[1]S2 Maquette'!C52</f>
        <v>UE</v>
      </c>
      <c r="C52" s="32">
        <f>'[1]S2 Maquette'!F52</f>
        <v>0</v>
      </c>
      <c r="D52" s="30">
        <v>1</v>
      </c>
      <c r="E52" s="251"/>
      <c r="F52" s="252"/>
      <c r="G52" s="252"/>
      <c r="H52" s="252"/>
      <c r="I52" s="252"/>
      <c r="J52" s="252"/>
      <c r="K52" s="252"/>
      <c r="L52" s="252"/>
      <c r="M52" s="252"/>
      <c r="N52" s="252"/>
      <c r="O52" s="252"/>
      <c r="P52" s="252"/>
      <c r="Q52" s="252"/>
      <c r="R52" s="252"/>
      <c r="S52" s="252"/>
      <c r="T52" s="253"/>
      <c r="W52"/>
    </row>
    <row r="53" spans="1:23" ht="30.75" customHeight="1" x14ac:dyDescent="0.2">
      <c r="A53" s="127" t="str">
        <f>'[1]S2 Maquette'!B53</f>
        <v>Culture et expression 2 ITALIEN</v>
      </c>
      <c r="B53" s="34" t="str">
        <f>'[1]S2 Maquette'!C53</f>
        <v>ECUE</v>
      </c>
      <c r="C53" s="32">
        <f>'[1]S2 Maquette'!F53</f>
        <v>0</v>
      </c>
      <c r="D53" s="30">
        <v>1</v>
      </c>
      <c r="E53" s="251"/>
      <c r="F53" s="252"/>
      <c r="G53" s="252"/>
      <c r="H53" s="252"/>
      <c r="I53" s="252"/>
      <c r="J53" s="252"/>
      <c r="K53" s="252"/>
      <c r="L53" s="252"/>
      <c r="M53" s="252"/>
      <c r="N53" s="252"/>
      <c r="O53" s="252"/>
      <c r="P53" s="252"/>
      <c r="Q53" s="252"/>
      <c r="R53" s="252"/>
      <c r="S53" s="252"/>
      <c r="T53" s="253"/>
      <c r="W53"/>
    </row>
    <row r="54" spans="1:23" ht="30.75" customHeight="1" x14ac:dyDescent="0.2">
      <c r="A54" s="127" t="str">
        <f>'[1]S2 Maquette'!B54</f>
        <v>Langue 2 ITALIEN</v>
      </c>
      <c r="B54" s="34" t="str">
        <f>'[1]S2 Maquette'!C54</f>
        <v>ECUE</v>
      </c>
      <c r="C54" s="32">
        <f>'[1]S2 Maquette'!F54</f>
        <v>0</v>
      </c>
      <c r="D54" s="30">
        <v>1</v>
      </c>
      <c r="E54" s="251"/>
      <c r="F54" s="252"/>
      <c r="G54" s="252"/>
      <c r="H54" s="252"/>
      <c r="I54" s="252"/>
      <c r="J54" s="252"/>
      <c r="K54" s="252"/>
      <c r="L54" s="252"/>
      <c r="M54" s="252"/>
      <c r="N54" s="252"/>
      <c r="O54" s="252"/>
      <c r="P54" s="252"/>
      <c r="Q54" s="252"/>
      <c r="R54" s="252"/>
      <c r="S54" s="252"/>
      <c r="T54" s="253"/>
      <c r="W54"/>
    </row>
    <row r="55" spans="1:23" ht="30.75" customHeight="1" x14ac:dyDescent="0.2">
      <c r="A55" s="127" t="str">
        <f>'[1]S2 Maquette'!B55</f>
        <v>Découverte Portugais niveau 2</v>
      </c>
      <c r="B55" s="34" t="str">
        <f>'[1]S2 Maquette'!C55</f>
        <v>UE</v>
      </c>
      <c r="C55" s="32">
        <f>'[1]S2 Maquette'!F55</f>
        <v>0</v>
      </c>
      <c r="D55" s="30">
        <v>1</v>
      </c>
      <c r="E55" s="251"/>
      <c r="F55" s="252"/>
      <c r="G55" s="252"/>
      <c r="H55" s="252"/>
      <c r="I55" s="252"/>
      <c r="J55" s="252"/>
      <c r="K55" s="252"/>
      <c r="L55" s="252"/>
      <c r="M55" s="252"/>
      <c r="N55" s="252"/>
      <c r="O55" s="252"/>
      <c r="P55" s="252"/>
      <c r="Q55" s="252"/>
      <c r="R55" s="252"/>
      <c r="S55" s="252"/>
      <c r="T55" s="253"/>
      <c r="W55"/>
    </row>
    <row r="56" spans="1:23" ht="30.75" customHeight="1" x14ac:dyDescent="0.2">
      <c r="A56" s="127" t="str">
        <f>'[1]S2 Maquette'!B56</f>
        <v>Culture 2 PORTUGAIS</v>
      </c>
      <c r="B56" s="34" t="str">
        <f>'[1]S2 Maquette'!C56</f>
        <v>ECUE</v>
      </c>
      <c r="C56" s="32">
        <f>'[1]S2 Maquette'!F56</f>
        <v>0</v>
      </c>
      <c r="D56" s="30">
        <v>1</v>
      </c>
      <c r="E56" s="251"/>
      <c r="F56" s="252"/>
      <c r="G56" s="252"/>
      <c r="H56" s="252"/>
      <c r="I56" s="252"/>
      <c r="J56" s="252"/>
      <c r="K56" s="252"/>
      <c r="L56" s="252"/>
      <c r="M56" s="252"/>
      <c r="N56" s="252"/>
      <c r="O56" s="252"/>
      <c r="P56" s="252"/>
      <c r="Q56" s="252"/>
      <c r="R56" s="252"/>
      <c r="S56" s="252"/>
      <c r="T56" s="253"/>
      <c r="W56"/>
    </row>
    <row r="57" spans="1:23" ht="30.75" customHeight="1" x14ac:dyDescent="0.2">
      <c r="A57" s="127" t="str">
        <f>'[1]S2 Maquette'!B57</f>
        <v>Langue 2 PORTUGAIS</v>
      </c>
      <c r="B57" s="34" t="str">
        <f>'[1]S2 Maquette'!C57</f>
        <v>ECUE</v>
      </c>
      <c r="C57" s="32">
        <f>'[1]S2 Maquette'!F57</f>
        <v>0</v>
      </c>
      <c r="D57" s="30">
        <v>1</v>
      </c>
      <c r="E57" s="251"/>
      <c r="F57" s="252"/>
      <c r="G57" s="252"/>
      <c r="H57" s="252"/>
      <c r="I57" s="252"/>
      <c r="J57" s="252"/>
      <c r="K57" s="252"/>
      <c r="L57" s="252"/>
      <c r="M57" s="252"/>
      <c r="N57" s="252"/>
      <c r="O57" s="252"/>
      <c r="P57" s="252"/>
      <c r="Q57" s="252"/>
      <c r="R57" s="252"/>
      <c r="S57" s="252"/>
      <c r="T57" s="253"/>
      <c r="W57"/>
    </row>
    <row r="58" spans="1:23" ht="30.75" customHeight="1" x14ac:dyDescent="0.2">
      <c r="A58" s="127" t="str">
        <f>'[1]S2 Maquette'!B58</f>
        <v>Découverte Russe élémentaire 2</v>
      </c>
      <c r="B58" s="34" t="str">
        <f>'[1]S2 Maquette'!C58</f>
        <v>UE</v>
      </c>
      <c r="C58" s="32">
        <f>'[1]S2 Maquette'!F58</f>
        <v>0</v>
      </c>
      <c r="D58" s="30">
        <v>1</v>
      </c>
      <c r="E58" s="251"/>
      <c r="F58" s="252"/>
      <c r="G58" s="252"/>
      <c r="H58" s="252"/>
      <c r="I58" s="252"/>
      <c r="J58" s="252"/>
      <c r="K58" s="252"/>
      <c r="L58" s="252"/>
      <c r="M58" s="252"/>
      <c r="N58" s="252"/>
      <c r="O58" s="252"/>
      <c r="P58" s="252"/>
      <c r="Q58" s="252"/>
      <c r="R58" s="252"/>
      <c r="S58" s="252"/>
      <c r="T58" s="253"/>
      <c r="W58"/>
    </row>
    <row r="59" spans="1:23" ht="30.75" customHeight="1" x14ac:dyDescent="0.2">
      <c r="A59" s="127" t="str">
        <f>'[1]S2 Maquette'!B59</f>
        <v>Langue et culture 2 RUSSE</v>
      </c>
      <c r="B59" s="34" t="str">
        <f>'[1]S2 Maquette'!C59</f>
        <v>ECUE</v>
      </c>
      <c r="C59" s="32">
        <f>'[1]S2 Maquette'!F59</f>
        <v>0</v>
      </c>
      <c r="D59" s="30">
        <v>1</v>
      </c>
      <c r="E59" s="251"/>
      <c r="F59" s="252"/>
      <c r="G59" s="252"/>
      <c r="H59" s="252"/>
      <c r="I59" s="252"/>
      <c r="J59" s="252"/>
      <c r="K59" s="252"/>
      <c r="L59" s="252"/>
      <c r="M59" s="252"/>
      <c r="N59" s="252"/>
      <c r="O59" s="252"/>
      <c r="P59" s="252"/>
      <c r="Q59" s="252"/>
      <c r="R59" s="252"/>
      <c r="S59" s="252"/>
      <c r="T59" s="253"/>
      <c r="W59"/>
    </row>
    <row r="60" spans="1:23" ht="30.75" customHeight="1" x14ac:dyDescent="0.2">
      <c r="A60" s="127" t="str">
        <f>'[1]S2 Maquette'!B60</f>
        <v>Découverte Matières d'application 2</v>
      </c>
      <c r="B60" s="34" t="str">
        <f>'[1]S2 Maquette'!C60</f>
        <v>UE</v>
      </c>
      <c r="C60" s="32">
        <f>'[1]S2 Maquette'!F60</f>
        <v>0</v>
      </c>
      <c r="D60" s="30">
        <v>1</v>
      </c>
      <c r="E60" s="251"/>
      <c r="F60" s="252"/>
      <c r="G60" s="252"/>
      <c r="H60" s="252"/>
      <c r="I60" s="252"/>
      <c r="J60" s="252"/>
      <c r="K60" s="252"/>
      <c r="L60" s="252"/>
      <c r="M60" s="252"/>
      <c r="N60" s="252"/>
      <c r="O60" s="252"/>
      <c r="P60" s="252"/>
      <c r="Q60" s="252"/>
      <c r="R60" s="252"/>
      <c r="S60" s="252"/>
      <c r="T60" s="253"/>
      <c r="W60"/>
    </row>
    <row r="61" spans="1:23" ht="30.75" customHeight="1" x14ac:dyDescent="0.2">
      <c r="A61" s="127" t="str">
        <f>'[1]S2 Maquette'!B61</f>
        <v>Droit constitutionnel/Constitutional law 2</v>
      </c>
      <c r="B61" s="34" t="str">
        <f>'[1]S2 Maquette'!C61</f>
        <v>ECUE</v>
      </c>
      <c r="C61" s="32">
        <f>'[1]S2 Maquette'!F61</f>
        <v>0</v>
      </c>
      <c r="D61" s="30">
        <v>1</v>
      </c>
      <c r="E61" s="251"/>
      <c r="F61" s="252"/>
      <c r="G61" s="252"/>
      <c r="H61" s="252"/>
      <c r="I61" s="252"/>
      <c r="J61" s="252"/>
      <c r="K61" s="252"/>
      <c r="L61" s="252"/>
      <c r="M61" s="252"/>
      <c r="N61" s="252"/>
      <c r="O61" s="252"/>
      <c r="P61" s="252"/>
      <c r="Q61" s="252"/>
      <c r="R61" s="252"/>
      <c r="S61" s="252"/>
      <c r="T61" s="253"/>
      <c r="W61"/>
    </row>
    <row r="62" spans="1:23" ht="30.75" customHeight="1" x14ac:dyDescent="0.2">
      <c r="A62" s="127">
        <f>'[1]S2 Maquette'!B62</f>
        <v>0</v>
      </c>
      <c r="B62" s="34">
        <f>'[1]S2 Maquette'!C62</f>
        <v>0</v>
      </c>
      <c r="C62" s="32">
        <f>'[1]S2 Maquette'!F62</f>
        <v>0</v>
      </c>
      <c r="D62" s="30"/>
      <c r="E62" s="251"/>
      <c r="F62" s="252"/>
      <c r="G62" s="252"/>
      <c r="H62" s="252"/>
      <c r="I62" s="252"/>
      <c r="J62" s="252"/>
      <c r="K62" s="252"/>
      <c r="L62" s="252"/>
      <c r="M62" s="252"/>
      <c r="N62" s="252"/>
      <c r="O62" s="252"/>
      <c r="P62" s="252"/>
      <c r="Q62" s="252"/>
      <c r="R62" s="252"/>
      <c r="S62" s="252"/>
      <c r="T62" s="253"/>
      <c r="W62"/>
    </row>
    <row r="63" spans="1:23" ht="30.75" customHeight="1" x14ac:dyDescent="0.2">
      <c r="A63" s="127" t="str">
        <f>'[1]S2 Maquette'!B63</f>
        <v>Langue B : Allemand Non Débutant 2</v>
      </c>
      <c r="B63" s="34" t="str">
        <f>'[1]S2 Maquette'!C63</f>
        <v>UE</v>
      </c>
      <c r="C63" s="32">
        <f>'[1]S2 Maquette'!F63</f>
        <v>0</v>
      </c>
      <c r="D63" s="30">
        <v>1</v>
      </c>
      <c r="E63" s="251"/>
      <c r="F63" s="252"/>
      <c r="G63" s="252"/>
      <c r="H63" s="252"/>
      <c r="I63" s="252"/>
      <c r="J63" s="252"/>
      <c r="K63" s="252"/>
      <c r="L63" s="252"/>
      <c r="M63" s="252"/>
      <c r="N63" s="252"/>
      <c r="O63" s="252"/>
      <c r="P63" s="252"/>
      <c r="Q63" s="252"/>
      <c r="R63" s="252"/>
      <c r="S63" s="252"/>
      <c r="T63" s="253"/>
      <c r="W63"/>
    </row>
    <row r="64" spans="1:23" ht="30.75" customHeight="1" x14ac:dyDescent="0.2">
      <c r="A64" s="127" t="str">
        <f>'[1]S2 Maquette'!B64</f>
        <v>Culture 2 ALLEMAND</v>
      </c>
      <c r="B64" s="34" t="str">
        <f>'[1]S2 Maquette'!C64</f>
        <v>ECUE</v>
      </c>
      <c r="C64" s="32">
        <f>'[1]S2 Maquette'!F64</f>
        <v>0</v>
      </c>
      <c r="D64" s="30">
        <v>1</v>
      </c>
      <c r="E64" s="251"/>
      <c r="F64" s="252"/>
      <c r="G64" s="252"/>
      <c r="H64" s="252"/>
      <c r="I64" s="252"/>
      <c r="J64" s="252"/>
      <c r="K64" s="252"/>
      <c r="L64" s="252"/>
      <c r="M64" s="252"/>
      <c r="N64" s="252"/>
      <c r="O64" s="252"/>
      <c r="P64" s="252"/>
      <c r="Q64" s="252"/>
      <c r="R64" s="252"/>
      <c r="S64" s="252"/>
      <c r="T64" s="253"/>
      <c r="W64"/>
    </row>
    <row r="65" spans="1:23" ht="30.75" customHeight="1" x14ac:dyDescent="0.2">
      <c r="A65" s="127" t="str">
        <f>'[1]S2 Maquette'!B65</f>
        <v>Grammaire et traduction 2 ALLEMAND</v>
      </c>
      <c r="B65" s="34" t="str">
        <f>'[1]S2 Maquette'!C65</f>
        <v>ECUE</v>
      </c>
      <c r="C65" s="32">
        <f>'[1]S2 Maquette'!F65</f>
        <v>0</v>
      </c>
      <c r="D65" s="30">
        <v>1</v>
      </c>
      <c r="E65" s="251"/>
      <c r="F65" s="252"/>
      <c r="G65" s="252"/>
      <c r="H65" s="252"/>
      <c r="I65" s="252"/>
      <c r="J65" s="252"/>
      <c r="K65" s="252"/>
      <c r="L65" s="252"/>
      <c r="M65" s="252"/>
      <c r="N65" s="252"/>
      <c r="O65" s="252"/>
      <c r="P65" s="252"/>
      <c r="Q65" s="252"/>
      <c r="R65" s="252"/>
      <c r="S65" s="252"/>
      <c r="T65" s="253"/>
      <c r="W65"/>
    </row>
    <row r="66" spans="1:23" ht="30.75" customHeight="1" x14ac:dyDescent="0.2">
      <c r="A66" s="127" t="str">
        <f>'[1]S2 Maquette'!B66</f>
        <v>Expression écrite et orale 2 ALLEMAND</v>
      </c>
      <c r="B66" s="34" t="str">
        <f>'[1]S2 Maquette'!C66</f>
        <v>ECUE</v>
      </c>
      <c r="C66" s="32">
        <f>'[1]S2 Maquette'!F66</f>
        <v>0</v>
      </c>
      <c r="D66" s="30">
        <v>1</v>
      </c>
      <c r="E66" s="251"/>
      <c r="F66" s="252"/>
      <c r="G66" s="252"/>
      <c r="H66" s="252"/>
      <c r="I66" s="252"/>
      <c r="J66" s="252"/>
      <c r="K66" s="252"/>
      <c r="L66" s="252"/>
      <c r="M66" s="252"/>
      <c r="N66" s="252"/>
      <c r="O66" s="252"/>
      <c r="P66" s="252"/>
      <c r="Q66" s="252"/>
      <c r="R66" s="252"/>
      <c r="S66" s="252"/>
      <c r="T66" s="253"/>
      <c r="W66"/>
    </row>
    <row r="67" spans="1:23" ht="30.75" customHeight="1" x14ac:dyDescent="0.2">
      <c r="A67" s="127" t="str">
        <f>'[1]S2 Maquette'!B67</f>
        <v>Langue B : Arabe Niveau 2</v>
      </c>
      <c r="B67" s="34" t="str">
        <f>'[1]S2 Maquette'!C67</f>
        <v>UE</v>
      </c>
      <c r="C67" s="32">
        <f>'[1]S2 Maquette'!F67</f>
        <v>0</v>
      </c>
      <c r="D67" s="30">
        <v>1</v>
      </c>
      <c r="E67" s="251"/>
      <c r="F67" s="252"/>
      <c r="G67" s="252"/>
      <c r="H67" s="252"/>
      <c r="I67" s="252"/>
      <c r="J67" s="252"/>
      <c r="K67" s="252"/>
      <c r="L67" s="252"/>
      <c r="M67" s="252"/>
      <c r="N67" s="252"/>
      <c r="O67" s="252"/>
      <c r="P67" s="252"/>
      <c r="Q67" s="252"/>
      <c r="R67" s="252"/>
      <c r="S67" s="252"/>
      <c r="T67" s="253"/>
      <c r="W67"/>
    </row>
    <row r="68" spans="1:23" ht="30.75" customHeight="1" x14ac:dyDescent="0.2">
      <c r="A68" s="127" t="str">
        <f>'[1]S2 Maquette'!B68</f>
        <v>Grammaire 2 ARABE</v>
      </c>
      <c r="B68" s="34" t="str">
        <f>'[1]S2 Maquette'!C68</f>
        <v>ECUE</v>
      </c>
      <c r="C68" s="32">
        <f>'[1]S2 Maquette'!F68</f>
        <v>0</v>
      </c>
      <c r="D68" s="30">
        <v>1</v>
      </c>
      <c r="E68" s="251"/>
      <c r="F68" s="252"/>
      <c r="G68" s="252"/>
      <c r="H68" s="252"/>
      <c r="I68" s="252"/>
      <c r="J68" s="252"/>
      <c r="K68" s="252"/>
      <c r="L68" s="252"/>
      <c r="M68" s="252"/>
      <c r="N68" s="252"/>
      <c r="O68" s="252"/>
      <c r="P68" s="252"/>
      <c r="Q68" s="252"/>
      <c r="R68" s="252"/>
      <c r="S68" s="252"/>
      <c r="T68" s="253"/>
      <c r="W68"/>
    </row>
    <row r="69" spans="1:23" ht="30.75" customHeight="1" x14ac:dyDescent="0.2">
      <c r="A69" s="127" t="str">
        <f>'[1]S2 Maquette'!B69</f>
        <v>Langue et culture de spécialité 2 ARABE</v>
      </c>
      <c r="B69" s="34" t="str">
        <f>'[1]S2 Maquette'!C69</f>
        <v>ECUE</v>
      </c>
      <c r="C69" s="32">
        <f>'[1]S2 Maquette'!F69</f>
        <v>0</v>
      </c>
      <c r="D69" s="30">
        <v>1</v>
      </c>
      <c r="E69" s="251"/>
      <c r="F69" s="252"/>
      <c r="G69" s="252"/>
      <c r="H69" s="252"/>
      <c r="I69" s="252"/>
      <c r="J69" s="252"/>
      <c r="K69" s="252"/>
      <c r="L69" s="252"/>
      <c r="M69" s="252"/>
      <c r="N69" s="252"/>
      <c r="O69" s="252"/>
      <c r="P69" s="252"/>
      <c r="Q69" s="252"/>
      <c r="R69" s="252"/>
      <c r="S69" s="252"/>
      <c r="T69" s="253"/>
      <c r="W69"/>
    </row>
    <row r="70" spans="1:23" ht="30.75" customHeight="1" x14ac:dyDescent="0.2">
      <c r="A70" s="127" t="str">
        <f>'[1]S2 Maquette'!B70</f>
        <v>Système graphique et expression orale 2 ARABE</v>
      </c>
      <c r="B70" s="34" t="str">
        <f>'[1]S2 Maquette'!C70</f>
        <v>ECUE</v>
      </c>
      <c r="C70" s="32">
        <f>'[1]S2 Maquette'!F70</f>
        <v>0</v>
      </c>
      <c r="D70" s="30">
        <v>1</v>
      </c>
      <c r="E70" s="251"/>
      <c r="F70" s="252"/>
      <c r="G70" s="252"/>
      <c r="H70" s="252"/>
      <c r="I70" s="252"/>
      <c r="J70" s="252"/>
      <c r="K70" s="252"/>
      <c r="L70" s="252"/>
      <c r="M70" s="252"/>
      <c r="N70" s="252"/>
      <c r="O70" s="252"/>
      <c r="P70" s="252"/>
      <c r="Q70" s="252"/>
      <c r="R70" s="252"/>
      <c r="S70" s="252"/>
      <c r="T70" s="253"/>
      <c r="W70"/>
    </row>
    <row r="71" spans="1:23" ht="30.75" customHeight="1" x14ac:dyDescent="0.2">
      <c r="A71" s="127" t="str">
        <f>'[1]S2 Maquette'!B71</f>
        <v>Langue B: Chinois Niveau 2</v>
      </c>
      <c r="B71" s="34" t="str">
        <f>'[1]S2 Maquette'!C71</f>
        <v>UE</v>
      </c>
      <c r="C71" s="32">
        <f>'[1]S2 Maquette'!F71</f>
        <v>0</v>
      </c>
      <c r="D71" s="30">
        <v>1</v>
      </c>
      <c r="E71" s="251"/>
      <c r="F71" s="252"/>
      <c r="G71" s="252"/>
      <c r="H71" s="252"/>
      <c r="I71" s="252"/>
      <c r="J71" s="252"/>
      <c r="K71" s="252"/>
      <c r="L71" s="252"/>
      <c r="M71" s="252"/>
      <c r="N71" s="252"/>
      <c r="O71" s="252"/>
      <c r="P71" s="252"/>
      <c r="Q71" s="252"/>
      <c r="R71" s="252"/>
      <c r="S71" s="252"/>
      <c r="T71" s="253"/>
      <c r="W71"/>
    </row>
    <row r="72" spans="1:23" ht="30.75" customHeight="1" x14ac:dyDescent="0.2">
      <c r="A72" s="127" t="str">
        <f>'[1]S2 Maquette'!B72</f>
        <v>Grammaire 2 CHINOIS</v>
      </c>
      <c r="B72" s="34" t="str">
        <f>'[1]S2 Maquette'!C72</f>
        <v>ECUE</v>
      </c>
      <c r="C72" s="32">
        <f>'[1]S2 Maquette'!F72</f>
        <v>0</v>
      </c>
      <c r="D72" s="30">
        <v>1</v>
      </c>
      <c r="E72" s="251"/>
      <c r="F72" s="252"/>
      <c r="G72" s="252"/>
      <c r="H72" s="252"/>
      <c r="I72" s="252"/>
      <c r="J72" s="252"/>
      <c r="K72" s="252"/>
      <c r="L72" s="252"/>
      <c r="M72" s="252"/>
      <c r="N72" s="252"/>
      <c r="O72" s="252"/>
      <c r="P72" s="252"/>
      <c r="Q72" s="252"/>
      <c r="R72" s="252"/>
      <c r="S72" s="252"/>
      <c r="T72" s="253"/>
      <c r="W72"/>
    </row>
    <row r="73" spans="1:23" ht="30.75" customHeight="1" x14ac:dyDescent="0.2">
      <c r="A73" s="127" t="str">
        <f>'[1]S2 Maquette'!B73</f>
        <v>Langue et culture de spécialité 2 CHINOIS</v>
      </c>
      <c r="B73" s="34" t="str">
        <f>'[1]S2 Maquette'!C73</f>
        <v>ECUE</v>
      </c>
      <c r="C73" s="32">
        <f>'[1]S2 Maquette'!F73</f>
        <v>0</v>
      </c>
      <c r="D73" s="30">
        <v>1</v>
      </c>
      <c r="E73" s="251"/>
      <c r="F73" s="252"/>
      <c r="G73" s="252"/>
      <c r="H73" s="252"/>
      <c r="I73" s="252"/>
      <c r="J73" s="252"/>
      <c r="K73" s="252"/>
      <c r="L73" s="252"/>
      <c r="M73" s="252"/>
      <c r="N73" s="252"/>
      <c r="O73" s="252"/>
      <c r="P73" s="252"/>
      <c r="Q73" s="252"/>
      <c r="R73" s="252"/>
      <c r="S73" s="252"/>
      <c r="T73" s="253"/>
      <c r="W73"/>
    </row>
    <row r="74" spans="1:23" ht="30.75" customHeight="1" x14ac:dyDescent="0.2">
      <c r="A74" s="127" t="str">
        <f>'[1]S2 Maquette'!B74</f>
        <v>Système graphique et expression orale 2 CHINOIS</v>
      </c>
      <c r="B74" s="34" t="str">
        <f>'[1]S2 Maquette'!C74</f>
        <v>ECUE</v>
      </c>
      <c r="C74" s="32">
        <f>'[1]S2 Maquette'!F74</f>
        <v>0</v>
      </c>
      <c r="D74" s="30">
        <v>1</v>
      </c>
      <c r="E74" s="251"/>
      <c r="F74" s="252"/>
      <c r="G74" s="252"/>
      <c r="H74" s="252"/>
      <c r="I74" s="252"/>
      <c r="J74" s="252"/>
      <c r="K74" s="252"/>
      <c r="L74" s="252"/>
      <c r="M74" s="252"/>
      <c r="N74" s="252"/>
      <c r="O74" s="252"/>
      <c r="P74" s="252"/>
      <c r="Q74" s="252"/>
      <c r="R74" s="252"/>
      <c r="S74" s="252"/>
      <c r="T74" s="253"/>
      <c r="W74"/>
    </row>
    <row r="75" spans="1:23" ht="30.75" customHeight="1" x14ac:dyDescent="0.2">
      <c r="A75" s="127" t="str">
        <f>'[1]S2 Maquette'!B75</f>
        <v>Langue B : Portugais Débutant 2</v>
      </c>
      <c r="B75" s="34" t="str">
        <f>'[1]S2 Maquette'!C75</f>
        <v>UE</v>
      </c>
      <c r="C75" s="32">
        <f>'[1]S2 Maquette'!F75</f>
        <v>0</v>
      </c>
      <c r="D75" s="30">
        <v>1</v>
      </c>
      <c r="E75" s="251"/>
      <c r="F75" s="252"/>
      <c r="G75" s="252"/>
      <c r="H75" s="252"/>
      <c r="I75" s="252"/>
      <c r="J75" s="252"/>
      <c r="K75" s="252"/>
      <c r="L75" s="252"/>
      <c r="M75" s="252"/>
      <c r="N75" s="252"/>
      <c r="O75" s="252"/>
      <c r="P75" s="252"/>
      <c r="Q75" s="252"/>
      <c r="R75" s="252"/>
      <c r="S75" s="252"/>
      <c r="T75" s="253"/>
      <c r="W75"/>
    </row>
    <row r="76" spans="1:23" ht="30.75" customHeight="1" x14ac:dyDescent="0.2">
      <c r="A76" s="127" t="str">
        <f>'[1]S2 Maquette'!B76</f>
        <v>Grammaire 2 PORTUGAIS</v>
      </c>
      <c r="B76" s="34" t="str">
        <f>'[1]S2 Maquette'!C76</f>
        <v>ECUE</v>
      </c>
      <c r="C76" s="32">
        <f>'[1]S2 Maquette'!F76</f>
        <v>0</v>
      </c>
      <c r="D76" s="30">
        <v>1</v>
      </c>
      <c r="E76" s="251"/>
      <c r="F76" s="252"/>
      <c r="G76" s="252"/>
      <c r="H76" s="252"/>
      <c r="I76" s="252"/>
      <c r="J76" s="252"/>
      <c r="K76" s="252"/>
      <c r="L76" s="252"/>
      <c r="M76" s="252"/>
      <c r="N76" s="252"/>
      <c r="O76" s="252"/>
      <c r="P76" s="252"/>
      <c r="Q76" s="252"/>
      <c r="R76" s="252"/>
      <c r="S76" s="252"/>
      <c r="T76" s="253"/>
      <c r="W76"/>
    </row>
    <row r="77" spans="1:23" ht="30.75" customHeight="1" x14ac:dyDescent="0.2">
      <c r="A77" s="127" t="str">
        <f>'[1]S2 Maquette'!B77</f>
        <v>Langue et culture de spécialité 2 PORTUGAIS</v>
      </c>
      <c r="B77" s="34" t="str">
        <f>'[1]S2 Maquette'!C77</f>
        <v>ECUE</v>
      </c>
      <c r="C77" s="32">
        <f>'[1]S2 Maquette'!F77</f>
        <v>0</v>
      </c>
      <c r="D77" s="30">
        <v>1</v>
      </c>
      <c r="E77" s="251"/>
      <c r="F77" s="252"/>
      <c r="G77" s="252"/>
      <c r="H77" s="252"/>
      <c r="I77" s="252"/>
      <c r="J77" s="252"/>
      <c r="K77" s="252"/>
      <c r="L77" s="252"/>
      <c r="M77" s="252"/>
      <c r="N77" s="252"/>
      <c r="O77" s="252"/>
      <c r="P77" s="252"/>
      <c r="Q77" s="252"/>
      <c r="R77" s="252"/>
      <c r="S77" s="252"/>
      <c r="T77" s="253"/>
      <c r="W77"/>
    </row>
    <row r="78" spans="1:23" ht="30.75" customHeight="1" x14ac:dyDescent="0.2">
      <c r="A78" s="127" t="str">
        <f>'[1]S2 Maquette'!B78</f>
        <v>Expression écrite et orale 2 PORTUGAIS</v>
      </c>
      <c r="B78" s="34" t="str">
        <f>'[1]S2 Maquette'!C78</f>
        <v>ECUE</v>
      </c>
      <c r="C78" s="32">
        <f>'[1]S2 Maquette'!F78</f>
        <v>0</v>
      </c>
      <c r="D78" s="30">
        <v>1</v>
      </c>
      <c r="E78" s="251"/>
      <c r="F78" s="252"/>
      <c r="G78" s="252"/>
      <c r="H78" s="252"/>
      <c r="I78" s="252"/>
      <c r="J78" s="252"/>
      <c r="K78" s="252"/>
      <c r="L78" s="252"/>
      <c r="M78" s="252"/>
      <c r="N78" s="252"/>
      <c r="O78" s="252"/>
      <c r="P78" s="252"/>
      <c r="Q78" s="252"/>
      <c r="R78" s="252"/>
      <c r="S78" s="252"/>
      <c r="T78" s="253"/>
      <c r="W78"/>
    </row>
    <row r="79" spans="1:23" ht="30.75" customHeight="1" x14ac:dyDescent="0.2">
      <c r="A79" s="127" t="str">
        <f>'[1]S2 Maquette'!B79</f>
        <v>Langue B : Russe avancé 2</v>
      </c>
      <c r="B79" s="34" t="str">
        <f>'[1]S2 Maquette'!C79</f>
        <v>UE</v>
      </c>
      <c r="C79" s="32">
        <f>'[1]S2 Maquette'!F79</f>
        <v>0</v>
      </c>
      <c r="D79" s="30">
        <v>1</v>
      </c>
      <c r="E79" s="251"/>
      <c r="F79" s="252"/>
      <c r="G79" s="252"/>
      <c r="H79" s="252"/>
      <c r="I79" s="252"/>
      <c r="J79" s="252"/>
      <c r="K79" s="252"/>
      <c r="L79" s="252"/>
      <c r="M79" s="252"/>
      <c r="N79" s="252"/>
      <c r="O79" s="252"/>
      <c r="P79" s="252"/>
      <c r="Q79" s="252"/>
      <c r="R79" s="252"/>
      <c r="S79" s="252"/>
      <c r="T79" s="253"/>
      <c r="W79"/>
    </row>
    <row r="80" spans="1:23" ht="30.75" customHeight="1" x14ac:dyDescent="0.2">
      <c r="A80" s="127" t="str">
        <f>'[1]S2 Maquette'!B80</f>
        <v>Culture Russe avancé 2</v>
      </c>
      <c r="B80" s="34" t="str">
        <f>'[1]S2 Maquette'!C80</f>
        <v>ECUE</v>
      </c>
      <c r="C80" s="32">
        <f>'[1]S2 Maquette'!F80</f>
        <v>0</v>
      </c>
      <c r="D80" s="30">
        <v>1</v>
      </c>
      <c r="E80" s="251"/>
      <c r="F80" s="252"/>
      <c r="G80" s="252"/>
      <c r="H80" s="252"/>
      <c r="I80" s="252"/>
      <c r="J80" s="252"/>
      <c r="K80" s="252"/>
      <c r="L80" s="252"/>
      <c r="M80" s="252"/>
      <c r="N80" s="252"/>
      <c r="O80" s="252"/>
      <c r="P80" s="252"/>
      <c r="Q80" s="252"/>
      <c r="R80" s="252"/>
      <c r="S80" s="252"/>
      <c r="T80" s="253"/>
      <c r="W80"/>
    </row>
    <row r="81" spans="1:23" ht="30.75" customHeight="1" x14ac:dyDescent="0.2">
      <c r="A81" s="127" t="str">
        <f>'[1]S2 Maquette'!B81</f>
        <v>Expression Russe avancé 2</v>
      </c>
      <c r="B81" s="34" t="str">
        <f>'[1]S2 Maquette'!C81</f>
        <v>ECUE</v>
      </c>
      <c r="C81" s="32">
        <f>'[1]S2 Maquette'!F81</f>
        <v>0</v>
      </c>
      <c r="D81" s="30">
        <v>1</v>
      </c>
      <c r="E81" s="251"/>
      <c r="F81" s="252"/>
      <c r="G81" s="252"/>
      <c r="H81" s="252"/>
      <c r="I81" s="252"/>
      <c r="J81" s="252"/>
      <c r="K81" s="252"/>
      <c r="L81" s="252"/>
      <c r="M81" s="252"/>
      <c r="N81" s="252"/>
      <c r="O81" s="252"/>
      <c r="P81" s="252"/>
      <c r="Q81" s="252"/>
      <c r="R81" s="252"/>
      <c r="S81" s="252"/>
      <c r="T81" s="253"/>
      <c r="W81"/>
    </row>
    <row r="82" spans="1:23" ht="30.75" customHeight="1" x14ac:dyDescent="0.2">
      <c r="A82" s="127" t="str">
        <f>'[1]S2 Maquette'!B82</f>
        <v>Traduction Russe avancé 2</v>
      </c>
      <c r="B82" s="34" t="str">
        <f>'[1]S2 Maquette'!C82</f>
        <v>ECUE</v>
      </c>
      <c r="C82" s="32">
        <f>'[1]S2 Maquette'!F82</f>
        <v>0</v>
      </c>
      <c r="D82" s="30">
        <v>1</v>
      </c>
      <c r="E82" s="251"/>
      <c r="F82" s="252"/>
      <c r="G82" s="252"/>
      <c r="H82" s="252"/>
      <c r="I82" s="252"/>
      <c r="J82" s="252"/>
      <c r="K82" s="252"/>
      <c r="L82" s="252"/>
      <c r="M82" s="252"/>
      <c r="N82" s="252"/>
      <c r="O82" s="252"/>
      <c r="P82" s="252"/>
      <c r="Q82" s="252"/>
      <c r="R82" s="252"/>
      <c r="S82" s="252"/>
      <c r="T82" s="253"/>
      <c r="W82"/>
    </row>
    <row r="83" spans="1:23" ht="30.75" customHeight="1" x14ac:dyDescent="0.2">
      <c r="A83" s="127" t="str">
        <f>'[1]S2 Maquette'!B83</f>
        <v>Langue B : Russe élémentaire 2</v>
      </c>
      <c r="B83" s="34" t="str">
        <f>'[1]S2 Maquette'!C83</f>
        <v>UE</v>
      </c>
      <c r="C83" s="32">
        <f>'[1]S2 Maquette'!F83</f>
        <v>0</v>
      </c>
      <c r="D83" s="30">
        <v>1</v>
      </c>
      <c r="E83" s="251"/>
      <c r="F83" s="252"/>
      <c r="G83" s="252"/>
      <c r="H83" s="252"/>
      <c r="I83" s="252"/>
      <c r="J83" s="252"/>
      <c r="K83" s="252"/>
      <c r="L83" s="252"/>
      <c r="M83" s="252"/>
      <c r="N83" s="252"/>
      <c r="O83" s="252"/>
      <c r="P83" s="252"/>
      <c r="Q83" s="252"/>
      <c r="R83" s="252"/>
      <c r="S83" s="252"/>
      <c r="T83" s="253"/>
      <c r="W83"/>
    </row>
    <row r="84" spans="1:23" ht="30.75" customHeight="1" x14ac:dyDescent="0.2">
      <c r="A84" s="127" t="str">
        <f>'[1]S2 Maquette'!B84</f>
        <v>Langue et grammaire Russe élémentaire 2</v>
      </c>
      <c r="B84" s="34" t="str">
        <f>'[1]S2 Maquette'!C84</f>
        <v>ECUE</v>
      </c>
      <c r="C84" s="32">
        <f>'[1]S2 Maquette'!F84</f>
        <v>0</v>
      </c>
      <c r="D84" s="30">
        <v>1</v>
      </c>
      <c r="E84" s="251"/>
      <c r="F84" s="252"/>
      <c r="G84" s="252"/>
      <c r="H84" s="252"/>
      <c r="I84" s="252"/>
      <c r="J84" s="252"/>
      <c r="K84" s="252"/>
      <c r="L84" s="252"/>
      <c r="M84" s="252"/>
      <c r="N84" s="252"/>
      <c r="O84" s="252"/>
      <c r="P84" s="252"/>
      <c r="Q84" s="252"/>
      <c r="R84" s="252"/>
      <c r="S84" s="252"/>
      <c r="T84" s="253"/>
      <c r="W84"/>
    </row>
    <row r="85" spans="1:23" ht="30.75" customHeight="1" x14ac:dyDescent="0.2">
      <c r="A85" s="127" t="str">
        <f>'[1]S2 Maquette'!B85</f>
        <v>Culture Russe élémentaire 2</v>
      </c>
      <c r="B85" s="34" t="str">
        <f>'[1]S2 Maquette'!C85</f>
        <v>ECUE</v>
      </c>
      <c r="C85" s="32">
        <f>'[1]S2 Maquette'!F85</f>
        <v>0</v>
      </c>
      <c r="D85" s="30">
        <v>1</v>
      </c>
      <c r="E85" s="251"/>
      <c r="F85" s="252"/>
      <c r="G85" s="252"/>
      <c r="H85" s="252"/>
      <c r="I85" s="252"/>
      <c r="J85" s="252"/>
      <c r="K85" s="252"/>
      <c r="L85" s="252"/>
      <c r="M85" s="252"/>
      <c r="N85" s="252"/>
      <c r="O85" s="252"/>
      <c r="P85" s="252"/>
      <c r="Q85" s="252"/>
      <c r="R85" s="252"/>
      <c r="S85" s="252"/>
      <c r="T85" s="253"/>
      <c r="W85"/>
    </row>
    <row r="86" spans="1:23" ht="30.75" customHeight="1" x14ac:dyDescent="0.2">
      <c r="A86" s="127" t="str">
        <f>'[1]S2 Maquette'!B86</f>
        <v>Expression Russe élémentaire 2</v>
      </c>
      <c r="B86" s="34" t="str">
        <f>'[1]S2 Maquette'!C86</f>
        <v>ECUE</v>
      </c>
      <c r="C86" s="32">
        <f>'[1]S2 Maquette'!F86</f>
        <v>0</v>
      </c>
      <c r="D86" s="30">
        <v>1</v>
      </c>
      <c r="E86" s="251"/>
      <c r="F86" s="252"/>
      <c r="G86" s="252"/>
      <c r="H86" s="252"/>
      <c r="I86" s="252"/>
      <c r="J86" s="252"/>
      <c r="K86" s="252"/>
      <c r="L86" s="252"/>
      <c r="M86" s="252"/>
      <c r="N86" s="252"/>
      <c r="O86" s="252"/>
      <c r="P86" s="252"/>
      <c r="Q86" s="252"/>
      <c r="R86" s="252"/>
      <c r="S86" s="252"/>
      <c r="T86" s="253"/>
      <c r="W86"/>
    </row>
    <row r="87" spans="1:23" ht="30.75" customHeight="1" x14ac:dyDescent="0.2">
      <c r="A87" s="127" t="str">
        <f>'[1]S2 Maquette'!B87</f>
        <v>Grammaire historique du niçois</v>
      </c>
      <c r="B87" s="34" t="str">
        <f>'[1]S2 Maquette'!C87</f>
        <v>UE</v>
      </c>
      <c r="C87" s="32">
        <f>'[1]S2 Maquette'!F87</f>
        <v>0</v>
      </c>
      <c r="D87" s="30">
        <v>1</v>
      </c>
      <c r="E87" s="251"/>
      <c r="F87" s="252"/>
      <c r="G87" s="252"/>
      <c r="H87" s="252"/>
      <c r="I87" s="252"/>
      <c r="J87" s="252"/>
      <c r="K87" s="252"/>
      <c r="L87" s="252"/>
      <c r="M87" s="252"/>
      <c r="N87" s="252"/>
      <c r="O87" s="252"/>
      <c r="P87" s="252"/>
      <c r="Q87" s="252"/>
      <c r="R87" s="252"/>
      <c r="S87" s="252"/>
      <c r="T87" s="253"/>
      <c r="W87"/>
    </row>
    <row r="88" spans="1:23" ht="30.75" customHeight="1" x14ac:dyDescent="0.2">
      <c r="A88" s="127" t="str">
        <f>'[1]S2 Maquette'!B88</f>
        <v>Grammaire historique du niçois</v>
      </c>
      <c r="B88" s="34" t="str">
        <f>'[1]S2 Maquette'!C88</f>
        <v>ECUE</v>
      </c>
      <c r="C88" s="32">
        <f>'[1]S2 Maquette'!F88</f>
        <v>0</v>
      </c>
      <c r="D88" s="30">
        <v>1</v>
      </c>
      <c r="E88" s="254"/>
      <c r="F88" s="255"/>
      <c r="G88" s="255"/>
      <c r="H88" s="255"/>
      <c r="I88" s="255"/>
      <c r="J88" s="255"/>
      <c r="K88" s="255"/>
      <c r="L88" s="255"/>
      <c r="M88" s="255"/>
      <c r="N88" s="255"/>
      <c r="O88" s="255"/>
      <c r="P88" s="255"/>
      <c r="Q88" s="255"/>
      <c r="R88" s="255"/>
      <c r="S88" s="255"/>
      <c r="T88" s="256"/>
      <c r="W88"/>
    </row>
    <row r="89" spans="1:23" ht="30.75" customHeight="1" x14ac:dyDescent="0.2">
      <c r="A89" s="127" t="str">
        <f>'[1]S2 Maquette'!B89</f>
        <v>Au choix parmi UE 4 du portail LLAC</v>
      </c>
      <c r="B89" s="34" t="str">
        <f>'[1]S2 Maquette'!C89</f>
        <v>UE</v>
      </c>
      <c r="C89" s="32">
        <f>'[1]S2 Maquette'!F89</f>
        <v>0</v>
      </c>
      <c r="D89" s="67">
        <v>1</v>
      </c>
      <c r="E89" s="67" t="s">
        <v>314</v>
      </c>
      <c r="F89" s="15" t="s">
        <v>314</v>
      </c>
      <c r="G89" s="67" t="s">
        <v>314</v>
      </c>
      <c r="H89" s="67" t="s">
        <v>314</v>
      </c>
      <c r="I89" s="67" t="s">
        <v>314</v>
      </c>
      <c r="J89" s="67"/>
      <c r="K89" s="68"/>
      <c r="L89" s="68"/>
      <c r="M89" s="69"/>
      <c r="N89" s="69"/>
      <c r="O89" s="69"/>
      <c r="P89" s="69"/>
      <c r="Q89" s="69"/>
      <c r="R89" s="69"/>
      <c r="S89" s="69"/>
      <c r="T89" s="70"/>
      <c r="W89"/>
    </row>
    <row r="90" spans="1:23" ht="30.75" customHeight="1" x14ac:dyDescent="0.2">
      <c r="A90" s="127">
        <f>'[1]S2 Maquette'!B90</f>
        <v>0</v>
      </c>
      <c r="B90" s="34">
        <f>'[1]S2 Maquette'!C90</f>
        <v>0</v>
      </c>
      <c r="C90" s="32">
        <f>'[1]S2 Maquette'!F90</f>
        <v>0</v>
      </c>
      <c r="D90" s="30"/>
      <c r="E90" s="30"/>
      <c r="F90" s="30"/>
      <c r="G90" s="30"/>
      <c r="H90" s="30"/>
      <c r="I90" s="30"/>
      <c r="J90" s="30"/>
      <c r="K90" s="30"/>
      <c r="L90" s="30"/>
      <c r="M90" s="30"/>
      <c r="N90" s="30"/>
      <c r="O90" s="30"/>
      <c r="P90" s="30"/>
      <c r="Q90" s="30"/>
      <c r="R90" s="30"/>
      <c r="S90" s="30"/>
      <c r="T90" s="35"/>
      <c r="W90"/>
    </row>
    <row r="91" spans="1:23" ht="30.75" customHeight="1" x14ac:dyDescent="0.2">
      <c r="A91" s="127">
        <f>'[1]S2 Maquette'!B91</f>
        <v>0</v>
      </c>
      <c r="B91" s="34">
        <f>'[1]S2 Maquette'!C91</f>
        <v>0</v>
      </c>
      <c r="C91" s="32">
        <f>'[1]S2 Maquette'!F91</f>
        <v>0</v>
      </c>
      <c r="D91" s="30"/>
      <c r="E91" s="30"/>
      <c r="F91" s="30"/>
      <c r="G91" s="30"/>
      <c r="H91" s="30"/>
      <c r="I91" s="30"/>
      <c r="J91" s="30"/>
      <c r="K91" s="30"/>
      <c r="L91" s="30"/>
      <c r="M91" s="30"/>
      <c r="N91" s="30"/>
      <c r="O91" s="30"/>
      <c r="P91" s="30"/>
      <c r="Q91" s="30"/>
      <c r="R91" s="30"/>
      <c r="S91" s="30"/>
      <c r="T91" s="35"/>
      <c r="W91"/>
    </row>
    <row r="92" spans="1:23" ht="30.75" customHeight="1" x14ac:dyDescent="0.2">
      <c r="A92" s="127">
        <f>'[1]S2 Maquette'!B92</f>
        <v>0</v>
      </c>
      <c r="B92" s="34">
        <f>'[1]S2 Maquette'!C92</f>
        <v>0</v>
      </c>
      <c r="C92" s="32">
        <f>'[1]S2 Maquette'!F92</f>
        <v>0</v>
      </c>
      <c r="D92" s="30"/>
      <c r="E92" s="30"/>
      <c r="F92" s="30"/>
      <c r="G92" s="30"/>
      <c r="H92" s="30"/>
      <c r="I92" s="30"/>
      <c r="J92" s="30"/>
      <c r="K92" s="30"/>
      <c r="L92" s="30"/>
      <c r="M92" s="30"/>
      <c r="N92" s="30"/>
      <c r="O92" s="30"/>
      <c r="P92" s="30"/>
      <c r="Q92" s="30"/>
      <c r="R92" s="30"/>
      <c r="S92" s="30"/>
      <c r="T92" s="35"/>
      <c r="W92"/>
    </row>
    <row r="93" spans="1:23" ht="30.75" customHeight="1" x14ac:dyDescent="0.2">
      <c r="A93" s="127">
        <f>'[1]S2 Maquette'!B93</f>
        <v>0</v>
      </c>
      <c r="B93" s="34">
        <f>'[1]S2 Maquette'!C93</f>
        <v>0</v>
      </c>
      <c r="C93" s="32">
        <f>'[1]S2 Maquette'!F93</f>
        <v>0</v>
      </c>
      <c r="D93" s="30"/>
      <c r="E93" s="30"/>
      <c r="F93" s="30"/>
      <c r="G93" s="30"/>
      <c r="H93" s="30"/>
      <c r="I93" s="30"/>
      <c r="J93" s="30"/>
      <c r="K93" s="30"/>
      <c r="L93" s="30"/>
      <c r="M93" s="30"/>
      <c r="N93" s="30"/>
      <c r="O93" s="30"/>
      <c r="P93" s="30"/>
      <c r="Q93" s="30"/>
      <c r="R93" s="30"/>
      <c r="S93" s="30"/>
      <c r="T93" s="35"/>
      <c r="W93"/>
    </row>
    <row r="94" spans="1:23" ht="30.75" customHeight="1" x14ac:dyDescent="0.2">
      <c r="A94" s="127">
        <f>'[1]S2 Maquette'!B94</f>
        <v>0</v>
      </c>
      <c r="B94" s="34">
        <f>'[1]S2 Maquette'!C94</f>
        <v>0</v>
      </c>
      <c r="C94" s="32">
        <f>'[1]S2 Maquette'!F94</f>
        <v>0</v>
      </c>
      <c r="D94" s="30"/>
      <c r="E94" s="30"/>
      <c r="F94" s="30"/>
      <c r="G94" s="30"/>
      <c r="H94" s="30"/>
      <c r="I94" s="30"/>
      <c r="J94" s="30"/>
      <c r="K94" s="30"/>
      <c r="L94" s="30"/>
      <c r="M94" s="30"/>
      <c r="N94" s="30"/>
      <c r="O94" s="30"/>
      <c r="P94" s="30"/>
      <c r="Q94" s="30"/>
      <c r="R94" s="30"/>
      <c r="S94" s="30"/>
      <c r="T94" s="35"/>
      <c r="W94"/>
    </row>
    <row r="95" spans="1:23" ht="30.75" customHeight="1" x14ac:dyDescent="0.2">
      <c r="A95" s="127">
        <f>'[1]S2 Maquette'!B95</f>
        <v>0</v>
      </c>
      <c r="B95" s="34">
        <f>'[1]S2 Maquette'!C95</f>
        <v>0</v>
      </c>
      <c r="C95" s="32">
        <f>'[1]S2 Maquette'!F95</f>
        <v>0</v>
      </c>
      <c r="D95" s="30"/>
      <c r="E95" s="30"/>
      <c r="F95" s="30"/>
      <c r="G95" s="30"/>
      <c r="H95" s="30"/>
      <c r="I95" s="30"/>
      <c r="J95" s="30"/>
      <c r="K95" s="30"/>
      <c r="L95" s="30"/>
      <c r="M95" s="30"/>
      <c r="N95" s="30"/>
      <c r="O95" s="30"/>
      <c r="P95" s="30"/>
      <c r="Q95" s="30"/>
      <c r="R95" s="30"/>
      <c r="S95" s="30"/>
      <c r="T95" s="35"/>
      <c r="W95"/>
    </row>
    <row r="96" spans="1:23" ht="30.75" customHeight="1" x14ac:dyDescent="0.2">
      <c r="A96" s="127">
        <f>'[1]S2 Maquette'!B96</f>
        <v>0</v>
      </c>
      <c r="B96" s="34">
        <f>'[1]S2 Maquette'!C96</f>
        <v>0</v>
      </c>
      <c r="C96" s="32">
        <f>'[1]S2 Maquette'!F96</f>
        <v>0</v>
      </c>
      <c r="D96" s="30"/>
      <c r="E96" s="30"/>
      <c r="F96" s="30"/>
      <c r="G96" s="30"/>
      <c r="H96" s="30"/>
      <c r="I96" s="30"/>
      <c r="J96" s="30"/>
      <c r="K96" s="30"/>
      <c r="L96" s="30"/>
      <c r="M96" s="30"/>
      <c r="N96" s="30"/>
      <c r="O96" s="30"/>
      <c r="P96" s="30"/>
      <c r="Q96" s="30"/>
      <c r="R96" s="30"/>
      <c r="S96" s="30"/>
      <c r="T96" s="35"/>
      <c r="W96"/>
    </row>
    <row r="97" spans="1:23" ht="30.75" customHeight="1" x14ac:dyDescent="0.2">
      <c r="A97" s="127">
        <f>'[1]S2 Maquette'!B97</f>
        <v>0</v>
      </c>
      <c r="B97" s="34">
        <f>'[1]S2 Maquette'!C97</f>
        <v>0</v>
      </c>
      <c r="C97" s="32">
        <f>'[1]S2 Maquette'!F97</f>
        <v>0</v>
      </c>
      <c r="D97" s="30"/>
      <c r="E97" s="30"/>
      <c r="F97" s="30"/>
      <c r="G97" s="30"/>
      <c r="H97" s="30"/>
      <c r="I97" s="30"/>
      <c r="J97" s="30"/>
      <c r="K97" s="30"/>
      <c r="L97" s="30"/>
      <c r="M97" s="30"/>
      <c r="N97" s="30"/>
      <c r="O97" s="30"/>
      <c r="P97" s="30"/>
      <c r="Q97" s="30"/>
      <c r="R97" s="30"/>
      <c r="S97" s="30"/>
      <c r="T97" s="35"/>
      <c r="W97"/>
    </row>
    <row r="98" spans="1:23" ht="30.75" customHeight="1" x14ac:dyDescent="0.2">
      <c r="A98" s="127">
        <f>'[1]S2 Maquette'!B98</f>
        <v>0</v>
      </c>
      <c r="B98" s="34">
        <f>'[1]S2 Maquette'!C98</f>
        <v>0</v>
      </c>
      <c r="C98" s="32">
        <f>'[1]S2 Maquette'!F98</f>
        <v>0</v>
      </c>
      <c r="D98" s="30"/>
      <c r="E98" s="30"/>
      <c r="F98" s="30"/>
      <c r="G98" s="30"/>
      <c r="H98" s="30"/>
      <c r="I98" s="30"/>
      <c r="J98" s="30"/>
      <c r="K98" s="30"/>
      <c r="L98" s="30"/>
      <c r="M98" s="30"/>
      <c r="N98" s="30"/>
      <c r="O98" s="30"/>
      <c r="P98" s="30"/>
      <c r="Q98" s="30"/>
      <c r="R98" s="30"/>
      <c r="S98" s="30"/>
      <c r="T98" s="35"/>
      <c r="W98"/>
    </row>
    <row r="99" spans="1:23" ht="30.75" customHeight="1" x14ac:dyDescent="0.2">
      <c r="A99" s="127">
        <f>'[1]S2 Maquette'!B99</f>
        <v>0</v>
      </c>
      <c r="B99" s="34">
        <f>'[1]S2 Maquette'!C99</f>
        <v>0</v>
      </c>
      <c r="C99" s="32">
        <f>'[1]S2 Maquette'!F99</f>
        <v>0</v>
      </c>
      <c r="D99" s="30"/>
      <c r="E99" s="30"/>
      <c r="F99" s="30"/>
      <c r="G99" s="30"/>
      <c r="H99" s="30"/>
      <c r="I99" s="30"/>
      <c r="J99" s="30"/>
      <c r="K99" s="30"/>
      <c r="L99" s="30"/>
      <c r="M99" s="30"/>
      <c r="N99" s="30"/>
      <c r="O99" s="30"/>
      <c r="P99" s="30"/>
      <c r="Q99" s="30"/>
      <c r="R99" s="30"/>
      <c r="S99" s="30"/>
      <c r="T99" s="35"/>
      <c r="W99"/>
    </row>
    <row r="100" spans="1:23" ht="30.75" customHeight="1" x14ac:dyDescent="0.2">
      <c r="A100" s="127">
        <f>'[1]S2 Maquette'!B100</f>
        <v>0</v>
      </c>
      <c r="B100" s="34">
        <f>'[1]S2 Maquette'!C100</f>
        <v>0</v>
      </c>
      <c r="C100" s="32">
        <f>'[1]S2 Maquette'!F100</f>
        <v>0</v>
      </c>
      <c r="D100" s="30"/>
      <c r="E100" s="30"/>
      <c r="F100" s="30"/>
      <c r="G100" s="30"/>
      <c r="H100" s="30"/>
      <c r="I100" s="30"/>
      <c r="J100" s="30"/>
      <c r="K100" s="30"/>
      <c r="L100" s="30"/>
      <c r="M100" s="30"/>
      <c r="N100" s="30"/>
      <c r="O100" s="30"/>
      <c r="P100" s="30"/>
      <c r="Q100" s="30"/>
      <c r="R100" s="30"/>
      <c r="S100" s="30"/>
      <c r="T100" s="35"/>
      <c r="W100"/>
    </row>
    <row r="101" spans="1:23" ht="30.75" customHeight="1" x14ac:dyDescent="0.2">
      <c r="A101" s="127">
        <f>'[1]S2 Maquette'!B101</f>
        <v>0</v>
      </c>
      <c r="B101" s="34">
        <f>'[1]S2 Maquette'!C101</f>
        <v>0</v>
      </c>
      <c r="C101" s="32">
        <f>'[1]S2 Maquette'!F101</f>
        <v>0</v>
      </c>
      <c r="D101" s="30"/>
      <c r="E101" s="30"/>
      <c r="F101" s="30"/>
      <c r="G101" s="30"/>
      <c r="H101" s="30"/>
      <c r="I101" s="30"/>
      <c r="J101" s="30"/>
      <c r="K101" s="30"/>
      <c r="L101" s="30"/>
      <c r="M101" s="30"/>
      <c r="N101" s="30"/>
      <c r="O101" s="30"/>
      <c r="P101" s="30"/>
      <c r="Q101" s="30"/>
      <c r="R101" s="30"/>
      <c r="S101" s="30"/>
      <c r="T101" s="35"/>
      <c r="W101"/>
    </row>
    <row r="102" spans="1:23" ht="30.75" customHeight="1" x14ac:dyDescent="0.2">
      <c r="A102" s="127">
        <f>'[1]S2 Maquette'!B102</f>
        <v>0</v>
      </c>
      <c r="B102" s="34">
        <f>'[1]S2 Maquette'!C102</f>
        <v>0</v>
      </c>
      <c r="C102" s="32">
        <f>'[1]S2 Maquette'!F102</f>
        <v>0</v>
      </c>
      <c r="D102" s="30"/>
      <c r="E102" s="30"/>
      <c r="F102" s="30"/>
      <c r="G102" s="30"/>
      <c r="H102" s="30"/>
      <c r="I102" s="30"/>
      <c r="J102" s="30"/>
      <c r="K102" s="30"/>
      <c r="L102" s="30"/>
      <c r="M102" s="30"/>
      <c r="N102" s="30"/>
      <c r="O102" s="30"/>
      <c r="P102" s="30"/>
      <c r="Q102" s="30"/>
      <c r="R102" s="30"/>
      <c r="S102" s="30"/>
      <c r="T102" s="35"/>
      <c r="W102"/>
    </row>
    <row r="103" spans="1:23" ht="30.75" customHeight="1" x14ac:dyDescent="0.2">
      <c r="A103" s="127">
        <f>'[1]S2 Maquette'!B103</f>
        <v>0</v>
      </c>
      <c r="B103" s="34">
        <f>'[1]S2 Maquette'!C103</f>
        <v>0</v>
      </c>
      <c r="C103" s="32">
        <f>'[1]S2 Maquette'!F103</f>
        <v>0</v>
      </c>
      <c r="D103" s="30"/>
      <c r="E103" s="30"/>
      <c r="F103" s="30"/>
      <c r="G103" s="30"/>
      <c r="H103" s="30"/>
      <c r="I103" s="30"/>
      <c r="J103" s="30"/>
      <c r="K103" s="30"/>
      <c r="L103" s="30"/>
      <c r="M103" s="30"/>
      <c r="N103" s="30"/>
      <c r="O103" s="30"/>
      <c r="P103" s="30"/>
      <c r="Q103" s="30"/>
      <c r="R103" s="30"/>
      <c r="S103" s="30"/>
      <c r="T103" s="35"/>
      <c r="W103"/>
    </row>
    <row r="104" spans="1:23" ht="30.75" customHeight="1" x14ac:dyDescent="0.2">
      <c r="A104" s="127">
        <f>'[1]S2 Maquette'!B104</f>
        <v>0</v>
      </c>
      <c r="B104" s="34">
        <f>'[1]S2 Maquette'!C104</f>
        <v>0</v>
      </c>
      <c r="C104" s="32">
        <f>'[1]S2 Maquette'!F104</f>
        <v>0</v>
      </c>
      <c r="D104" s="30"/>
      <c r="E104" s="30"/>
      <c r="F104" s="30"/>
      <c r="G104" s="30"/>
      <c r="H104" s="30"/>
      <c r="I104" s="30"/>
      <c r="J104" s="30"/>
      <c r="K104" s="30"/>
      <c r="L104" s="30"/>
      <c r="M104" s="30"/>
      <c r="N104" s="30"/>
      <c r="O104" s="30"/>
      <c r="P104" s="30"/>
      <c r="Q104" s="30"/>
      <c r="R104" s="30"/>
      <c r="S104" s="30"/>
      <c r="T104" s="35"/>
      <c r="W104"/>
    </row>
    <row r="105" spans="1:23" ht="30.75" customHeight="1" x14ac:dyDescent="0.2">
      <c r="A105" s="127">
        <f>'[1]S2 Maquette'!B105</f>
        <v>0</v>
      </c>
      <c r="B105" s="34">
        <f>'[1]S2 Maquette'!C105</f>
        <v>0</v>
      </c>
      <c r="C105" s="32">
        <f>'[1]S2 Maquette'!F105</f>
        <v>0</v>
      </c>
      <c r="D105" s="30"/>
      <c r="E105" s="30"/>
      <c r="F105" s="30"/>
      <c r="G105" s="30"/>
      <c r="H105" s="30"/>
      <c r="I105" s="30"/>
      <c r="J105" s="30"/>
      <c r="K105" s="30"/>
      <c r="L105" s="30"/>
      <c r="M105" s="30"/>
      <c r="N105" s="30"/>
      <c r="O105" s="30"/>
      <c r="P105" s="30"/>
      <c r="Q105" s="30"/>
      <c r="R105" s="30"/>
      <c r="S105" s="30"/>
      <c r="T105" s="35"/>
      <c r="W105"/>
    </row>
    <row r="106" spans="1:23" ht="30.75" customHeight="1" x14ac:dyDescent="0.2">
      <c r="A106" s="127">
        <f>'[1]S2 Maquette'!B106</f>
        <v>0</v>
      </c>
      <c r="B106" s="34">
        <f>'[1]S2 Maquette'!C106</f>
        <v>0</v>
      </c>
      <c r="C106" s="32">
        <f>'[1]S2 Maquette'!F106</f>
        <v>0</v>
      </c>
      <c r="D106" s="30"/>
      <c r="E106" s="30"/>
      <c r="F106" s="30"/>
      <c r="G106" s="30"/>
      <c r="H106" s="30"/>
      <c r="I106" s="30"/>
      <c r="J106" s="30"/>
      <c r="K106" s="30"/>
      <c r="L106" s="30"/>
      <c r="M106" s="30"/>
      <c r="N106" s="30"/>
      <c r="O106" s="30"/>
      <c r="P106" s="30"/>
      <c r="Q106" s="30"/>
      <c r="R106" s="30"/>
      <c r="S106" s="30"/>
      <c r="T106" s="35"/>
      <c r="W106"/>
    </row>
    <row r="107" spans="1:23" ht="30.75" customHeight="1" x14ac:dyDescent="0.2">
      <c r="A107" s="127">
        <f>'[1]S2 Maquette'!B107</f>
        <v>0</v>
      </c>
      <c r="B107" s="34">
        <f>'[1]S2 Maquette'!C107</f>
        <v>0</v>
      </c>
      <c r="C107" s="32">
        <f>'[1]S2 Maquette'!F107</f>
        <v>0</v>
      </c>
      <c r="D107" s="30"/>
      <c r="E107" s="30"/>
      <c r="F107" s="30"/>
      <c r="G107" s="30"/>
      <c r="H107" s="30"/>
      <c r="I107" s="30"/>
      <c r="J107" s="30"/>
      <c r="K107" s="30"/>
      <c r="L107" s="30"/>
      <c r="M107" s="30"/>
      <c r="N107" s="30"/>
      <c r="O107" s="30"/>
      <c r="P107" s="30"/>
      <c r="Q107" s="30"/>
      <c r="R107" s="30"/>
      <c r="S107" s="30"/>
      <c r="T107" s="35"/>
      <c r="W107"/>
    </row>
    <row r="108" spans="1:23" ht="30.75" customHeight="1" x14ac:dyDescent="0.2">
      <c r="A108" s="127">
        <f>'[1]S2 Maquette'!B108</f>
        <v>0</v>
      </c>
      <c r="B108" s="34">
        <f>'[1]S2 Maquette'!C108</f>
        <v>0</v>
      </c>
      <c r="C108" s="32">
        <f>'[1]S2 Maquette'!F108</f>
        <v>0</v>
      </c>
      <c r="D108" s="30"/>
      <c r="E108" s="30"/>
      <c r="F108" s="30"/>
      <c r="G108" s="30"/>
      <c r="H108" s="30"/>
      <c r="I108" s="30"/>
      <c r="J108" s="30"/>
      <c r="K108" s="30"/>
      <c r="L108" s="30"/>
      <c r="M108" s="30"/>
      <c r="N108" s="30"/>
      <c r="O108" s="30"/>
      <c r="P108" s="30"/>
      <c r="Q108" s="30"/>
      <c r="R108" s="30"/>
      <c r="S108" s="30"/>
      <c r="T108" s="35"/>
      <c r="W108"/>
    </row>
    <row r="109" spans="1:23" ht="30.75" customHeight="1" x14ac:dyDescent="0.2">
      <c r="A109" s="127">
        <f>'[1]S2 Maquette'!B109</f>
        <v>0</v>
      </c>
      <c r="B109" s="34">
        <f>'[1]S2 Maquette'!C109</f>
        <v>0</v>
      </c>
      <c r="C109" s="32">
        <f>'[1]S2 Maquette'!F109</f>
        <v>0</v>
      </c>
      <c r="D109" s="30"/>
      <c r="E109" s="30"/>
      <c r="F109" s="30"/>
      <c r="G109" s="30"/>
      <c r="H109" s="30"/>
      <c r="I109" s="30"/>
      <c r="J109" s="30"/>
      <c r="K109" s="30"/>
      <c r="L109" s="30"/>
      <c r="M109" s="30"/>
      <c r="N109" s="30"/>
      <c r="O109" s="30"/>
      <c r="P109" s="30"/>
      <c r="Q109" s="30"/>
      <c r="R109" s="30"/>
      <c r="S109" s="30"/>
      <c r="T109" s="35"/>
      <c r="W109"/>
    </row>
    <row r="110" spans="1:23" ht="30.75" customHeight="1" x14ac:dyDescent="0.2">
      <c r="A110" s="127">
        <f>'[1]S2 Maquette'!B110</f>
        <v>0</v>
      </c>
      <c r="B110" s="34">
        <f>'[1]S2 Maquette'!C110</f>
        <v>0</v>
      </c>
      <c r="C110" s="32">
        <f>'[1]S2 Maquette'!F110</f>
        <v>0</v>
      </c>
      <c r="D110" s="30"/>
      <c r="E110" s="30"/>
      <c r="F110" s="30"/>
      <c r="G110" s="30"/>
      <c r="H110" s="30"/>
      <c r="I110" s="30"/>
      <c r="J110" s="30"/>
      <c r="K110" s="30"/>
      <c r="L110" s="30"/>
      <c r="M110" s="30"/>
      <c r="N110" s="30"/>
      <c r="O110" s="30"/>
      <c r="P110" s="30"/>
      <c r="Q110" s="30"/>
      <c r="R110" s="30"/>
      <c r="S110" s="30"/>
      <c r="T110" s="35"/>
      <c r="W110"/>
    </row>
    <row r="111" spans="1:23" ht="30.75" customHeight="1" x14ac:dyDescent="0.2">
      <c r="A111" s="127">
        <f>'[1]S2 Maquette'!B111</f>
        <v>0</v>
      </c>
      <c r="B111" s="34">
        <f>'[1]S2 Maquette'!C111</f>
        <v>0</v>
      </c>
      <c r="C111" s="32">
        <f>'[1]S2 Maquette'!F111</f>
        <v>0</v>
      </c>
      <c r="D111" s="30"/>
      <c r="E111" s="30"/>
      <c r="F111" s="30"/>
      <c r="G111" s="30"/>
      <c r="H111" s="30"/>
      <c r="I111" s="30"/>
      <c r="J111" s="30"/>
      <c r="K111" s="30"/>
      <c r="L111" s="30"/>
      <c r="M111" s="30"/>
      <c r="N111" s="30"/>
      <c r="O111" s="30"/>
      <c r="P111" s="30"/>
      <c r="Q111" s="30"/>
      <c r="R111" s="30"/>
      <c r="S111" s="30"/>
      <c r="T111" s="35"/>
      <c r="W111"/>
    </row>
    <row r="112" spans="1:23" ht="30.75" customHeight="1" x14ac:dyDescent="0.2">
      <c r="A112" s="127">
        <f>'[1]S2 Maquette'!B112</f>
        <v>0</v>
      </c>
      <c r="B112" s="34">
        <f>'[1]S2 Maquette'!C112</f>
        <v>0</v>
      </c>
      <c r="C112" s="32">
        <f>'[1]S2 Maquette'!F112</f>
        <v>0</v>
      </c>
      <c r="D112" s="30"/>
      <c r="E112" s="30"/>
      <c r="F112" s="30"/>
      <c r="G112" s="30"/>
      <c r="H112" s="30"/>
      <c r="I112" s="30"/>
      <c r="J112" s="30"/>
      <c r="K112" s="30"/>
      <c r="L112" s="30"/>
      <c r="M112" s="30"/>
      <c r="N112" s="30"/>
      <c r="O112" s="30"/>
      <c r="P112" s="30"/>
      <c r="Q112" s="30"/>
      <c r="R112" s="30"/>
      <c r="S112" s="30"/>
      <c r="T112" s="35"/>
      <c r="W112"/>
    </row>
    <row r="113" spans="1:23" ht="30.75" customHeight="1" x14ac:dyDescent="0.2">
      <c r="A113" s="127">
        <f>'[1]S2 Maquette'!B113</f>
        <v>0</v>
      </c>
      <c r="B113" s="34">
        <f>'[1]S2 Maquette'!C113</f>
        <v>0</v>
      </c>
      <c r="C113" s="32">
        <f>'[1]S2 Maquette'!F113</f>
        <v>0</v>
      </c>
      <c r="D113" s="30"/>
      <c r="E113" s="30"/>
      <c r="F113" s="30"/>
      <c r="G113" s="30"/>
      <c r="H113" s="30"/>
      <c r="I113" s="30"/>
      <c r="J113" s="30"/>
      <c r="K113" s="30"/>
      <c r="L113" s="30"/>
      <c r="M113" s="30"/>
      <c r="N113" s="30"/>
      <c r="O113" s="30"/>
      <c r="P113" s="30"/>
      <c r="Q113" s="30"/>
      <c r="R113" s="30"/>
      <c r="S113" s="30"/>
      <c r="T113" s="35"/>
      <c r="W113"/>
    </row>
    <row r="114" spans="1:23" ht="30.75" customHeight="1" x14ac:dyDescent="0.2">
      <c r="A114" s="127">
        <f>'[1]S2 Maquette'!B114</f>
        <v>0</v>
      </c>
      <c r="B114" s="34">
        <f>'[1]S2 Maquette'!C114</f>
        <v>0</v>
      </c>
      <c r="C114" s="32">
        <f>'[1]S2 Maquette'!F114</f>
        <v>0</v>
      </c>
      <c r="D114" s="30"/>
      <c r="E114" s="30"/>
      <c r="F114" s="30"/>
      <c r="G114" s="30"/>
      <c r="H114" s="30"/>
      <c r="I114" s="30"/>
      <c r="J114" s="30"/>
      <c r="K114" s="30"/>
      <c r="L114" s="30"/>
      <c r="M114" s="30"/>
      <c r="N114" s="30"/>
      <c r="O114" s="30"/>
      <c r="P114" s="30"/>
      <c r="Q114" s="30"/>
      <c r="R114" s="30"/>
      <c r="S114" s="30"/>
      <c r="T114" s="35"/>
      <c r="W114"/>
    </row>
    <row r="115" spans="1:23" ht="30.75" customHeight="1" x14ac:dyDescent="0.2">
      <c r="A115" s="127">
        <f>'[1]S2 Maquette'!B115</f>
        <v>0</v>
      </c>
      <c r="B115" s="34">
        <f>'[1]S2 Maquette'!C115</f>
        <v>0</v>
      </c>
      <c r="C115" s="32">
        <f>'[1]S2 Maquette'!F115</f>
        <v>0</v>
      </c>
      <c r="D115" s="30"/>
      <c r="E115" s="30"/>
      <c r="F115" s="30"/>
      <c r="G115" s="30"/>
      <c r="H115" s="30"/>
      <c r="I115" s="30"/>
      <c r="J115" s="30"/>
      <c r="K115" s="30"/>
      <c r="L115" s="30"/>
      <c r="M115" s="30"/>
      <c r="N115" s="30"/>
      <c r="O115" s="30"/>
      <c r="P115" s="30"/>
      <c r="Q115" s="30"/>
      <c r="R115" s="30"/>
      <c r="S115" s="30"/>
      <c r="T115" s="35"/>
      <c r="W115"/>
    </row>
    <row r="116" spans="1:23" ht="30.75" customHeight="1" x14ac:dyDescent="0.2">
      <c r="A116" s="127">
        <f>'[1]S2 Maquette'!B116</f>
        <v>0</v>
      </c>
      <c r="B116" s="34">
        <f>'[1]S2 Maquette'!C116</f>
        <v>0</v>
      </c>
      <c r="C116" s="32">
        <f>'[1]S2 Maquette'!F116</f>
        <v>0</v>
      </c>
      <c r="D116" s="30"/>
      <c r="E116" s="30"/>
      <c r="F116" s="30"/>
      <c r="G116" s="30"/>
      <c r="H116" s="30"/>
      <c r="I116" s="30"/>
      <c r="J116" s="30"/>
      <c r="K116" s="30"/>
      <c r="L116" s="30"/>
      <c r="M116" s="30"/>
      <c r="N116" s="30"/>
      <c r="O116" s="30"/>
      <c r="P116" s="30"/>
      <c r="Q116" s="30"/>
      <c r="R116" s="30"/>
      <c r="S116" s="30"/>
      <c r="T116" s="35"/>
      <c r="W116"/>
    </row>
    <row r="117" spans="1:23" ht="30.75" customHeight="1" x14ac:dyDescent="0.2">
      <c r="A117" s="127">
        <f>'[1]S2 Maquette'!B117</f>
        <v>0</v>
      </c>
      <c r="B117" s="34">
        <f>'[1]S2 Maquette'!C117</f>
        <v>0</v>
      </c>
      <c r="C117" s="32">
        <f>'[1]S2 Maquette'!F117</f>
        <v>0</v>
      </c>
      <c r="D117" s="30"/>
      <c r="E117" s="30"/>
      <c r="F117" s="30"/>
      <c r="G117" s="30"/>
      <c r="H117" s="30"/>
      <c r="I117" s="30"/>
      <c r="J117" s="30"/>
      <c r="K117" s="30"/>
      <c r="L117" s="30"/>
      <c r="M117" s="30"/>
      <c r="N117" s="30"/>
      <c r="O117" s="30"/>
      <c r="P117" s="30"/>
      <c r="Q117" s="30"/>
      <c r="R117" s="30"/>
      <c r="S117" s="30"/>
      <c r="T117" s="35"/>
      <c r="W117"/>
    </row>
    <row r="118" spans="1:23" ht="30.75" customHeight="1" x14ac:dyDescent="0.2">
      <c r="A118" s="127">
        <f>'[1]S2 Maquette'!B118</f>
        <v>0</v>
      </c>
      <c r="B118" s="34">
        <f>'[1]S2 Maquette'!C118</f>
        <v>0</v>
      </c>
      <c r="C118" s="32">
        <f>'[1]S2 Maquette'!F118</f>
        <v>0</v>
      </c>
      <c r="D118" s="30"/>
      <c r="E118" s="30"/>
      <c r="F118" s="30"/>
      <c r="G118" s="30"/>
      <c r="H118" s="30"/>
      <c r="I118" s="30"/>
      <c r="J118" s="30"/>
      <c r="K118" s="30"/>
      <c r="L118" s="30"/>
      <c r="M118" s="30"/>
      <c r="N118" s="30"/>
      <c r="O118" s="30"/>
      <c r="P118" s="30"/>
      <c r="Q118" s="30"/>
      <c r="R118" s="30"/>
      <c r="S118" s="30"/>
      <c r="T118" s="35"/>
      <c r="W118"/>
    </row>
    <row r="119" spans="1:23" ht="30.75" customHeight="1" x14ac:dyDescent="0.2">
      <c r="A119" s="127">
        <f>'[1]S2 Maquette'!B119</f>
        <v>0</v>
      </c>
      <c r="B119" s="34">
        <f>'[1]S2 Maquette'!C119</f>
        <v>0</v>
      </c>
      <c r="C119" s="32">
        <f>'[1]S2 Maquette'!F119</f>
        <v>0</v>
      </c>
      <c r="D119" s="30"/>
      <c r="E119" s="30"/>
      <c r="F119" s="30"/>
      <c r="G119" s="30"/>
      <c r="H119" s="30"/>
      <c r="I119" s="30"/>
      <c r="J119" s="30"/>
      <c r="K119" s="30"/>
      <c r="L119" s="30"/>
      <c r="M119" s="30"/>
      <c r="N119" s="30"/>
      <c r="O119" s="30"/>
      <c r="P119" s="30"/>
      <c r="Q119" s="30"/>
      <c r="R119" s="30"/>
      <c r="S119" s="30"/>
      <c r="T119" s="35"/>
      <c r="W119"/>
    </row>
    <row r="120" spans="1:23" ht="30.75" customHeight="1" x14ac:dyDescent="0.2">
      <c r="A120" s="127">
        <f>'[1]S2 Maquette'!B120</f>
        <v>0</v>
      </c>
      <c r="B120" s="34">
        <f>'[1]S2 Maquette'!C120</f>
        <v>0</v>
      </c>
      <c r="C120" s="32">
        <f>'[1]S2 Maquette'!F120</f>
        <v>0</v>
      </c>
      <c r="D120" s="30"/>
      <c r="E120" s="30"/>
      <c r="F120" s="30"/>
      <c r="G120" s="30"/>
      <c r="H120" s="30"/>
      <c r="I120" s="30"/>
      <c r="J120" s="30"/>
      <c r="K120" s="30"/>
      <c r="L120" s="30"/>
      <c r="M120" s="30"/>
      <c r="N120" s="30"/>
      <c r="O120" s="30"/>
      <c r="P120" s="30"/>
      <c r="Q120" s="30"/>
      <c r="R120" s="30"/>
      <c r="S120" s="30"/>
      <c r="T120" s="35"/>
      <c r="W120"/>
    </row>
    <row r="121" spans="1:23" ht="30.75" customHeight="1" x14ac:dyDescent="0.2">
      <c r="A121" s="127">
        <f>'[1]S2 Maquette'!B121</f>
        <v>0</v>
      </c>
      <c r="B121" s="34">
        <f>'[1]S2 Maquette'!C121</f>
        <v>0</v>
      </c>
      <c r="C121" s="32">
        <f>'[1]S2 Maquette'!F121</f>
        <v>0</v>
      </c>
      <c r="D121" s="30"/>
      <c r="E121" s="30"/>
      <c r="F121" s="30"/>
      <c r="G121" s="30"/>
      <c r="H121" s="30"/>
      <c r="I121" s="30"/>
      <c r="J121" s="30"/>
      <c r="K121" s="30"/>
      <c r="L121" s="30"/>
      <c r="M121" s="30"/>
      <c r="N121" s="30"/>
      <c r="O121" s="30"/>
      <c r="P121" s="30"/>
      <c r="Q121" s="30"/>
      <c r="R121" s="30"/>
      <c r="S121" s="30"/>
      <c r="T121" s="35"/>
      <c r="W121"/>
    </row>
    <row r="122" spans="1:23" ht="30.75" customHeight="1" x14ac:dyDescent="0.2">
      <c r="A122" s="127">
        <f>'[1]S2 Maquette'!B122</f>
        <v>0</v>
      </c>
      <c r="B122" s="34">
        <f>'[1]S2 Maquette'!C122</f>
        <v>0</v>
      </c>
      <c r="C122" s="32">
        <f>'[1]S2 Maquette'!F122</f>
        <v>0</v>
      </c>
      <c r="D122" s="30"/>
      <c r="E122" s="30"/>
      <c r="F122" s="30"/>
      <c r="G122" s="30"/>
      <c r="H122" s="30"/>
      <c r="I122" s="30"/>
      <c r="J122" s="30"/>
      <c r="K122" s="30"/>
      <c r="L122" s="30"/>
      <c r="M122" s="30"/>
      <c r="N122" s="30"/>
      <c r="O122" s="30"/>
      <c r="P122" s="30"/>
      <c r="Q122" s="30"/>
      <c r="R122" s="30"/>
      <c r="S122" s="30"/>
      <c r="T122" s="35"/>
      <c r="W122"/>
    </row>
    <row r="123" spans="1:23" ht="30.75" customHeight="1" x14ac:dyDescent="0.2">
      <c r="A123" s="127">
        <f>'[1]S2 Maquette'!B123</f>
        <v>0</v>
      </c>
      <c r="B123" s="34">
        <f>'[1]S2 Maquette'!C123</f>
        <v>0</v>
      </c>
      <c r="C123" s="32">
        <f>'[1]S2 Maquette'!F123</f>
        <v>0</v>
      </c>
      <c r="D123" s="30"/>
      <c r="E123" s="30"/>
      <c r="F123" s="30"/>
      <c r="G123" s="30"/>
      <c r="H123" s="30"/>
      <c r="I123" s="30"/>
      <c r="J123" s="30"/>
      <c r="K123" s="30"/>
      <c r="L123" s="30"/>
      <c r="M123" s="30"/>
      <c r="N123" s="30"/>
      <c r="O123" s="30"/>
      <c r="P123" s="30"/>
      <c r="Q123" s="30"/>
      <c r="R123" s="30"/>
      <c r="S123" s="30"/>
      <c r="T123" s="35"/>
      <c r="W123"/>
    </row>
    <row r="124" spans="1:23" ht="30.75" customHeight="1" x14ac:dyDescent="0.2">
      <c r="A124" s="127">
        <f>'[1]S2 Maquette'!B124</f>
        <v>0</v>
      </c>
      <c r="B124" s="34">
        <f>'[1]S2 Maquette'!C124</f>
        <v>0</v>
      </c>
      <c r="C124" s="32">
        <f>'[1]S2 Maquette'!F124</f>
        <v>0</v>
      </c>
      <c r="D124" s="30"/>
      <c r="E124" s="30"/>
      <c r="F124" s="30"/>
      <c r="G124" s="30"/>
      <c r="H124" s="30"/>
      <c r="I124" s="30"/>
      <c r="J124" s="30"/>
      <c r="K124" s="30"/>
      <c r="L124" s="30"/>
      <c r="M124" s="30"/>
      <c r="N124" s="30"/>
      <c r="O124" s="30"/>
      <c r="P124" s="30"/>
      <c r="Q124" s="30"/>
      <c r="R124" s="30"/>
      <c r="S124" s="30"/>
      <c r="T124" s="35"/>
      <c r="W124"/>
    </row>
    <row r="125" spans="1:23" ht="30.75" customHeight="1" x14ac:dyDescent="0.2">
      <c r="A125" s="127">
        <f>'[1]S2 Maquette'!B125</f>
        <v>0</v>
      </c>
      <c r="B125" s="34">
        <f>'[1]S2 Maquette'!C125</f>
        <v>0</v>
      </c>
      <c r="C125" s="32">
        <f>'[1]S2 Maquette'!F125</f>
        <v>0</v>
      </c>
      <c r="D125" s="30"/>
      <c r="E125" s="30"/>
      <c r="F125" s="30"/>
      <c r="G125" s="30"/>
      <c r="H125" s="30"/>
      <c r="I125" s="30"/>
      <c r="J125" s="30"/>
      <c r="K125" s="30"/>
      <c r="L125" s="30"/>
      <c r="M125" s="30"/>
      <c r="N125" s="30"/>
      <c r="O125" s="30"/>
      <c r="P125" s="30"/>
      <c r="Q125" s="30"/>
      <c r="R125" s="30"/>
      <c r="S125" s="30"/>
      <c r="T125" s="35"/>
      <c r="W125"/>
    </row>
    <row r="126" spans="1:23" ht="30.75" customHeight="1" x14ac:dyDescent="0.2">
      <c r="A126" s="127">
        <f>'[1]S2 Maquette'!B126</f>
        <v>0</v>
      </c>
      <c r="B126" s="34">
        <f>'[1]S2 Maquette'!C126</f>
        <v>0</v>
      </c>
      <c r="C126" s="32">
        <f>'[1]S2 Maquette'!F126</f>
        <v>0</v>
      </c>
      <c r="D126" s="30"/>
      <c r="E126" s="30"/>
      <c r="F126" s="30"/>
      <c r="G126" s="30"/>
      <c r="H126" s="30"/>
      <c r="I126" s="30"/>
      <c r="J126" s="30"/>
      <c r="K126" s="30"/>
      <c r="L126" s="30"/>
      <c r="M126" s="30"/>
      <c r="N126" s="30"/>
      <c r="O126" s="30"/>
      <c r="P126" s="30"/>
      <c r="Q126" s="30"/>
      <c r="R126" s="30"/>
      <c r="S126" s="30"/>
      <c r="T126" s="35"/>
      <c r="W126"/>
    </row>
    <row r="127" spans="1:23" ht="30.75" customHeight="1" x14ac:dyDescent="0.2">
      <c r="A127" s="127">
        <f>'[1]S2 Maquette'!B127</f>
        <v>0</v>
      </c>
      <c r="B127" s="34">
        <f>'[1]S2 Maquette'!C127</f>
        <v>0</v>
      </c>
      <c r="C127" s="32">
        <f>'[1]S2 Maquette'!F127</f>
        <v>0</v>
      </c>
      <c r="D127" s="30"/>
      <c r="E127" s="30"/>
      <c r="F127" s="30"/>
      <c r="G127" s="30"/>
      <c r="H127" s="30"/>
      <c r="I127" s="30"/>
      <c r="J127" s="30"/>
      <c r="K127" s="30"/>
      <c r="L127" s="30"/>
      <c r="M127" s="30"/>
      <c r="N127" s="30"/>
      <c r="O127" s="30"/>
      <c r="P127" s="30"/>
      <c r="Q127" s="30"/>
      <c r="R127" s="30"/>
      <c r="S127" s="30"/>
      <c r="T127" s="35"/>
      <c r="W127"/>
    </row>
    <row r="128" spans="1:23" ht="30.75" customHeight="1" x14ac:dyDescent="0.2">
      <c r="A128" s="127">
        <f>'[1]S2 Maquette'!B128</f>
        <v>0</v>
      </c>
      <c r="B128" s="34">
        <f>'[1]S2 Maquette'!C128</f>
        <v>0</v>
      </c>
      <c r="C128" s="32">
        <f>'[1]S2 Maquette'!F128</f>
        <v>0</v>
      </c>
      <c r="D128" s="30"/>
      <c r="E128" s="30"/>
      <c r="F128" s="30"/>
      <c r="G128" s="30"/>
      <c r="H128" s="30"/>
      <c r="I128" s="30"/>
      <c r="J128" s="30"/>
      <c r="K128" s="30"/>
      <c r="L128" s="30"/>
      <c r="M128" s="30"/>
      <c r="N128" s="30"/>
      <c r="O128" s="30"/>
      <c r="P128" s="30"/>
      <c r="Q128" s="30"/>
      <c r="R128" s="30"/>
      <c r="S128" s="30"/>
      <c r="T128" s="35"/>
      <c r="W128"/>
    </row>
    <row r="129" spans="1:23" ht="30.75" customHeight="1" x14ac:dyDescent="0.2">
      <c r="A129" s="127">
        <f>'[1]S2 Maquette'!B129</f>
        <v>0</v>
      </c>
      <c r="B129" s="34">
        <f>'[1]S2 Maquette'!C129</f>
        <v>0</v>
      </c>
      <c r="C129" s="32">
        <f>'[1]S2 Maquette'!F129</f>
        <v>0</v>
      </c>
      <c r="D129" s="30"/>
      <c r="E129" s="30"/>
      <c r="F129" s="30"/>
      <c r="G129" s="30"/>
      <c r="H129" s="30"/>
      <c r="I129" s="30"/>
      <c r="J129" s="30"/>
      <c r="K129" s="30"/>
      <c r="L129" s="30"/>
      <c r="M129" s="30"/>
      <c r="N129" s="30"/>
      <c r="O129" s="30"/>
      <c r="P129" s="30"/>
      <c r="Q129" s="30"/>
      <c r="R129" s="30"/>
      <c r="S129" s="30"/>
      <c r="T129" s="35"/>
      <c r="W129"/>
    </row>
    <row r="130" spans="1:23" ht="30.75" customHeight="1" x14ac:dyDescent="0.2">
      <c r="A130" s="127">
        <f>'[1]S2 Maquette'!B130</f>
        <v>0</v>
      </c>
      <c r="B130" s="34">
        <f>'[1]S2 Maquette'!C130</f>
        <v>0</v>
      </c>
      <c r="C130" s="32">
        <f>'[1]S2 Maquette'!F130</f>
        <v>0</v>
      </c>
      <c r="D130" s="30"/>
      <c r="E130" s="30"/>
      <c r="F130" s="30"/>
      <c r="G130" s="30"/>
      <c r="H130" s="30"/>
      <c r="I130" s="30"/>
      <c r="J130" s="30"/>
      <c r="K130" s="30"/>
      <c r="L130" s="30"/>
      <c r="M130" s="30"/>
      <c r="N130" s="30"/>
      <c r="O130" s="30"/>
      <c r="P130" s="30"/>
      <c r="Q130" s="30"/>
      <c r="R130" s="30"/>
      <c r="S130" s="30"/>
      <c r="T130" s="35"/>
      <c r="W130"/>
    </row>
    <row r="131" spans="1:23" ht="30.75" customHeight="1" x14ac:dyDescent="0.2">
      <c r="A131" s="127">
        <f>'[1]S2 Maquette'!B131</f>
        <v>0</v>
      </c>
      <c r="B131" s="34">
        <f>'[1]S2 Maquette'!C131</f>
        <v>0</v>
      </c>
      <c r="C131" s="32">
        <f>'[1]S2 Maquette'!F131</f>
        <v>0</v>
      </c>
      <c r="D131" s="30"/>
      <c r="E131" s="30"/>
      <c r="F131" s="30"/>
      <c r="G131" s="30"/>
      <c r="H131" s="30"/>
      <c r="I131" s="30"/>
      <c r="J131" s="30"/>
      <c r="K131" s="30"/>
      <c r="L131" s="30"/>
      <c r="M131" s="30"/>
      <c r="N131" s="30"/>
      <c r="O131" s="30"/>
      <c r="P131" s="30"/>
      <c r="Q131" s="30"/>
      <c r="R131" s="30"/>
      <c r="S131" s="30"/>
      <c r="T131" s="35"/>
      <c r="W131"/>
    </row>
    <row r="132" spans="1:23" ht="30.75" customHeight="1" x14ac:dyDescent="0.2">
      <c r="A132" s="127">
        <f>'[1]S2 Maquette'!B132</f>
        <v>0</v>
      </c>
      <c r="B132" s="34">
        <f>'[1]S2 Maquette'!C132</f>
        <v>0</v>
      </c>
      <c r="C132" s="32">
        <f>'[1]S2 Maquette'!F132</f>
        <v>0</v>
      </c>
      <c r="D132" s="30"/>
      <c r="E132" s="30"/>
      <c r="F132" s="30"/>
      <c r="G132" s="30"/>
      <c r="H132" s="30"/>
      <c r="I132" s="30"/>
      <c r="J132" s="30"/>
      <c r="K132" s="30"/>
      <c r="L132" s="30"/>
      <c r="M132" s="30"/>
      <c r="N132" s="30"/>
      <c r="O132" s="30"/>
      <c r="P132" s="30"/>
      <c r="Q132" s="30"/>
      <c r="R132" s="30"/>
      <c r="S132" s="30"/>
      <c r="T132" s="35"/>
      <c r="W132"/>
    </row>
    <row r="133" spans="1:23" ht="30.75" customHeight="1" x14ac:dyDescent="0.2">
      <c r="A133" s="127">
        <f>'[1]S2 Maquette'!B133</f>
        <v>0</v>
      </c>
      <c r="B133" s="34">
        <f>'[1]S2 Maquette'!C133</f>
        <v>0</v>
      </c>
      <c r="C133" s="32">
        <f>'[1]S2 Maquette'!F133</f>
        <v>0</v>
      </c>
      <c r="D133" s="30"/>
      <c r="E133" s="30"/>
      <c r="F133" s="30"/>
      <c r="G133" s="30"/>
      <c r="H133" s="30"/>
      <c r="I133" s="30"/>
      <c r="J133" s="30"/>
      <c r="K133" s="30"/>
      <c r="L133" s="30"/>
      <c r="M133" s="30"/>
      <c r="N133" s="30"/>
      <c r="O133" s="30"/>
      <c r="P133" s="30"/>
      <c r="Q133" s="30"/>
      <c r="R133" s="30"/>
      <c r="S133" s="30"/>
      <c r="T133" s="35"/>
      <c r="W133"/>
    </row>
    <row r="134" spans="1:23" ht="30.75" customHeight="1" x14ac:dyDescent="0.2">
      <c r="A134" s="127">
        <f>'[1]S2 Maquette'!B134</f>
        <v>0</v>
      </c>
      <c r="B134" s="34">
        <f>'[1]S2 Maquette'!C134</f>
        <v>0</v>
      </c>
      <c r="C134" s="32">
        <f>'[1]S2 Maquette'!F134</f>
        <v>0</v>
      </c>
      <c r="D134" s="30"/>
      <c r="E134" s="30"/>
      <c r="F134" s="30"/>
      <c r="G134" s="30"/>
      <c r="H134" s="30"/>
      <c r="I134" s="30"/>
      <c r="J134" s="30"/>
      <c r="K134" s="30"/>
      <c r="L134" s="30"/>
      <c r="M134" s="30"/>
      <c r="N134" s="30"/>
      <c r="O134" s="30"/>
      <c r="P134" s="30"/>
      <c r="Q134" s="30"/>
      <c r="R134" s="30"/>
      <c r="S134" s="30"/>
      <c r="T134" s="35"/>
      <c r="W134"/>
    </row>
    <row r="135" spans="1:23" ht="30.75" customHeight="1" x14ac:dyDescent="0.2">
      <c r="A135" s="127">
        <f>'[1]S2 Maquette'!B135</f>
        <v>0</v>
      </c>
      <c r="B135" s="34">
        <f>'[1]S2 Maquette'!C135</f>
        <v>0</v>
      </c>
      <c r="C135" s="32">
        <f>'[1]S2 Maquette'!F135</f>
        <v>0</v>
      </c>
      <c r="D135" s="30"/>
      <c r="E135" s="30"/>
      <c r="F135" s="30"/>
      <c r="G135" s="30"/>
      <c r="H135" s="30"/>
      <c r="I135" s="30"/>
      <c r="J135" s="30"/>
      <c r="K135" s="30"/>
      <c r="L135" s="30"/>
      <c r="M135" s="30"/>
      <c r="N135" s="30"/>
      <c r="O135" s="30"/>
      <c r="P135" s="30"/>
      <c r="Q135" s="30"/>
      <c r="R135" s="30"/>
      <c r="S135" s="30"/>
      <c r="T135" s="35"/>
      <c r="W135"/>
    </row>
    <row r="136" spans="1:23" ht="30.75" customHeight="1" x14ac:dyDescent="0.2">
      <c r="A136" s="127">
        <f>'[1]S2 Maquette'!B136</f>
        <v>0</v>
      </c>
      <c r="B136" s="34">
        <f>'[1]S2 Maquette'!C136</f>
        <v>0</v>
      </c>
      <c r="C136" s="32">
        <f>'[1]S2 Maquette'!F136</f>
        <v>0</v>
      </c>
      <c r="D136" s="30"/>
      <c r="E136" s="30"/>
      <c r="F136" s="30"/>
      <c r="G136" s="30"/>
      <c r="H136" s="30"/>
      <c r="I136" s="30"/>
      <c r="J136" s="30"/>
      <c r="K136" s="30"/>
      <c r="L136" s="30"/>
      <c r="M136" s="30"/>
      <c r="N136" s="30"/>
      <c r="O136" s="30"/>
      <c r="P136" s="30"/>
      <c r="Q136" s="30"/>
      <c r="R136" s="30"/>
      <c r="S136" s="30"/>
      <c r="T136" s="35"/>
      <c r="W136"/>
    </row>
    <row r="137" spans="1:23" ht="30.75" customHeight="1" x14ac:dyDescent="0.2">
      <c r="A137" s="127">
        <f>'[1]S2 Maquette'!B137</f>
        <v>0</v>
      </c>
      <c r="B137" s="34">
        <f>'[1]S2 Maquette'!C137</f>
        <v>0</v>
      </c>
      <c r="C137" s="32">
        <f>'[1]S2 Maquette'!F137</f>
        <v>0</v>
      </c>
      <c r="D137" s="30"/>
      <c r="E137" s="30"/>
      <c r="F137" s="30"/>
      <c r="G137" s="30"/>
      <c r="H137" s="30"/>
      <c r="I137" s="30"/>
      <c r="J137" s="30"/>
      <c r="K137" s="30"/>
      <c r="L137" s="30"/>
      <c r="M137" s="30"/>
      <c r="N137" s="30"/>
      <c r="O137" s="30"/>
      <c r="P137" s="30"/>
      <c r="Q137" s="30"/>
      <c r="R137" s="30"/>
      <c r="S137" s="30"/>
      <c r="T137" s="35"/>
      <c r="W137"/>
    </row>
    <row r="138" spans="1:23" ht="30.75" customHeight="1" x14ac:dyDescent="0.2">
      <c r="A138" s="127">
        <f>'[1]S2 Maquette'!B138</f>
        <v>0</v>
      </c>
      <c r="B138" s="34">
        <f>'[1]S2 Maquette'!C138</f>
        <v>0</v>
      </c>
      <c r="C138" s="32">
        <f>'[1]S2 Maquette'!F138</f>
        <v>0</v>
      </c>
      <c r="D138" s="30"/>
      <c r="E138" s="30"/>
      <c r="F138" s="30"/>
      <c r="G138" s="30"/>
      <c r="H138" s="30"/>
      <c r="I138" s="30"/>
      <c r="J138" s="30"/>
      <c r="K138" s="30"/>
      <c r="L138" s="30"/>
      <c r="M138" s="30"/>
      <c r="N138" s="30"/>
      <c r="O138" s="30"/>
      <c r="P138" s="30"/>
      <c r="Q138" s="30"/>
      <c r="R138" s="30"/>
      <c r="S138" s="30"/>
      <c r="T138" s="35"/>
      <c r="W138"/>
    </row>
    <row r="139" spans="1:23" ht="30.75" customHeight="1" x14ac:dyDescent="0.2">
      <c r="A139" s="127">
        <f>'[1]S2 Maquette'!B139</f>
        <v>0</v>
      </c>
      <c r="B139" s="34">
        <f>'[1]S2 Maquette'!C139</f>
        <v>0</v>
      </c>
      <c r="C139" s="32">
        <f>'[1]S2 Maquette'!F139</f>
        <v>0</v>
      </c>
      <c r="D139" s="30"/>
      <c r="E139" s="30"/>
      <c r="F139" s="30"/>
      <c r="G139" s="30"/>
      <c r="H139" s="30"/>
      <c r="I139" s="30"/>
      <c r="J139" s="30"/>
      <c r="K139" s="30"/>
      <c r="L139" s="30"/>
      <c r="M139" s="30"/>
      <c r="N139" s="30"/>
      <c r="O139" s="30"/>
      <c r="P139" s="30"/>
      <c r="Q139" s="30"/>
      <c r="R139" s="30"/>
      <c r="S139" s="30"/>
      <c r="T139" s="35"/>
      <c r="W139"/>
    </row>
    <row r="140" spans="1:23" ht="30.75" customHeight="1" x14ac:dyDescent="0.2">
      <c r="A140" s="127">
        <f>'[1]S2 Maquette'!B140</f>
        <v>0</v>
      </c>
      <c r="B140" s="34">
        <f>'[1]S2 Maquette'!C140</f>
        <v>0</v>
      </c>
      <c r="C140" s="32">
        <f>'[1]S2 Maquette'!F140</f>
        <v>0</v>
      </c>
      <c r="D140" s="30"/>
      <c r="E140" s="30"/>
      <c r="F140" s="30"/>
      <c r="G140" s="30"/>
      <c r="H140" s="30"/>
      <c r="I140" s="30"/>
      <c r="J140" s="30"/>
      <c r="K140" s="30"/>
      <c r="L140" s="30"/>
      <c r="M140" s="30"/>
      <c r="N140" s="30"/>
      <c r="O140" s="30"/>
      <c r="P140" s="30"/>
      <c r="Q140" s="30"/>
      <c r="R140" s="30"/>
      <c r="S140" s="30"/>
      <c r="T140" s="35"/>
      <c r="W140"/>
    </row>
    <row r="141" spans="1:23" ht="30.75" customHeight="1" x14ac:dyDescent="0.2">
      <c r="A141" s="127">
        <f>'[1]S2 Maquette'!B141</f>
        <v>0</v>
      </c>
      <c r="B141" s="34">
        <f>'[1]S2 Maquette'!C141</f>
        <v>0</v>
      </c>
      <c r="C141" s="32">
        <f>'[1]S2 Maquette'!F141</f>
        <v>0</v>
      </c>
      <c r="D141" s="30"/>
      <c r="E141" s="30"/>
      <c r="F141" s="30"/>
      <c r="G141" s="30"/>
      <c r="H141" s="30"/>
      <c r="I141" s="30"/>
      <c r="J141" s="30"/>
      <c r="K141" s="30"/>
      <c r="L141" s="30"/>
      <c r="M141" s="30"/>
      <c r="N141" s="30"/>
      <c r="O141" s="30"/>
      <c r="P141" s="30"/>
      <c r="Q141" s="30"/>
      <c r="R141" s="30"/>
      <c r="S141" s="30"/>
      <c r="T141" s="35"/>
      <c r="W141"/>
    </row>
    <row r="142" spans="1:23" ht="30.75" customHeight="1" x14ac:dyDescent="0.2">
      <c r="A142" s="127">
        <f>'[1]S2 Maquette'!B142</f>
        <v>0</v>
      </c>
      <c r="B142" s="34">
        <f>'[1]S2 Maquette'!C142</f>
        <v>0</v>
      </c>
      <c r="C142" s="32">
        <f>'[1]S2 Maquette'!F142</f>
        <v>0</v>
      </c>
      <c r="D142" s="30"/>
      <c r="E142" s="30"/>
      <c r="F142" s="30"/>
      <c r="G142" s="30"/>
      <c r="H142" s="30"/>
      <c r="I142" s="30"/>
      <c r="J142" s="30"/>
      <c r="K142" s="30"/>
      <c r="L142" s="30"/>
      <c r="M142" s="30"/>
      <c r="N142" s="30"/>
      <c r="O142" s="30"/>
      <c r="P142" s="30"/>
      <c r="Q142" s="30"/>
      <c r="R142" s="30"/>
      <c r="S142" s="30"/>
      <c r="T142" s="35"/>
      <c r="W142"/>
    </row>
    <row r="143" spans="1:23" ht="30.75" customHeight="1" x14ac:dyDescent="0.2">
      <c r="A143" s="127">
        <f>'[1]S2 Maquette'!B143</f>
        <v>0</v>
      </c>
      <c r="B143" s="34">
        <f>'[1]S2 Maquette'!C143</f>
        <v>0</v>
      </c>
      <c r="C143" s="32">
        <f>'[1]S2 Maquette'!F143</f>
        <v>0</v>
      </c>
      <c r="D143" s="30"/>
      <c r="E143" s="30"/>
      <c r="F143" s="30"/>
      <c r="G143" s="30"/>
      <c r="H143" s="30"/>
      <c r="I143" s="30"/>
      <c r="J143" s="30"/>
      <c r="K143" s="30"/>
      <c r="L143" s="30"/>
      <c r="M143" s="30"/>
      <c r="N143" s="30"/>
      <c r="O143" s="30"/>
      <c r="P143" s="30"/>
      <c r="Q143" s="30"/>
      <c r="R143" s="30"/>
      <c r="S143" s="30"/>
      <c r="T143" s="35"/>
      <c r="W143"/>
    </row>
    <row r="144" spans="1:23" ht="30.75" customHeight="1" x14ac:dyDescent="0.2">
      <c r="A144" s="127">
        <f>'[1]S2 Maquette'!B144</f>
        <v>0</v>
      </c>
      <c r="B144" s="34">
        <f>'[1]S2 Maquette'!C144</f>
        <v>0</v>
      </c>
      <c r="C144" s="32">
        <f>'[1]S2 Maquette'!F144</f>
        <v>0</v>
      </c>
      <c r="D144" s="30"/>
      <c r="E144" s="30"/>
      <c r="F144" s="30"/>
      <c r="G144" s="30"/>
      <c r="H144" s="30"/>
      <c r="I144" s="30"/>
      <c r="J144" s="30"/>
      <c r="K144" s="30"/>
      <c r="L144" s="30"/>
      <c r="M144" s="30"/>
      <c r="N144" s="30"/>
      <c r="O144" s="30"/>
      <c r="P144" s="30"/>
      <c r="Q144" s="30"/>
      <c r="R144" s="30"/>
      <c r="S144" s="30"/>
      <c r="T144" s="35"/>
      <c r="W144"/>
    </row>
    <row r="145" spans="1:23" ht="30.75" customHeight="1" x14ac:dyDescent="0.2">
      <c r="A145" s="127">
        <f>'[1]S2 Maquette'!B145</f>
        <v>0</v>
      </c>
      <c r="B145" s="34">
        <f>'[1]S2 Maquette'!C145</f>
        <v>0</v>
      </c>
      <c r="C145" s="32">
        <f>'[1]S2 Maquette'!F145</f>
        <v>0</v>
      </c>
      <c r="D145" s="30"/>
      <c r="E145" s="30"/>
      <c r="F145" s="30"/>
      <c r="G145" s="30"/>
      <c r="H145" s="30"/>
      <c r="I145" s="30"/>
      <c r="J145" s="30"/>
      <c r="K145" s="30"/>
      <c r="L145" s="30"/>
      <c r="M145" s="30"/>
      <c r="N145" s="30"/>
      <c r="O145" s="30"/>
      <c r="P145" s="30"/>
      <c r="Q145" s="30"/>
      <c r="R145" s="30"/>
      <c r="S145" s="30"/>
      <c r="T145" s="35"/>
      <c r="W145"/>
    </row>
    <row r="146" spans="1:23" ht="30.75" customHeight="1" x14ac:dyDescent="0.2">
      <c r="A146" s="127">
        <f>'[1]S2 Maquette'!B146</f>
        <v>0</v>
      </c>
      <c r="B146" s="34">
        <f>'[1]S2 Maquette'!C146</f>
        <v>0</v>
      </c>
      <c r="C146" s="32">
        <f>'[1]S2 Maquette'!F146</f>
        <v>0</v>
      </c>
      <c r="D146" s="30"/>
      <c r="E146" s="30"/>
      <c r="F146" s="30"/>
      <c r="G146" s="30"/>
      <c r="H146" s="30"/>
      <c r="I146" s="30"/>
      <c r="J146" s="30"/>
      <c r="K146" s="30"/>
      <c r="L146" s="30"/>
      <c r="M146" s="30"/>
      <c r="N146" s="30"/>
      <c r="O146" s="30"/>
      <c r="P146" s="30"/>
      <c r="Q146" s="30"/>
      <c r="R146" s="30"/>
      <c r="S146" s="30"/>
      <c r="T146" s="35"/>
      <c r="W146"/>
    </row>
    <row r="147" spans="1:23" ht="30.75" customHeight="1" x14ac:dyDescent="0.2">
      <c r="A147" s="127">
        <f>'[1]S2 Maquette'!B147</f>
        <v>0</v>
      </c>
      <c r="B147" s="34">
        <f>'[1]S2 Maquette'!C147</f>
        <v>0</v>
      </c>
      <c r="C147" s="32">
        <f>'[1]S2 Maquette'!F147</f>
        <v>0</v>
      </c>
      <c r="D147" s="30"/>
      <c r="E147" s="30"/>
      <c r="F147" s="30"/>
      <c r="G147" s="30"/>
      <c r="H147" s="30"/>
      <c r="I147" s="30"/>
      <c r="J147" s="30"/>
      <c r="K147" s="30"/>
      <c r="L147" s="30"/>
      <c r="M147" s="30"/>
      <c r="N147" s="30"/>
      <c r="O147" s="30"/>
      <c r="P147" s="30"/>
      <c r="Q147" s="30"/>
      <c r="R147" s="30"/>
      <c r="S147" s="30"/>
      <c r="T147" s="35"/>
      <c r="W147"/>
    </row>
    <row r="148" spans="1:23" ht="30.75" customHeight="1" x14ac:dyDescent="0.2">
      <c r="A148" s="127">
        <f>'[1]S2 Maquette'!B148</f>
        <v>0</v>
      </c>
      <c r="B148" s="34">
        <f>'[1]S2 Maquette'!C148</f>
        <v>0</v>
      </c>
      <c r="C148" s="32">
        <f>'[1]S2 Maquette'!F148</f>
        <v>0</v>
      </c>
      <c r="D148" s="30"/>
      <c r="E148" s="30"/>
      <c r="F148" s="30"/>
      <c r="G148" s="30"/>
      <c r="H148" s="30"/>
      <c r="I148" s="30"/>
      <c r="J148" s="30"/>
      <c r="K148" s="30"/>
      <c r="L148" s="30"/>
      <c r="M148" s="30"/>
      <c r="N148" s="30"/>
      <c r="O148" s="30"/>
      <c r="P148" s="30"/>
      <c r="Q148" s="30"/>
      <c r="R148" s="30"/>
      <c r="S148" s="30"/>
      <c r="T148" s="35"/>
      <c r="W148"/>
    </row>
    <row r="149" spans="1:23" ht="30.75" customHeight="1" x14ac:dyDescent="0.2">
      <c r="A149" s="127">
        <f>'[1]S2 Maquette'!B149</f>
        <v>0</v>
      </c>
      <c r="B149" s="34">
        <f>'[1]S2 Maquette'!C149</f>
        <v>0</v>
      </c>
      <c r="C149" s="32">
        <f>'[1]S2 Maquette'!F149</f>
        <v>0</v>
      </c>
      <c r="D149" s="30"/>
      <c r="E149" s="30"/>
      <c r="F149" s="30"/>
      <c r="G149" s="30"/>
      <c r="H149" s="30"/>
      <c r="I149" s="30"/>
      <c r="J149" s="30"/>
      <c r="K149" s="30"/>
      <c r="L149" s="30"/>
      <c r="M149" s="30"/>
      <c r="N149" s="30"/>
      <c r="O149" s="30"/>
      <c r="P149" s="30"/>
      <c r="Q149" s="30"/>
      <c r="R149" s="30"/>
      <c r="S149" s="30"/>
      <c r="T149" s="35"/>
      <c r="W149"/>
    </row>
    <row r="150" spans="1:23" ht="30.75" customHeight="1" x14ac:dyDescent="0.2">
      <c r="A150" s="127">
        <f>'[1]S2 Maquette'!B150</f>
        <v>0</v>
      </c>
      <c r="B150" s="34">
        <f>'[1]S2 Maquette'!C150</f>
        <v>0</v>
      </c>
      <c r="C150" s="32">
        <f>'[1]S2 Maquette'!F150</f>
        <v>0</v>
      </c>
      <c r="D150" s="30"/>
      <c r="E150" s="30"/>
      <c r="F150" s="30"/>
      <c r="G150" s="30"/>
      <c r="H150" s="30"/>
      <c r="I150" s="30"/>
      <c r="J150" s="30"/>
      <c r="K150" s="30"/>
      <c r="L150" s="30"/>
      <c r="M150" s="30"/>
      <c r="N150" s="30"/>
      <c r="O150" s="30"/>
      <c r="P150" s="30"/>
      <c r="Q150" s="30"/>
      <c r="R150" s="30"/>
      <c r="S150" s="30"/>
      <c r="T150" s="35"/>
      <c r="W150"/>
    </row>
    <row r="151" spans="1:23" ht="30.75" customHeight="1" x14ac:dyDescent="0.2">
      <c r="A151" s="127">
        <f>'[1]S2 Maquette'!B151</f>
        <v>0</v>
      </c>
      <c r="B151" s="34">
        <f>'[1]S2 Maquette'!C151</f>
        <v>0</v>
      </c>
      <c r="C151" s="32">
        <f>'[1]S2 Maquette'!F151</f>
        <v>0</v>
      </c>
      <c r="D151" s="30"/>
      <c r="E151" s="30"/>
      <c r="F151" s="30"/>
      <c r="G151" s="30"/>
      <c r="H151" s="30"/>
      <c r="I151" s="30"/>
      <c r="J151" s="30"/>
      <c r="K151" s="30"/>
      <c r="L151" s="30"/>
      <c r="M151" s="30"/>
      <c r="N151" s="30"/>
      <c r="O151" s="30"/>
      <c r="P151" s="30"/>
      <c r="Q151" s="30"/>
      <c r="R151" s="30"/>
      <c r="S151" s="30"/>
      <c r="T151" s="35"/>
      <c r="W151"/>
    </row>
    <row r="152" spans="1:23" ht="30.75" customHeight="1" x14ac:dyDescent="0.2">
      <c r="A152" s="127">
        <f>'[1]S2 Maquette'!B152</f>
        <v>0</v>
      </c>
      <c r="B152" s="34">
        <f>'[1]S2 Maquette'!C152</f>
        <v>0</v>
      </c>
      <c r="C152" s="32">
        <f>'[1]S2 Maquette'!F152</f>
        <v>0</v>
      </c>
      <c r="D152" s="30"/>
      <c r="E152" s="30"/>
      <c r="F152" s="30"/>
      <c r="G152" s="30"/>
      <c r="H152" s="30"/>
      <c r="I152" s="30"/>
      <c r="J152" s="30"/>
      <c r="K152" s="30"/>
      <c r="L152" s="30"/>
      <c r="M152" s="30"/>
      <c r="N152" s="30"/>
      <c r="O152" s="30"/>
      <c r="P152" s="30"/>
      <c r="Q152" s="30"/>
      <c r="R152" s="30"/>
      <c r="S152" s="30"/>
      <c r="T152" s="35"/>
      <c r="W152"/>
    </row>
    <row r="153" spans="1:23" ht="30.75" customHeight="1" x14ac:dyDescent="0.2">
      <c r="A153" s="127">
        <f>'[1]S2 Maquette'!B153</f>
        <v>0</v>
      </c>
      <c r="B153" s="34">
        <f>'[1]S2 Maquette'!C153</f>
        <v>0</v>
      </c>
      <c r="C153" s="32">
        <f>'[1]S2 Maquette'!F153</f>
        <v>0</v>
      </c>
      <c r="D153" s="30"/>
      <c r="E153" s="30"/>
      <c r="F153" s="30"/>
      <c r="G153" s="30"/>
      <c r="H153" s="30"/>
      <c r="I153" s="30"/>
      <c r="J153" s="30"/>
      <c r="K153" s="30"/>
      <c r="L153" s="30"/>
      <c r="M153" s="30"/>
      <c r="N153" s="30"/>
      <c r="O153" s="30"/>
      <c r="P153" s="30"/>
      <c r="Q153" s="30"/>
      <c r="R153" s="30"/>
      <c r="S153" s="30"/>
      <c r="T153" s="35"/>
      <c r="W153"/>
    </row>
    <row r="154" spans="1:23" ht="30.75" customHeight="1" x14ac:dyDescent="0.2">
      <c r="A154" s="127">
        <f>'[1]S2 Maquette'!B154</f>
        <v>0</v>
      </c>
      <c r="B154" s="34">
        <f>'[1]S2 Maquette'!C154</f>
        <v>0</v>
      </c>
      <c r="C154" s="32">
        <f>'[1]S2 Maquette'!F154</f>
        <v>0</v>
      </c>
      <c r="D154" s="30"/>
      <c r="E154" s="30"/>
      <c r="F154" s="30"/>
      <c r="G154" s="30"/>
      <c r="H154" s="30"/>
      <c r="I154" s="30"/>
      <c r="J154" s="30"/>
      <c r="K154" s="30"/>
      <c r="L154" s="30"/>
      <c r="M154" s="30"/>
      <c r="N154" s="30"/>
      <c r="O154" s="30"/>
      <c r="P154" s="30"/>
      <c r="Q154" s="30"/>
      <c r="R154" s="30"/>
      <c r="S154" s="30"/>
      <c r="T154" s="35"/>
      <c r="W154"/>
    </row>
    <row r="155" spans="1:23" ht="30.75" customHeight="1" x14ac:dyDescent="0.2">
      <c r="A155" s="127">
        <f>'[1]S2 Maquette'!B155</f>
        <v>0</v>
      </c>
      <c r="B155" s="34">
        <f>'[1]S2 Maquette'!C155</f>
        <v>0</v>
      </c>
      <c r="C155" s="32">
        <f>'[1]S2 Maquette'!F155</f>
        <v>0</v>
      </c>
      <c r="D155" s="30"/>
      <c r="E155" s="30"/>
      <c r="F155" s="30"/>
      <c r="G155" s="30"/>
      <c r="H155" s="30"/>
      <c r="I155" s="30"/>
      <c r="J155" s="30"/>
      <c r="K155" s="30"/>
      <c r="L155" s="30"/>
      <c r="M155" s="30"/>
      <c r="N155" s="30"/>
      <c r="O155" s="30"/>
      <c r="P155" s="30"/>
      <c r="Q155" s="30"/>
      <c r="R155" s="30"/>
      <c r="S155" s="30"/>
      <c r="T155" s="35"/>
      <c r="W155"/>
    </row>
    <row r="156" spans="1:23" ht="30.75" customHeight="1" x14ac:dyDescent="0.2">
      <c r="A156" s="127">
        <f>'[1]S2 Maquette'!B156</f>
        <v>0</v>
      </c>
      <c r="B156" s="34">
        <f>'[1]S2 Maquette'!C156</f>
        <v>0</v>
      </c>
      <c r="C156" s="32">
        <f>'[1]S2 Maquette'!F156</f>
        <v>0</v>
      </c>
      <c r="D156" s="30"/>
      <c r="E156" s="30"/>
      <c r="F156" s="30"/>
      <c r="G156" s="30"/>
      <c r="H156" s="30"/>
      <c r="I156" s="30"/>
      <c r="J156" s="30"/>
      <c r="K156" s="30"/>
      <c r="L156" s="30"/>
      <c r="M156" s="30"/>
      <c r="N156" s="30"/>
      <c r="O156" s="30"/>
      <c r="P156" s="30"/>
      <c r="Q156" s="30"/>
      <c r="R156" s="30"/>
      <c r="S156" s="30"/>
      <c r="T156" s="35"/>
      <c r="W156"/>
    </row>
    <row r="157" spans="1:23" ht="30.75" customHeight="1" x14ac:dyDescent="0.2">
      <c r="A157" s="127">
        <f>'[1]S2 Maquette'!B157</f>
        <v>0</v>
      </c>
      <c r="B157" s="34">
        <f>'[1]S2 Maquette'!C157</f>
        <v>0</v>
      </c>
      <c r="C157" s="32">
        <f>'[1]S2 Maquette'!F157</f>
        <v>0</v>
      </c>
      <c r="D157" s="30"/>
      <c r="E157" s="30"/>
      <c r="F157" s="30"/>
      <c r="G157" s="30"/>
      <c r="H157" s="30"/>
      <c r="I157" s="30"/>
      <c r="J157" s="30"/>
      <c r="K157" s="30"/>
      <c r="L157" s="30"/>
      <c r="M157" s="30"/>
      <c r="N157" s="30"/>
      <c r="O157" s="30"/>
      <c r="P157" s="30"/>
      <c r="Q157" s="30"/>
      <c r="R157" s="30"/>
      <c r="S157" s="30"/>
      <c r="T157" s="35"/>
      <c r="W157"/>
    </row>
    <row r="158" spans="1:23" ht="30.75" customHeight="1" x14ac:dyDescent="0.2">
      <c r="A158" s="127">
        <f>'[1]S2 Maquette'!B158</f>
        <v>0</v>
      </c>
      <c r="B158" s="34">
        <f>'[1]S2 Maquette'!C158</f>
        <v>0</v>
      </c>
      <c r="C158" s="32">
        <f>'[1]S2 Maquette'!F158</f>
        <v>0</v>
      </c>
      <c r="D158" s="30"/>
      <c r="E158" s="30"/>
      <c r="F158" s="30"/>
      <c r="G158" s="30"/>
      <c r="H158" s="30"/>
      <c r="I158" s="30"/>
      <c r="J158" s="30"/>
      <c r="K158" s="30"/>
      <c r="L158" s="30"/>
      <c r="M158" s="30"/>
      <c r="N158" s="30"/>
      <c r="O158" s="30"/>
      <c r="P158" s="30"/>
      <c r="Q158" s="30"/>
      <c r="R158" s="30"/>
      <c r="S158" s="30"/>
      <c r="T158" s="35"/>
      <c r="W158"/>
    </row>
    <row r="159" spans="1:23" ht="30.75" customHeight="1" x14ac:dyDescent="0.2">
      <c r="A159" s="127">
        <f>'[1]S2 Maquette'!B159</f>
        <v>0</v>
      </c>
      <c r="B159" s="34">
        <f>'[1]S2 Maquette'!C159</f>
        <v>0</v>
      </c>
      <c r="C159" s="32">
        <f>'[1]S2 Maquette'!F159</f>
        <v>0</v>
      </c>
      <c r="D159" s="30"/>
      <c r="E159" s="30"/>
      <c r="F159" s="30"/>
      <c r="G159" s="30"/>
      <c r="H159" s="30"/>
      <c r="I159" s="30"/>
      <c r="J159" s="30"/>
      <c r="K159" s="30"/>
      <c r="L159" s="30"/>
      <c r="M159" s="30"/>
      <c r="N159" s="30"/>
      <c r="O159" s="30"/>
      <c r="P159" s="30"/>
      <c r="Q159" s="30"/>
      <c r="R159" s="30"/>
      <c r="S159" s="30"/>
      <c r="T159" s="35"/>
      <c r="W159"/>
    </row>
    <row r="160" spans="1:23" ht="30.75" customHeight="1" x14ac:dyDescent="0.2">
      <c r="A160" s="127">
        <f>'[1]S2 Maquette'!B160</f>
        <v>0</v>
      </c>
      <c r="B160" s="34">
        <f>'[1]S2 Maquette'!C160</f>
        <v>0</v>
      </c>
      <c r="C160" s="32">
        <f>'[1]S2 Maquette'!F160</f>
        <v>0</v>
      </c>
      <c r="D160" s="30"/>
      <c r="E160" s="30"/>
      <c r="F160" s="30"/>
      <c r="G160" s="30"/>
      <c r="H160" s="30"/>
      <c r="I160" s="30"/>
      <c r="J160" s="30"/>
      <c r="K160" s="30"/>
      <c r="L160" s="30"/>
      <c r="M160" s="30"/>
      <c r="N160" s="30"/>
      <c r="O160" s="30"/>
      <c r="P160" s="30"/>
      <c r="Q160" s="30"/>
      <c r="R160" s="30"/>
      <c r="S160" s="30"/>
      <c r="T160" s="35"/>
      <c r="W160"/>
    </row>
    <row r="161" spans="1:23" ht="30.75" customHeight="1" x14ac:dyDescent="0.2">
      <c r="A161" s="127">
        <f>'[1]S2 Maquette'!B161</f>
        <v>0</v>
      </c>
      <c r="B161" s="34">
        <f>'[1]S2 Maquette'!C161</f>
        <v>0</v>
      </c>
      <c r="C161" s="32">
        <f>'[1]S2 Maquette'!F161</f>
        <v>0</v>
      </c>
      <c r="D161" s="30"/>
      <c r="E161" s="30"/>
      <c r="F161" s="30"/>
      <c r="G161" s="30"/>
      <c r="H161" s="30"/>
      <c r="I161" s="30"/>
      <c r="J161" s="30"/>
      <c r="K161" s="30"/>
      <c r="L161" s="30"/>
      <c r="M161" s="30"/>
      <c r="N161" s="30"/>
      <c r="O161" s="30"/>
      <c r="P161" s="30"/>
      <c r="Q161" s="30"/>
      <c r="R161" s="30"/>
      <c r="S161" s="30"/>
      <c r="T161" s="35"/>
      <c r="W161"/>
    </row>
    <row r="162" spans="1:23" ht="30.75" customHeight="1" x14ac:dyDescent="0.2">
      <c r="A162" s="127">
        <f>'[1]S2 Maquette'!B162</f>
        <v>0</v>
      </c>
      <c r="B162" s="34">
        <f>'[1]S2 Maquette'!C162</f>
        <v>0</v>
      </c>
      <c r="C162" s="32">
        <f>'[1]S2 Maquette'!F162</f>
        <v>0</v>
      </c>
      <c r="D162" s="30"/>
      <c r="E162" s="30"/>
      <c r="F162" s="30"/>
      <c r="G162" s="30"/>
      <c r="H162" s="30"/>
      <c r="I162" s="30"/>
      <c r="J162" s="30"/>
      <c r="K162" s="30"/>
      <c r="L162" s="30"/>
      <c r="M162" s="30"/>
      <c r="N162" s="30"/>
      <c r="O162" s="30"/>
      <c r="P162" s="30"/>
      <c r="Q162" s="30"/>
      <c r="R162" s="30"/>
      <c r="S162" s="30"/>
      <c r="T162" s="35"/>
      <c r="W162"/>
    </row>
    <row r="163" spans="1:23" ht="30.75" customHeight="1" x14ac:dyDescent="0.2">
      <c r="A163" s="127">
        <f>'[1]S2 Maquette'!B163</f>
        <v>0</v>
      </c>
      <c r="B163" s="34">
        <f>'[1]S2 Maquette'!C163</f>
        <v>0</v>
      </c>
      <c r="C163" s="32">
        <f>'[1]S2 Maquette'!F163</f>
        <v>0</v>
      </c>
      <c r="D163" s="30"/>
      <c r="E163" s="30"/>
      <c r="F163" s="30"/>
      <c r="G163" s="30"/>
      <c r="H163" s="30"/>
      <c r="I163" s="30"/>
      <c r="J163" s="30"/>
      <c r="K163" s="30"/>
      <c r="L163" s="30"/>
      <c r="M163" s="30"/>
      <c r="N163" s="30"/>
      <c r="O163" s="30"/>
      <c r="P163" s="30"/>
      <c r="Q163" s="30"/>
      <c r="R163" s="30"/>
      <c r="S163" s="30"/>
      <c r="T163" s="35"/>
      <c r="W163"/>
    </row>
    <row r="164" spans="1:23" ht="30.75" customHeight="1" x14ac:dyDescent="0.2">
      <c r="A164" s="127">
        <f>'[1]S2 Maquette'!B164</f>
        <v>0</v>
      </c>
      <c r="B164" s="34">
        <f>'[1]S2 Maquette'!C164</f>
        <v>0</v>
      </c>
      <c r="C164" s="32">
        <f>'[1]S2 Maquette'!F164</f>
        <v>0</v>
      </c>
      <c r="D164" s="30"/>
      <c r="E164" s="30"/>
      <c r="F164" s="30"/>
      <c r="G164" s="30"/>
      <c r="H164" s="30"/>
      <c r="I164" s="30"/>
      <c r="J164" s="30"/>
      <c r="K164" s="30"/>
      <c r="L164" s="30"/>
      <c r="M164" s="30"/>
      <c r="N164" s="30"/>
      <c r="O164" s="30"/>
      <c r="P164" s="30"/>
      <c r="Q164" s="30"/>
      <c r="R164" s="30"/>
      <c r="S164" s="30"/>
      <c r="T164" s="35"/>
      <c r="W164"/>
    </row>
    <row r="165" spans="1:23" ht="30.75" customHeight="1" x14ac:dyDescent="0.2">
      <c r="A165" s="127">
        <f>'[1]S2 Maquette'!B165</f>
        <v>0</v>
      </c>
      <c r="B165" s="34">
        <f>'[1]S2 Maquette'!C165</f>
        <v>0</v>
      </c>
      <c r="C165" s="32">
        <f>'[1]S2 Maquette'!F165</f>
        <v>0</v>
      </c>
      <c r="D165" s="30"/>
      <c r="E165" s="30"/>
      <c r="F165" s="30"/>
      <c r="G165" s="30"/>
      <c r="H165" s="30"/>
      <c r="I165" s="30"/>
      <c r="J165" s="30"/>
      <c r="K165" s="30"/>
      <c r="L165" s="30"/>
      <c r="M165" s="30"/>
      <c r="N165" s="30"/>
      <c r="O165" s="30"/>
      <c r="P165" s="30"/>
      <c r="Q165" s="30"/>
      <c r="R165" s="30"/>
      <c r="S165" s="30"/>
      <c r="T165" s="35"/>
      <c r="W165"/>
    </row>
    <row r="166" spans="1:23" ht="30.75" customHeight="1" x14ac:dyDescent="0.2">
      <c r="A166" s="127">
        <f>'[1]S2 Maquette'!B166</f>
        <v>0</v>
      </c>
      <c r="B166" s="34">
        <f>'[1]S2 Maquette'!C166</f>
        <v>0</v>
      </c>
      <c r="C166" s="32">
        <f>'[1]S2 Maquette'!F166</f>
        <v>0</v>
      </c>
      <c r="D166" s="30"/>
      <c r="E166" s="30"/>
      <c r="F166" s="30"/>
      <c r="G166" s="30"/>
      <c r="H166" s="30"/>
      <c r="I166" s="30"/>
      <c r="J166" s="30"/>
      <c r="K166" s="30"/>
      <c r="L166" s="30"/>
      <c r="M166" s="30"/>
      <c r="N166" s="30"/>
      <c r="O166" s="30"/>
      <c r="P166" s="30"/>
      <c r="Q166" s="30"/>
      <c r="R166" s="30"/>
      <c r="S166" s="30"/>
      <c r="T166" s="35"/>
      <c r="W166"/>
    </row>
    <row r="167" spans="1:23" ht="30.75" customHeight="1" x14ac:dyDescent="0.2">
      <c r="A167" s="127">
        <f>'[1]S2 Maquette'!B167</f>
        <v>0</v>
      </c>
      <c r="B167" s="34">
        <f>'[1]S2 Maquette'!C167</f>
        <v>0</v>
      </c>
      <c r="C167" s="32">
        <f>'[1]S2 Maquette'!F167</f>
        <v>0</v>
      </c>
      <c r="D167" s="30"/>
      <c r="E167" s="30"/>
      <c r="F167" s="30"/>
      <c r="G167" s="30"/>
      <c r="H167" s="30"/>
      <c r="I167" s="30"/>
      <c r="J167" s="30"/>
      <c r="K167" s="30"/>
      <c r="L167" s="30"/>
      <c r="M167" s="30"/>
      <c r="N167" s="30"/>
      <c r="O167" s="30"/>
      <c r="P167" s="30"/>
      <c r="Q167" s="30"/>
      <c r="R167" s="30"/>
      <c r="S167" s="30"/>
      <c r="T167" s="35"/>
      <c r="W167"/>
    </row>
    <row r="168" spans="1:23" ht="30.75" customHeight="1" x14ac:dyDescent="0.2">
      <c r="A168" s="127">
        <f>'[1]S2 Maquette'!B168</f>
        <v>0</v>
      </c>
      <c r="B168" s="34">
        <f>'[1]S2 Maquette'!C168</f>
        <v>0</v>
      </c>
      <c r="C168" s="32">
        <f>'[1]S2 Maquette'!F168</f>
        <v>0</v>
      </c>
      <c r="D168" s="30"/>
      <c r="E168" s="30"/>
      <c r="F168" s="30"/>
      <c r="G168" s="30"/>
      <c r="H168" s="30"/>
      <c r="I168" s="30"/>
      <c r="J168" s="30"/>
      <c r="K168" s="30"/>
      <c r="L168" s="30"/>
      <c r="M168" s="30"/>
      <c r="N168" s="30"/>
      <c r="O168" s="30"/>
      <c r="P168" s="30"/>
      <c r="Q168" s="30"/>
      <c r="R168" s="30"/>
      <c r="S168" s="30"/>
      <c r="T168" s="35"/>
      <c r="W168"/>
    </row>
    <row r="169" spans="1:23" ht="30.75" customHeight="1" x14ac:dyDescent="0.2">
      <c r="A169" s="127">
        <f>'[1]S2 Maquette'!B169</f>
        <v>0</v>
      </c>
      <c r="B169" s="34">
        <f>'[1]S2 Maquette'!C169</f>
        <v>0</v>
      </c>
      <c r="C169" s="32">
        <f>'[1]S2 Maquette'!F169</f>
        <v>0</v>
      </c>
      <c r="D169" s="30"/>
      <c r="E169" s="30"/>
      <c r="F169" s="30"/>
      <c r="G169" s="30"/>
      <c r="H169" s="30"/>
      <c r="I169" s="30"/>
      <c r="J169" s="30"/>
      <c r="K169" s="30"/>
      <c r="L169" s="30"/>
      <c r="M169" s="30"/>
      <c r="N169" s="30"/>
      <c r="O169" s="30"/>
      <c r="P169" s="30"/>
      <c r="Q169" s="30"/>
      <c r="R169" s="30"/>
      <c r="S169" s="30"/>
      <c r="T169" s="35"/>
      <c r="W169"/>
    </row>
    <row r="170" spans="1:23" ht="30.75" customHeight="1" x14ac:dyDescent="0.2">
      <c r="A170" s="127">
        <f>'[1]S2 Maquette'!B170</f>
        <v>0</v>
      </c>
      <c r="B170" s="34">
        <f>'[1]S2 Maquette'!C170</f>
        <v>0</v>
      </c>
      <c r="C170" s="32">
        <f>'[1]S2 Maquette'!F170</f>
        <v>0</v>
      </c>
      <c r="D170" s="30"/>
      <c r="E170" s="30"/>
      <c r="F170" s="30"/>
      <c r="G170" s="30"/>
      <c r="H170" s="30"/>
      <c r="I170" s="30"/>
      <c r="J170" s="30"/>
      <c r="K170" s="30"/>
      <c r="L170" s="30"/>
      <c r="M170" s="30"/>
      <c r="N170" s="30"/>
      <c r="O170" s="30"/>
      <c r="P170" s="30"/>
      <c r="Q170" s="30"/>
      <c r="R170" s="30"/>
      <c r="S170" s="30"/>
      <c r="T170" s="35"/>
      <c r="W170"/>
    </row>
    <row r="171" spans="1:23" ht="30.75" customHeight="1" x14ac:dyDescent="0.2">
      <c r="A171" s="127">
        <f>'[1]S2 Maquette'!B171</f>
        <v>0</v>
      </c>
      <c r="B171" s="34">
        <f>'[1]S2 Maquette'!C171</f>
        <v>0</v>
      </c>
      <c r="C171" s="32">
        <f>'[1]S2 Maquette'!F171</f>
        <v>0</v>
      </c>
      <c r="D171" s="30"/>
      <c r="E171" s="30"/>
      <c r="F171" s="30"/>
      <c r="G171" s="30"/>
      <c r="H171" s="30"/>
      <c r="I171" s="30"/>
      <c r="J171" s="30"/>
      <c r="K171" s="30"/>
      <c r="L171" s="30"/>
      <c r="M171" s="30"/>
      <c r="N171" s="30"/>
      <c r="O171" s="30"/>
      <c r="P171" s="30"/>
      <c r="Q171" s="30"/>
      <c r="R171" s="30"/>
      <c r="S171" s="30"/>
      <c r="T171" s="35"/>
      <c r="W171"/>
    </row>
    <row r="172" spans="1:23" ht="30.75" customHeight="1" x14ac:dyDescent="0.2">
      <c r="A172" s="127">
        <f>'[1]S2 Maquette'!B172</f>
        <v>0</v>
      </c>
      <c r="B172" s="34">
        <f>'[1]S2 Maquette'!C172</f>
        <v>0</v>
      </c>
      <c r="C172" s="32">
        <f>'[1]S2 Maquette'!F172</f>
        <v>0</v>
      </c>
      <c r="D172" s="30"/>
      <c r="E172" s="30"/>
      <c r="F172" s="30"/>
      <c r="G172" s="30"/>
      <c r="H172" s="30"/>
      <c r="I172" s="30"/>
      <c r="J172" s="30"/>
      <c r="K172" s="30"/>
      <c r="L172" s="30"/>
      <c r="M172" s="30"/>
      <c r="N172" s="30"/>
      <c r="O172" s="30"/>
      <c r="P172" s="30"/>
      <c r="Q172" s="30"/>
      <c r="R172" s="30"/>
      <c r="S172" s="30"/>
      <c r="T172" s="35"/>
      <c r="W172"/>
    </row>
    <row r="173" spans="1:23" ht="30.75" customHeight="1" x14ac:dyDescent="0.2">
      <c r="A173" s="127">
        <f>'[1]S2 Maquette'!B173</f>
        <v>0</v>
      </c>
      <c r="B173" s="34">
        <f>'[1]S2 Maquette'!C173</f>
        <v>0</v>
      </c>
      <c r="C173" s="32">
        <f>'[1]S2 Maquette'!F173</f>
        <v>0</v>
      </c>
      <c r="D173" s="30"/>
      <c r="E173" s="30"/>
      <c r="F173" s="30"/>
      <c r="G173" s="30"/>
      <c r="H173" s="30"/>
      <c r="I173" s="30"/>
      <c r="J173" s="30"/>
      <c r="K173" s="30"/>
      <c r="L173" s="30"/>
      <c r="M173" s="30"/>
      <c r="N173" s="30"/>
      <c r="O173" s="30"/>
      <c r="P173" s="30"/>
      <c r="Q173" s="30"/>
      <c r="R173" s="30"/>
      <c r="S173" s="30"/>
      <c r="T173" s="35"/>
      <c r="W173"/>
    </row>
    <row r="174" spans="1:23" ht="30.75" customHeight="1" x14ac:dyDescent="0.2">
      <c r="A174" s="127">
        <f>'[1]S2 Maquette'!B174</f>
        <v>0</v>
      </c>
      <c r="B174" s="34">
        <f>'[1]S2 Maquette'!C174</f>
        <v>0</v>
      </c>
      <c r="C174" s="32">
        <f>'[1]S2 Maquette'!F174</f>
        <v>0</v>
      </c>
      <c r="D174" s="30"/>
      <c r="E174" s="30"/>
      <c r="F174" s="30"/>
      <c r="G174" s="30"/>
      <c r="H174" s="30"/>
      <c r="I174" s="30"/>
      <c r="J174" s="30"/>
      <c r="K174" s="30"/>
      <c r="L174" s="30"/>
      <c r="M174" s="30"/>
      <c r="N174" s="30"/>
      <c r="O174" s="30"/>
      <c r="P174" s="30"/>
      <c r="Q174" s="30"/>
      <c r="R174" s="30"/>
      <c r="S174" s="30"/>
      <c r="T174" s="35"/>
      <c r="W174"/>
    </row>
    <row r="175" spans="1:23" ht="30.75" customHeight="1" x14ac:dyDescent="0.2">
      <c r="A175" s="127">
        <f>'[1]S2 Maquette'!B175</f>
        <v>0</v>
      </c>
      <c r="B175" s="34">
        <f>'[1]S2 Maquette'!C175</f>
        <v>0</v>
      </c>
      <c r="C175" s="32">
        <f>'[1]S2 Maquette'!F175</f>
        <v>0</v>
      </c>
      <c r="D175" s="30"/>
      <c r="E175" s="30"/>
      <c r="F175" s="30"/>
      <c r="G175" s="30"/>
      <c r="H175" s="30"/>
      <c r="I175" s="30"/>
      <c r="J175" s="30"/>
      <c r="K175" s="30"/>
      <c r="L175" s="30"/>
      <c r="M175" s="30"/>
      <c r="N175" s="30"/>
      <c r="O175" s="30"/>
      <c r="P175" s="30"/>
      <c r="Q175" s="30"/>
      <c r="R175" s="30"/>
      <c r="S175" s="30"/>
      <c r="T175" s="35"/>
      <c r="W175"/>
    </row>
    <row r="176" spans="1:23" ht="30.75" customHeight="1" x14ac:dyDescent="0.2">
      <c r="A176" s="127">
        <f>'[1]S2 Maquette'!B176</f>
        <v>0</v>
      </c>
      <c r="B176" s="34">
        <f>'[1]S2 Maquette'!C176</f>
        <v>0</v>
      </c>
      <c r="C176" s="32">
        <f>'[1]S2 Maquette'!F176</f>
        <v>0</v>
      </c>
      <c r="D176" s="30"/>
      <c r="E176" s="30"/>
      <c r="F176" s="30"/>
      <c r="G176" s="30"/>
      <c r="H176" s="30"/>
      <c r="I176" s="30"/>
      <c r="J176" s="30"/>
      <c r="K176" s="30"/>
      <c r="L176" s="30"/>
      <c r="M176" s="30"/>
      <c r="N176" s="30"/>
      <c r="O176" s="30"/>
      <c r="P176" s="30"/>
      <c r="Q176" s="30"/>
      <c r="R176" s="30"/>
      <c r="S176" s="30"/>
      <c r="T176" s="35"/>
      <c r="W176"/>
    </row>
    <row r="177" spans="1:23" ht="30.75" customHeight="1" x14ac:dyDescent="0.2">
      <c r="A177" s="127">
        <f>'[1]S2 Maquette'!B177</f>
        <v>0</v>
      </c>
      <c r="B177" s="34">
        <f>'[1]S2 Maquette'!C177</f>
        <v>0</v>
      </c>
      <c r="C177" s="32">
        <f>'[1]S2 Maquette'!F177</f>
        <v>0</v>
      </c>
      <c r="D177" s="30"/>
      <c r="E177" s="30"/>
      <c r="F177" s="30"/>
      <c r="G177" s="30"/>
      <c r="H177" s="30"/>
      <c r="I177" s="30"/>
      <c r="J177" s="30"/>
      <c r="K177" s="30"/>
      <c r="L177" s="30"/>
      <c r="M177" s="30"/>
      <c r="N177" s="30"/>
      <c r="O177" s="30"/>
      <c r="P177" s="30"/>
      <c r="Q177" s="30"/>
      <c r="R177" s="30"/>
      <c r="S177" s="30"/>
      <c r="T177" s="35"/>
      <c r="W177"/>
    </row>
    <row r="178" spans="1:23" ht="30.75" customHeight="1" x14ac:dyDescent="0.2">
      <c r="A178" s="127">
        <f>'[1]S2 Maquette'!B178</f>
        <v>0</v>
      </c>
      <c r="B178" s="34">
        <f>'[1]S2 Maquette'!C178</f>
        <v>0</v>
      </c>
      <c r="C178" s="32">
        <f>'[1]S2 Maquette'!F178</f>
        <v>0</v>
      </c>
      <c r="D178" s="30"/>
      <c r="E178" s="30"/>
      <c r="F178" s="30"/>
      <c r="G178" s="30"/>
      <c r="H178" s="30"/>
      <c r="I178" s="30"/>
      <c r="J178" s="30"/>
      <c r="K178" s="30"/>
      <c r="L178" s="30"/>
      <c r="M178" s="30"/>
      <c r="N178" s="30"/>
      <c r="O178" s="30"/>
      <c r="P178" s="30"/>
      <c r="Q178" s="30"/>
      <c r="R178" s="30"/>
      <c r="S178" s="30"/>
      <c r="T178" s="35"/>
      <c r="W178"/>
    </row>
    <row r="179" spans="1:23" ht="30.75" customHeight="1" x14ac:dyDescent="0.2">
      <c r="A179" s="127">
        <f>'[1]S2 Maquette'!B179</f>
        <v>0</v>
      </c>
      <c r="B179" s="34">
        <f>'[1]S2 Maquette'!C179</f>
        <v>0</v>
      </c>
      <c r="C179" s="32">
        <f>'[1]S2 Maquette'!F179</f>
        <v>0</v>
      </c>
      <c r="D179" s="30"/>
      <c r="E179" s="30"/>
      <c r="F179" s="30"/>
      <c r="G179" s="30"/>
      <c r="H179" s="30"/>
      <c r="I179" s="30"/>
      <c r="J179" s="30"/>
      <c r="K179" s="30"/>
      <c r="L179" s="30"/>
      <c r="M179" s="30"/>
      <c r="N179" s="30"/>
      <c r="O179" s="30"/>
      <c r="P179" s="30"/>
      <c r="Q179" s="30"/>
      <c r="R179" s="30"/>
      <c r="S179" s="30"/>
      <c r="T179" s="35"/>
      <c r="W179"/>
    </row>
    <row r="180" spans="1:23" ht="30.75" customHeight="1" x14ac:dyDescent="0.2">
      <c r="A180" s="127">
        <f>'[1]S2 Maquette'!B180</f>
        <v>0</v>
      </c>
      <c r="B180" s="34">
        <f>'[1]S2 Maquette'!C180</f>
        <v>0</v>
      </c>
      <c r="C180" s="32">
        <f>'[1]S2 Maquette'!F180</f>
        <v>0</v>
      </c>
      <c r="D180" s="30"/>
      <c r="E180" s="30"/>
      <c r="F180" s="30"/>
      <c r="G180" s="30"/>
      <c r="H180" s="30"/>
      <c r="I180" s="30"/>
      <c r="J180" s="30"/>
      <c r="K180" s="30"/>
      <c r="L180" s="30"/>
      <c r="M180" s="30"/>
      <c r="N180" s="30"/>
      <c r="O180" s="30"/>
      <c r="P180" s="30"/>
      <c r="Q180" s="30"/>
      <c r="R180" s="30"/>
      <c r="S180" s="30"/>
      <c r="T180" s="35"/>
      <c r="W180"/>
    </row>
    <row r="181" spans="1:23" ht="30.75" customHeight="1" x14ac:dyDescent="0.2">
      <c r="A181" s="127">
        <f>'[1]S2 Maquette'!B181</f>
        <v>0</v>
      </c>
      <c r="B181" s="34">
        <f>'[1]S2 Maquette'!C181</f>
        <v>0</v>
      </c>
      <c r="C181" s="32">
        <f>'[1]S2 Maquette'!F181</f>
        <v>0</v>
      </c>
      <c r="D181" s="30"/>
      <c r="E181" s="30"/>
      <c r="F181" s="30"/>
      <c r="G181" s="30"/>
      <c r="H181" s="30"/>
      <c r="I181" s="30"/>
      <c r="J181" s="30"/>
      <c r="K181" s="30"/>
      <c r="L181" s="30"/>
      <c r="M181" s="30"/>
      <c r="N181" s="30"/>
      <c r="O181" s="30"/>
      <c r="P181" s="30"/>
      <c r="Q181" s="30"/>
      <c r="R181" s="30"/>
      <c r="S181" s="30"/>
      <c r="T181" s="35"/>
      <c r="W181"/>
    </row>
    <row r="182" spans="1:23" ht="30.75" customHeight="1" x14ac:dyDescent="0.2">
      <c r="A182" s="127">
        <f>'[1]S2 Maquette'!B182</f>
        <v>0</v>
      </c>
      <c r="B182" s="34">
        <f>'[1]S2 Maquette'!C182</f>
        <v>0</v>
      </c>
      <c r="C182" s="32">
        <f>'[1]S2 Maquette'!F182</f>
        <v>0</v>
      </c>
      <c r="D182" s="30"/>
      <c r="E182" s="30"/>
      <c r="F182" s="30"/>
      <c r="G182" s="30"/>
      <c r="H182" s="30"/>
      <c r="I182" s="30"/>
      <c r="J182" s="30"/>
      <c r="K182" s="30"/>
      <c r="L182" s="30"/>
      <c r="M182" s="30"/>
      <c r="N182" s="30"/>
      <c r="O182" s="30"/>
      <c r="P182" s="30"/>
      <c r="Q182" s="30"/>
      <c r="R182" s="30"/>
      <c r="S182" s="30"/>
      <c r="T182" s="35"/>
      <c r="W182"/>
    </row>
    <row r="183" spans="1:23" ht="30.75" customHeight="1" x14ac:dyDescent="0.2">
      <c r="A183" s="127">
        <f>'[1]S2 Maquette'!B183</f>
        <v>0</v>
      </c>
      <c r="B183" s="34">
        <f>'[1]S2 Maquette'!C183</f>
        <v>0</v>
      </c>
      <c r="C183" s="32">
        <f>'[1]S2 Maquette'!F183</f>
        <v>0</v>
      </c>
      <c r="D183" s="30"/>
      <c r="E183" s="30"/>
      <c r="F183" s="30"/>
      <c r="G183" s="30"/>
      <c r="H183" s="30"/>
      <c r="I183" s="30"/>
      <c r="J183" s="30"/>
      <c r="K183" s="30"/>
      <c r="L183" s="30"/>
      <c r="M183" s="30"/>
      <c r="N183" s="30"/>
      <c r="O183" s="30"/>
      <c r="P183" s="30"/>
      <c r="Q183" s="30"/>
      <c r="R183" s="30"/>
      <c r="S183" s="30"/>
      <c r="T183" s="35"/>
      <c r="W183"/>
    </row>
    <row r="184" spans="1:23" ht="30.75" customHeight="1" x14ac:dyDescent="0.2">
      <c r="A184" s="127">
        <f>'[1]S2 Maquette'!B184</f>
        <v>0</v>
      </c>
      <c r="B184" s="34">
        <f>'[1]S2 Maquette'!C184</f>
        <v>0</v>
      </c>
      <c r="C184" s="32">
        <f>'[1]S2 Maquette'!F184</f>
        <v>0</v>
      </c>
      <c r="D184" s="30"/>
      <c r="E184" s="30"/>
      <c r="F184" s="30"/>
      <c r="G184" s="30"/>
      <c r="H184" s="30"/>
      <c r="I184" s="30"/>
      <c r="J184" s="30"/>
      <c r="K184" s="30"/>
      <c r="L184" s="30"/>
      <c r="M184" s="30"/>
      <c r="N184" s="30"/>
      <c r="O184" s="30"/>
      <c r="P184" s="30"/>
      <c r="Q184" s="30"/>
      <c r="R184" s="30"/>
      <c r="S184" s="30"/>
      <c r="T184" s="35"/>
      <c r="W184"/>
    </row>
    <row r="185" spans="1:23" ht="30.75" customHeight="1" x14ac:dyDescent="0.2">
      <c r="A185" s="127">
        <f>'[1]S2 Maquette'!B185</f>
        <v>0</v>
      </c>
      <c r="B185" s="34">
        <f>'[1]S2 Maquette'!C185</f>
        <v>0</v>
      </c>
      <c r="C185" s="32">
        <f>'[1]S2 Maquette'!F185</f>
        <v>0</v>
      </c>
      <c r="D185" s="30"/>
      <c r="E185" s="30"/>
      <c r="F185" s="30"/>
      <c r="G185" s="30"/>
      <c r="H185" s="30"/>
      <c r="I185" s="30"/>
      <c r="J185" s="30"/>
      <c r="K185" s="30"/>
      <c r="L185" s="30"/>
      <c r="M185" s="30"/>
      <c r="N185" s="30"/>
      <c r="O185" s="30"/>
      <c r="P185" s="30"/>
      <c r="Q185" s="30"/>
      <c r="R185" s="30"/>
      <c r="S185" s="30"/>
      <c r="T185" s="35"/>
      <c r="W185"/>
    </row>
    <row r="186" spans="1:23" ht="30.75" customHeight="1" x14ac:dyDescent="0.2">
      <c r="A186" s="127">
        <f>'[1]S2 Maquette'!B186</f>
        <v>0</v>
      </c>
      <c r="B186" s="34">
        <f>'[1]S2 Maquette'!C186</f>
        <v>0</v>
      </c>
      <c r="C186" s="32">
        <f>'[1]S2 Maquette'!F186</f>
        <v>0</v>
      </c>
      <c r="D186" s="30"/>
      <c r="E186" s="30"/>
      <c r="F186" s="30"/>
      <c r="G186" s="30"/>
      <c r="H186" s="30"/>
      <c r="I186" s="30"/>
      <c r="J186" s="30"/>
      <c r="K186" s="30"/>
      <c r="L186" s="30"/>
      <c r="M186" s="30"/>
      <c r="N186" s="30"/>
      <c r="O186" s="30"/>
      <c r="P186" s="30"/>
      <c r="Q186" s="30"/>
      <c r="R186" s="30"/>
      <c r="S186" s="30"/>
      <c r="T186" s="35"/>
      <c r="W186"/>
    </row>
    <row r="187" spans="1:23" ht="30.75" customHeight="1" x14ac:dyDescent="0.2">
      <c r="A187" s="127">
        <f>'[1]S2 Maquette'!B187</f>
        <v>0</v>
      </c>
      <c r="B187" s="34">
        <f>'[1]S2 Maquette'!C187</f>
        <v>0</v>
      </c>
      <c r="C187" s="32">
        <f>'[1]S2 Maquette'!F187</f>
        <v>0</v>
      </c>
      <c r="D187" s="30"/>
      <c r="E187" s="30"/>
      <c r="F187" s="30"/>
      <c r="G187" s="30"/>
      <c r="H187" s="30"/>
      <c r="I187" s="30"/>
      <c r="J187" s="30"/>
      <c r="K187" s="30"/>
      <c r="L187" s="30"/>
      <c r="M187" s="30"/>
      <c r="N187" s="30"/>
      <c r="O187" s="30"/>
      <c r="P187" s="30"/>
      <c r="Q187" s="30"/>
      <c r="R187" s="30"/>
      <c r="S187" s="30"/>
      <c r="T187" s="35"/>
      <c r="W187"/>
    </row>
    <row r="188" spans="1:23" ht="30.75" customHeight="1" x14ac:dyDescent="0.2">
      <c r="A188" s="127">
        <f>'[1]S2 Maquette'!B188</f>
        <v>0</v>
      </c>
      <c r="B188" s="34">
        <f>'[1]S2 Maquette'!C188</f>
        <v>0</v>
      </c>
      <c r="C188" s="32">
        <f>'[1]S2 Maquette'!F188</f>
        <v>0</v>
      </c>
      <c r="D188" s="30"/>
      <c r="E188" s="30"/>
      <c r="F188" s="30"/>
      <c r="G188" s="30"/>
      <c r="H188" s="30"/>
      <c r="I188" s="30"/>
      <c r="J188" s="30"/>
      <c r="K188" s="30"/>
      <c r="L188" s="30"/>
      <c r="M188" s="30"/>
      <c r="N188" s="30"/>
      <c r="O188" s="30"/>
      <c r="P188" s="30"/>
      <c r="Q188" s="30"/>
      <c r="R188" s="30"/>
      <c r="S188" s="30"/>
      <c r="T188" s="35"/>
      <c r="W188"/>
    </row>
    <row r="189" spans="1:23" ht="30.75" customHeight="1" x14ac:dyDescent="0.2">
      <c r="A189" s="127">
        <f>'[1]S2 Maquette'!B189</f>
        <v>0</v>
      </c>
      <c r="B189" s="34">
        <f>'[1]S2 Maquette'!C189</f>
        <v>0</v>
      </c>
      <c r="C189" s="32">
        <f>'[1]S2 Maquette'!F189</f>
        <v>0</v>
      </c>
      <c r="D189" s="30"/>
      <c r="E189" s="30"/>
      <c r="F189" s="30"/>
      <c r="G189" s="30"/>
      <c r="H189" s="30"/>
      <c r="I189" s="30"/>
      <c r="J189" s="30"/>
      <c r="K189" s="30"/>
      <c r="L189" s="30"/>
      <c r="M189" s="30"/>
      <c r="N189" s="30"/>
      <c r="O189" s="30"/>
      <c r="P189" s="30"/>
      <c r="Q189" s="30"/>
      <c r="R189" s="30"/>
      <c r="S189" s="30"/>
      <c r="T189" s="35"/>
      <c r="W189"/>
    </row>
    <row r="190" spans="1:23" ht="30.75" customHeight="1" x14ac:dyDescent="0.2">
      <c r="A190" s="127">
        <f>'[1]S2 Maquette'!B190</f>
        <v>0</v>
      </c>
      <c r="B190" s="34">
        <f>'[1]S2 Maquette'!C190</f>
        <v>0</v>
      </c>
      <c r="C190" s="32">
        <f>'[1]S2 Maquette'!F190</f>
        <v>0</v>
      </c>
      <c r="D190" s="30"/>
      <c r="E190" s="30"/>
      <c r="F190" s="30"/>
      <c r="G190" s="30"/>
      <c r="H190" s="30"/>
      <c r="I190" s="30"/>
      <c r="J190" s="30"/>
      <c r="K190" s="30"/>
      <c r="L190" s="30"/>
      <c r="M190" s="30"/>
      <c r="N190" s="30"/>
      <c r="O190" s="30"/>
      <c r="P190" s="30"/>
      <c r="Q190" s="30"/>
      <c r="R190" s="30"/>
      <c r="S190" s="30"/>
      <c r="T190" s="35"/>
      <c r="W190"/>
    </row>
    <row r="191" spans="1:23" ht="30.75" customHeight="1" x14ac:dyDescent="0.2">
      <c r="A191" s="127">
        <f>'[1]S2 Maquette'!B191</f>
        <v>0</v>
      </c>
      <c r="B191" s="34">
        <f>'[1]S2 Maquette'!C191</f>
        <v>0</v>
      </c>
      <c r="C191" s="32">
        <f>'[1]S2 Maquette'!F191</f>
        <v>0</v>
      </c>
      <c r="D191" s="30"/>
      <c r="E191" s="30"/>
      <c r="F191" s="30"/>
      <c r="G191" s="30"/>
      <c r="H191" s="30"/>
      <c r="I191" s="30"/>
      <c r="J191" s="30"/>
      <c r="K191" s="30"/>
      <c r="L191" s="30"/>
      <c r="M191" s="30"/>
      <c r="N191" s="30"/>
      <c r="O191" s="30"/>
      <c r="P191" s="30"/>
      <c r="Q191" s="30"/>
      <c r="R191" s="30"/>
      <c r="S191" s="30"/>
      <c r="T191" s="35"/>
      <c r="W191"/>
    </row>
    <row r="192" spans="1:23" ht="30.75" customHeight="1" x14ac:dyDescent="0.2">
      <c r="A192" s="127">
        <f>'[1]S2 Maquette'!B192</f>
        <v>0</v>
      </c>
      <c r="B192" s="34">
        <f>'[1]S2 Maquette'!C192</f>
        <v>0</v>
      </c>
      <c r="C192" s="32">
        <f>'[1]S2 Maquette'!F192</f>
        <v>0</v>
      </c>
      <c r="D192" s="30"/>
      <c r="E192" s="30"/>
      <c r="F192" s="30"/>
      <c r="G192" s="30"/>
      <c r="H192" s="30"/>
      <c r="I192" s="30"/>
      <c r="J192" s="30"/>
      <c r="K192" s="30"/>
      <c r="L192" s="30"/>
      <c r="M192" s="30"/>
      <c r="N192" s="30"/>
      <c r="O192" s="30"/>
      <c r="P192" s="30"/>
      <c r="Q192" s="30"/>
      <c r="R192" s="30"/>
      <c r="S192" s="30"/>
      <c r="T192" s="35"/>
      <c r="W192"/>
    </row>
    <row r="193" spans="1:23" ht="30.75" customHeight="1" x14ac:dyDescent="0.2">
      <c r="A193" s="127">
        <f>'[1]S2 Maquette'!B193</f>
        <v>0</v>
      </c>
      <c r="B193" s="34">
        <f>'[1]S2 Maquette'!C193</f>
        <v>0</v>
      </c>
      <c r="C193" s="32">
        <f>'[1]S2 Maquette'!F193</f>
        <v>0</v>
      </c>
      <c r="D193" s="30"/>
      <c r="E193" s="30"/>
      <c r="F193" s="30"/>
      <c r="G193" s="30"/>
      <c r="H193" s="30"/>
      <c r="I193" s="30"/>
      <c r="J193" s="30"/>
      <c r="K193" s="30"/>
      <c r="L193" s="30"/>
      <c r="M193" s="30"/>
      <c r="N193" s="30"/>
      <c r="O193" s="30"/>
      <c r="P193" s="30"/>
      <c r="Q193" s="30"/>
      <c r="R193" s="30"/>
      <c r="S193" s="30"/>
      <c r="T193" s="35"/>
      <c r="W193"/>
    </row>
    <row r="194" spans="1:23" ht="30.75" customHeight="1" x14ac:dyDescent="0.2">
      <c r="A194" s="127">
        <f>'[1]S2 Maquette'!B194</f>
        <v>0</v>
      </c>
      <c r="B194" s="34">
        <f>'[1]S2 Maquette'!C194</f>
        <v>0</v>
      </c>
      <c r="C194" s="32">
        <f>'[1]S2 Maquette'!F194</f>
        <v>0</v>
      </c>
      <c r="D194" s="30"/>
      <c r="E194" s="30"/>
      <c r="F194" s="30"/>
      <c r="G194" s="30"/>
      <c r="H194" s="30"/>
      <c r="I194" s="30"/>
      <c r="J194" s="30"/>
      <c r="K194" s="30"/>
      <c r="L194" s="30"/>
      <c r="M194" s="30"/>
      <c r="N194" s="30"/>
      <c r="O194" s="30"/>
      <c r="P194" s="30"/>
      <c r="Q194" s="30"/>
      <c r="R194" s="30"/>
      <c r="S194" s="30"/>
      <c r="T194" s="35"/>
      <c r="W194"/>
    </row>
    <row r="195" spans="1:23" ht="30.75" customHeight="1" x14ac:dyDescent="0.2">
      <c r="A195" s="127">
        <f>'[1]S2 Maquette'!B195</f>
        <v>0</v>
      </c>
      <c r="B195" s="34">
        <f>'[1]S2 Maquette'!C195</f>
        <v>0</v>
      </c>
      <c r="C195" s="32">
        <f>'[1]S2 Maquette'!F195</f>
        <v>0</v>
      </c>
      <c r="D195" s="30"/>
      <c r="E195" s="30"/>
      <c r="F195" s="30"/>
      <c r="G195" s="30"/>
      <c r="H195" s="30"/>
      <c r="I195" s="30"/>
      <c r="J195" s="30"/>
      <c r="K195" s="30"/>
      <c r="L195" s="30"/>
      <c r="M195" s="30"/>
      <c r="N195" s="30"/>
      <c r="O195" s="30"/>
      <c r="P195" s="30"/>
      <c r="Q195" s="30"/>
      <c r="R195" s="30"/>
      <c r="S195" s="30"/>
      <c r="T195" s="35"/>
      <c r="W195"/>
    </row>
    <row r="196" spans="1:23" ht="30.75" customHeight="1" x14ac:dyDescent="0.2">
      <c r="A196" s="127">
        <f>'[1]S2 Maquette'!B196</f>
        <v>0</v>
      </c>
      <c r="B196" s="34">
        <f>'[1]S2 Maquette'!C196</f>
        <v>0</v>
      </c>
      <c r="C196" s="32">
        <f>'[1]S2 Maquette'!F196</f>
        <v>0</v>
      </c>
      <c r="D196" s="30"/>
      <c r="E196" s="30"/>
      <c r="F196" s="30"/>
      <c r="G196" s="30"/>
      <c r="H196" s="30"/>
      <c r="I196" s="30"/>
      <c r="J196" s="30"/>
      <c r="K196" s="30"/>
      <c r="L196" s="30"/>
      <c r="M196" s="30"/>
      <c r="N196" s="30"/>
      <c r="O196" s="30"/>
      <c r="P196" s="30"/>
      <c r="Q196" s="30"/>
      <c r="R196" s="30"/>
      <c r="S196" s="30"/>
      <c r="T196" s="35"/>
      <c r="W196"/>
    </row>
    <row r="197" spans="1:23" ht="30.75" customHeight="1" x14ac:dyDescent="0.2">
      <c r="A197" s="127">
        <f>'[1]S2 Maquette'!B197</f>
        <v>0</v>
      </c>
      <c r="B197" s="34">
        <f>'[1]S2 Maquette'!C197</f>
        <v>0</v>
      </c>
      <c r="C197" s="32">
        <f>'[1]S2 Maquette'!F197</f>
        <v>0</v>
      </c>
      <c r="D197" s="30"/>
      <c r="E197" s="30"/>
      <c r="F197" s="30"/>
      <c r="G197" s="30"/>
      <c r="H197" s="30"/>
      <c r="I197" s="30"/>
      <c r="J197" s="30"/>
      <c r="K197" s="30"/>
      <c r="L197" s="30"/>
      <c r="M197" s="30"/>
      <c r="N197" s="30"/>
      <c r="O197" s="30"/>
      <c r="P197" s="30"/>
      <c r="Q197" s="30"/>
      <c r="R197" s="30"/>
      <c r="S197" s="30"/>
      <c r="T197" s="35"/>
      <c r="W197"/>
    </row>
    <row r="198" spans="1:23" ht="30.75" customHeight="1" x14ac:dyDescent="0.2">
      <c r="A198" s="127">
        <f>'[1]S2 Maquette'!B198</f>
        <v>0</v>
      </c>
      <c r="B198" s="34">
        <f>'[1]S2 Maquette'!C198</f>
        <v>0</v>
      </c>
      <c r="C198" s="32">
        <f>'[1]S2 Maquette'!F198</f>
        <v>0</v>
      </c>
      <c r="D198" s="30"/>
      <c r="E198" s="30"/>
      <c r="F198" s="30"/>
      <c r="G198" s="30"/>
      <c r="H198" s="30"/>
      <c r="I198" s="30"/>
      <c r="J198" s="30"/>
      <c r="K198" s="30"/>
      <c r="L198" s="30"/>
      <c r="M198" s="30"/>
      <c r="N198" s="30"/>
      <c r="O198" s="30"/>
      <c r="P198" s="30"/>
      <c r="Q198" s="30"/>
      <c r="R198" s="30"/>
      <c r="S198" s="30"/>
      <c r="T198" s="35"/>
      <c r="W198"/>
    </row>
    <row r="199" spans="1:23" ht="30.75" customHeight="1" x14ac:dyDescent="0.2">
      <c r="A199" s="127">
        <f>'[1]S2 Maquette'!B199</f>
        <v>0</v>
      </c>
      <c r="B199" s="34">
        <f>'[1]S2 Maquette'!C199</f>
        <v>0</v>
      </c>
      <c r="C199" s="32">
        <f>'[1]S2 Maquette'!F199</f>
        <v>0</v>
      </c>
      <c r="D199" s="30"/>
      <c r="E199" s="30"/>
      <c r="F199" s="30"/>
      <c r="G199" s="30"/>
      <c r="H199" s="30"/>
      <c r="I199" s="30"/>
      <c r="J199" s="30"/>
      <c r="K199" s="30"/>
      <c r="L199" s="30"/>
      <c r="M199" s="30"/>
      <c r="N199" s="30"/>
      <c r="O199" s="30"/>
      <c r="P199" s="30"/>
      <c r="Q199" s="30"/>
      <c r="R199" s="30"/>
      <c r="S199" s="30"/>
      <c r="T199" s="35"/>
      <c r="W199"/>
    </row>
    <row r="200" spans="1:23" ht="30.75" customHeight="1" x14ac:dyDescent="0.2">
      <c r="A200" s="127">
        <f>'[1]S2 Maquette'!B200</f>
        <v>0</v>
      </c>
      <c r="B200" s="34">
        <f>'[1]S2 Maquette'!C200</f>
        <v>0</v>
      </c>
      <c r="C200" s="32">
        <f>'[1]S2 Maquette'!F200</f>
        <v>0</v>
      </c>
      <c r="D200" s="30"/>
      <c r="E200" s="30"/>
      <c r="F200" s="30"/>
      <c r="G200" s="30"/>
      <c r="H200" s="30"/>
      <c r="I200" s="30"/>
      <c r="J200" s="30"/>
      <c r="K200" s="30"/>
      <c r="L200" s="30"/>
      <c r="M200" s="30"/>
      <c r="N200" s="30"/>
      <c r="O200" s="30"/>
      <c r="P200" s="30"/>
      <c r="Q200" s="30"/>
      <c r="R200" s="30"/>
      <c r="S200" s="30"/>
      <c r="T200" s="35"/>
      <c r="W200"/>
    </row>
    <row r="201" spans="1:23" ht="30.75" customHeight="1" x14ac:dyDescent="0.2">
      <c r="A201" s="127">
        <f>'[1]S2 Maquette'!B201</f>
        <v>0</v>
      </c>
      <c r="B201" s="34">
        <f>'[1]S2 Maquette'!C201</f>
        <v>0</v>
      </c>
      <c r="C201" s="32">
        <f>'[1]S2 Maquette'!F201</f>
        <v>0</v>
      </c>
      <c r="D201" s="30"/>
      <c r="E201" s="30"/>
      <c r="F201" s="30"/>
      <c r="G201" s="30"/>
      <c r="H201" s="30"/>
      <c r="I201" s="30"/>
      <c r="J201" s="30"/>
      <c r="K201" s="30"/>
      <c r="L201" s="30"/>
      <c r="M201" s="30"/>
      <c r="N201" s="30"/>
      <c r="O201" s="30"/>
      <c r="P201" s="30"/>
      <c r="Q201" s="30"/>
      <c r="R201" s="30"/>
      <c r="S201" s="30"/>
      <c r="T201" s="35"/>
      <c r="W201"/>
    </row>
    <row r="202" spans="1:23" ht="30.75" customHeight="1" x14ac:dyDescent="0.2">
      <c r="A202" s="127">
        <f>'[1]S2 Maquette'!B202</f>
        <v>0</v>
      </c>
      <c r="B202" s="34">
        <f>'[1]S2 Maquette'!C202</f>
        <v>0</v>
      </c>
      <c r="C202" s="32">
        <f>'[1]S2 Maquette'!F202</f>
        <v>0</v>
      </c>
      <c r="D202" s="30"/>
      <c r="E202" s="30"/>
      <c r="F202" s="30"/>
      <c r="G202" s="30"/>
      <c r="H202" s="30"/>
      <c r="I202" s="30"/>
      <c r="J202" s="30"/>
      <c r="K202" s="30"/>
      <c r="L202" s="30"/>
      <c r="M202" s="30"/>
      <c r="N202" s="30"/>
      <c r="O202" s="30"/>
      <c r="P202" s="30"/>
      <c r="Q202" s="30"/>
      <c r="R202" s="30"/>
      <c r="S202" s="30"/>
      <c r="T202" s="35"/>
      <c r="W202"/>
    </row>
    <row r="203" spans="1:23" ht="30.75" customHeight="1" x14ac:dyDescent="0.2">
      <c r="A203" s="127">
        <f>'[1]S2 Maquette'!B203</f>
        <v>0</v>
      </c>
      <c r="B203" s="34">
        <f>'[1]S2 Maquette'!C203</f>
        <v>0</v>
      </c>
      <c r="C203" s="32">
        <f>'[1]S2 Maquette'!F203</f>
        <v>0</v>
      </c>
      <c r="D203" s="30"/>
      <c r="E203" s="30"/>
      <c r="F203" s="30"/>
      <c r="G203" s="30"/>
      <c r="H203" s="30"/>
      <c r="I203" s="30"/>
      <c r="J203" s="30"/>
      <c r="K203" s="30"/>
      <c r="L203" s="30"/>
      <c r="M203" s="30"/>
      <c r="N203" s="30"/>
      <c r="O203" s="30"/>
      <c r="P203" s="30"/>
      <c r="Q203" s="30"/>
      <c r="R203" s="30"/>
      <c r="S203" s="30"/>
      <c r="T203" s="35"/>
      <c r="W203"/>
    </row>
    <row r="204" spans="1:23" ht="30.75" customHeight="1" x14ac:dyDescent="0.2">
      <c r="A204" s="127">
        <f>'[1]S2 Maquette'!B204</f>
        <v>0</v>
      </c>
      <c r="B204" s="34">
        <f>'[1]S2 Maquette'!C204</f>
        <v>0</v>
      </c>
      <c r="C204" s="32">
        <f>'[1]S2 Maquette'!F204</f>
        <v>0</v>
      </c>
      <c r="D204" s="30"/>
      <c r="E204" s="30"/>
      <c r="F204" s="30"/>
      <c r="G204" s="30"/>
      <c r="H204" s="30"/>
      <c r="I204" s="30"/>
      <c r="J204" s="30"/>
      <c r="K204" s="30"/>
      <c r="L204" s="30"/>
      <c r="M204" s="30"/>
      <c r="N204" s="30"/>
      <c r="O204" s="30"/>
      <c r="P204" s="30"/>
      <c r="Q204" s="30"/>
      <c r="R204" s="30"/>
      <c r="S204" s="30"/>
      <c r="T204" s="35"/>
      <c r="W204"/>
    </row>
    <row r="205" spans="1:23" ht="30.75" customHeight="1" x14ac:dyDescent="0.2">
      <c r="A205" s="127">
        <f>'[1]S2 Maquette'!B205</f>
        <v>0</v>
      </c>
      <c r="B205" s="34">
        <f>'[1]S2 Maquette'!C205</f>
        <v>0</v>
      </c>
      <c r="C205" s="32">
        <f>'[1]S2 Maquette'!F205</f>
        <v>0</v>
      </c>
      <c r="D205" s="30"/>
      <c r="E205" s="30"/>
      <c r="F205" s="30"/>
      <c r="G205" s="30"/>
      <c r="H205" s="30"/>
      <c r="I205" s="30"/>
      <c r="J205" s="30"/>
      <c r="K205" s="30"/>
      <c r="L205" s="30"/>
      <c r="M205" s="30"/>
      <c r="N205" s="30"/>
      <c r="O205" s="30"/>
      <c r="P205" s="30"/>
      <c r="Q205" s="30"/>
      <c r="R205" s="30"/>
      <c r="S205" s="30"/>
      <c r="T205" s="35"/>
      <c r="W205"/>
    </row>
    <row r="206" spans="1:23" ht="30.75" customHeight="1" x14ac:dyDescent="0.2">
      <c r="A206" s="127">
        <f>'[1]S2 Maquette'!B206</f>
        <v>0</v>
      </c>
      <c r="B206" s="34">
        <f>'[1]S2 Maquette'!C206</f>
        <v>0</v>
      </c>
      <c r="C206" s="32">
        <f>'[1]S2 Maquette'!F206</f>
        <v>0</v>
      </c>
      <c r="D206" s="30"/>
      <c r="E206" s="30"/>
      <c r="F206" s="30"/>
      <c r="G206" s="30"/>
      <c r="H206" s="30"/>
      <c r="I206" s="30"/>
      <c r="J206" s="30"/>
      <c r="K206" s="30"/>
      <c r="L206" s="30"/>
      <c r="M206" s="30"/>
      <c r="N206" s="30"/>
      <c r="O206" s="30"/>
      <c r="P206" s="30"/>
      <c r="Q206" s="30"/>
      <c r="R206" s="30"/>
      <c r="S206" s="30"/>
      <c r="T206" s="35"/>
      <c r="W206"/>
    </row>
    <row r="207" spans="1:23" ht="30.75" customHeight="1" x14ac:dyDescent="0.2">
      <c r="A207" s="127">
        <f>'[1]S2 Maquette'!B207</f>
        <v>0</v>
      </c>
      <c r="B207" s="34">
        <f>'[1]S2 Maquette'!C207</f>
        <v>0</v>
      </c>
      <c r="C207" s="32">
        <f>'[1]S2 Maquette'!F207</f>
        <v>0</v>
      </c>
      <c r="D207" s="30"/>
      <c r="E207" s="30"/>
      <c r="F207" s="30"/>
      <c r="G207" s="30"/>
      <c r="H207" s="30"/>
      <c r="I207" s="30"/>
      <c r="J207" s="30"/>
      <c r="K207" s="30"/>
      <c r="L207" s="30"/>
      <c r="M207" s="30"/>
      <c r="N207" s="30"/>
      <c r="O207" s="30"/>
      <c r="P207" s="30"/>
      <c r="Q207" s="30"/>
      <c r="R207" s="30"/>
      <c r="S207" s="30"/>
      <c r="T207" s="35"/>
      <c r="W207"/>
    </row>
    <row r="208" spans="1:23" ht="30.75" customHeight="1" x14ac:dyDescent="0.2">
      <c r="A208" s="127">
        <f>'[1]S2 Maquette'!B208</f>
        <v>0</v>
      </c>
      <c r="B208" s="34">
        <f>'[1]S2 Maquette'!C208</f>
        <v>0</v>
      </c>
      <c r="C208" s="32">
        <f>'[1]S2 Maquette'!F208</f>
        <v>0</v>
      </c>
      <c r="D208" s="30"/>
      <c r="E208" s="30"/>
      <c r="F208" s="30"/>
      <c r="G208" s="30"/>
      <c r="H208" s="30"/>
      <c r="I208" s="30"/>
      <c r="J208" s="30"/>
      <c r="K208" s="30"/>
      <c r="L208" s="30"/>
      <c r="M208" s="30"/>
      <c r="N208" s="30"/>
      <c r="O208" s="30"/>
      <c r="P208" s="30"/>
      <c r="Q208" s="30"/>
      <c r="R208" s="30"/>
      <c r="S208" s="30"/>
      <c r="T208" s="35"/>
      <c r="W208"/>
    </row>
    <row r="209" spans="1:23" ht="30.75" customHeight="1" x14ac:dyDescent="0.2">
      <c r="A209" s="127">
        <f>'[1]S2 Maquette'!B209</f>
        <v>0</v>
      </c>
      <c r="B209" s="34">
        <f>'[1]S2 Maquette'!C209</f>
        <v>0</v>
      </c>
      <c r="C209" s="32">
        <f>'[1]S2 Maquette'!F209</f>
        <v>0</v>
      </c>
      <c r="D209" s="30"/>
      <c r="E209" s="30"/>
      <c r="F209" s="30"/>
      <c r="G209" s="30"/>
      <c r="H209" s="30"/>
      <c r="I209" s="30"/>
      <c r="J209" s="30"/>
      <c r="K209" s="30"/>
      <c r="L209" s="30"/>
      <c r="M209" s="30"/>
      <c r="N209" s="30"/>
      <c r="O209" s="30"/>
      <c r="P209" s="30"/>
      <c r="Q209" s="30"/>
      <c r="R209" s="30"/>
      <c r="S209" s="30"/>
      <c r="T209" s="35"/>
      <c r="W209"/>
    </row>
    <row r="210" spans="1:23" ht="30.75" customHeight="1" x14ac:dyDescent="0.2">
      <c r="A210" s="127">
        <f>'[1]S2 Maquette'!B210</f>
        <v>0</v>
      </c>
      <c r="B210" s="34">
        <f>'[1]S2 Maquette'!C210</f>
        <v>0</v>
      </c>
      <c r="C210" s="32">
        <f>'[1]S2 Maquette'!F210</f>
        <v>0</v>
      </c>
      <c r="D210" s="30"/>
      <c r="E210" s="30"/>
      <c r="F210" s="30"/>
      <c r="G210" s="30"/>
      <c r="H210" s="30"/>
      <c r="I210" s="30"/>
      <c r="J210" s="30"/>
      <c r="K210" s="30"/>
      <c r="L210" s="30"/>
      <c r="M210" s="30"/>
      <c r="N210" s="30"/>
      <c r="O210" s="30"/>
      <c r="P210" s="30"/>
      <c r="Q210" s="30"/>
      <c r="R210" s="30"/>
      <c r="S210" s="30"/>
      <c r="T210" s="35"/>
      <c r="W210"/>
    </row>
    <row r="211" spans="1:23" ht="30.75" customHeight="1" x14ac:dyDescent="0.2">
      <c r="A211" s="127">
        <f>'[1]S2 Maquette'!B211</f>
        <v>0</v>
      </c>
      <c r="B211" s="34">
        <f>'[1]S2 Maquette'!C211</f>
        <v>0</v>
      </c>
      <c r="C211" s="32">
        <f>'[1]S2 Maquette'!F211</f>
        <v>0</v>
      </c>
      <c r="D211" s="30"/>
      <c r="E211" s="30"/>
      <c r="F211" s="30"/>
      <c r="G211" s="30"/>
      <c r="H211" s="30"/>
      <c r="I211" s="30"/>
      <c r="J211" s="30"/>
      <c r="K211" s="30"/>
      <c r="L211" s="30"/>
      <c r="M211" s="30"/>
      <c r="N211" s="30"/>
      <c r="O211" s="30"/>
      <c r="P211" s="30"/>
      <c r="Q211" s="30"/>
      <c r="R211" s="30"/>
      <c r="S211" s="30"/>
      <c r="T211" s="35"/>
      <c r="W211"/>
    </row>
    <row r="212" spans="1:23" ht="30.75" customHeight="1" x14ac:dyDescent="0.2">
      <c r="A212" s="127">
        <f>'[1]S2 Maquette'!B212</f>
        <v>0</v>
      </c>
      <c r="B212" s="34">
        <f>'[1]S2 Maquette'!C212</f>
        <v>0</v>
      </c>
      <c r="C212" s="32">
        <f>'[1]S2 Maquette'!F212</f>
        <v>0</v>
      </c>
      <c r="D212" s="30"/>
      <c r="E212" s="30"/>
      <c r="F212" s="30"/>
      <c r="G212" s="30"/>
      <c r="H212" s="30"/>
      <c r="I212" s="30"/>
      <c r="J212" s="30"/>
      <c r="K212" s="30"/>
      <c r="L212" s="30"/>
      <c r="M212" s="30"/>
      <c r="N212" s="30"/>
      <c r="O212" s="30"/>
      <c r="P212" s="30"/>
      <c r="Q212" s="30"/>
      <c r="R212" s="30"/>
      <c r="S212" s="30"/>
      <c r="T212" s="35"/>
      <c r="W212"/>
    </row>
    <row r="213" spans="1:23" ht="30.75" customHeight="1" x14ac:dyDescent="0.2">
      <c r="A213" s="127">
        <f>'[1]S2 Maquette'!B213</f>
        <v>0</v>
      </c>
      <c r="B213" s="34">
        <f>'[1]S2 Maquette'!C213</f>
        <v>0</v>
      </c>
      <c r="C213" s="32">
        <f>'[1]S2 Maquette'!F213</f>
        <v>0</v>
      </c>
      <c r="D213" s="30"/>
      <c r="E213" s="30"/>
      <c r="F213" s="30"/>
      <c r="G213" s="30"/>
      <c r="H213" s="30"/>
      <c r="I213" s="30"/>
      <c r="J213" s="30"/>
      <c r="K213" s="30"/>
      <c r="L213" s="30"/>
      <c r="M213" s="30"/>
      <c r="N213" s="30"/>
      <c r="O213" s="30"/>
      <c r="P213" s="30"/>
      <c r="Q213" s="30"/>
      <c r="R213" s="30"/>
      <c r="S213" s="30"/>
      <c r="T213" s="35"/>
      <c r="W213"/>
    </row>
    <row r="214" spans="1:23" ht="30.75" customHeight="1" x14ac:dyDescent="0.2">
      <c r="A214" s="127">
        <f>'[1]S2 Maquette'!B214</f>
        <v>0</v>
      </c>
      <c r="B214" s="34">
        <f>'[1]S2 Maquette'!C214</f>
        <v>0</v>
      </c>
      <c r="C214" s="32">
        <f>'[1]S2 Maquette'!F214</f>
        <v>0</v>
      </c>
      <c r="D214" s="30"/>
      <c r="E214" s="30"/>
      <c r="F214" s="30"/>
      <c r="G214" s="30"/>
      <c r="H214" s="30"/>
      <c r="I214" s="30"/>
      <c r="J214" s="30"/>
      <c r="K214" s="30"/>
      <c r="L214" s="30"/>
      <c r="M214" s="30"/>
      <c r="N214" s="30"/>
      <c r="O214" s="30"/>
      <c r="P214" s="30"/>
      <c r="Q214" s="30"/>
      <c r="R214" s="30"/>
      <c r="S214" s="30"/>
      <c r="T214" s="35"/>
      <c r="W214"/>
    </row>
    <row r="215" spans="1:23" ht="30.75" customHeight="1" x14ac:dyDescent="0.2">
      <c r="A215" s="127">
        <f>'[1]S2 Maquette'!B215</f>
        <v>0</v>
      </c>
      <c r="B215" s="34">
        <f>'[1]S2 Maquette'!C215</f>
        <v>0</v>
      </c>
      <c r="C215" s="32">
        <f>'[1]S2 Maquette'!F215</f>
        <v>0</v>
      </c>
      <c r="D215" s="30"/>
      <c r="E215" s="30"/>
      <c r="F215" s="30"/>
      <c r="G215" s="30"/>
      <c r="H215" s="30"/>
      <c r="I215" s="30"/>
      <c r="J215" s="30"/>
      <c r="K215" s="30"/>
      <c r="L215" s="30"/>
      <c r="M215" s="30"/>
      <c r="N215" s="30"/>
      <c r="O215" s="30"/>
      <c r="P215" s="30"/>
      <c r="Q215" s="30"/>
      <c r="R215" s="30"/>
      <c r="S215" s="30"/>
      <c r="T215" s="35"/>
      <c r="W215"/>
    </row>
    <row r="216" spans="1:23" ht="30.75" customHeight="1" x14ac:dyDescent="0.2">
      <c r="A216" s="127">
        <f>'[1]S2 Maquette'!B216</f>
        <v>0</v>
      </c>
      <c r="B216" s="34">
        <f>'[1]S2 Maquette'!C216</f>
        <v>0</v>
      </c>
      <c r="C216" s="32">
        <f>'[1]S2 Maquette'!F216</f>
        <v>0</v>
      </c>
      <c r="D216" s="30"/>
      <c r="E216" s="30"/>
      <c r="F216" s="30"/>
      <c r="G216" s="30"/>
      <c r="H216" s="30"/>
      <c r="I216" s="30"/>
      <c r="J216" s="30"/>
      <c r="K216" s="30"/>
      <c r="L216" s="30"/>
      <c r="M216" s="30"/>
      <c r="N216" s="30"/>
      <c r="O216" s="30"/>
      <c r="P216" s="30"/>
      <c r="Q216" s="30"/>
      <c r="R216" s="30"/>
      <c r="S216" s="30"/>
      <c r="T216" s="35"/>
      <c r="W216"/>
    </row>
    <row r="217" spans="1:23" ht="30.75" customHeight="1" x14ac:dyDescent="0.2">
      <c r="A217" s="127">
        <f>'[1]S2 Maquette'!B217</f>
        <v>0</v>
      </c>
      <c r="B217" s="34">
        <f>'[1]S2 Maquette'!C217</f>
        <v>0</v>
      </c>
      <c r="C217" s="32">
        <f>'[1]S2 Maquette'!F217</f>
        <v>0</v>
      </c>
      <c r="D217" s="30"/>
      <c r="E217" s="30"/>
      <c r="F217" s="30"/>
      <c r="G217" s="30"/>
      <c r="H217" s="30"/>
      <c r="I217" s="30"/>
      <c r="J217" s="30"/>
      <c r="K217" s="30"/>
      <c r="L217" s="30"/>
      <c r="M217" s="30"/>
      <c r="N217" s="30"/>
      <c r="O217" s="30"/>
      <c r="P217" s="30"/>
      <c r="Q217" s="30"/>
      <c r="R217" s="30"/>
      <c r="S217" s="30"/>
      <c r="T217" s="35"/>
      <c r="W217"/>
    </row>
    <row r="218" spans="1:23" ht="30.75" customHeight="1" x14ac:dyDescent="0.2">
      <c r="A218" s="127">
        <f>'[1]S2 Maquette'!B218</f>
        <v>0</v>
      </c>
      <c r="B218" s="34">
        <f>'[1]S2 Maquette'!C218</f>
        <v>0</v>
      </c>
      <c r="C218" s="32">
        <f>'[1]S2 Maquette'!F218</f>
        <v>0</v>
      </c>
      <c r="D218" s="30"/>
      <c r="E218" s="30"/>
      <c r="F218" s="30"/>
      <c r="G218" s="30"/>
      <c r="H218" s="30"/>
      <c r="I218" s="30"/>
      <c r="J218" s="30"/>
      <c r="K218" s="30"/>
      <c r="L218" s="30"/>
      <c r="M218" s="30"/>
      <c r="N218" s="30"/>
      <c r="O218" s="30"/>
      <c r="P218" s="30"/>
      <c r="Q218" s="30"/>
      <c r="R218" s="30"/>
      <c r="S218" s="30"/>
      <c r="T218" s="35"/>
      <c r="W218"/>
    </row>
    <row r="219" spans="1:23" ht="30.75" customHeight="1" x14ac:dyDescent="0.2">
      <c r="A219" s="127">
        <f>'[1]S2 Maquette'!B219</f>
        <v>0</v>
      </c>
      <c r="B219" s="34">
        <f>'[1]S2 Maquette'!C219</f>
        <v>0</v>
      </c>
      <c r="C219" s="32">
        <f>'[1]S2 Maquette'!F219</f>
        <v>0</v>
      </c>
      <c r="D219" s="30"/>
      <c r="E219" s="30"/>
      <c r="F219" s="30"/>
      <c r="G219" s="30"/>
      <c r="H219" s="30"/>
      <c r="I219" s="30"/>
      <c r="J219" s="30"/>
      <c r="K219" s="30"/>
      <c r="L219" s="30"/>
      <c r="M219" s="30"/>
      <c r="N219" s="30"/>
      <c r="O219" s="30"/>
      <c r="P219" s="30"/>
      <c r="Q219" s="30"/>
      <c r="R219" s="30"/>
      <c r="S219" s="30"/>
      <c r="T219" s="35"/>
      <c r="W219"/>
    </row>
    <row r="220" spans="1:23" ht="30.75" customHeight="1" x14ac:dyDescent="0.2">
      <c r="A220" s="127">
        <f>'[1]S2 Maquette'!B220</f>
        <v>0</v>
      </c>
      <c r="B220" s="34">
        <f>'[1]S2 Maquette'!C220</f>
        <v>0</v>
      </c>
      <c r="C220" s="32">
        <f>'[1]S2 Maquette'!F220</f>
        <v>0</v>
      </c>
      <c r="D220" s="30"/>
      <c r="E220" s="30"/>
      <c r="F220" s="30"/>
      <c r="G220" s="30"/>
      <c r="H220" s="30"/>
      <c r="I220" s="30"/>
      <c r="J220" s="30"/>
      <c r="K220" s="30"/>
      <c r="L220" s="30"/>
      <c r="M220" s="30"/>
      <c r="N220" s="30"/>
      <c r="O220" s="30"/>
      <c r="P220" s="30"/>
      <c r="Q220" s="30"/>
      <c r="R220" s="30"/>
      <c r="S220" s="30"/>
      <c r="T220" s="35"/>
      <c r="W220"/>
    </row>
    <row r="221" spans="1:23" ht="30.75" customHeight="1" x14ac:dyDescent="0.2">
      <c r="A221" s="127">
        <f>'[1]S2 Maquette'!B221</f>
        <v>0</v>
      </c>
      <c r="B221" s="34">
        <f>'[1]S2 Maquette'!C221</f>
        <v>0</v>
      </c>
      <c r="C221" s="32">
        <f>'[1]S2 Maquette'!F221</f>
        <v>0</v>
      </c>
      <c r="D221" s="30"/>
      <c r="E221" s="30"/>
      <c r="F221" s="30"/>
      <c r="G221" s="30"/>
      <c r="H221" s="30"/>
      <c r="I221" s="30"/>
      <c r="J221" s="30"/>
      <c r="K221" s="30"/>
      <c r="L221" s="30"/>
      <c r="M221" s="30"/>
      <c r="N221" s="30"/>
      <c r="O221" s="30"/>
      <c r="P221" s="30"/>
      <c r="Q221" s="30"/>
      <c r="R221" s="30"/>
      <c r="S221" s="30"/>
      <c r="T221" s="35"/>
      <c r="W221"/>
    </row>
    <row r="222" spans="1:23" ht="30.75" customHeight="1" x14ac:dyDescent="0.2">
      <c r="A222" s="127">
        <f>'[1]S2 Maquette'!B222</f>
        <v>0</v>
      </c>
      <c r="B222" s="34">
        <f>'[1]S2 Maquette'!C222</f>
        <v>0</v>
      </c>
      <c r="C222" s="32">
        <f>'[1]S2 Maquette'!F222</f>
        <v>0</v>
      </c>
      <c r="D222" s="30"/>
      <c r="E222" s="30"/>
      <c r="F222" s="30"/>
      <c r="G222" s="30"/>
      <c r="H222" s="30"/>
      <c r="I222" s="30"/>
      <c r="J222" s="30"/>
      <c r="K222" s="30"/>
      <c r="L222" s="30"/>
      <c r="M222" s="30"/>
      <c r="N222" s="30"/>
      <c r="O222" s="30"/>
      <c r="P222" s="30"/>
      <c r="Q222" s="30"/>
      <c r="R222" s="30"/>
      <c r="S222" s="30"/>
      <c r="T222" s="35"/>
      <c r="W222"/>
    </row>
    <row r="223" spans="1:23" ht="30.75" customHeight="1" x14ac:dyDescent="0.2">
      <c r="A223" s="127">
        <f>'[1]S2 Maquette'!B223</f>
        <v>0</v>
      </c>
      <c r="B223" s="34">
        <f>'[1]S2 Maquette'!C223</f>
        <v>0</v>
      </c>
      <c r="C223" s="32">
        <f>'[1]S2 Maquette'!F223</f>
        <v>0</v>
      </c>
      <c r="D223" s="30"/>
      <c r="E223" s="30"/>
      <c r="F223" s="30"/>
      <c r="G223" s="30"/>
      <c r="H223" s="30"/>
      <c r="I223" s="30"/>
      <c r="J223" s="30"/>
      <c r="K223" s="30"/>
      <c r="L223" s="30"/>
      <c r="M223" s="30"/>
      <c r="N223" s="30"/>
      <c r="O223" s="30"/>
      <c r="P223" s="30"/>
      <c r="Q223" s="30"/>
      <c r="R223" s="30"/>
      <c r="S223" s="30"/>
      <c r="T223" s="35"/>
      <c r="W223"/>
    </row>
    <row r="224" spans="1:23" ht="30.75" customHeight="1" x14ac:dyDescent="0.2">
      <c r="A224" s="127">
        <f>'[1]S2 Maquette'!B224</f>
        <v>0</v>
      </c>
      <c r="B224" s="34">
        <f>'[1]S2 Maquette'!C224</f>
        <v>0</v>
      </c>
      <c r="C224" s="32">
        <f>'[1]S2 Maquette'!F224</f>
        <v>0</v>
      </c>
      <c r="D224" s="30"/>
      <c r="E224" s="30"/>
      <c r="F224" s="30"/>
      <c r="G224" s="30"/>
      <c r="H224" s="30"/>
      <c r="I224" s="30"/>
      <c r="J224" s="30"/>
      <c r="K224" s="30"/>
      <c r="L224" s="30"/>
      <c r="M224" s="30"/>
      <c r="N224" s="30"/>
      <c r="O224" s="30"/>
      <c r="P224" s="30"/>
      <c r="Q224" s="30"/>
      <c r="R224" s="30"/>
      <c r="S224" s="30"/>
      <c r="T224" s="35"/>
      <c r="W224"/>
    </row>
    <row r="225" spans="1:23" ht="30.75" customHeight="1" x14ac:dyDescent="0.2">
      <c r="A225" s="127">
        <f>'[1]S2 Maquette'!B225</f>
        <v>0</v>
      </c>
      <c r="B225" s="34">
        <f>'[1]S2 Maquette'!C225</f>
        <v>0</v>
      </c>
      <c r="C225" s="32">
        <f>'[1]S2 Maquette'!F225</f>
        <v>0</v>
      </c>
      <c r="D225" s="30"/>
      <c r="E225" s="30"/>
      <c r="F225" s="30"/>
      <c r="G225" s="30"/>
      <c r="H225" s="30"/>
      <c r="I225" s="30"/>
      <c r="J225" s="30"/>
      <c r="K225" s="30"/>
      <c r="L225" s="30"/>
      <c r="M225" s="30"/>
      <c r="N225" s="30"/>
      <c r="O225" s="30"/>
      <c r="P225" s="30"/>
      <c r="Q225" s="30"/>
      <c r="R225" s="30"/>
      <c r="S225" s="30"/>
      <c r="T225" s="35"/>
      <c r="W225"/>
    </row>
    <row r="226" spans="1:23" ht="30.75" customHeight="1" x14ac:dyDescent="0.2">
      <c r="A226" s="127">
        <f>'[1]S2 Maquette'!B226</f>
        <v>0</v>
      </c>
      <c r="B226" s="34">
        <f>'[1]S2 Maquette'!C226</f>
        <v>0</v>
      </c>
      <c r="C226" s="32">
        <f>'[1]S2 Maquette'!F226</f>
        <v>0</v>
      </c>
      <c r="D226" s="30"/>
      <c r="E226" s="30"/>
      <c r="F226" s="30"/>
      <c r="G226" s="30"/>
      <c r="H226" s="30"/>
      <c r="I226" s="30"/>
      <c r="J226" s="30"/>
      <c r="K226" s="30"/>
      <c r="L226" s="30"/>
      <c r="M226" s="30"/>
      <c r="N226" s="30"/>
      <c r="O226" s="30"/>
      <c r="P226" s="30"/>
      <c r="Q226" s="30"/>
      <c r="R226" s="30"/>
      <c r="S226" s="30"/>
      <c r="T226" s="35"/>
      <c r="W226"/>
    </row>
    <row r="227" spans="1:23" ht="30.75" customHeight="1" x14ac:dyDescent="0.2">
      <c r="A227" s="127">
        <f>'[1]S2 Maquette'!B227</f>
        <v>0</v>
      </c>
      <c r="B227" s="34">
        <f>'[1]S2 Maquette'!C227</f>
        <v>0</v>
      </c>
      <c r="C227" s="32">
        <f>'[1]S2 Maquette'!F227</f>
        <v>0</v>
      </c>
      <c r="D227" s="30"/>
      <c r="E227" s="30"/>
      <c r="F227" s="30"/>
      <c r="G227" s="30"/>
      <c r="H227" s="30"/>
      <c r="I227" s="30"/>
      <c r="J227" s="30"/>
      <c r="K227" s="30"/>
      <c r="L227" s="30"/>
      <c r="M227" s="30"/>
      <c r="N227" s="30"/>
      <c r="O227" s="30"/>
      <c r="P227" s="30"/>
      <c r="Q227" s="30"/>
      <c r="R227" s="30"/>
      <c r="S227" s="30"/>
      <c r="T227" s="35"/>
      <c r="W227"/>
    </row>
    <row r="228" spans="1:23" ht="30.75" customHeight="1" x14ac:dyDescent="0.2">
      <c r="A228" s="127">
        <f>'[1]S2 Maquette'!B228</f>
        <v>0</v>
      </c>
      <c r="B228" s="34">
        <f>'[1]S2 Maquette'!C228</f>
        <v>0</v>
      </c>
      <c r="C228" s="32">
        <f>'[1]S2 Maquette'!F228</f>
        <v>0</v>
      </c>
      <c r="D228" s="30"/>
      <c r="E228" s="30"/>
      <c r="F228" s="30"/>
      <c r="G228" s="30"/>
      <c r="H228" s="30"/>
      <c r="I228" s="30"/>
      <c r="J228" s="30"/>
      <c r="K228" s="30"/>
      <c r="L228" s="30"/>
      <c r="M228" s="30"/>
      <c r="N228" s="30"/>
      <c r="O228" s="30"/>
      <c r="P228" s="30"/>
      <c r="Q228" s="30"/>
      <c r="R228" s="30"/>
      <c r="S228" s="30"/>
      <c r="T228" s="35"/>
      <c r="W228"/>
    </row>
    <row r="229" spans="1:23" ht="30.75" customHeight="1" x14ac:dyDescent="0.2">
      <c r="A229" s="127">
        <f>'[1]S2 Maquette'!B229</f>
        <v>0</v>
      </c>
      <c r="B229" s="34">
        <f>'[1]S2 Maquette'!C229</f>
        <v>0</v>
      </c>
      <c r="C229" s="32">
        <f>'[1]S2 Maquette'!F229</f>
        <v>0</v>
      </c>
      <c r="D229" s="30"/>
      <c r="E229" s="30"/>
      <c r="F229" s="30"/>
      <c r="G229" s="30"/>
      <c r="H229" s="30"/>
      <c r="I229" s="30"/>
      <c r="J229" s="30"/>
      <c r="K229" s="30"/>
      <c r="L229" s="30"/>
      <c r="M229" s="30"/>
      <c r="N229" s="30"/>
      <c r="O229" s="30"/>
      <c r="P229" s="30"/>
      <c r="Q229" s="30"/>
      <c r="R229" s="30"/>
      <c r="S229" s="30"/>
      <c r="T229" s="35"/>
      <c r="W229"/>
    </row>
    <row r="230" spans="1:23" ht="30.75" customHeight="1" x14ac:dyDescent="0.2">
      <c r="A230" s="127">
        <f>'[1]S2 Maquette'!B230</f>
        <v>0</v>
      </c>
      <c r="B230" s="34">
        <f>'[1]S2 Maquette'!C230</f>
        <v>0</v>
      </c>
      <c r="C230" s="32">
        <f>'[1]S2 Maquette'!F230</f>
        <v>0</v>
      </c>
      <c r="D230" s="30"/>
      <c r="E230" s="30"/>
      <c r="F230" s="30"/>
      <c r="G230" s="30"/>
      <c r="H230" s="30"/>
      <c r="I230" s="30"/>
      <c r="J230" s="30"/>
      <c r="K230" s="30"/>
      <c r="L230" s="30"/>
      <c r="M230" s="30"/>
      <c r="N230" s="30"/>
      <c r="O230" s="30"/>
      <c r="P230" s="30"/>
      <c r="Q230" s="30"/>
      <c r="R230" s="30"/>
      <c r="S230" s="30"/>
      <c r="T230" s="35"/>
      <c r="W230"/>
    </row>
    <row r="231" spans="1:23" ht="30.75" customHeight="1" x14ac:dyDescent="0.2">
      <c r="A231" s="127">
        <f>'[1]S2 Maquette'!B231</f>
        <v>0</v>
      </c>
      <c r="B231" s="34">
        <f>'[1]S2 Maquette'!C231</f>
        <v>0</v>
      </c>
      <c r="C231" s="32">
        <f>'[1]S2 Maquette'!F231</f>
        <v>0</v>
      </c>
      <c r="D231" s="30"/>
      <c r="E231" s="30"/>
      <c r="F231" s="30"/>
      <c r="G231" s="30"/>
      <c r="H231" s="30"/>
      <c r="I231" s="30"/>
      <c r="J231" s="30"/>
      <c r="K231" s="30"/>
      <c r="L231" s="30"/>
      <c r="M231" s="30"/>
      <c r="N231" s="30"/>
      <c r="O231" s="30"/>
      <c r="P231" s="30"/>
      <c r="Q231" s="30"/>
      <c r="R231" s="30"/>
      <c r="S231" s="30"/>
      <c r="T231" s="35"/>
      <c r="W231"/>
    </row>
    <row r="232" spans="1:23" ht="30.75" customHeight="1" x14ac:dyDescent="0.2">
      <c r="A232" s="127">
        <f>'[1]S2 Maquette'!B232</f>
        <v>0</v>
      </c>
      <c r="B232" s="34">
        <f>'[1]S2 Maquette'!C232</f>
        <v>0</v>
      </c>
      <c r="C232" s="32">
        <f>'[1]S2 Maquette'!F232</f>
        <v>0</v>
      </c>
      <c r="D232" s="30"/>
      <c r="E232" s="30"/>
      <c r="F232" s="30"/>
      <c r="G232" s="30"/>
      <c r="H232" s="30"/>
      <c r="I232" s="30"/>
      <c r="J232" s="30"/>
      <c r="K232" s="30"/>
      <c r="L232" s="30"/>
      <c r="M232" s="30"/>
      <c r="N232" s="30"/>
      <c r="O232" s="30"/>
      <c r="P232" s="30"/>
      <c r="Q232" s="30"/>
      <c r="R232" s="30"/>
      <c r="S232" s="30"/>
      <c r="T232" s="35"/>
      <c r="W232"/>
    </row>
    <row r="233" spans="1:23" ht="30.75" customHeight="1" x14ac:dyDescent="0.2">
      <c r="A233" s="127">
        <f>'[1]S2 Maquette'!B233</f>
        <v>0</v>
      </c>
      <c r="B233" s="34">
        <f>'[1]S2 Maquette'!C233</f>
        <v>0</v>
      </c>
      <c r="C233" s="32">
        <f>'[1]S2 Maquette'!F233</f>
        <v>0</v>
      </c>
      <c r="D233" s="30"/>
      <c r="E233" s="30"/>
      <c r="F233" s="30"/>
      <c r="G233" s="30"/>
      <c r="H233" s="30"/>
      <c r="I233" s="30"/>
      <c r="J233" s="30"/>
      <c r="K233" s="30"/>
      <c r="L233" s="30"/>
      <c r="M233" s="30"/>
      <c r="N233" s="30"/>
      <c r="O233" s="30"/>
      <c r="P233" s="30"/>
      <c r="Q233" s="30"/>
      <c r="R233" s="30"/>
      <c r="S233" s="30"/>
      <c r="T233" s="35"/>
      <c r="W233"/>
    </row>
    <row r="234" spans="1:23" ht="30.75" customHeight="1" x14ac:dyDescent="0.2">
      <c r="A234" s="127">
        <f>'[1]S2 Maquette'!B234</f>
        <v>0</v>
      </c>
      <c r="B234" s="34">
        <f>'[1]S2 Maquette'!C234</f>
        <v>0</v>
      </c>
      <c r="C234" s="32">
        <f>'[1]S2 Maquette'!F234</f>
        <v>0</v>
      </c>
      <c r="D234" s="30"/>
      <c r="E234" s="30"/>
      <c r="F234" s="30"/>
      <c r="G234" s="30"/>
      <c r="H234" s="30"/>
      <c r="I234" s="30"/>
      <c r="J234" s="30"/>
      <c r="K234" s="30"/>
      <c r="L234" s="30"/>
      <c r="M234" s="30"/>
      <c r="N234" s="30"/>
      <c r="O234" s="30"/>
      <c r="P234" s="30"/>
      <c r="Q234" s="30"/>
      <c r="R234" s="30"/>
      <c r="S234" s="30"/>
      <c r="T234" s="35"/>
      <c r="W234"/>
    </row>
    <row r="235" spans="1:23" ht="30.75" customHeight="1" x14ac:dyDescent="0.2">
      <c r="A235" s="127">
        <f>'[1]S2 Maquette'!B235</f>
        <v>0</v>
      </c>
      <c r="B235" s="34">
        <f>'[1]S2 Maquette'!C235</f>
        <v>0</v>
      </c>
      <c r="C235" s="32">
        <f>'[1]S2 Maquette'!F235</f>
        <v>0</v>
      </c>
      <c r="D235" s="30"/>
      <c r="E235" s="30"/>
      <c r="F235" s="30"/>
      <c r="G235" s="30"/>
      <c r="H235" s="30"/>
      <c r="I235" s="30"/>
      <c r="J235" s="30"/>
      <c r="K235" s="30"/>
      <c r="L235" s="30"/>
      <c r="M235" s="30"/>
      <c r="N235" s="30"/>
      <c r="O235" s="30"/>
      <c r="P235" s="30"/>
      <c r="Q235" s="30"/>
      <c r="R235" s="30"/>
      <c r="S235" s="30"/>
      <c r="T235" s="35"/>
      <c r="W235"/>
    </row>
    <row r="236" spans="1:23" ht="30.75" customHeight="1" x14ac:dyDescent="0.2">
      <c r="A236" s="127">
        <f>'[1]S2 Maquette'!B236</f>
        <v>0</v>
      </c>
      <c r="B236" s="34">
        <f>'[1]S2 Maquette'!C236</f>
        <v>0</v>
      </c>
      <c r="C236" s="32">
        <f>'[1]S2 Maquette'!F236</f>
        <v>0</v>
      </c>
      <c r="D236" s="30"/>
      <c r="E236" s="30"/>
      <c r="F236" s="30"/>
      <c r="G236" s="30"/>
      <c r="H236" s="30"/>
      <c r="I236" s="30"/>
      <c r="J236" s="30"/>
      <c r="K236" s="30"/>
      <c r="L236" s="30"/>
      <c r="M236" s="30"/>
      <c r="N236" s="30"/>
      <c r="O236" s="30"/>
      <c r="P236" s="30"/>
      <c r="Q236" s="30"/>
      <c r="R236" s="30"/>
      <c r="S236" s="30"/>
      <c r="T236" s="35"/>
      <c r="W236"/>
    </row>
    <row r="237" spans="1:23" ht="30.75" customHeight="1" x14ac:dyDescent="0.2">
      <c r="A237" s="127">
        <f>'[1]S2 Maquette'!B237</f>
        <v>0</v>
      </c>
      <c r="B237" s="34">
        <f>'[1]S2 Maquette'!C237</f>
        <v>0</v>
      </c>
      <c r="C237" s="32">
        <f>'[1]S2 Maquette'!F237</f>
        <v>0</v>
      </c>
      <c r="D237" s="30"/>
      <c r="E237" s="30"/>
      <c r="F237" s="30"/>
      <c r="G237" s="30"/>
      <c r="H237" s="30"/>
      <c r="I237" s="30"/>
      <c r="J237" s="30"/>
      <c r="K237" s="30"/>
      <c r="L237" s="30"/>
      <c r="M237" s="30"/>
      <c r="N237" s="30"/>
      <c r="O237" s="30"/>
      <c r="P237" s="30"/>
      <c r="Q237" s="30"/>
      <c r="R237" s="30"/>
      <c r="S237" s="30"/>
      <c r="T237" s="35"/>
      <c r="W237"/>
    </row>
    <row r="238" spans="1:23" ht="30.75" customHeight="1" x14ac:dyDescent="0.2">
      <c r="A238" s="127">
        <f>'[1]S2 Maquette'!B238</f>
        <v>0</v>
      </c>
      <c r="B238" s="34">
        <f>'[1]S2 Maquette'!C238</f>
        <v>0</v>
      </c>
      <c r="C238" s="32">
        <f>'[1]S2 Maquette'!F238</f>
        <v>0</v>
      </c>
      <c r="D238" s="30"/>
      <c r="E238" s="30"/>
      <c r="F238" s="30"/>
      <c r="G238" s="30"/>
      <c r="H238" s="30"/>
      <c r="I238" s="30"/>
      <c r="J238" s="30"/>
      <c r="K238" s="30"/>
      <c r="L238" s="30"/>
      <c r="M238" s="30"/>
      <c r="N238" s="30"/>
      <c r="O238" s="30"/>
      <c r="P238" s="30"/>
      <c r="Q238" s="30"/>
      <c r="R238" s="30"/>
      <c r="S238" s="30"/>
      <c r="T238" s="35"/>
      <c r="W238"/>
    </row>
    <row r="239" spans="1:23" ht="30.75" customHeight="1" x14ac:dyDescent="0.2">
      <c r="A239" s="127">
        <f>'[1]S2 Maquette'!B239</f>
        <v>0</v>
      </c>
      <c r="B239" s="34">
        <f>'[1]S2 Maquette'!C239</f>
        <v>0</v>
      </c>
      <c r="C239" s="32">
        <f>'[1]S2 Maquette'!F239</f>
        <v>0</v>
      </c>
      <c r="D239" s="30"/>
      <c r="E239" s="30"/>
      <c r="F239" s="30"/>
      <c r="G239" s="30"/>
      <c r="H239" s="30"/>
      <c r="I239" s="30"/>
      <c r="J239" s="30"/>
      <c r="K239" s="30"/>
      <c r="L239" s="30"/>
      <c r="M239" s="30"/>
      <c r="N239" s="30"/>
      <c r="O239" s="30"/>
      <c r="P239" s="30"/>
      <c r="Q239" s="30"/>
      <c r="R239" s="30"/>
      <c r="S239" s="30"/>
      <c r="T239" s="35"/>
      <c r="W239"/>
    </row>
    <row r="240" spans="1:23" ht="30.75" customHeight="1" x14ac:dyDescent="0.2">
      <c r="A240" s="127">
        <f>'[1]S2 Maquette'!B240</f>
        <v>0</v>
      </c>
      <c r="B240" s="34">
        <f>'[1]S2 Maquette'!C240</f>
        <v>0</v>
      </c>
      <c r="C240" s="32">
        <f>'[1]S2 Maquette'!F240</f>
        <v>0</v>
      </c>
      <c r="D240" s="30"/>
      <c r="E240" s="30"/>
      <c r="F240" s="30"/>
      <c r="G240" s="30"/>
      <c r="H240" s="30"/>
      <c r="I240" s="30"/>
      <c r="J240" s="30"/>
      <c r="K240" s="30"/>
      <c r="L240" s="30"/>
      <c r="M240" s="30"/>
      <c r="N240" s="30"/>
      <c r="O240" s="30"/>
      <c r="P240" s="30"/>
      <c r="Q240" s="30"/>
      <c r="R240" s="30"/>
      <c r="S240" s="30"/>
      <c r="T240" s="35"/>
      <c r="W240"/>
    </row>
    <row r="241" spans="1:23" ht="30.75" customHeight="1" x14ac:dyDescent="0.2">
      <c r="A241" s="127">
        <f>'[1]S2 Maquette'!B241</f>
        <v>0</v>
      </c>
      <c r="B241" s="34">
        <f>'[1]S2 Maquette'!C241</f>
        <v>0</v>
      </c>
      <c r="C241" s="32">
        <f>'[1]S2 Maquette'!F241</f>
        <v>0</v>
      </c>
      <c r="D241" s="30"/>
      <c r="E241" s="30"/>
      <c r="F241" s="30"/>
      <c r="G241" s="30"/>
      <c r="H241" s="30"/>
      <c r="I241" s="30"/>
      <c r="J241" s="30"/>
      <c r="K241" s="30"/>
      <c r="L241" s="30"/>
      <c r="M241" s="30"/>
      <c r="N241" s="30"/>
      <c r="O241" s="30"/>
      <c r="P241" s="30"/>
      <c r="Q241" s="30"/>
      <c r="R241" s="30"/>
      <c r="S241" s="30"/>
      <c r="T241" s="35"/>
      <c r="W241"/>
    </row>
    <row r="242" spans="1:23" ht="30.75" customHeight="1" x14ac:dyDescent="0.2">
      <c r="A242" s="127">
        <f>'[1]S2 Maquette'!B242</f>
        <v>0</v>
      </c>
      <c r="B242" s="34">
        <f>'[1]S2 Maquette'!C242</f>
        <v>0</v>
      </c>
      <c r="C242" s="32">
        <f>'[1]S2 Maquette'!F242</f>
        <v>0</v>
      </c>
      <c r="D242" s="30"/>
      <c r="E242" s="30"/>
      <c r="F242" s="30"/>
      <c r="G242" s="30"/>
      <c r="H242" s="30"/>
      <c r="I242" s="30"/>
      <c r="J242" s="30"/>
      <c r="K242" s="30"/>
      <c r="L242" s="30"/>
      <c r="M242" s="30"/>
      <c r="N242" s="30"/>
      <c r="O242" s="30"/>
      <c r="P242" s="30"/>
      <c r="Q242" s="30"/>
      <c r="R242" s="30"/>
      <c r="S242" s="30"/>
      <c r="T242" s="35"/>
      <c r="W242"/>
    </row>
    <row r="243" spans="1:23" ht="30.75" customHeight="1" x14ac:dyDescent="0.2">
      <c r="A243" s="127">
        <f>'[1]S2 Maquette'!B243</f>
        <v>0</v>
      </c>
      <c r="B243" s="34">
        <f>'[1]S2 Maquette'!C243</f>
        <v>0</v>
      </c>
      <c r="C243" s="32">
        <f>'[1]S2 Maquette'!F243</f>
        <v>0</v>
      </c>
      <c r="D243" s="30"/>
      <c r="E243" s="30"/>
      <c r="F243" s="30"/>
      <c r="G243" s="30"/>
      <c r="H243" s="30"/>
      <c r="I243" s="30"/>
      <c r="J243" s="30"/>
      <c r="K243" s="30"/>
      <c r="L243" s="30"/>
      <c r="M243" s="30"/>
      <c r="N243" s="30"/>
      <c r="O243" s="30"/>
      <c r="P243" s="30"/>
      <c r="Q243" s="30"/>
      <c r="R243" s="30"/>
      <c r="S243" s="30"/>
      <c r="T243" s="35"/>
      <c r="W243"/>
    </row>
    <row r="244" spans="1:23" ht="30.75" customHeight="1" x14ac:dyDescent="0.2">
      <c r="A244" s="127">
        <f>'[1]S2 Maquette'!B244</f>
        <v>0</v>
      </c>
      <c r="B244" s="34">
        <f>'[1]S2 Maquette'!C244</f>
        <v>0</v>
      </c>
      <c r="C244" s="32">
        <f>'[1]S2 Maquette'!F244</f>
        <v>0</v>
      </c>
      <c r="D244" s="30"/>
      <c r="E244" s="30"/>
      <c r="F244" s="30"/>
      <c r="G244" s="30"/>
      <c r="H244" s="30"/>
      <c r="I244" s="30"/>
      <c r="J244" s="30"/>
      <c r="K244" s="30"/>
      <c r="L244" s="30"/>
      <c r="M244" s="30"/>
      <c r="N244" s="30"/>
      <c r="O244" s="30"/>
      <c r="P244" s="30"/>
      <c r="Q244" s="30"/>
      <c r="R244" s="30"/>
      <c r="S244" s="30"/>
      <c r="T244" s="35"/>
      <c r="W244"/>
    </row>
    <row r="245" spans="1:23" ht="30.75" customHeight="1" x14ac:dyDescent="0.2">
      <c r="A245" s="127">
        <f>'[1]S2 Maquette'!B245</f>
        <v>0</v>
      </c>
      <c r="B245" s="34">
        <f>'[1]S2 Maquette'!C245</f>
        <v>0</v>
      </c>
      <c r="C245" s="32">
        <f>'[1]S2 Maquette'!F245</f>
        <v>0</v>
      </c>
      <c r="D245" s="30"/>
      <c r="E245" s="30"/>
      <c r="F245" s="30"/>
      <c r="G245" s="30"/>
      <c r="H245" s="30"/>
      <c r="I245" s="30"/>
      <c r="J245" s="30"/>
      <c r="K245" s="30"/>
      <c r="L245" s="30"/>
      <c r="M245" s="30"/>
      <c r="N245" s="30"/>
      <c r="O245" s="30"/>
      <c r="P245" s="30"/>
      <c r="Q245" s="30"/>
      <c r="R245" s="30"/>
      <c r="S245" s="30"/>
      <c r="T245" s="35"/>
      <c r="W245"/>
    </row>
    <row r="246" spans="1:23" ht="30.75" customHeight="1" x14ac:dyDescent="0.2">
      <c r="A246" s="127">
        <f>'[1]S2 Maquette'!B246</f>
        <v>0</v>
      </c>
      <c r="B246" s="34">
        <f>'[1]S2 Maquette'!C246</f>
        <v>0</v>
      </c>
      <c r="C246" s="32">
        <f>'[1]S2 Maquette'!F246</f>
        <v>0</v>
      </c>
      <c r="D246" s="30"/>
      <c r="E246" s="30"/>
      <c r="F246" s="30"/>
      <c r="G246" s="30"/>
      <c r="H246" s="30"/>
      <c r="I246" s="30"/>
      <c r="J246" s="30"/>
      <c r="K246" s="30"/>
      <c r="L246" s="30"/>
      <c r="M246" s="30"/>
      <c r="N246" s="30"/>
      <c r="O246" s="30"/>
      <c r="P246" s="30"/>
      <c r="Q246" s="30"/>
      <c r="R246" s="30"/>
      <c r="S246" s="30"/>
      <c r="T246" s="35"/>
      <c r="W246"/>
    </row>
    <row r="247" spans="1:23" ht="30.75" customHeight="1" x14ac:dyDescent="0.2">
      <c r="A247" s="127">
        <f>'[1]S2 Maquette'!B247</f>
        <v>0</v>
      </c>
      <c r="B247" s="34">
        <f>'[1]S2 Maquette'!C247</f>
        <v>0</v>
      </c>
      <c r="C247" s="32">
        <f>'[1]S2 Maquette'!F247</f>
        <v>0</v>
      </c>
      <c r="D247" s="30"/>
      <c r="E247" s="30"/>
      <c r="F247" s="30"/>
      <c r="G247" s="30"/>
      <c r="H247" s="30"/>
      <c r="I247" s="30"/>
      <c r="J247" s="30"/>
      <c r="K247" s="30"/>
      <c r="L247" s="30"/>
      <c r="M247" s="30"/>
      <c r="N247" s="30"/>
      <c r="O247" s="30"/>
      <c r="P247" s="30"/>
      <c r="Q247" s="30"/>
      <c r="R247" s="30"/>
      <c r="S247" s="30"/>
      <c r="T247" s="35"/>
      <c r="W247"/>
    </row>
    <row r="248" spans="1:23" ht="30.75" customHeight="1" x14ac:dyDescent="0.2">
      <c r="A248" s="127">
        <f>'[1]S2 Maquette'!B248</f>
        <v>0</v>
      </c>
      <c r="B248" s="34">
        <f>'[1]S2 Maquette'!C248</f>
        <v>0</v>
      </c>
      <c r="C248" s="32">
        <f>'[1]S2 Maquette'!F248</f>
        <v>0</v>
      </c>
      <c r="D248" s="30"/>
      <c r="E248" s="30"/>
      <c r="F248" s="30"/>
      <c r="G248" s="30"/>
      <c r="H248" s="30"/>
      <c r="I248" s="30"/>
      <c r="J248" s="30"/>
      <c r="K248" s="30"/>
      <c r="L248" s="30"/>
      <c r="M248" s="30"/>
      <c r="N248" s="30"/>
      <c r="O248" s="30"/>
      <c r="P248" s="30"/>
      <c r="Q248" s="30"/>
      <c r="R248" s="30"/>
      <c r="S248" s="30"/>
      <c r="T248" s="35"/>
      <c r="W248"/>
    </row>
    <row r="249" spans="1:23" ht="30.75" customHeight="1" x14ac:dyDescent="0.2">
      <c r="A249" s="127">
        <f>'[1]S2 Maquette'!B249</f>
        <v>0</v>
      </c>
      <c r="B249" s="34">
        <f>'[1]S2 Maquette'!C249</f>
        <v>0</v>
      </c>
      <c r="C249" s="32">
        <f>'[1]S2 Maquette'!F249</f>
        <v>0</v>
      </c>
      <c r="D249" s="30"/>
      <c r="E249" s="30"/>
      <c r="F249" s="30"/>
      <c r="G249" s="30"/>
      <c r="H249" s="30"/>
      <c r="I249" s="30"/>
      <c r="J249" s="30"/>
      <c r="K249" s="30"/>
      <c r="L249" s="30"/>
      <c r="M249" s="30"/>
      <c r="N249" s="30"/>
      <c r="O249" s="30"/>
      <c r="P249" s="30"/>
      <c r="Q249" s="30"/>
      <c r="R249" s="30"/>
      <c r="S249" s="30"/>
      <c r="T249" s="35"/>
      <c r="W249"/>
    </row>
    <row r="250" spans="1:23" ht="30.75" customHeight="1" x14ac:dyDescent="0.2">
      <c r="A250" s="127">
        <f>'[1]S2 Maquette'!B250</f>
        <v>0</v>
      </c>
      <c r="B250" s="34">
        <f>'[1]S2 Maquette'!C250</f>
        <v>0</v>
      </c>
      <c r="C250" s="32">
        <f>'[1]S2 Maquette'!F250</f>
        <v>0</v>
      </c>
      <c r="D250" s="30"/>
      <c r="E250" s="30"/>
      <c r="F250" s="30"/>
      <c r="G250" s="30"/>
      <c r="H250" s="30"/>
      <c r="I250" s="30"/>
      <c r="J250" s="30"/>
      <c r="K250" s="30"/>
      <c r="L250" s="30"/>
      <c r="M250" s="30"/>
      <c r="N250" s="30"/>
      <c r="O250" s="30"/>
      <c r="P250" s="30"/>
      <c r="Q250" s="30"/>
      <c r="R250" s="30"/>
      <c r="S250" s="30"/>
      <c r="T250" s="35"/>
      <c r="W250"/>
    </row>
    <row r="251" spans="1:23" ht="30.75" customHeight="1" x14ac:dyDescent="0.2">
      <c r="A251" s="127">
        <f>'[1]S2 Maquette'!B251</f>
        <v>0</v>
      </c>
      <c r="B251" s="34">
        <f>'[1]S2 Maquette'!C251</f>
        <v>0</v>
      </c>
      <c r="C251" s="32">
        <f>'[1]S2 Maquette'!F251</f>
        <v>0</v>
      </c>
      <c r="D251" s="30"/>
      <c r="E251" s="30"/>
      <c r="F251" s="30"/>
      <c r="G251" s="30"/>
      <c r="H251" s="30"/>
      <c r="I251" s="30"/>
      <c r="J251" s="30"/>
      <c r="K251" s="30"/>
      <c r="L251" s="30"/>
      <c r="M251" s="30"/>
      <c r="N251" s="30"/>
      <c r="O251" s="30"/>
      <c r="P251" s="30"/>
      <c r="Q251" s="30"/>
      <c r="R251" s="30"/>
      <c r="S251" s="30"/>
      <c r="T251" s="35"/>
      <c r="W251"/>
    </row>
    <row r="252" spans="1:23" ht="30.75" customHeight="1" x14ac:dyDescent="0.2">
      <c r="A252" s="127">
        <f>'[1]S2 Maquette'!B252</f>
        <v>0</v>
      </c>
      <c r="B252" s="34">
        <f>'[1]S2 Maquette'!C252</f>
        <v>0</v>
      </c>
      <c r="C252" s="32">
        <f>'[1]S2 Maquette'!F252</f>
        <v>0</v>
      </c>
      <c r="D252" s="30"/>
      <c r="E252" s="30"/>
      <c r="F252" s="30"/>
      <c r="G252" s="30"/>
      <c r="H252" s="30"/>
      <c r="I252" s="30"/>
      <c r="J252" s="30"/>
      <c r="K252" s="30"/>
      <c r="L252" s="30"/>
      <c r="M252" s="30"/>
      <c r="N252" s="30"/>
      <c r="O252" s="30"/>
      <c r="P252" s="30"/>
      <c r="Q252" s="30"/>
      <c r="R252" s="30"/>
      <c r="S252" s="30"/>
      <c r="T252" s="35"/>
      <c r="W252"/>
    </row>
    <row r="253" spans="1:23" ht="30.75" customHeight="1" x14ac:dyDescent="0.2">
      <c r="A253" s="127">
        <f>'[1]S2 Maquette'!B253</f>
        <v>0</v>
      </c>
      <c r="B253" s="34">
        <f>'[1]S2 Maquette'!C253</f>
        <v>0</v>
      </c>
      <c r="C253" s="32">
        <f>'[1]S2 Maquette'!F253</f>
        <v>0</v>
      </c>
      <c r="D253" s="30"/>
      <c r="E253" s="30"/>
      <c r="F253" s="30"/>
      <c r="G253" s="30"/>
      <c r="H253" s="30"/>
      <c r="I253" s="30"/>
      <c r="J253" s="30"/>
      <c r="K253" s="30"/>
      <c r="L253" s="30"/>
      <c r="M253" s="30"/>
      <c r="N253" s="30"/>
      <c r="O253" s="30"/>
      <c r="P253" s="30"/>
      <c r="Q253" s="30"/>
      <c r="R253" s="30"/>
      <c r="S253" s="30"/>
      <c r="T253" s="35"/>
      <c r="W253"/>
    </row>
    <row r="254" spans="1:23" ht="30.75" customHeight="1" x14ac:dyDescent="0.2">
      <c r="A254" s="127">
        <f>'[1]S2 Maquette'!B254</f>
        <v>0</v>
      </c>
      <c r="B254" s="34">
        <f>'[1]S2 Maquette'!C254</f>
        <v>0</v>
      </c>
      <c r="C254" s="32">
        <f>'[1]S2 Maquette'!F254</f>
        <v>0</v>
      </c>
      <c r="D254" s="30"/>
      <c r="E254" s="30"/>
      <c r="F254" s="30"/>
      <c r="G254" s="30"/>
      <c r="H254" s="30"/>
      <c r="I254" s="30"/>
      <c r="J254" s="30"/>
      <c r="K254" s="30"/>
      <c r="L254" s="30"/>
      <c r="M254" s="30"/>
      <c r="N254" s="30"/>
      <c r="O254" s="30"/>
      <c r="P254" s="30"/>
      <c r="Q254" s="30"/>
      <c r="R254" s="30"/>
      <c r="S254" s="30"/>
      <c r="T254" s="35"/>
      <c r="W254"/>
    </row>
    <row r="255" spans="1:23" ht="30.75" customHeight="1" x14ac:dyDescent="0.2">
      <c r="A255" s="127">
        <f>'[1]S2 Maquette'!B255</f>
        <v>0</v>
      </c>
      <c r="B255" s="34">
        <f>'[1]S2 Maquette'!C255</f>
        <v>0</v>
      </c>
      <c r="C255" s="32">
        <f>'[1]S2 Maquette'!F255</f>
        <v>0</v>
      </c>
      <c r="D255" s="30"/>
      <c r="E255" s="30"/>
      <c r="F255" s="30"/>
      <c r="G255" s="30"/>
      <c r="H255" s="30"/>
      <c r="I255" s="30"/>
      <c r="J255" s="30"/>
      <c r="K255" s="30"/>
      <c r="L255" s="30"/>
      <c r="M255" s="30"/>
      <c r="N255" s="30"/>
      <c r="O255" s="30"/>
      <c r="P255" s="30"/>
      <c r="Q255" s="30"/>
      <c r="R255" s="30"/>
      <c r="S255" s="30"/>
      <c r="T255" s="35"/>
      <c r="W255"/>
    </row>
    <row r="256" spans="1:23" ht="30.75" customHeight="1" x14ac:dyDescent="0.2">
      <c r="A256" s="127">
        <f>'[1]S2 Maquette'!B256</f>
        <v>0</v>
      </c>
      <c r="B256" s="34">
        <f>'[1]S2 Maquette'!C256</f>
        <v>0</v>
      </c>
      <c r="C256" s="32">
        <f>'[1]S2 Maquette'!F256</f>
        <v>0</v>
      </c>
      <c r="D256" s="30"/>
      <c r="E256" s="30"/>
      <c r="F256" s="30"/>
      <c r="G256" s="30"/>
      <c r="H256" s="30"/>
      <c r="I256" s="30"/>
      <c r="J256" s="30"/>
      <c r="K256" s="30"/>
      <c r="L256" s="30"/>
      <c r="M256" s="30"/>
      <c r="N256" s="30"/>
      <c r="O256" s="30"/>
      <c r="P256" s="30"/>
      <c r="Q256" s="30"/>
      <c r="R256" s="30"/>
      <c r="S256" s="30"/>
      <c r="T256" s="35"/>
      <c r="W256"/>
    </row>
    <row r="257" spans="1:23" ht="30.75" customHeight="1" x14ac:dyDescent="0.2">
      <c r="A257" s="127">
        <f>'[1]S2 Maquette'!B257</f>
        <v>0</v>
      </c>
      <c r="B257" s="34">
        <f>'[1]S2 Maquette'!C257</f>
        <v>0</v>
      </c>
      <c r="C257" s="32">
        <f>'[1]S2 Maquette'!F257</f>
        <v>0</v>
      </c>
      <c r="D257" s="30"/>
      <c r="E257" s="30"/>
      <c r="F257" s="30"/>
      <c r="G257" s="30"/>
      <c r="H257" s="30"/>
      <c r="I257" s="30"/>
      <c r="J257" s="30"/>
      <c r="K257" s="30"/>
      <c r="L257" s="30"/>
      <c r="M257" s="30"/>
      <c r="N257" s="30"/>
      <c r="O257" s="30"/>
      <c r="P257" s="30"/>
      <c r="Q257" s="30"/>
      <c r="R257" s="30"/>
      <c r="S257" s="30"/>
      <c r="T257" s="35"/>
      <c r="W257"/>
    </row>
    <row r="258" spans="1:23" ht="30.75" customHeight="1" x14ac:dyDescent="0.2">
      <c r="A258" s="127">
        <f>'[1]S2 Maquette'!B258</f>
        <v>0</v>
      </c>
      <c r="B258" s="34">
        <f>'[1]S2 Maquette'!C258</f>
        <v>0</v>
      </c>
      <c r="C258" s="32">
        <f>'[1]S2 Maquette'!F258</f>
        <v>0</v>
      </c>
      <c r="D258" s="30"/>
      <c r="E258" s="30"/>
      <c r="F258" s="30"/>
      <c r="G258" s="30"/>
      <c r="H258" s="30"/>
      <c r="I258" s="30"/>
      <c r="J258" s="30"/>
      <c r="K258" s="30"/>
      <c r="L258" s="30"/>
      <c r="M258" s="30"/>
      <c r="N258" s="30"/>
      <c r="O258" s="30"/>
      <c r="P258" s="30"/>
      <c r="Q258" s="30"/>
      <c r="R258" s="30"/>
      <c r="S258" s="30"/>
      <c r="T258" s="35"/>
      <c r="W258"/>
    </row>
    <row r="259" spans="1:23" ht="30.75" customHeight="1" x14ac:dyDescent="0.2">
      <c r="A259" s="127">
        <f>'[1]S2 Maquette'!B259</f>
        <v>0</v>
      </c>
      <c r="B259" s="34">
        <f>'[1]S2 Maquette'!C259</f>
        <v>0</v>
      </c>
      <c r="C259" s="32">
        <f>'[1]S2 Maquette'!F259</f>
        <v>0</v>
      </c>
      <c r="D259" s="30"/>
      <c r="E259" s="30"/>
      <c r="F259" s="30"/>
      <c r="G259" s="30"/>
      <c r="H259" s="30"/>
      <c r="I259" s="30"/>
      <c r="J259" s="30"/>
      <c r="K259" s="30"/>
      <c r="L259" s="30"/>
      <c r="M259" s="30"/>
      <c r="N259" s="30"/>
      <c r="O259" s="30"/>
      <c r="P259" s="30"/>
      <c r="Q259" s="30"/>
      <c r="R259" s="30"/>
      <c r="S259" s="30"/>
      <c r="T259" s="35"/>
      <c r="W259"/>
    </row>
    <row r="260" spans="1:23" ht="30.75" customHeight="1" x14ac:dyDescent="0.2">
      <c r="A260" s="127">
        <f>'[1]S2 Maquette'!B260</f>
        <v>0</v>
      </c>
      <c r="B260" s="34">
        <f>'[1]S2 Maquette'!C260</f>
        <v>0</v>
      </c>
      <c r="C260" s="32">
        <f>'[1]S2 Maquette'!F260</f>
        <v>0</v>
      </c>
      <c r="D260" s="30"/>
      <c r="E260" s="30"/>
      <c r="F260" s="30"/>
      <c r="G260" s="30"/>
      <c r="H260" s="30"/>
      <c r="I260" s="30"/>
      <c r="J260" s="30"/>
      <c r="K260" s="30"/>
      <c r="L260" s="30"/>
      <c r="M260" s="30"/>
      <c r="N260" s="30"/>
      <c r="O260" s="30"/>
      <c r="P260" s="30"/>
      <c r="Q260" s="30"/>
      <c r="R260" s="30"/>
      <c r="S260" s="30"/>
      <c r="T260" s="35"/>
      <c r="W260"/>
    </row>
    <row r="261" spans="1:23" ht="30.75" customHeight="1" x14ac:dyDescent="0.2">
      <c r="A261" s="127">
        <f>'[1]S2 Maquette'!B261</f>
        <v>0</v>
      </c>
      <c r="B261" s="34">
        <f>'[1]S2 Maquette'!C261</f>
        <v>0</v>
      </c>
      <c r="C261" s="32">
        <f>'[1]S2 Maquette'!F261</f>
        <v>0</v>
      </c>
      <c r="D261" s="30"/>
      <c r="E261" s="30"/>
      <c r="F261" s="30"/>
      <c r="G261" s="30"/>
      <c r="H261" s="30"/>
      <c r="I261" s="30"/>
      <c r="J261" s="30"/>
      <c r="K261" s="30"/>
      <c r="L261" s="30"/>
      <c r="M261" s="30"/>
      <c r="N261" s="30"/>
      <c r="O261" s="30"/>
      <c r="P261" s="30"/>
      <c r="Q261" s="30"/>
      <c r="R261" s="30"/>
      <c r="S261" s="30"/>
      <c r="T261" s="35"/>
      <c r="W261"/>
    </row>
    <row r="262" spans="1:23" ht="30.75" customHeight="1" x14ac:dyDescent="0.2">
      <c r="A262" s="127">
        <f>'[1]S2 Maquette'!B262</f>
        <v>0</v>
      </c>
      <c r="B262" s="34">
        <f>'[1]S2 Maquette'!C262</f>
        <v>0</v>
      </c>
      <c r="C262" s="32">
        <f>'[1]S2 Maquette'!F262</f>
        <v>0</v>
      </c>
      <c r="D262" s="30"/>
      <c r="E262" s="30"/>
      <c r="F262" s="30"/>
      <c r="G262" s="30"/>
      <c r="H262" s="30"/>
      <c r="I262" s="30"/>
      <c r="J262" s="30"/>
      <c r="K262" s="30"/>
      <c r="L262" s="30"/>
      <c r="M262" s="30"/>
      <c r="N262" s="30"/>
      <c r="O262" s="30"/>
      <c r="P262" s="30"/>
      <c r="Q262" s="30"/>
      <c r="R262" s="30"/>
      <c r="S262" s="30"/>
      <c r="T262" s="35"/>
      <c r="W262"/>
    </row>
    <row r="263" spans="1:23" ht="30.75" customHeight="1" x14ac:dyDescent="0.2">
      <c r="A263" s="127">
        <f>'[1]S2 Maquette'!B263</f>
        <v>0</v>
      </c>
      <c r="B263" s="34">
        <f>'[1]S2 Maquette'!C263</f>
        <v>0</v>
      </c>
      <c r="C263" s="32">
        <f>'[1]S2 Maquette'!F263</f>
        <v>0</v>
      </c>
      <c r="D263" s="30"/>
      <c r="E263" s="30"/>
      <c r="F263" s="30"/>
      <c r="G263" s="30"/>
      <c r="H263" s="30"/>
      <c r="I263" s="30"/>
      <c r="J263" s="30"/>
      <c r="K263" s="30"/>
      <c r="L263" s="30"/>
      <c r="M263" s="30"/>
      <c r="N263" s="30"/>
      <c r="O263" s="30"/>
      <c r="P263" s="30"/>
      <c r="Q263" s="30"/>
      <c r="R263" s="30"/>
      <c r="S263" s="30"/>
      <c r="T263" s="35"/>
      <c r="W263"/>
    </row>
    <row r="264" spans="1:23" ht="30.75" customHeight="1" x14ac:dyDescent="0.2">
      <c r="A264" s="127">
        <f>'[1]S2 Maquette'!B264</f>
        <v>0</v>
      </c>
      <c r="B264" s="34">
        <f>'[1]S2 Maquette'!C264</f>
        <v>0</v>
      </c>
      <c r="C264" s="32">
        <f>'[1]S2 Maquette'!F264</f>
        <v>0</v>
      </c>
      <c r="D264" s="30"/>
      <c r="E264" s="30"/>
      <c r="F264" s="30"/>
      <c r="G264" s="30"/>
      <c r="H264" s="30"/>
      <c r="I264" s="30"/>
      <c r="J264" s="30"/>
      <c r="K264" s="30"/>
      <c r="L264" s="30"/>
      <c r="M264" s="30"/>
      <c r="N264" s="30"/>
      <c r="O264" s="30"/>
      <c r="P264" s="30"/>
      <c r="Q264" s="30"/>
      <c r="R264" s="30"/>
      <c r="S264" s="30"/>
      <c r="T264" s="35"/>
      <c r="W264"/>
    </row>
    <row r="265" spans="1:23" ht="30.75" customHeight="1" x14ac:dyDescent="0.2">
      <c r="A265" s="127">
        <f>'[1]S2 Maquette'!B265</f>
        <v>0</v>
      </c>
      <c r="B265" s="34">
        <f>'[1]S2 Maquette'!C265</f>
        <v>0</v>
      </c>
      <c r="C265" s="32">
        <f>'[1]S2 Maquette'!F265</f>
        <v>0</v>
      </c>
      <c r="D265" s="30"/>
      <c r="E265" s="30"/>
      <c r="F265" s="30"/>
      <c r="G265" s="30"/>
      <c r="H265" s="30"/>
      <c r="I265" s="30"/>
      <c r="J265" s="30"/>
      <c r="K265" s="30"/>
      <c r="L265" s="30"/>
      <c r="M265" s="30"/>
      <c r="N265" s="30"/>
      <c r="O265" s="30"/>
      <c r="P265" s="30"/>
      <c r="Q265" s="30"/>
      <c r="R265" s="30"/>
      <c r="S265" s="30"/>
      <c r="T265" s="35"/>
      <c r="W265"/>
    </row>
    <row r="266" spans="1:23" ht="30.75" customHeight="1" x14ac:dyDescent="0.2">
      <c r="A266" s="127">
        <f>'[1]S2 Maquette'!B266</f>
        <v>0</v>
      </c>
      <c r="B266" s="34">
        <f>'[1]S2 Maquette'!C266</f>
        <v>0</v>
      </c>
      <c r="C266" s="32">
        <f>'[1]S2 Maquette'!F266</f>
        <v>0</v>
      </c>
      <c r="D266" s="30"/>
      <c r="E266" s="30"/>
      <c r="F266" s="30"/>
      <c r="G266" s="30"/>
      <c r="H266" s="30"/>
      <c r="I266" s="30"/>
      <c r="J266" s="30"/>
      <c r="K266" s="30"/>
      <c r="L266" s="30"/>
      <c r="M266" s="30"/>
      <c r="N266" s="30"/>
      <c r="O266" s="30"/>
      <c r="P266" s="30"/>
      <c r="Q266" s="30"/>
      <c r="R266" s="30"/>
      <c r="S266" s="30"/>
      <c r="T266" s="35"/>
      <c r="W266"/>
    </row>
    <row r="267" spans="1:23" ht="30.75" customHeight="1" x14ac:dyDescent="0.2">
      <c r="A267" s="127">
        <f>'[1]S2 Maquette'!B267</f>
        <v>0</v>
      </c>
      <c r="B267" s="34">
        <f>'[1]S2 Maquette'!C267</f>
        <v>0</v>
      </c>
      <c r="C267" s="32">
        <f>'[1]S2 Maquette'!F267</f>
        <v>0</v>
      </c>
      <c r="D267" s="30"/>
      <c r="E267" s="30"/>
      <c r="F267" s="30"/>
      <c r="G267" s="30"/>
      <c r="H267" s="30"/>
      <c r="I267" s="30"/>
      <c r="J267" s="30"/>
      <c r="K267" s="30"/>
      <c r="L267" s="30"/>
      <c r="M267" s="30"/>
      <c r="N267" s="30"/>
      <c r="O267" s="30"/>
      <c r="P267" s="30"/>
      <c r="Q267" s="30"/>
      <c r="R267" s="30"/>
      <c r="S267" s="30"/>
      <c r="T267" s="35"/>
      <c r="W267"/>
    </row>
    <row r="268" spans="1:23" ht="30.75" customHeight="1" x14ac:dyDescent="0.2">
      <c r="A268" s="127">
        <f>'[1]S2 Maquette'!B268</f>
        <v>0</v>
      </c>
      <c r="B268" s="34">
        <f>'[1]S2 Maquette'!C268</f>
        <v>0</v>
      </c>
      <c r="C268" s="32">
        <f>'[1]S2 Maquette'!F268</f>
        <v>0</v>
      </c>
      <c r="D268" s="30"/>
      <c r="E268" s="30"/>
      <c r="F268" s="30"/>
      <c r="G268" s="30"/>
      <c r="H268" s="30"/>
      <c r="I268" s="30"/>
      <c r="J268" s="30"/>
      <c r="K268" s="30"/>
      <c r="L268" s="30"/>
      <c r="M268" s="30"/>
      <c r="N268" s="30"/>
      <c r="O268" s="30"/>
      <c r="P268" s="30"/>
      <c r="Q268" s="30"/>
      <c r="R268" s="30"/>
      <c r="S268" s="30"/>
      <c r="T268" s="35"/>
      <c r="W268"/>
    </row>
    <row r="269" spans="1:23" ht="30.75" customHeight="1" x14ac:dyDescent="0.2">
      <c r="A269" s="127">
        <f>'[1]S2 Maquette'!B269</f>
        <v>0</v>
      </c>
      <c r="B269" s="34">
        <f>'[1]S2 Maquette'!C269</f>
        <v>0</v>
      </c>
      <c r="C269" s="32">
        <f>'[1]S2 Maquette'!F269</f>
        <v>0</v>
      </c>
      <c r="D269" s="30"/>
      <c r="E269" s="30"/>
      <c r="F269" s="30"/>
      <c r="G269" s="30"/>
      <c r="H269" s="30"/>
      <c r="I269" s="30"/>
      <c r="J269" s="30"/>
      <c r="K269" s="30"/>
      <c r="L269" s="30"/>
      <c r="M269" s="30"/>
      <c r="N269" s="30"/>
      <c r="O269" s="30"/>
      <c r="P269" s="30"/>
      <c r="Q269" s="30"/>
      <c r="R269" s="30"/>
      <c r="S269" s="30"/>
      <c r="T269" s="35"/>
      <c r="W269"/>
    </row>
    <row r="270" spans="1:23" ht="30.75" customHeight="1" x14ac:dyDescent="0.2">
      <c r="A270" s="127">
        <f>'[1]S2 Maquette'!B270</f>
        <v>0</v>
      </c>
      <c r="B270" s="34">
        <f>'[1]S2 Maquette'!C270</f>
        <v>0</v>
      </c>
      <c r="C270" s="32">
        <f>'[1]S2 Maquette'!F270</f>
        <v>0</v>
      </c>
      <c r="D270" s="30"/>
      <c r="E270" s="30"/>
      <c r="F270" s="30"/>
      <c r="G270" s="30"/>
      <c r="H270" s="30"/>
      <c r="I270" s="30"/>
      <c r="J270" s="30"/>
      <c r="K270" s="30"/>
      <c r="L270" s="30"/>
      <c r="M270" s="30"/>
      <c r="N270" s="30"/>
      <c r="O270" s="30"/>
      <c r="P270" s="30"/>
      <c r="Q270" s="30"/>
      <c r="R270" s="30"/>
      <c r="S270" s="30"/>
      <c r="T270" s="35"/>
      <c r="W270"/>
    </row>
    <row r="271" spans="1:23" ht="30.75" customHeight="1" x14ac:dyDescent="0.2">
      <c r="A271" s="127">
        <f>'[1]S2 Maquette'!B271</f>
        <v>0</v>
      </c>
      <c r="B271" s="34">
        <f>'[1]S2 Maquette'!C271</f>
        <v>0</v>
      </c>
      <c r="C271" s="32">
        <f>'[1]S2 Maquette'!F271</f>
        <v>0</v>
      </c>
      <c r="D271" s="30"/>
      <c r="E271" s="30"/>
      <c r="F271" s="30"/>
      <c r="G271" s="30"/>
      <c r="H271" s="30"/>
      <c r="I271" s="30"/>
      <c r="J271" s="30"/>
      <c r="K271" s="30"/>
      <c r="L271" s="30"/>
      <c r="M271" s="30"/>
      <c r="N271" s="30"/>
      <c r="O271" s="30"/>
      <c r="P271" s="30"/>
      <c r="Q271" s="30"/>
      <c r="R271" s="30"/>
      <c r="S271" s="30"/>
      <c r="T271" s="35"/>
      <c r="W271"/>
    </row>
    <row r="272" spans="1:23" ht="30.75" customHeight="1" x14ac:dyDescent="0.2">
      <c r="A272" s="127">
        <f>'[1]S2 Maquette'!B272</f>
        <v>0</v>
      </c>
      <c r="B272" s="34">
        <f>'[1]S2 Maquette'!C272</f>
        <v>0</v>
      </c>
      <c r="C272" s="32">
        <f>'[1]S2 Maquette'!F272</f>
        <v>0</v>
      </c>
      <c r="D272" s="30"/>
      <c r="E272" s="30"/>
      <c r="F272" s="30"/>
      <c r="G272" s="30"/>
      <c r="H272" s="30"/>
      <c r="I272" s="30"/>
      <c r="J272" s="30"/>
      <c r="K272" s="30"/>
      <c r="L272" s="30"/>
      <c r="M272" s="30"/>
      <c r="N272" s="30"/>
      <c r="O272" s="30"/>
      <c r="P272" s="30"/>
      <c r="Q272" s="30"/>
      <c r="R272" s="30"/>
      <c r="S272" s="30"/>
      <c r="T272" s="35"/>
      <c r="W272"/>
    </row>
    <row r="273" spans="1:23" ht="30.75" customHeight="1" x14ac:dyDescent="0.2">
      <c r="A273" s="127">
        <f>'[1]S2 Maquette'!B273</f>
        <v>0</v>
      </c>
      <c r="B273" s="34">
        <f>'[1]S2 Maquette'!C273</f>
        <v>0</v>
      </c>
      <c r="C273" s="32">
        <f>'[1]S2 Maquette'!F273</f>
        <v>0</v>
      </c>
      <c r="D273" s="30"/>
      <c r="E273" s="30"/>
      <c r="F273" s="30"/>
      <c r="G273" s="30"/>
      <c r="H273" s="30"/>
      <c r="I273" s="30"/>
      <c r="J273" s="30"/>
      <c r="K273" s="30"/>
      <c r="L273" s="30"/>
      <c r="M273" s="30"/>
      <c r="N273" s="30"/>
      <c r="O273" s="30"/>
      <c r="P273" s="30"/>
      <c r="Q273" s="30"/>
      <c r="R273" s="30"/>
      <c r="S273" s="30"/>
      <c r="T273" s="35"/>
      <c r="W273"/>
    </row>
    <row r="274" spans="1:23" ht="30.75" customHeight="1" x14ac:dyDescent="0.2">
      <c r="A274" s="127">
        <f>'[1]S2 Maquette'!B274</f>
        <v>0</v>
      </c>
      <c r="B274" s="34">
        <f>'[1]S2 Maquette'!C274</f>
        <v>0</v>
      </c>
      <c r="C274" s="32">
        <f>'[1]S2 Maquette'!F274</f>
        <v>0</v>
      </c>
      <c r="D274" s="30"/>
      <c r="E274" s="30"/>
      <c r="F274" s="30"/>
      <c r="G274" s="30"/>
      <c r="H274" s="30"/>
      <c r="I274" s="30"/>
      <c r="J274" s="30"/>
      <c r="K274" s="30"/>
      <c r="L274" s="30"/>
      <c r="M274" s="30"/>
      <c r="N274" s="30"/>
      <c r="O274" s="30"/>
      <c r="P274" s="30"/>
      <c r="Q274" s="30"/>
      <c r="R274" s="30"/>
      <c r="S274" s="30"/>
      <c r="T274" s="35"/>
      <c r="W274"/>
    </row>
    <row r="275" spans="1:23" ht="30.75" customHeight="1" x14ac:dyDescent="0.2">
      <c r="A275" s="127">
        <f>'[1]S2 Maquette'!B275</f>
        <v>0</v>
      </c>
      <c r="B275" s="34">
        <f>'[1]S2 Maquette'!C275</f>
        <v>0</v>
      </c>
      <c r="C275" s="32">
        <f>'[1]S2 Maquette'!F275</f>
        <v>0</v>
      </c>
      <c r="D275" s="30"/>
      <c r="E275" s="30"/>
      <c r="F275" s="30"/>
      <c r="G275" s="30"/>
      <c r="H275" s="30"/>
      <c r="I275" s="30"/>
      <c r="J275" s="30"/>
      <c r="K275" s="30"/>
      <c r="L275" s="30"/>
      <c r="M275" s="30"/>
      <c r="N275" s="30"/>
      <c r="O275" s="30"/>
      <c r="P275" s="30"/>
      <c r="Q275" s="30"/>
      <c r="R275" s="30"/>
      <c r="S275" s="30"/>
      <c r="T275" s="35"/>
      <c r="W275"/>
    </row>
    <row r="276" spans="1:23" ht="30.75" customHeight="1" x14ac:dyDescent="0.2">
      <c r="A276" s="127">
        <f>'[1]S2 Maquette'!B276</f>
        <v>0</v>
      </c>
      <c r="B276" s="34">
        <f>'[1]S2 Maquette'!C276</f>
        <v>0</v>
      </c>
      <c r="C276" s="32">
        <f>'[1]S2 Maquette'!F276</f>
        <v>0</v>
      </c>
      <c r="D276" s="30"/>
      <c r="E276" s="30"/>
      <c r="F276" s="30"/>
      <c r="G276" s="30"/>
      <c r="H276" s="30"/>
      <c r="I276" s="30"/>
      <c r="J276" s="30"/>
      <c r="K276" s="30"/>
      <c r="L276" s="30"/>
      <c r="M276" s="30"/>
      <c r="N276" s="30"/>
      <c r="O276" s="30"/>
      <c r="P276" s="30"/>
      <c r="Q276" s="30"/>
      <c r="R276" s="30"/>
      <c r="S276" s="30"/>
      <c r="T276" s="35"/>
      <c r="W276"/>
    </row>
    <row r="277" spans="1:23" ht="30.75" customHeight="1" x14ac:dyDescent="0.2">
      <c r="A277" s="127">
        <f>'[1]S2 Maquette'!B277</f>
        <v>0</v>
      </c>
      <c r="B277" s="34">
        <f>'[1]S2 Maquette'!C277</f>
        <v>0</v>
      </c>
      <c r="C277" s="32">
        <f>'[1]S2 Maquette'!F277</f>
        <v>0</v>
      </c>
      <c r="D277" s="30"/>
      <c r="E277" s="30"/>
      <c r="F277" s="30"/>
      <c r="G277" s="30"/>
      <c r="H277" s="30"/>
      <c r="I277" s="30"/>
      <c r="J277" s="30"/>
      <c r="K277" s="30"/>
      <c r="L277" s="30"/>
      <c r="M277" s="30"/>
      <c r="N277" s="30"/>
      <c r="O277" s="30"/>
      <c r="P277" s="30"/>
      <c r="Q277" s="30"/>
      <c r="R277" s="30"/>
      <c r="S277" s="30"/>
      <c r="T277" s="35"/>
      <c r="W277"/>
    </row>
    <row r="278" spans="1:23" ht="30.75" customHeight="1" x14ac:dyDescent="0.2">
      <c r="A278" s="127">
        <f>'[1]S2 Maquette'!B278</f>
        <v>0</v>
      </c>
      <c r="B278" s="34">
        <f>'[1]S2 Maquette'!C278</f>
        <v>0</v>
      </c>
      <c r="C278" s="32">
        <f>'[1]S2 Maquette'!F278</f>
        <v>0</v>
      </c>
      <c r="D278" s="30"/>
      <c r="E278" s="30"/>
      <c r="F278" s="30"/>
      <c r="G278" s="30"/>
      <c r="H278" s="30"/>
      <c r="I278" s="30"/>
      <c r="J278" s="30"/>
      <c r="K278" s="30"/>
      <c r="L278" s="30"/>
      <c r="M278" s="30"/>
      <c r="N278" s="30"/>
      <c r="O278" s="30"/>
      <c r="P278" s="30"/>
      <c r="Q278" s="30"/>
      <c r="R278" s="30"/>
      <c r="S278" s="30"/>
      <c r="T278" s="35"/>
      <c r="W278"/>
    </row>
    <row r="279" spans="1:23" ht="30.75" customHeight="1" x14ac:dyDescent="0.2">
      <c r="A279" s="127">
        <f>'[1]S2 Maquette'!B279</f>
        <v>0</v>
      </c>
      <c r="B279" s="34">
        <f>'[1]S2 Maquette'!C279</f>
        <v>0</v>
      </c>
      <c r="C279" s="32">
        <f>'[1]S2 Maquette'!F279</f>
        <v>0</v>
      </c>
      <c r="D279" s="30"/>
      <c r="E279" s="30"/>
      <c r="F279" s="30"/>
      <c r="G279" s="30"/>
      <c r="H279" s="30"/>
      <c r="I279" s="30"/>
      <c r="J279" s="30"/>
      <c r="K279" s="30"/>
      <c r="L279" s="30"/>
      <c r="M279" s="30"/>
      <c r="N279" s="30"/>
      <c r="O279" s="30"/>
      <c r="P279" s="30"/>
      <c r="Q279" s="30"/>
      <c r="R279" s="30"/>
      <c r="S279" s="30"/>
      <c r="T279" s="35"/>
      <c r="W279"/>
    </row>
    <row r="280" spans="1:23" ht="30.75" customHeight="1" x14ac:dyDescent="0.2">
      <c r="A280" s="127">
        <f>'[1]S2 Maquette'!B280</f>
        <v>0</v>
      </c>
      <c r="B280" s="34">
        <f>'[1]S2 Maquette'!C280</f>
        <v>0</v>
      </c>
      <c r="C280" s="32">
        <f>'[1]S2 Maquette'!F280</f>
        <v>0</v>
      </c>
      <c r="D280" s="30"/>
      <c r="E280" s="30"/>
      <c r="F280" s="30"/>
      <c r="G280" s="30"/>
      <c r="H280" s="30"/>
      <c r="I280" s="30"/>
      <c r="J280" s="30"/>
      <c r="K280" s="30"/>
      <c r="L280" s="30"/>
      <c r="M280" s="30"/>
      <c r="N280" s="30"/>
      <c r="O280" s="30"/>
      <c r="P280" s="30"/>
      <c r="Q280" s="30"/>
      <c r="R280" s="30"/>
      <c r="S280" s="30"/>
      <c r="T280" s="35"/>
      <c r="W280"/>
    </row>
    <row r="281" spans="1:23" ht="30.75" customHeight="1" x14ac:dyDescent="0.2">
      <c r="A281" s="127">
        <f>'[1]S2 Maquette'!B281</f>
        <v>0</v>
      </c>
      <c r="B281" s="34">
        <f>'[1]S2 Maquette'!C281</f>
        <v>0</v>
      </c>
      <c r="C281" s="32">
        <f>'[1]S2 Maquette'!F281</f>
        <v>0</v>
      </c>
      <c r="D281" s="30"/>
      <c r="E281" s="30"/>
      <c r="F281" s="30"/>
      <c r="G281" s="30"/>
      <c r="H281" s="30"/>
      <c r="I281" s="30"/>
      <c r="J281" s="30"/>
      <c r="K281" s="30"/>
      <c r="L281" s="30"/>
      <c r="M281" s="30"/>
      <c r="N281" s="30"/>
      <c r="O281" s="30"/>
      <c r="P281" s="30"/>
      <c r="Q281" s="30"/>
      <c r="R281" s="30"/>
      <c r="S281" s="30"/>
      <c r="T281" s="35"/>
      <c r="W281"/>
    </row>
    <row r="282" spans="1:23" ht="30.75" customHeight="1" x14ac:dyDescent="0.2">
      <c r="A282" s="127">
        <f>'[1]S2 Maquette'!B282</f>
        <v>0</v>
      </c>
      <c r="B282" s="34">
        <f>'[1]S2 Maquette'!C282</f>
        <v>0</v>
      </c>
      <c r="C282" s="32">
        <f>'[1]S2 Maquette'!F282</f>
        <v>0</v>
      </c>
      <c r="D282" s="30"/>
      <c r="E282" s="30"/>
      <c r="F282" s="30"/>
      <c r="G282" s="30"/>
      <c r="H282" s="30"/>
      <c r="I282" s="30"/>
      <c r="J282" s="30"/>
      <c r="K282" s="30"/>
      <c r="L282" s="30"/>
      <c r="M282" s="30"/>
      <c r="N282" s="30"/>
      <c r="O282" s="30"/>
      <c r="P282" s="30"/>
      <c r="Q282" s="30"/>
      <c r="R282" s="30"/>
      <c r="S282" s="30"/>
      <c r="T282" s="35"/>
      <c r="W282"/>
    </row>
    <row r="283" spans="1:23" ht="30.75" customHeight="1" x14ac:dyDescent="0.2">
      <c r="A283" s="127">
        <f>'[1]S2 Maquette'!B283</f>
        <v>0</v>
      </c>
      <c r="B283" s="34">
        <f>'[1]S2 Maquette'!C283</f>
        <v>0</v>
      </c>
      <c r="C283" s="32">
        <f>'[1]S2 Maquette'!F283</f>
        <v>0</v>
      </c>
      <c r="D283" s="30"/>
      <c r="E283" s="30"/>
      <c r="F283" s="30"/>
      <c r="G283" s="30"/>
      <c r="H283" s="30"/>
      <c r="I283" s="30"/>
      <c r="J283" s="30"/>
      <c r="K283" s="30"/>
      <c r="L283" s="30"/>
      <c r="M283" s="30"/>
      <c r="N283" s="30"/>
      <c r="O283" s="30"/>
      <c r="P283" s="30"/>
      <c r="Q283" s="30"/>
      <c r="R283" s="30"/>
      <c r="S283" s="30"/>
      <c r="T283" s="35"/>
      <c r="W283"/>
    </row>
    <row r="284" spans="1:23" ht="30.75" customHeight="1" x14ac:dyDescent="0.2">
      <c r="A284" s="127">
        <f>'[1]S2 Maquette'!B284</f>
        <v>0</v>
      </c>
      <c r="B284" s="34">
        <f>'[1]S2 Maquette'!C284</f>
        <v>0</v>
      </c>
      <c r="C284" s="32">
        <f>'[1]S2 Maquette'!F284</f>
        <v>0</v>
      </c>
      <c r="D284" s="30"/>
      <c r="E284" s="30"/>
      <c r="F284" s="30"/>
      <c r="G284" s="30"/>
      <c r="H284" s="30"/>
      <c r="I284" s="30"/>
      <c r="J284" s="30"/>
      <c r="K284" s="30"/>
      <c r="L284" s="30"/>
      <c r="M284" s="30"/>
      <c r="N284" s="30"/>
      <c r="O284" s="30"/>
      <c r="P284" s="30"/>
      <c r="Q284" s="30"/>
      <c r="R284" s="30"/>
      <c r="S284" s="30"/>
      <c r="T284" s="35"/>
      <c r="W284"/>
    </row>
    <row r="285" spans="1:23" ht="30.75" customHeight="1" x14ac:dyDescent="0.2">
      <c r="A285" s="127">
        <f>'[1]S2 Maquette'!B285</f>
        <v>0</v>
      </c>
      <c r="B285" s="34">
        <f>'[1]S2 Maquette'!C285</f>
        <v>0</v>
      </c>
      <c r="C285" s="32">
        <f>'[1]S2 Maquette'!F285</f>
        <v>0</v>
      </c>
      <c r="D285" s="30"/>
      <c r="E285" s="30"/>
      <c r="F285" s="30"/>
      <c r="G285" s="30"/>
      <c r="H285" s="30"/>
      <c r="I285" s="30"/>
      <c r="J285" s="30"/>
      <c r="K285" s="30"/>
      <c r="L285" s="30"/>
      <c r="M285" s="30"/>
      <c r="N285" s="30"/>
      <c r="O285" s="30"/>
      <c r="P285" s="30"/>
      <c r="Q285" s="30"/>
      <c r="R285" s="30"/>
      <c r="S285" s="30"/>
      <c r="T285" s="35"/>
      <c r="W285"/>
    </row>
    <row r="286" spans="1:23" ht="30.75" customHeight="1" x14ac:dyDescent="0.2">
      <c r="A286" s="127">
        <f>'[1]S2 Maquette'!B286</f>
        <v>0</v>
      </c>
      <c r="B286" s="34">
        <f>'[1]S2 Maquette'!C286</f>
        <v>0</v>
      </c>
      <c r="C286" s="32">
        <f>'[1]S2 Maquette'!F286</f>
        <v>0</v>
      </c>
      <c r="D286" s="30"/>
      <c r="E286" s="30"/>
      <c r="F286" s="30"/>
      <c r="G286" s="30"/>
      <c r="H286" s="30"/>
      <c r="I286" s="30"/>
      <c r="J286" s="30"/>
      <c r="K286" s="30"/>
      <c r="L286" s="30"/>
      <c r="M286" s="30"/>
      <c r="N286" s="30"/>
      <c r="O286" s="30"/>
      <c r="P286" s="30"/>
      <c r="Q286" s="30"/>
      <c r="R286" s="30"/>
      <c r="S286" s="30"/>
      <c r="T286" s="35"/>
      <c r="W286"/>
    </row>
    <row r="287" spans="1:23" ht="30.75" customHeight="1" x14ac:dyDescent="0.2">
      <c r="A287" s="127">
        <f>'[1]S2 Maquette'!B287</f>
        <v>0</v>
      </c>
      <c r="B287" s="34">
        <f>'[1]S2 Maquette'!C287</f>
        <v>0</v>
      </c>
      <c r="C287" s="32">
        <f>'[1]S2 Maquette'!F287</f>
        <v>0</v>
      </c>
      <c r="D287" s="30"/>
      <c r="E287" s="30"/>
      <c r="F287" s="30"/>
      <c r="G287" s="30"/>
      <c r="H287" s="30"/>
      <c r="I287" s="30"/>
      <c r="J287" s="30"/>
      <c r="K287" s="30"/>
      <c r="L287" s="30"/>
      <c r="M287" s="30"/>
      <c r="N287" s="30"/>
      <c r="O287" s="30"/>
      <c r="P287" s="30"/>
      <c r="Q287" s="30"/>
      <c r="R287" s="30"/>
      <c r="S287" s="30"/>
      <c r="T287" s="35"/>
      <c r="W287"/>
    </row>
    <row r="288" spans="1:23" ht="30.75" customHeight="1" x14ac:dyDescent="0.2">
      <c r="A288" s="127">
        <f>'[1]S2 Maquette'!B288</f>
        <v>0</v>
      </c>
      <c r="B288" s="34">
        <f>'[1]S2 Maquette'!C288</f>
        <v>0</v>
      </c>
      <c r="C288" s="32">
        <f>'[1]S2 Maquette'!F288</f>
        <v>0</v>
      </c>
      <c r="D288" s="30"/>
      <c r="E288" s="30"/>
      <c r="F288" s="30"/>
      <c r="G288" s="30"/>
      <c r="H288" s="30"/>
      <c r="I288" s="30"/>
      <c r="J288" s="30"/>
      <c r="K288" s="30"/>
      <c r="L288" s="30"/>
      <c r="M288" s="30"/>
      <c r="N288" s="30"/>
      <c r="O288" s="30"/>
      <c r="P288" s="30"/>
      <c r="Q288" s="30"/>
      <c r="R288" s="30"/>
      <c r="S288" s="30"/>
      <c r="T288" s="35"/>
      <c r="W288"/>
    </row>
    <row r="289" spans="1:23" ht="30.75" customHeight="1" x14ac:dyDescent="0.2">
      <c r="A289" s="127">
        <f>'[1]S2 Maquette'!B289</f>
        <v>0</v>
      </c>
      <c r="B289" s="34">
        <f>'[1]S2 Maquette'!C289</f>
        <v>0</v>
      </c>
      <c r="C289" s="32">
        <f>'[1]S2 Maquette'!F289</f>
        <v>0</v>
      </c>
      <c r="D289" s="30"/>
      <c r="E289" s="30"/>
      <c r="F289" s="30"/>
      <c r="G289" s="30"/>
      <c r="H289" s="30"/>
      <c r="I289" s="30"/>
      <c r="J289" s="30"/>
      <c r="K289" s="30"/>
      <c r="L289" s="30"/>
      <c r="M289" s="30"/>
      <c r="N289" s="30"/>
      <c r="O289" s="30"/>
      <c r="P289" s="30"/>
      <c r="Q289" s="30"/>
      <c r="R289" s="30"/>
      <c r="S289" s="30"/>
      <c r="T289" s="35"/>
      <c r="W289"/>
    </row>
    <row r="290" spans="1:23" ht="30.75" customHeight="1" x14ac:dyDescent="0.2">
      <c r="A290" s="127">
        <f>'[1]S2 Maquette'!B290</f>
        <v>0</v>
      </c>
      <c r="B290" s="34">
        <f>'[1]S2 Maquette'!C290</f>
        <v>0</v>
      </c>
      <c r="C290" s="32">
        <f>'[1]S2 Maquette'!F290</f>
        <v>0</v>
      </c>
      <c r="D290" s="30"/>
      <c r="E290" s="30"/>
      <c r="F290" s="30"/>
      <c r="G290" s="30"/>
      <c r="H290" s="30"/>
      <c r="I290" s="30"/>
      <c r="J290" s="30"/>
      <c r="K290" s="30"/>
      <c r="L290" s="30"/>
      <c r="M290" s="30"/>
      <c r="N290" s="30"/>
      <c r="O290" s="30"/>
      <c r="P290" s="30"/>
      <c r="Q290" s="30"/>
      <c r="R290" s="30"/>
      <c r="S290" s="30"/>
      <c r="T290" s="35"/>
      <c r="W290"/>
    </row>
    <row r="291" spans="1:23" ht="30.75" customHeight="1" x14ac:dyDescent="0.2">
      <c r="A291" s="127">
        <f>'[1]S2 Maquette'!B291</f>
        <v>0</v>
      </c>
      <c r="B291" s="34">
        <f>'[1]S2 Maquette'!C291</f>
        <v>0</v>
      </c>
      <c r="C291" s="32">
        <f>'[1]S2 Maquette'!F291</f>
        <v>0</v>
      </c>
      <c r="D291" s="30"/>
      <c r="E291" s="30"/>
      <c r="F291" s="30"/>
      <c r="G291" s="30"/>
      <c r="H291" s="30"/>
      <c r="I291" s="30"/>
      <c r="J291" s="30"/>
      <c r="K291" s="30"/>
      <c r="L291" s="30"/>
      <c r="M291" s="30"/>
      <c r="N291" s="30"/>
      <c r="O291" s="30"/>
      <c r="P291" s="30"/>
      <c r="Q291" s="30"/>
      <c r="R291" s="30"/>
      <c r="S291" s="30"/>
      <c r="T291" s="35"/>
      <c r="W291"/>
    </row>
    <row r="292" spans="1:23" ht="30.75" customHeight="1" x14ac:dyDescent="0.2">
      <c r="A292" s="127">
        <f>'[1]S2 Maquette'!B292</f>
        <v>0</v>
      </c>
      <c r="B292" s="34">
        <f>'[1]S2 Maquette'!C292</f>
        <v>0</v>
      </c>
      <c r="C292" s="32">
        <f>'[1]S2 Maquette'!F292</f>
        <v>0</v>
      </c>
      <c r="D292" s="30"/>
      <c r="E292" s="30"/>
      <c r="F292" s="30"/>
      <c r="G292" s="30"/>
      <c r="H292" s="30"/>
      <c r="I292" s="30"/>
      <c r="J292" s="30"/>
      <c r="K292" s="30"/>
      <c r="L292" s="30"/>
      <c r="M292" s="30"/>
      <c r="N292" s="30"/>
      <c r="O292" s="30"/>
      <c r="P292" s="30"/>
      <c r="Q292" s="30"/>
      <c r="R292" s="30"/>
      <c r="S292" s="30"/>
      <c r="T292" s="35"/>
      <c r="W292"/>
    </row>
    <row r="293" spans="1:23" ht="30.75" customHeight="1" x14ac:dyDescent="0.2">
      <c r="A293" s="127">
        <f>'[1]S2 Maquette'!B293</f>
        <v>0</v>
      </c>
      <c r="B293" s="34">
        <f>'[1]S2 Maquette'!C293</f>
        <v>0</v>
      </c>
      <c r="C293" s="32">
        <f>'[1]S2 Maquette'!F293</f>
        <v>0</v>
      </c>
      <c r="D293" s="30"/>
      <c r="E293" s="30"/>
      <c r="F293" s="30"/>
      <c r="G293" s="30"/>
      <c r="H293" s="30"/>
      <c r="I293" s="30"/>
      <c r="J293" s="30"/>
      <c r="K293" s="30"/>
      <c r="L293" s="30"/>
      <c r="M293" s="30"/>
      <c r="N293" s="30"/>
      <c r="O293" s="30"/>
      <c r="P293" s="30"/>
      <c r="Q293" s="30"/>
      <c r="R293" s="30"/>
      <c r="S293" s="30"/>
      <c r="T293" s="35"/>
      <c r="W293"/>
    </row>
    <row r="294" spans="1:23" ht="30.75" customHeight="1" x14ac:dyDescent="0.2">
      <c r="A294" s="127">
        <f>'[1]S2 Maquette'!B294</f>
        <v>0</v>
      </c>
      <c r="B294" s="34">
        <f>'[1]S2 Maquette'!C294</f>
        <v>0</v>
      </c>
      <c r="C294" s="32">
        <f>'[1]S2 Maquette'!F294</f>
        <v>0</v>
      </c>
      <c r="D294" s="30"/>
      <c r="E294" s="30"/>
      <c r="F294" s="30"/>
      <c r="G294" s="30"/>
      <c r="H294" s="30"/>
      <c r="I294" s="30"/>
      <c r="J294" s="30"/>
      <c r="K294" s="30"/>
      <c r="L294" s="30"/>
      <c r="M294" s="30"/>
      <c r="N294" s="30"/>
      <c r="O294" s="30"/>
      <c r="P294" s="30"/>
      <c r="Q294" s="30"/>
      <c r="R294" s="30"/>
      <c r="S294" s="30"/>
      <c r="T294" s="35"/>
      <c r="W294"/>
    </row>
    <row r="295" spans="1:23" ht="30.75" customHeight="1" x14ac:dyDescent="0.2">
      <c r="A295" s="127">
        <f>'[1]S2 Maquette'!B295</f>
        <v>0</v>
      </c>
      <c r="B295" s="34">
        <f>'[1]S2 Maquette'!C295</f>
        <v>0</v>
      </c>
      <c r="C295" s="32">
        <f>'[1]S2 Maquette'!F295</f>
        <v>0</v>
      </c>
      <c r="D295" s="30"/>
      <c r="E295" s="30"/>
      <c r="F295" s="30"/>
      <c r="G295" s="30"/>
      <c r="H295" s="30"/>
      <c r="I295" s="30"/>
      <c r="J295" s="30"/>
      <c r="K295" s="30"/>
      <c r="L295" s="30"/>
      <c r="M295" s="30"/>
      <c r="N295" s="30"/>
      <c r="O295" s="30"/>
      <c r="P295" s="30"/>
      <c r="Q295" s="30"/>
      <c r="R295" s="30"/>
      <c r="S295" s="30"/>
      <c r="T295" s="35"/>
      <c r="W295"/>
    </row>
    <row r="296" spans="1:23" ht="30.75" customHeight="1" x14ac:dyDescent="0.2">
      <c r="A296" s="127">
        <f>'[1]S2 Maquette'!B296</f>
        <v>0</v>
      </c>
      <c r="B296" s="34">
        <f>'[1]S2 Maquette'!C296</f>
        <v>0</v>
      </c>
      <c r="C296" s="32">
        <f>'[1]S2 Maquette'!F296</f>
        <v>0</v>
      </c>
      <c r="D296" s="30"/>
      <c r="E296" s="30"/>
      <c r="F296" s="30"/>
      <c r="G296" s="30"/>
      <c r="H296" s="30"/>
      <c r="I296" s="30"/>
      <c r="J296" s="30"/>
      <c r="K296" s="30"/>
      <c r="L296" s="30"/>
      <c r="M296" s="30"/>
      <c r="N296" s="30"/>
      <c r="O296" s="30"/>
      <c r="P296" s="30"/>
      <c r="Q296" s="30"/>
      <c r="R296" s="30"/>
      <c r="S296" s="30"/>
      <c r="T296" s="35"/>
      <c r="W296"/>
    </row>
    <row r="297" spans="1:23" ht="30.75" customHeight="1" x14ac:dyDescent="0.2">
      <c r="A297" s="127">
        <f>'[1]S2 Maquette'!B297</f>
        <v>0</v>
      </c>
      <c r="B297" s="34">
        <f>'[1]S2 Maquette'!C297</f>
        <v>0</v>
      </c>
      <c r="C297" s="32">
        <f>'[1]S2 Maquette'!F297</f>
        <v>0</v>
      </c>
      <c r="D297" s="30"/>
      <c r="E297" s="30"/>
      <c r="F297" s="30"/>
      <c r="G297" s="30"/>
      <c r="H297" s="30"/>
      <c r="I297" s="30"/>
      <c r="J297" s="30"/>
      <c r="K297" s="30"/>
      <c r="L297" s="30"/>
      <c r="M297" s="30"/>
      <c r="N297" s="30"/>
      <c r="O297" s="30"/>
      <c r="P297" s="30"/>
      <c r="Q297" s="30"/>
      <c r="R297" s="30"/>
      <c r="S297" s="30"/>
      <c r="T297" s="35"/>
      <c r="W297"/>
    </row>
    <row r="298" spans="1:23" ht="30.75" customHeight="1" x14ac:dyDescent="0.2">
      <c r="A298" s="127">
        <f>'[1]S2 Maquette'!B298</f>
        <v>0</v>
      </c>
      <c r="B298" s="34">
        <f>'[1]S2 Maquette'!C298</f>
        <v>0</v>
      </c>
      <c r="C298" s="32">
        <f>'[1]S2 Maquette'!F298</f>
        <v>0</v>
      </c>
      <c r="D298" s="30"/>
      <c r="E298" s="30"/>
      <c r="F298" s="30"/>
      <c r="G298" s="30"/>
      <c r="H298" s="30"/>
      <c r="I298" s="30"/>
      <c r="J298" s="30"/>
      <c r="K298" s="30"/>
      <c r="L298" s="30"/>
      <c r="M298" s="30"/>
      <c r="N298" s="30"/>
      <c r="O298" s="30"/>
      <c r="P298" s="30"/>
      <c r="Q298" s="30"/>
      <c r="R298" s="30"/>
      <c r="S298" s="30"/>
      <c r="T298" s="35"/>
      <c r="W298"/>
    </row>
    <row r="299" spans="1:23" ht="30.75" customHeight="1" x14ac:dyDescent="0.2">
      <c r="A299" s="127">
        <f>'[1]S2 Maquette'!B299</f>
        <v>0</v>
      </c>
      <c r="B299" s="34">
        <f>'[1]S2 Maquette'!C299</f>
        <v>0</v>
      </c>
      <c r="C299" s="32">
        <f>'[1]S2 Maquette'!F299</f>
        <v>0</v>
      </c>
      <c r="D299" s="30"/>
      <c r="E299" s="30"/>
      <c r="F299" s="30"/>
      <c r="G299" s="30"/>
      <c r="H299" s="30"/>
      <c r="I299" s="30"/>
      <c r="J299" s="30"/>
      <c r="K299" s="30"/>
      <c r="L299" s="30"/>
      <c r="M299" s="30"/>
      <c r="N299" s="30"/>
      <c r="O299" s="30"/>
      <c r="P299" s="30"/>
      <c r="Q299" s="30"/>
      <c r="R299" s="30"/>
      <c r="S299" s="30"/>
      <c r="T299" s="35"/>
      <c r="W299"/>
    </row>
    <row r="300" spans="1:23" ht="30.75" customHeight="1" x14ac:dyDescent="0.2">
      <c r="A300" s="127">
        <f>'[1]S2 Maquette'!B300</f>
        <v>0</v>
      </c>
      <c r="B300" s="34">
        <f>'[1]S2 Maquette'!C300</f>
        <v>0</v>
      </c>
      <c r="C300" s="32">
        <f>'[1]S2 Maquette'!F300</f>
        <v>0</v>
      </c>
      <c r="D300" s="30"/>
      <c r="E300" s="30"/>
      <c r="F300" s="30"/>
      <c r="G300" s="30"/>
      <c r="H300" s="30"/>
      <c r="I300" s="30"/>
      <c r="J300" s="30"/>
      <c r="K300" s="30"/>
      <c r="L300" s="30"/>
      <c r="M300" s="30"/>
      <c r="N300" s="30"/>
      <c r="O300" s="30"/>
      <c r="P300" s="30"/>
      <c r="Q300" s="30"/>
      <c r="R300" s="30"/>
      <c r="S300" s="30"/>
      <c r="T300" s="35"/>
      <c r="W300"/>
    </row>
  </sheetData>
  <sheetProtection formatCells="0" insertRows="0"/>
  <mergeCells count="26">
    <mergeCell ref="E41:T88"/>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phoneticPr fontId="14" type="noConversion"/>
  <conditionalFormatting sqref="A1:A7 A12:A17 A301:A999">
    <cfRule type="expression" dxfId="2894" priority="289">
      <formula>$C1="Parcours Pédagogique"</formula>
    </cfRule>
    <cfRule type="expression" dxfId="2893" priority="290">
      <formula>$C1="BLOC"</formula>
    </cfRule>
    <cfRule type="expression" dxfId="2892" priority="291">
      <formula>$C1="OPTION"</formula>
    </cfRule>
  </conditionalFormatting>
  <conditionalFormatting sqref="A18:S26 E27:J27 I28:J38 I39:S40 A90:S300 T18 A27:C89">
    <cfRule type="expression" dxfId="2891" priority="296">
      <formula>$C18="Modification MCC"</formula>
    </cfRule>
  </conditionalFormatting>
  <conditionalFormatting sqref="B1:S7 C8:S9 C10 E10 J10:S11 B12:M12 P12 B13:L13 B14:N14 P14:S17 B15:M17 B301:S999">
    <cfRule type="expression" dxfId="2890" priority="293">
      <formula>$D1="Modification"</formula>
    </cfRule>
    <cfRule type="expression" dxfId="2889" priority="294">
      <formula>$D1="Création"</formula>
    </cfRule>
    <cfRule type="expression" dxfId="2888" priority="295">
      <formula>$D1="Fermeture"</formula>
    </cfRule>
  </conditionalFormatting>
  <conditionalFormatting sqref="B1:S7 C8:S9 J10:S11 B12:M12 B13:L13 B14:N14 B15:M17 B301:S999 C10 E10 P12 P14:S17">
    <cfRule type="expression" dxfId="2887" priority="292">
      <formula>$D1="Modification MCC"</formula>
    </cfRule>
  </conditionalFormatting>
  <conditionalFormatting sqref="C1:S9 C10 E10 J10:S11 C90:S1001">
    <cfRule type="expression" dxfId="2886" priority="284">
      <formula>$B1="Option"</formula>
    </cfRule>
  </conditionalFormatting>
  <conditionalFormatting sqref="C12:S26 C27:C89">
    <cfRule type="expression" dxfId="2885" priority="279">
      <formula>$B12="Option"</formula>
    </cfRule>
  </conditionalFormatting>
  <conditionalFormatting sqref="D27:D88">
    <cfRule type="expression" dxfId="2884" priority="274">
      <formula>$B27="Option"</formula>
    </cfRule>
    <cfRule type="expression" dxfId="2883" priority="275">
      <formula>$C27="Modification MCC"</formula>
    </cfRule>
    <cfRule type="expression" dxfId="2882" priority="276">
      <formula>$C27="Modification"</formula>
    </cfRule>
    <cfRule type="expression" dxfId="2881" priority="277">
      <formula>$C27="Création"</formula>
    </cfRule>
    <cfRule type="expression" dxfId="2880" priority="278">
      <formula>$C27="Fermeture"</formula>
    </cfRule>
  </conditionalFormatting>
  <conditionalFormatting sqref="E41">
    <cfRule type="expression" dxfId="2879" priority="24">
      <formula>$B41="Option"</formula>
    </cfRule>
    <cfRule type="expression" dxfId="2878" priority="25">
      <formula>$C41="Modification MCC"</formula>
    </cfRule>
    <cfRule type="expression" dxfId="2877" priority="26">
      <formula>$C41="Modification"</formula>
    </cfRule>
    <cfRule type="expression" dxfId="2876" priority="27">
      <formula>$C41="Création"</formula>
    </cfRule>
    <cfRule type="expression" dxfId="2875" priority="28">
      <formula>$C41="Fermeture"</formula>
    </cfRule>
  </conditionalFormatting>
  <conditionalFormatting sqref="E28:H40">
    <cfRule type="expression" dxfId="2874" priority="258">
      <formula>$B28="Option"</formula>
    </cfRule>
    <cfRule type="expression" dxfId="2873" priority="270">
      <formula>$C28="Modification MCC"</formula>
    </cfRule>
    <cfRule type="expression" dxfId="2872" priority="271">
      <formula>$C28="Modification"</formula>
    </cfRule>
    <cfRule type="expression" dxfId="2871" priority="272">
      <formula>$C28="Création"</formula>
    </cfRule>
    <cfRule type="expression" dxfId="2870" priority="273">
      <formula>$C28="Fermeture"</formula>
    </cfRule>
  </conditionalFormatting>
  <conditionalFormatting sqref="E27:O27">
    <cfRule type="expression" dxfId="2869" priority="58">
      <formula>$B27="Option"</formula>
    </cfRule>
  </conditionalFormatting>
  <conditionalFormatting sqref="F89">
    <cfRule type="expression" dxfId="2868" priority="265">
      <formula>$B89="Option"</formula>
    </cfRule>
    <cfRule type="expression" dxfId="2867" priority="266">
      <formula>$C89="Modification MCC"</formula>
    </cfRule>
    <cfRule type="expression" dxfId="2866" priority="267">
      <formula>$C89="Modification"</formula>
    </cfRule>
    <cfRule type="expression" dxfId="2865" priority="268">
      <formula>$C89="Création"</formula>
    </cfRule>
    <cfRule type="expression" dxfId="2864" priority="269">
      <formula>$C89="Fermeture"</formula>
    </cfRule>
  </conditionalFormatting>
  <conditionalFormatting sqref="I28:O38">
    <cfRule type="expression" dxfId="2863" priority="29">
      <formula>$B28="Option"</formula>
    </cfRule>
  </conditionalFormatting>
  <conditionalFormatting sqref="I39:S40">
    <cfRule type="expression" dxfId="2862" priority="143">
      <formula>$B39="Option"</formula>
    </cfRule>
  </conditionalFormatting>
  <conditionalFormatting sqref="J1:J40 J90:J1001">
    <cfRule type="expression" dxfId="2861" priority="288">
      <formula>$I1="NON"</formula>
    </cfRule>
  </conditionalFormatting>
  <conditionalFormatting sqref="K28:M30">
    <cfRule type="expression" dxfId="2860" priority="45">
      <formula>$C28="Modification MCC"</formula>
    </cfRule>
    <cfRule type="expression" dxfId="2859" priority="46">
      <formula>$C28="Modification"</formula>
    </cfRule>
    <cfRule type="expression" dxfId="2858" priority="47">
      <formula>$C28="Création"</formula>
    </cfRule>
    <cfRule type="expression" dxfId="2857" priority="48">
      <formula>$C28="Fermeture"</formula>
    </cfRule>
  </conditionalFormatting>
  <conditionalFormatting sqref="K32:M32">
    <cfRule type="expression" dxfId="2856" priority="40">
      <formula>$C32="Modification MCC"</formula>
    </cfRule>
    <cfRule type="expression" dxfId="2855" priority="41">
      <formula>$C32="Modification"</formula>
    </cfRule>
    <cfRule type="expression" dxfId="2854" priority="42">
      <formula>$C32="Création"</formula>
    </cfRule>
    <cfRule type="expression" dxfId="2853" priority="43">
      <formula>$C32="Fermeture"</formula>
    </cfRule>
  </conditionalFormatting>
  <conditionalFormatting sqref="K34:M34">
    <cfRule type="expression" dxfId="2852" priority="35">
      <formula>$C34="Modification MCC"</formula>
    </cfRule>
    <cfRule type="expression" dxfId="2851" priority="36">
      <formula>$C34="Modification"</formula>
    </cfRule>
    <cfRule type="expression" dxfId="2850" priority="37">
      <formula>$C34="Création"</formula>
    </cfRule>
    <cfRule type="expression" dxfId="2849" priority="38">
      <formula>$C34="Fermeture"</formula>
    </cfRule>
  </conditionalFormatting>
  <conditionalFormatting sqref="K36:M38">
    <cfRule type="expression" dxfId="2848" priority="30">
      <formula>$C36="Modification MCC"</formula>
    </cfRule>
    <cfRule type="expression" dxfId="2847" priority="31">
      <formula>$C36="Modification"</formula>
    </cfRule>
    <cfRule type="expression" dxfId="2846" priority="32">
      <formula>$C36="Création"</formula>
    </cfRule>
    <cfRule type="expression" dxfId="2845" priority="33">
      <formula>$C36="Fermeture"</formula>
    </cfRule>
  </conditionalFormatting>
  <conditionalFormatting sqref="K27:O27 N28:O30 K31:O31 M32:O32 K33:O33 M34:O34 K35:O35 N36:O38">
    <cfRule type="expression" dxfId="2844" priority="59">
      <formula>$C27="Modification MCC"</formula>
    </cfRule>
    <cfRule type="expression" dxfId="2843" priority="60">
      <formula>$C27="Modification"</formula>
    </cfRule>
    <cfRule type="expression" dxfId="2842" priority="61">
      <formula>$C27="Création"</formula>
    </cfRule>
    <cfRule type="expression" dxfId="2841" priority="62">
      <formula>$C27="Fermeture"</formula>
    </cfRule>
  </conditionalFormatting>
  <conditionalFormatting sqref="L18:L26 L39:L40 L90:L300">
    <cfRule type="expression" dxfId="2840" priority="301">
      <formula>$K18="CCI (CC Intégral)"</formula>
    </cfRule>
  </conditionalFormatting>
  <conditionalFormatting sqref="L27:L38">
    <cfRule type="expression" dxfId="2839" priority="64">
      <formula>$K27="CCI (CC Intégral)"</formula>
    </cfRule>
  </conditionalFormatting>
  <conditionalFormatting sqref="L27:M38">
    <cfRule type="expression" dxfId="2838" priority="63">
      <formula>$K27="CT (Contrôle terminal)"</formula>
    </cfRule>
  </conditionalFormatting>
  <conditionalFormatting sqref="M1:M26 L18:L26 L39:M40 L90:L300 M90:M1001">
    <cfRule type="expression" dxfId="2837" priority="300">
      <formula>$K1="CT (Contrôle terminal)"</formula>
    </cfRule>
  </conditionalFormatting>
  <conditionalFormatting sqref="M28:M30">
    <cfRule type="expression" dxfId="2836" priority="15">
      <formula>$C28="Modification MCC"</formula>
    </cfRule>
    <cfRule type="expression" dxfId="2835" priority="16">
      <formula>$C28="Modification"</formula>
    </cfRule>
    <cfRule type="expression" dxfId="2834" priority="17">
      <formula>$C28="Création"</formula>
    </cfRule>
    <cfRule type="expression" dxfId="2833" priority="18">
      <formula>$C28="Fermeture"</formula>
    </cfRule>
    <cfRule type="expression" dxfId="2832" priority="19">
      <formula>$K28="CT (Contrôle terminal)"</formula>
    </cfRule>
    <cfRule type="expression" dxfId="2831" priority="20">
      <formula>$C28="Modification MCC"</formula>
    </cfRule>
    <cfRule type="expression" dxfId="2830" priority="21">
      <formula>$C28="Modification"</formula>
    </cfRule>
    <cfRule type="expression" dxfId="2829" priority="22">
      <formula>$C28="Création"</formula>
    </cfRule>
    <cfRule type="expression" dxfId="2828" priority="23">
      <formula>$C28="Fermeture"</formula>
    </cfRule>
    <cfRule type="expression" dxfId="2827" priority="49">
      <formula>$K28="CT (Contrôle terminal)"</formula>
    </cfRule>
  </conditionalFormatting>
  <conditionalFormatting sqref="M32">
    <cfRule type="expression" dxfId="2826" priority="44">
      <formula>$K32="CT (Contrôle terminal)"</formula>
    </cfRule>
  </conditionalFormatting>
  <conditionalFormatting sqref="M34">
    <cfRule type="expression" dxfId="2825" priority="10">
      <formula>$C34="Modification MCC"</formula>
    </cfRule>
    <cfRule type="expression" dxfId="2824" priority="11">
      <formula>$C34="Modification"</formula>
    </cfRule>
    <cfRule type="expression" dxfId="2823" priority="12">
      <formula>$C34="Création"</formula>
    </cfRule>
    <cfRule type="expression" dxfId="2822" priority="13">
      <formula>$C34="Fermeture"</formula>
    </cfRule>
    <cfRule type="expression" dxfId="2821" priority="14">
      <formula>$K34="CT (Contrôle terminal)"</formula>
    </cfRule>
    <cfRule type="expression" dxfId="2820" priority="39">
      <formula>$K34="CT (Contrôle terminal)"</formula>
    </cfRule>
  </conditionalFormatting>
  <conditionalFormatting sqref="M36:M38">
    <cfRule type="expression" dxfId="2819" priority="1">
      <formula>$C36="Modification MCC"</formula>
    </cfRule>
    <cfRule type="expression" dxfId="2818" priority="2">
      <formula>$C36="Modification"</formula>
    </cfRule>
    <cfRule type="expression" dxfId="2817" priority="3">
      <formula>$C36="Création"</formula>
    </cfRule>
    <cfRule type="expression" dxfId="2816" priority="4">
      <formula>$C36="Fermeture"</formula>
    </cfRule>
    <cfRule type="expression" dxfId="2815" priority="5">
      <formula>$K36="CT (Contrôle terminal)"</formula>
    </cfRule>
    <cfRule type="expression" dxfId="2814" priority="6">
      <formula>$C36="Modification MCC"</formula>
    </cfRule>
    <cfRule type="expression" dxfId="2813" priority="7">
      <formula>$C36="Modification"</formula>
    </cfRule>
    <cfRule type="expression" dxfId="2812" priority="8">
      <formula>$C36="Création"</formula>
    </cfRule>
    <cfRule type="expression" dxfId="2811" priority="9">
      <formula>$C36="Fermeture"</formula>
    </cfRule>
    <cfRule type="expression" dxfId="2810" priority="34">
      <formula>$K36="CT (Contrôle terminal)"</formula>
    </cfRule>
  </conditionalFormatting>
  <conditionalFormatting sqref="N1:O40">
    <cfRule type="expression" dxfId="2809" priority="57">
      <formula>$K1="CCI (CC Intégral)"</formula>
    </cfRule>
  </conditionalFormatting>
  <conditionalFormatting sqref="N90:O1001">
    <cfRule type="expression" dxfId="2808" priority="287">
      <formula>$K90="CCI (CC Intégral)"</formula>
    </cfRule>
  </conditionalFormatting>
  <conditionalFormatting sqref="P27:S38">
    <cfRule type="expression" dxfId="2807" priority="50">
      <formula>$B27="Option"</formula>
    </cfRule>
    <cfRule type="expression" dxfId="2806" priority="53">
      <formula>$C27="Modification MCC"</formula>
    </cfRule>
    <cfRule type="expression" dxfId="2805" priority="54">
      <formula>$C27="Modification"</formula>
    </cfRule>
    <cfRule type="expression" dxfId="2804" priority="55">
      <formula>$C27="Création"</formula>
    </cfRule>
    <cfRule type="expression" dxfId="2803" priority="56">
      <formula>$C27="Fermeture"</formula>
    </cfRule>
  </conditionalFormatting>
  <conditionalFormatting sqref="Q1:R40">
    <cfRule type="expression" dxfId="2802" priority="52">
      <formula>$P1="Autres"</formula>
    </cfRule>
  </conditionalFormatting>
  <conditionalFormatting sqref="Q90:R1001">
    <cfRule type="expression" dxfId="2801" priority="286">
      <formula>$P90="Autres"</formula>
    </cfRule>
  </conditionalFormatting>
  <conditionalFormatting sqref="S1:S40">
    <cfRule type="expression" dxfId="2800" priority="51">
      <formula>$P1="CT (Contrôle terminal)"</formula>
    </cfRule>
  </conditionalFormatting>
  <conditionalFormatting sqref="T18 A18:S26 E27:J27 A27:C89 I28:J38 I39:S40 A90:S300">
    <cfRule type="expression" dxfId="2799" priority="297">
      <formula>$C18="Modification"</formula>
    </cfRule>
    <cfRule type="expression" dxfId="2798" priority="298">
      <formula>$C18="Création"</formula>
    </cfRule>
    <cfRule type="expression" dxfId="2797" priority="299">
      <formula>$C18="Fermeture"</formula>
    </cfRule>
  </conditionalFormatting>
  <conditionalFormatting sqref="T18 S90:S1001">
    <cfRule type="expression" dxfId="2796" priority="285">
      <formula>$P18="CT (Contrôle terminal)"</formula>
    </cfRule>
  </conditionalFormatting>
  <dataValidations count="6">
    <dataValidation type="list" allowBlank="1" showInputMessage="1" showErrorMessage="1" sqref="E90:I300 E19:I40 F89" xr:uid="{70C4F973-59F7-4649-B553-FFFFCC4033DA}">
      <formula1>"OUI, NON"</formula1>
    </dataValidation>
    <dataValidation type="list" allowBlank="1" showInputMessage="1" showErrorMessage="1" sqref="P90:P300 P19:P40" xr:uid="{4E9E5590-9AFC-46ED-95BE-614ECB975F85}">
      <formula1>"CT (Contrôle terminal), Autres"</formula1>
    </dataValidation>
    <dataValidation type="list" allowBlank="1" showInputMessage="1" showErrorMessage="1" sqref="D1:D6" xr:uid="{A90436A3-9F86-4B8A-BC7D-CA97E4FBA024}">
      <formula1>"Obligatoire, Facultatif, Complémentaire"</formula1>
    </dataValidation>
    <dataValidation type="list" allowBlank="1" showInputMessage="1" showErrorMessage="1" sqref="C23:C300" xr:uid="{C5FD40AA-6C65-42A0-9623-8C49548219DA}">
      <formula1>"Modification MCC"</formula1>
    </dataValidation>
    <dataValidation type="list" allowBlank="1" showInputMessage="1" showErrorMessage="1" sqref="K90:K300 K19:K40" xr:uid="{CD7CF608-1B81-4880-A0C4-A5849AF46ABA}">
      <formula1>List_Controle2</formula1>
    </dataValidation>
    <dataValidation type="list" allowBlank="1" showInputMessage="1" showErrorMessage="1" sqref="N90:N300 Q90:Q300 N19:N40 Q19:Q40" xr:uid="{4D2C9703-DD59-49DB-8058-1D746EAE77C0}">
      <formula1>List_Controle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E47D2-3F4A-489B-8840-36C70E442685}">
  <sheetPr codeName="Feuil8"/>
  <dimension ref="A1:O301"/>
  <sheetViews>
    <sheetView topLeftCell="B51" zoomScale="55" zoomScaleNormal="55" workbookViewId="0">
      <selection activeCell="B62" sqref="B62"/>
    </sheetView>
  </sheetViews>
  <sheetFormatPr baseColWidth="10" defaultColWidth="11.33203125" defaultRowHeight="15" x14ac:dyDescent="0.2"/>
  <cols>
    <col min="1" max="1" width="18.33203125" style="89" customWidth="1"/>
    <col min="2" max="2" width="59.5" style="89" bestFit="1" customWidth="1"/>
    <col min="3" max="3" width="18" style="89" customWidth="1"/>
    <col min="4" max="4" width="15.6640625" style="86" customWidth="1"/>
    <col min="5" max="5" width="27.33203125" style="86" hidden="1" customWidth="1"/>
    <col min="6" max="6" width="24.6640625" style="86" hidden="1" customWidth="1"/>
    <col min="7" max="7" width="29.1640625" style="86" hidden="1" customWidth="1"/>
    <col min="8" max="8" width="37.6640625" style="86" hidden="1" customWidth="1"/>
    <col min="9" max="9" width="17" style="86" customWidth="1"/>
    <col min="10" max="10" width="14.33203125" style="86" customWidth="1"/>
    <col min="11" max="11" width="14.6640625" style="86" customWidth="1"/>
    <col min="12" max="12" width="21.6640625" style="86" customWidth="1"/>
    <col min="13" max="13" width="21.6640625" style="89" customWidth="1"/>
    <col min="14" max="14" width="47.6640625" style="89" customWidth="1"/>
    <col min="15" max="15" width="54.1640625" style="89" customWidth="1"/>
    <col min="16" max="16384" width="11.33203125" style="90"/>
  </cols>
  <sheetData>
    <row r="1" spans="1:10" x14ac:dyDescent="0.2">
      <c r="A1" s="202"/>
      <c r="B1" s="202"/>
      <c r="C1" s="202"/>
      <c r="D1" s="202"/>
      <c r="E1" s="202"/>
      <c r="F1" s="202"/>
      <c r="G1" s="202"/>
      <c r="H1" s="202"/>
      <c r="I1" s="202"/>
      <c r="J1" s="202"/>
    </row>
    <row r="2" spans="1:10" x14ac:dyDescent="0.2">
      <c r="A2" s="202"/>
      <c r="B2" s="202"/>
      <c r="C2" s="202"/>
      <c r="D2" s="202"/>
      <c r="E2" s="202"/>
      <c r="F2" s="202"/>
      <c r="G2" s="202"/>
      <c r="H2" s="202"/>
      <c r="I2" s="202"/>
      <c r="J2" s="202"/>
    </row>
    <row r="3" spans="1:10" x14ac:dyDescent="0.2">
      <c r="A3" s="202"/>
      <c r="B3" s="202"/>
      <c r="C3" s="202"/>
      <c r="D3" s="202"/>
      <c r="E3" s="202"/>
      <c r="F3" s="202"/>
      <c r="G3" s="202"/>
      <c r="H3" s="202"/>
      <c r="I3" s="202"/>
      <c r="J3" s="202"/>
    </row>
    <row r="4" spans="1:10" x14ac:dyDescent="0.2">
      <c r="A4" s="202"/>
      <c r="B4" s="202"/>
      <c r="C4" s="202"/>
      <c r="D4" s="202"/>
      <c r="E4" s="202"/>
      <c r="F4" s="202"/>
      <c r="G4" s="202"/>
      <c r="H4" s="202"/>
      <c r="I4" s="202"/>
      <c r="J4" s="202"/>
    </row>
    <row r="5" spans="1:10" x14ac:dyDescent="0.2">
      <c r="A5" s="202"/>
      <c r="B5" s="202"/>
      <c r="C5" s="202"/>
      <c r="D5" s="202"/>
      <c r="E5" s="202"/>
      <c r="F5" s="202"/>
      <c r="G5" s="202"/>
      <c r="H5" s="202"/>
      <c r="I5" s="202"/>
      <c r="J5" s="202"/>
    </row>
    <row r="6" spans="1:10" x14ac:dyDescent="0.2">
      <c r="A6" s="202"/>
      <c r="B6" s="202"/>
      <c r="C6" s="202"/>
      <c r="D6" s="202"/>
      <c r="E6" s="202"/>
      <c r="F6" s="202"/>
      <c r="G6" s="202"/>
      <c r="H6" s="202"/>
      <c r="I6" s="202"/>
      <c r="J6" s="202"/>
    </row>
    <row r="7" spans="1:10" ht="18" customHeight="1" x14ac:dyDescent="0.2">
      <c r="A7" s="217" t="s">
        <v>288</v>
      </c>
      <c r="B7" s="218" t="str">
        <f>'Fiche Générale'!B3</f>
        <v>Portail_LLAC</v>
      </c>
      <c r="C7" s="275" t="s">
        <v>177</v>
      </c>
      <c r="D7" s="217"/>
      <c r="E7" s="211" t="str">
        <f>'Fiche Générale'!B4</f>
        <v>Langues Etrangères Appliquées</v>
      </c>
      <c r="F7" s="212"/>
      <c r="G7" s="204" t="s">
        <v>290</v>
      </c>
      <c r="H7" s="259">
        <f>'Fiche Générale'!B5</f>
        <v>0</v>
      </c>
      <c r="I7" s="259"/>
      <c r="J7" s="259"/>
    </row>
    <row r="8" spans="1:10" ht="18" customHeight="1" x14ac:dyDescent="0.2">
      <c r="A8" s="217"/>
      <c r="B8" s="218"/>
      <c r="C8" s="275"/>
      <c r="D8" s="217"/>
      <c r="E8" s="213"/>
      <c r="F8" s="214"/>
      <c r="G8" s="204"/>
      <c r="H8" s="259"/>
      <c r="I8" s="259"/>
      <c r="J8" s="259"/>
    </row>
    <row r="9" spans="1:10" ht="18" customHeight="1" x14ac:dyDescent="0.2">
      <c r="A9" s="217"/>
      <c r="B9" s="218"/>
      <c r="C9" s="275"/>
      <c r="D9" s="217"/>
      <c r="E9" s="215"/>
      <c r="F9" s="216"/>
      <c r="G9" s="204"/>
      <c r="H9" s="259"/>
      <c r="I9" s="259"/>
      <c r="J9" s="259"/>
    </row>
    <row r="10" spans="1:10" ht="18" customHeight="1" x14ac:dyDescent="0.2">
      <c r="A10" s="217"/>
      <c r="B10" s="218"/>
      <c r="C10" s="219" t="s">
        <v>179</v>
      </c>
      <c r="D10" s="219"/>
      <c r="E10" s="220" t="str">
        <f>'Fiche Générale'!B9</f>
        <v>LEA Anglais - Allemand</v>
      </c>
      <c r="F10" s="221"/>
      <c r="G10" s="221"/>
      <c r="H10" s="221"/>
      <c r="I10" s="221"/>
      <c r="J10" s="222"/>
    </row>
    <row r="11" spans="1:10" ht="18" customHeight="1" x14ac:dyDescent="0.2">
      <c r="A11" s="217"/>
      <c r="B11" s="218"/>
      <c r="C11" s="219"/>
      <c r="D11" s="219"/>
      <c r="E11" s="223"/>
      <c r="F11" s="224"/>
      <c r="G11" s="224"/>
      <c r="H11" s="224"/>
      <c r="I11" s="224"/>
      <c r="J11" s="225"/>
    </row>
    <row r="13" spans="1:10" x14ac:dyDescent="0.2">
      <c r="A13" s="202" t="s">
        <v>180</v>
      </c>
      <c r="B13" s="226" t="s">
        <v>380</v>
      </c>
      <c r="C13" s="202" t="s">
        <v>182</v>
      </c>
      <c r="D13" s="202"/>
      <c r="E13" s="201"/>
      <c r="F13" s="201"/>
      <c r="G13" s="201" t="s">
        <v>381</v>
      </c>
      <c r="H13" s="163">
        <f>Calcul!G7</f>
        <v>2413</v>
      </c>
      <c r="I13" s="163"/>
    </row>
    <row r="14" spans="1:10" x14ac:dyDescent="0.2">
      <c r="A14" s="202"/>
      <c r="B14" s="227"/>
      <c r="C14" s="202"/>
      <c r="D14" s="202"/>
      <c r="E14" s="201"/>
      <c r="F14" s="201"/>
      <c r="G14" s="201"/>
      <c r="H14" s="163"/>
      <c r="I14" s="163"/>
    </row>
    <row r="15" spans="1:10" x14ac:dyDescent="0.2">
      <c r="A15" s="202" t="s">
        <v>184</v>
      </c>
      <c r="B15" s="226" t="s">
        <v>145</v>
      </c>
      <c r="C15" s="229" t="s">
        <v>185</v>
      </c>
      <c r="D15" s="230"/>
      <c r="E15" s="201"/>
      <c r="F15" s="201"/>
      <c r="G15" s="201" t="s">
        <v>382</v>
      </c>
      <c r="H15" s="163">
        <f>Calcul!G20</f>
        <v>270</v>
      </c>
      <c r="I15" s="163"/>
    </row>
    <row r="16" spans="1:10" x14ac:dyDescent="0.2">
      <c r="A16" s="202"/>
      <c r="B16" s="227"/>
      <c r="C16" s="231"/>
      <c r="D16" s="232"/>
      <c r="E16" s="201"/>
      <c r="F16" s="201"/>
      <c r="G16" s="201"/>
      <c r="H16" s="163"/>
      <c r="I16" s="163"/>
    </row>
    <row r="17" spans="1:15" x14ac:dyDescent="0.2">
      <c r="I17" s="76"/>
      <c r="J17" s="76"/>
      <c r="K17" s="76"/>
      <c r="L17" s="76"/>
      <c r="M17" s="91"/>
      <c r="N17" s="91"/>
    </row>
    <row r="18" spans="1:15" ht="49.5" customHeight="1" x14ac:dyDescent="0.2">
      <c r="A18" s="92" t="s">
        <v>187</v>
      </c>
      <c r="B18" s="92" t="s">
        <v>188</v>
      </c>
      <c r="C18" s="92" t="s">
        <v>3</v>
      </c>
      <c r="D18" s="3" t="s">
        <v>189</v>
      </c>
      <c r="E18" s="3" t="s">
        <v>6</v>
      </c>
      <c r="F18" s="3" t="s">
        <v>5</v>
      </c>
      <c r="G18" s="3" t="s">
        <v>190</v>
      </c>
      <c r="H18" s="3" t="s">
        <v>83</v>
      </c>
      <c r="I18" s="3" t="s">
        <v>142</v>
      </c>
      <c r="J18" s="3" t="s">
        <v>147</v>
      </c>
      <c r="K18" s="3" t="s">
        <v>148</v>
      </c>
      <c r="L18" s="3" t="s">
        <v>191</v>
      </c>
      <c r="M18" s="92" t="s">
        <v>4</v>
      </c>
      <c r="N18" s="92" t="s">
        <v>192</v>
      </c>
      <c r="O18" s="93" t="s">
        <v>193</v>
      </c>
    </row>
    <row r="19" spans="1:15" ht="43.5" customHeight="1" x14ac:dyDescent="0.2">
      <c r="A19" s="42">
        <v>0</v>
      </c>
      <c r="B19" s="42" t="s">
        <v>383</v>
      </c>
      <c r="C19" s="42" t="s">
        <v>11</v>
      </c>
      <c r="D19" s="44">
        <v>6</v>
      </c>
      <c r="E19" s="57"/>
      <c r="F19" s="57"/>
      <c r="G19" s="57"/>
      <c r="H19" s="57"/>
      <c r="I19" s="57"/>
      <c r="J19" s="57"/>
      <c r="K19" s="57"/>
      <c r="L19" s="57"/>
      <c r="M19" s="56"/>
      <c r="N19" s="56"/>
      <c r="O19" s="26"/>
    </row>
    <row r="20" spans="1:15" ht="43.5" customHeight="1" x14ac:dyDescent="0.2">
      <c r="A20" s="42" t="s">
        <v>195</v>
      </c>
      <c r="B20" s="42" t="s">
        <v>384</v>
      </c>
      <c r="C20" s="42" t="s">
        <v>19</v>
      </c>
      <c r="D20" s="57"/>
      <c r="E20" s="57"/>
      <c r="F20" s="57"/>
      <c r="G20" s="57"/>
      <c r="H20" s="57"/>
      <c r="I20" s="57"/>
      <c r="J20" s="57"/>
      <c r="K20" s="57"/>
      <c r="L20" s="57"/>
      <c r="M20" s="56"/>
      <c r="N20" s="56"/>
      <c r="O20" s="26"/>
    </row>
    <row r="21" spans="1:15" ht="43.5" customHeight="1" x14ac:dyDescent="0.2">
      <c r="A21" s="42" t="s">
        <v>197</v>
      </c>
      <c r="B21" s="42" t="s">
        <v>385</v>
      </c>
      <c r="C21" s="42" t="s">
        <v>19</v>
      </c>
      <c r="D21" s="57"/>
      <c r="E21" s="57"/>
      <c r="F21" s="57"/>
      <c r="G21" s="57"/>
      <c r="H21" s="57"/>
      <c r="I21" s="57"/>
      <c r="J21" s="57"/>
      <c r="K21" s="57"/>
      <c r="L21" s="57"/>
      <c r="M21" s="56"/>
      <c r="N21" s="56"/>
      <c r="O21" s="26"/>
    </row>
    <row r="22" spans="1:15" ht="43.5" customHeight="1" x14ac:dyDescent="0.2">
      <c r="A22" s="42" t="s">
        <v>199</v>
      </c>
      <c r="B22" s="43" t="s">
        <v>386</v>
      </c>
      <c r="C22" s="42" t="s">
        <v>19</v>
      </c>
      <c r="D22" s="57"/>
      <c r="E22" s="57"/>
      <c r="F22" s="57"/>
      <c r="G22" s="57"/>
      <c r="H22" s="57"/>
      <c r="I22" s="57"/>
      <c r="J22" s="57"/>
      <c r="K22" s="57"/>
      <c r="L22" s="57"/>
      <c r="M22" s="56"/>
      <c r="N22" s="56"/>
      <c r="O22" s="26" t="s">
        <v>201</v>
      </c>
    </row>
    <row r="23" spans="1:15" ht="43.5" customHeight="1" x14ac:dyDescent="0.2">
      <c r="A23" s="100"/>
      <c r="B23" s="43" t="s">
        <v>202</v>
      </c>
      <c r="C23" s="42" t="s">
        <v>29</v>
      </c>
      <c r="D23" s="57"/>
      <c r="E23" s="57"/>
      <c r="F23" s="57"/>
      <c r="G23" s="57"/>
      <c r="H23" s="57"/>
      <c r="I23" s="57"/>
      <c r="J23" s="57"/>
      <c r="K23" s="57"/>
      <c r="L23" s="57"/>
      <c r="M23" s="56"/>
      <c r="N23" s="56"/>
      <c r="O23" s="26" t="s">
        <v>201</v>
      </c>
    </row>
    <row r="24" spans="1:15" ht="43.5" customHeight="1" x14ac:dyDescent="0.2">
      <c r="A24" s="42" t="s">
        <v>203</v>
      </c>
      <c r="B24" s="43" t="s">
        <v>387</v>
      </c>
      <c r="C24" s="42" t="s">
        <v>19</v>
      </c>
      <c r="D24" s="57"/>
      <c r="E24" s="57"/>
      <c r="F24" s="57"/>
      <c r="G24" s="57"/>
      <c r="H24" s="57"/>
      <c r="I24" s="57"/>
      <c r="J24" s="57"/>
      <c r="K24" s="57"/>
      <c r="L24" s="57"/>
      <c r="M24" s="56"/>
      <c r="N24" s="56"/>
      <c r="O24" s="26" t="s">
        <v>201</v>
      </c>
    </row>
    <row r="25" spans="1:15" ht="43.5" customHeight="1" x14ac:dyDescent="0.2">
      <c r="A25" s="42" t="s">
        <v>205</v>
      </c>
      <c r="B25" s="43" t="s">
        <v>206</v>
      </c>
      <c r="C25" s="42" t="s">
        <v>19</v>
      </c>
      <c r="D25" s="57"/>
      <c r="E25" s="57"/>
      <c r="F25" s="57"/>
      <c r="G25" s="57"/>
      <c r="H25" s="57"/>
      <c r="I25" s="57"/>
      <c r="J25" s="57"/>
      <c r="K25" s="57"/>
      <c r="L25" s="57"/>
      <c r="M25" s="56"/>
      <c r="N25" s="56"/>
      <c r="O25" s="26" t="s">
        <v>201</v>
      </c>
    </row>
    <row r="26" spans="1:15" ht="43.5" customHeight="1" x14ac:dyDescent="0.2">
      <c r="A26" s="42" t="s">
        <v>207</v>
      </c>
      <c r="B26" s="43" t="s">
        <v>208</v>
      </c>
      <c r="C26" s="42" t="s">
        <v>19</v>
      </c>
      <c r="D26" s="57"/>
      <c r="E26" s="57"/>
      <c r="F26" s="57"/>
      <c r="G26" s="57"/>
      <c r="H26" s="57"/>
      <c r="I26" s="57"/>
      <c r="J26" s="57"/>
      <c r="K26" s="57"/>
      <c r="L26" s="57"/>
      <c r="M26" s="56"/>
      <c r="N26" s="56"/>
      <c r="O26" s="26" t="s">
        <v>201</v>
      </c>
    </row>
    <row r="27" spans="1:15" ht="43.5" customHeight="1" x14ac:dyDescent="0.2">
      <c r="A27" s="95"/>
      <c r="B27" s="18" t="s">
        <v>388</v>
      </c>
      <c r="C27" s="5" t="s">
        <v>29</v>
      </c>
      <c r="D27" s="15"/>
      <c r="E27" s="15"/>
      <c r="F27" s="15"/>
      <c r="G27" s="15"/>
      <c r="H27" s="15"/>
      <c r="I27" s="15"/>
      <c r="J27" s="15"/>
      <c r="K27" s="15"/>
      <c r="L27" s="15"/>
      <c r="M27" s="5"/>
      <c r="N27" s="5"/>
      <c r="O27" s="5"/>
    </row>
    <row r="28" spans="1:15" ht="43.5" customHeight="1" x14ac:dyDescent="0.2">
      <c r="A28" s="113">
        <v>1</v>
      </c>
      <c r="B28" s="114" t="s">
        <v>389</v>
      </c>
      <c r="C28" s="115" t="s">
        <v>31</v>
      </c>
      <c r="D28" s="116"/>
      <c r="E28" s="116"/>
      <c r="F28" s="116"/>
      <c r="G28" s="116"/>
      <c r="H28" s="116"/>
      <c r="I28" s="117"/>
      <c r="J28" s="116"/>
      <c r="K28" s="116"/>
      <c r="L28" s="116"/>
      <c r="M28" s="115"/>
      <c r="N28" s="115"/>
      <c r="O28" s="115"/>
    </row>
    <row r="29" spans="1:15" ht="43.5" customHeight="1" x14ac:dyDescent="0.2">
      <c r="A29" s="96" t="s">
        <v>390</v>
      </c>
      <c r="B29" s="79" t="s">
        <v>391</v>
      </c>
      <c r="C29" s="81" t="s">
        <v>11</v>
      </c>
      <c r="D29" s="80">
        <v>6</v>
      </c>
      <c r="E29" s="80"/>
      <c r="F29" s="80"/>
      <c r="G29" s="80"/>
      <c r="H29" s="80"/>
      <c r="I29" s="80"/>
      <c r="J29" s="80"/>
      <c r="K29" s="80"/>
      <c r="L29" s="80"/>
      <c r="M29" s="81"/>
      <c r="N29" s="81"/>
      <c r="O29" s="81"/>
    </row>
    <row r="30" spans="1:15" ht="43.5" customHeight="1" x14ac:dyDescent="0.2">
      <c r="A30" s="95"/>
      <c r="B30" s="18" t="s">
        <v>392</v>
      </c>
      <c r="C30" s="5" t="s">
        <v>19</v>
      </c>
      <c r="D30" s="15"/>
      <c r="E30" s="15"/>
      <c r="F30" s="15"/>
      <c r="G30" s="15"/>
      <c r="H30" s="15"/>
      <c r="I30" s="15">
        <v>12</v>
      </c>
      <c r="J30" s="15"/>
      <c r="K30" s="15"/>
      <c r="L30" s="15"/>
      <c r="M30" s="5" t="s">
        <v>12</v>
      </c>
      <c r="N30" s="5"/>
      <c r="O30" s="5"/>
    </row>
    <row r="31" spans="1:15" ht="43.5" customHeight="1" x14ac:dyDescent="0.2">
      <c r="A31" s="95"/>
      <c r="B31" s="18" t="s">
        <v>393</v>
      </c>
      <c r="C31" s="5" t="s">
        <v>19</v>
      </c>
      <c r="D31" s="15"/>
      <c r="E31" s="15"/>
      <c r="F31" s="15"/>
      <c r="G31" s="15"/>
      <c r="H31" s="15"/>
      <c r="I31" s="15"/>
      <c r="J31" s="15">
        <v>24</v>
      </c>
      <c r="K31" s="15"/>
      <c r="L31" s="15"/>
      <c r="M31" s="5" t="s">
        <v>12</v>
      </c>
      <c r="N31" s="5"/>
      <c r="O31" s="5"/>
    </row>
    <row r="32" spans="1:15" ht="43.5" customHeight="1" x14ac:dyDescent="0.2">
      <c r="A32" s="95"/>
      <c r="B32" s="18" t="s">
        <v>394</v>
      </c>
      <c r="C32" s="5" t="s">
        <v>19</v>
      </c>
      <c r="D32" s="15"/>
      <c r="E32" s="15"/>
      <c r="F32" s="15"/>
      <c r="G32" s="15"/>
      <c r="H32" s="15"/>
      <c r="I32" s="15"/>
      <c r="J32" s="15">
        <v>12</v>
      </c>
      <c r="K32" s="15">
        <v>12</v>
      </c>
      <c r="L32" s="15"/>
      <c r="M32" s="5" t="s">
        <v>12</v>
      </c>
      <c r="N32" s="5"/>
      <c r="O32" s="5"/>
    </row>
    <row r="33" spans="1:15" ht="43.5" customHeight="1" x14ac:dyDescent="0.2">
      <c r="A33" s="96" t="s">
        <v>395</v>
      </c>
      <c r="B33" s="79" t="s">
        <v>396</v>
      </c>
      <c r="C33" s="81" t="s">
        <v>11</v>
      </c>
      <c r="D33" s="80">
        <v>6</v>
      </c>
      <c r="E33" s="80"/>
      <c r="F33" s="80"/>
      <c r="G33" s="80"/>
      <c r="H33" s="80"/>
      <c r="I33" s="80"/>
      <c r="J33" s="80"/>
      <c r="K33" s="80"/>
      <c r="L33" s="80"/>
      <c r="M33" s="81" t="s">
        <v>12</v>
      </c>
      <c r="N33" s="81"/>
      <c r="O33" s="81" t="s">
        <v>397</v>
      </c>
    </row>
    <row r="34" spans="1:15" ht="43.5" customHeight="1" x14ac:dyDescent="0.2">
      <c r="A34" s="95"/>
      <c r="B34" s="18" t="s">
        <v>398</v>
      </c>
      <c r="C34" s="5" t="s">
        <v>19</v>
      </c>
      <c r="D34" s="15"/>
      <c r="E34" s="15"/>
      <c r="F34" s="15"/>
      <c r="G34" s="15"/>
      <c r="H34" s="15"/>
      <c r="I34" s="15">
        <v>12</v>
      </c>
      <c r="J34" s="15"/>
      <c r="K34" s="15"/>
      <c r="L34" s="15"/>
      <c r="M34" s="5" t="s">
        <v>12</v>
      </c>
      <c r="N34" s="5"/>
      <c r="O34" s="5" t="s">
        <v>397</v>
      </c>
    </row>
    <row r="35" spans="1:15" ht="43.5" customHeight="1" x14ac:dyDescent="0.2">
      <c r="A35" s="95"/>
      <c r="B35" s="18" t="s">
        <v>399</v>
      </c>
      <c r="C35" s="5" t="s">
        <v>19</v>
      </c>
      <c r="D35" s="15"/>
      <c r="E35" s="15"/>
      <c r="F35" s="15"/>
      <c r="G35" s="15"/>
      <c r="H35" s="15"/>
      <c r="I35" s="15"/>
      <c r="J35" s="15">
        <v>36</v>
      </c>
      <c r="K35" s="15"/>
      <c r="L35" s="15"/>
      <c r="M35" s="5" t="s">
        <v>12</v>
      </c>
      <c r="N35" s="5"/>
      <c r="O35" s="5" t="s">
        <v>397</v>
      </c>
    </row>
    <row r="36" spans="1:15" ht="43.5" customHeight="1" x14ac:dyDescent="0.2">
      <c r="A36" s="95"/>
      <c r="B36" s="18" t="s">
        <v>400</v>
      </c>
      <c r="C36" s="5" t="s">
        <v>19</v>
      </c>
      <c r="D36" s="15"/>
      <c r="E36" s="15"/>
      <c r="F36" s="15"/>
      <c r="G36" s="15"/>
      <c r="H36" s="15"/>
      <c r="I36" s="15"/>
      <c r="J36" s="15">
        <v>36</v>
      </c>
      <c r="K36" s="15">
        <v>12</v>
      </c>
      <c r="L36" s="15"/>
      <c r="M36" s="5" t="s">
        <v>12</v>
      </c>
      <c r="N36" s="5"/>
      <c r="O36" s="5" t="s">
        <v>397</v>
      </c>
    </row>
    <row r="37" spans="1:15" ht="43.5" customHeight="1" x14ac:dyDescent="0.2">
      <c r="A37" s="96" t="s">
        <v>401</v>
      </c>
      <c r="B37" s="79" t="s">
        <v>402</v>
      </c>
      <c r="C37" s="81" t="s">
        <v>11</v>
      </c>
      <c r="D37" s="80">
        <v>6</v>
      </c>
      <c r="E37" s="80"/>
      <c r="F37" s="80"/>
      <c r="G37" s="80"/>
      <c r="H37" s="80"/>
      <c r="I37" s="80"/>
      <c r="J37" s="80"/>
      <c r="K37" s="80"/>
      <c r="L37" s="80"/>
      <c r="M37" s="81"/>
      <c r="N37" s="81"/>
      <c r="O37" s="81"/>
    </row>
    <row r="38" spans="1:15" ht="43.5" customHeight="1" x14ac:dyDescent="0.2">
      <c r="A38" s="95"/>
      <c r="B38" s="5" t="s">
        <v>403</v>
      </c>
      <c r="C38" s="5" t="s">
        <v>19</v>
      </c>
      <c r="D38" s="15"/>
      <c r="E38" s="15"/>
      <c r="F38" s="15"/>
      <c r="G38" s="15"/>
      <c r="H38" s="15"/>
      <c r="I38" s="15">
        <v>12</v>
      </c>
      <c r="J38" s="15">
        <v>12</v>
      </c>
      <c r="K38" s="15"/>
      <c r="L38" s="15"/>
      <c r="M38" s="5" t="s">
        <v>12</v>
      </c>
      <c r="N38" s="5"/>
      <c r="O38" s="5"/>
    </row>
    <row r="39" spans="1:15" ht="43.5" customHeight="1" x14ac:dyDescent="0.2">
      <c r="A39" s="95"/>
      <c r="B39" s="18" t="s">
        <v>404</v>
      </c>
      <c r="C39" s="5" t="s">
        <v>19</v>
      </c>
      <c r="D39" s="15"/>
      <c r="E39" s="15"/>
      <c r="F39" s="15"/>
      <c r="G39" s="15"/>
      <c r="H39" s="15"/>
      <c r="I39" s="15"/>
      <c r="J39" s="15">
        <v>12</v>
      </c>
      <c r="K39" s="15"/>
      <c r="L39" s="15"/>
      <c r="M39" s="5" t="s">
        <v>12</v>
      </c>
      <c r="N39" s="5"/>
      <c r="O39" s="5"/>
    </row>
    <row r="40" spans="1:15" ht="43.5" customHeight="1" x14ac:dyDescent="0.2">
      <c r="A40" s="95"/>
      <c r="B40" s="18" t="s">
        <v>405</v>
      </c>
      <c r="C40" s="5" t="s">
        <v>19</v>
      </c>
      <c r="D40" s="15"/>
      <c r="E40" s="15"/>
      <c r="F40" s="15"/>
      <c r="G40" s="15"/>
      <c r="H40" s="15"/>
      <c r="I40" s="15"/>
      <c r="J40" s="15">
        <v>12</v>
      </c>
      <c r="K40" s="15"/>
      <c r="L40" s="15"/>
      <c r="M40" s="5" t="s">
        <v>12</v>
      </c>
      <c r="N40" s="5"/>
      <c r="O40" s="5"/>
    </row>
    <row r="41" spans="1:15" ht="43.5" customHeight="1" x14ac:dyDescent="0.2">
      <c r="A41" s="95"/>
      <c r="B41" s="18" t="s">
        <v>406</v>
      </c>
      <c r="C41" s="5" t="s">
        <v>19</v>
      </c>
      <c r="D41" s="15"/>
      <c r="E41" s="15"/>
      <c r="F41" s="15"/>
      <c r="G41" s="15"/>
      <c r="H41" s="15"/>
      <c r="I41" s="15"/>
      <c r="J41" s="15">
        <v>12</v>
      </c>
      <c r="K41" s="15"/>
      <c r="L41" s="15"/>
      <c r="M41" s="5" t="s">
        <v>12</v>
      </c>
      <c r="N41" s="5"/>
      <c r="O41" s="5"/>
    </row>
    <row r="42" spans="1:15" ht="43.5" customHeight="1" x14ac:dyDescent="0.2">
      <c r="A42" s="96" t="s">
        <v>407</v>
      </c>
      <c r="B42" s="79" t="s">
        <v>408</v>
      </c>
      <c r="C42" s="81" t="s">
        <v>11</v>
      </c>
      <c r="D42" s="80"/>
      <c r="E42" s="80"/>
      <c r="F42" s="80"/>
      <c r="G42" s="80"/>
      <c r="H42" s="80"/>
      <c r="I42" s="80"/>
      <c r="J42" s="80"/>
      <c r="K42" s="80"/>
      <c r="L42" s="80"/>
      <c r="M42" s="81"/>
      <c r="N42" s="81"/>
      <c r="O42" s="81"/>
    </row>
    <row r="43" spans="1:15" ht="43.5" customHeight="1" x14ac:dyDescent="0.2">
      <c r="A43" s="97"/>
      <c r="B43" s="60" t="s">
        <v>223</v>
      </c>
      <c r="C43" s="61" t="s">
        <v>29</v>
      </c>
      <c r="D43" s="87"/>
      <c r="E43" s="87"/>
      <c r="F43" s="87"/>
      <c r="G43" s="87"/>
      <c r="H43" s="87"/>
      <c r="I43" s="87"/>
      <c r="J43" s="87"/>
      <c r="K43" s="87"/>
      <c r="L43" s="87"/>
      <c r="M43" s="61"/>
      <c r="N43" s="61"/>
      <c r="O43" s="61"/>
    </row>
    <row r="44" spans="1:15" ht="43.5" customHeight="1" x14ac:dyDescent="0.2">
      <c r="A44" s="97" t="s">
        <v>409</v>
      </c>
      <c r="B44" s="60" t="s">
        <v>410</v>
      </c>
      <c r="C44" s="61" t="s">
        <v>11</v>
      </c>
      <c r="D44" s="87">
        <v>6</v>
      </c>
      <c r="E44" s="87"/>
      <c r="F44" s="87"/>
      <c r="G44" s="87"/>
      <c r="H44" s="87"/>
      <c r="I44" s="87"/>
      <c r="J44" s="87">
        <v>36</v>
      </c>
      <c r="K44" s="87"/>
      <c r="L44" s="87"/>
      <c r="M44" s="61" t="s">
        <v>12</v>
      </c>
      <c r="N44" s="61"/>
      <c r="O44" s="61"/>
    </row>
    <row r="45" spans="1:15" ht="43.5" customHeight="1" x14ac:dyDescent="0.2">
      <c r="A45" s="97" t="s">
        <v>411</v>
      </c>
      <c r="B45" s="60" t="s">
        <v>412</v>
      </c>
      <c r="C45" s="61" t="s">
        <v>11</v>
      </c>
      <c r="D45" s="87">
        <v>6</v>
      </c>
      <c r="E45" s="87"/>
      <c r="F45" s="87"/>
      <c r="G45" s="87"/>
      <c r="H45" s="87"/>
      <c r="I45" s="87">
        <v>12</v>
      </c>
      <c r="J45" s="87">
        <v>12</v>
      </c>
      <c r="K45" s="87"/>
      <c r="L45" s="87"/>
      <c r="M45" s="61" t="s">
        <v>20</v>
      </c>
      <c r="N45" s="61"/>
      <c r="O45" s="61"/>
    </row>
    <row r="46" spans="1:15" ht="43.5" customHeight="1" x14ac:dyDescent="0.2">
      <c r="A46" s="97" t="s">
        <v>413</v>
      </c>
      <c r="B46" s="60" t="s">
        <v>414</v>
      </c>
      <c r="C46" s="61" t="s">
        <v>11</v>
      </c>
      <c r="D46" s="87">
        <v>6</v>
      </c>
      <c r="E46" s="87"/>
      <c r="F46" s="87"/>
      <c r="G46" s="87"/>
      <c r="H46" s="87"/>
      <c r="I46" s="87">
        <v>12</v>
      </c>
      <c r="J46" s="87">
        <v>12</v>
      </c>
      <c r="K46" s="87"/>
      <c r="L46" s="87"/>
      <c r="M46" s="61" t="s">
        <v>20</v>
      </c>
      <c r="N46" s="61"/>
      <c r="O46" s="61"/>
    </row>
    <row r="47" spans="1:15" ht="43.5" customHeight="1" x14ac:dyDescent="0.2">
      <c r="A47" s="97" t="s">
        <v>415</v>
      </c>
      <c r="B47" s="60" t="s">
        <v>416</v>
      </c>
      <c r="C47" s="61" t="s">
        <v>11</v>
      </c>
      <c r="D47" s="87">
        <v>6</v>
      </c>
      <c r="E47" s="87"/>
      <c r="F47" s="87"/>
      <c r="G47" s="87"/>
      <c r="H47" s="87"/>
      <c r="I47" s="108"/>
      <c r="J47" s="108"/>
      <c r="K47" s="87"/>
      <c r="L47" s="87"/>
      <c r="M47" s="61" t="s">
        <v>20</v>
      </c>
      <c r="N47" s="61"/>
      <c r="O47" s="61"/>
    </row>
    <row r="48" spans="1:15" ht="43.5" customHeight="1" x14ac:dyDescent="0.2">
      <c r="A48" s="97"/>
      <c r="B48" s="60" t="s">
        <v>417</v>
      </c>
      <c r="C48" s="61" t="s">
        <v>19</v>
      </c>
      <c r="D48" s="87"/>
      <c r="E48" s="87"/>
      <c r="F48" s="87"/>
      <c r="G48" s="87"/>
      <c r="H48" s="87"/>
      <c r="I48" s="87"/>
      <c r="J48" s="87">
        <v>24</v>
      </c>
      <c r="K48" s="87"/>
      <c r="L48" s="87"/>
      <c r="M48" s="61" t="s">
        <v>20</v>
      </c>
      <c r="N48" s="61" t="s">
        <v>418</v>
      </c>
      <c r="O48" s="61"/>
    </row>
    <row r="49" spans="1:15" ht="43.5" customHeight="1" x14ac:dyDescent="0.2">
      <c r="A49" s="97"/>
      <c r="B49" s="60" t="s">
        <v>419</v>
      </c>
      <c r="C49" s="61" t="s">
        <v>19</v>
      </c>
      <c r="D49" s="87"/>
      <c r="E49" s="87"/>
      <c r="F49" s="87"/>
      <c r="G49" s="87"/>
      <c r="H49" s="87"/>
      <c r="I49" s="87"/>
      <c r="J49" s="87">
        <v>12</v>
      </c>
      <c r="K49" s="87">
        <v>12</v>
      </c>
      <c r="L49" s="87"/>
      <c r="M49" s="61" t="s">
        <v>20</v>
      </c>
      <c r="N49" s="61" t="s">
        <v>420</v>
      </c>
      <c r="O49" s="61"/>
    </row>
    <row r="50" spans="1:15" ht="43.5" customHeight="1" x14ac:dyDescent="0.2">
      <c r="A50" s="97" t="s">
        <v>421</v>
      </c>
      <c r="B50" s="60" t="s">
        <v>422</v>
      </c>
      <c r="C50" s="61" t="s">
        <v>11</v>
      </c>
      <c r="D50" s="110">
        <v>6</v>
      </c>
      <c r="E50" s="110"/>
      <c r="F50" s="110"/>
      <c r="G50" s="110"/>
      <c r="H50" s="110"/>
      <c r="I50" s="110"/>
      <c r="J50" s="110"/>
      <c r="K50" s="110"/>
      <c r="L50" s="110"/>
      <c r="M50" s="61" t="s">
        <v>20</v>
      </c>
      <c r="N50" s="111"/>
      <c r="O50" s="111"/>
    </row>
    <row r="51" spans="1:15" ht="43.5" customHeight="1" x14ac:dyDescent="0.2">
      <c r="A51" s="97"/>
      <c r="B51" s="60" t="s">
        <v>423</v>
      </c>
      <c r="C51" s="61" t="s">
        <v>19</v>
      </c>
      <c r="D51" s="87"/>
      <c r="E51" s="87"/>
      <c r="F51" s="87"/>
      <c r="G51" s="87"/>
      <c r="H51" s="87"/>
      <c r="I51" s="87"/>
      <c r="J51" s="87">
        <v>24</v>
      </c>
      <c r="K51" s="87"/>
      <c r="L51" s="87"/>
      <c r="M51" s="61" t="s">
        <v>20</v>
      </c>
      <c r="N51" s="61"/>
      <c r="O51" s="61"/>
    </row>
    <row r="52" spans="1:15" ht="43.5" customHeight="1" x14ac:dyDescent="0.2">
      <c r="A52" s="97"/>
      <c r="B52" s="60" t="s">
        <v>424</v>
      </c>
      <c r="C52" s="61" t="s">
        <v>19</v>
      </c>
      <c r="D52" s="87"/>
      <c r="E52" s="87"/>
      <c r="F52" s="87"/>
      <c r="G52" s="87"/>
      <c r="H52" s="87"/>
      <c r="I52" s="87">
        <v>12</v>
      </c>
      <c r="J52" s="87"/>
      <c r="K52" s="87"/>
      <c r="L52" s="87"/>
      <c r="M52" s="61" t="s">
        <v>20</v>
      </c>
      <c r="N52" s="61"/>
      <c r="O52" s="61"/>
    </row>
    <row r="53" spans="1:15" ht="43.5" customHeight="1" x14ac:dyDescent="0.2">
      <c r="A53" s="97" t="s">
        <v>425</v>
      </c>
      <c r="B53" s="60" t="s">
        <v>426</v>
      </c>
      <c r="C53" s="61" t="s">
        <v>11</v>
      </c>
      <c r="D53" s="87">
        <v>6</v>
      </c>
      <c r="E53" s="87"/>
      <c r="F53" s="87"/>
      <c r="G53" s="87"/>
      <c r="H53" s="87"/>
      <c r="I53" s="87"/>
      <c r="J53" s="87"/>
      <c r="K53" s="87"/>
      <c r="L53" s="87"/>
      <c r="M53" s="61" t="s">
        <v>20</v>
      </c>
      <c r="N53" s="61"/>
      <c r="O53" s="61"/>
    </row>
    <row r="54" spans="1:15" ht="43.5" customHeight="1" x14ac:dyDescent="0.2">
      <c r="A54" s="97"/>
      <c r="B54" s="60" t="s">
        <v>427</v>
      </c>
      <c r="C54" s="61" t="s">
        <v>19</v>
      </c>
      <c r="D54" s="87"/>
      <c r="E54" s="87"/>
      <c r="F54" s="87"/>
      <c r="G54" s="87"/>
      <c r="H54" s="87"/>
      <c r="I54" s="87"/>
      <c r="J54" s="87">
        <v>24</v>
      </c>
      <c r="K54" s="87"/>
      <c r="L54" s="87"/>
      <c r="M54" s="61" t="s">
        <v>20</v>
      </c>
      <c r="N54" s="61"/>
      <c r="O54" s="61"/>
    </row>
    <row r="55" spans="1:15" ht="43.5" customHeight="1" x14ac:dyDescent="0.2">
      <c r="A55" s="97"/>
      <c r="B55" s="60" t="s">
        <v>428</v>
      </c>
      <c r="C55" s="61" t="s">
        <v>19</v>
      </c>
      <c r="D55" s="87"/>
      <c r="E55" s="87"/>
      <c r="F55" s="87"/>
      <c r="G55" s="87"/>
      <c r="H55" s="87"/>
      <c r="I55" s="87"/>
      <c r="J55" s="87">
        <v>12</v>
      </c>
      <c r="K55" s="87"/>
      <c r="L55" s="87"/>
      <c r="M55" s="61" t="s">
        <v>20</v>
      </c>
      <c r="N55" s="61"/>
      <c r="O55" s="61"/>
    </row>
    <row r="56" spans="1:15" ht="43.5" customHeight="1" x14ac:dyDescent="0.2">
      <c r="A56" s="97" t="s">
        <v>429</v>
      </c>
      <c r="B56" s="60" t="s">
        <v>430</v>
      </c>
      <c r="C56" s="61" t="s">
        <v>11</v>
      </c>
      <c r="D56" s="87">
        <v>6</v>
      </c>
      <c r="E56" s="87"/>
      <c r="F56" s="87"/>
      <c r="G56" s="87"/>
      <c r="H56" s="87"/>
      <c r="I56" s="87"/>
      <c r="J56" s="87"/>
      <c r="K56" s="87"/>
      <c r="L56" s="87"/>
      <c r="M56" s="61" t="s">
        <v>20</v>
      </c>
      <c r="N56" s="61" t="s">
        <v>431</v>
      </c>
      <c r="O56" s="61"/>
    </row>
    <row r="57" spans="1:15" ht="43.5" customHeight="1" x14ac:dyDescent="0.2">
      <c r="A57" s="97"/>
      <c r="B57" s="60" t="s">
        <v>432</v>
      </c>
      <c r="C57" s="61" t="s">
        <v>19</v>
      </c>
      <c r="D57" s="87"/>
      <c r="E57" s="87"/>
      <c r="F57" s="87"/>
      <c r="G57" s="87"/>
      <c r="H57" s="87"/>
      <c r="I57" s="87">
        <v>12</v>
      </c>
      <c r="J57" s="87">
        <v>24</v>
      </c>
      <c r="K57" s="87"/>
      <c r="L57" s="87"/>
      <c r="M57" s="61" t="s">
        <v>20</v>
      </c>
      <c r="N57" s="61" t="s">
        <v>431</v>
      </c>
      <c r="O57" s="61"/>
    </row>
    <row r="58" spans="1:15" ht="43.5" customHeight="1" x14ac:dyDescent="0.2">
      <c r="A58" s="97" t="s">
        <v>433</v>
      </c>
      <c r="B58" s="60" t="s">
        <v>434</v>
      </c>
      <c r="C58" s="61" t="s">
        <v>11</v>
      </c>
      <c r="D58" s="87">
        <v>6</v>
      </c>
      <c r="E58" s="87"/>
      <c r="F58" s="87"/>
      <c r="G58" s="87"/>
      <c r="H58" s="87"/>
      <c r="I58" s="87"/>
      <c r="J58" s="87"/>
      <c r="K58" s="87"/>
      <c r="L58" s="87"/>
      <c r="M58" s="61" t="s">
        <v>20</v>
      </c>
      <c r="N58" s="61"/>
      <c r="O58" s="61"/>
    </row>
    <row r="59" spans="1:15" ht="43.5" customHeight="1" x14ac:dyDescent="0.2">
      <c r="A59" s="97"/>
      <c r="B59" s="60" t="s">
        <v>435</v>
      </c>
      <c r="C59" s="61" t="s">
        <v>19</v>
      </c>
      <c r="D59" s="87"/>
      <c r="E59" s="87"/>
      <c r="F59" s="87"/>
      <c r="G59" s="87"/>
      <c r="H59" s="87"/>
      <c r="I59" s="87">
        <v>12</v>
      </c>
      <c r="J59" s="87">
        <v>24</v>
      </c>
      <c r="K59" s="87"/>
      <c r="L59" s="87"/>
      <c r="M59" s="61" t="s">
        <v>20</v>
      </c>
      <c r="N59" s="61"/>
      <c r="O59" s="61"/>
    </row>
    <row r="60" spans="1:15" ht="43.5" customHeight="1" x14ac:dyDescent="0.2">
      <c r="A60" s="97" t="s">
        <v>436</v>
      </c>
      <c r="B60" s="60" t="s">
        <v>396</v>
      </c>
      <c r="C60" s="61" t="s">
        <v>11</v>
      </c>
      <c r="D60" s="87">
        <v>6</v>
      </c>
      <c r="E60" s="87"/>
      <c r="F60" s="87"/>
      <c r="G60" s="87"/>
      <c r="H60" s="87"/>
      <c r="I60" s="87"/>
      <c r="J60" s="87"/>
      <c r="K60" s="87"/>
      <c r="L60" s="87"/>
      <c r="M60" s="61" t="s">
        <v>20</v>
      </c>
      <c r="N60" s="61" t="s">
        <v>257</v>
      </c>
      <c r="O60" s="61"/>
    </row>
    <row r="61" spans="1:15" ht="43.5" customHeight="1" x14ac:dyDescent="0.2">
      <c r="A61" s="97"/>
      <c r="B61" s="60" t="s">
        <v>398</v>
      </c>
      <c r="C61" s="61" t="s">
        <v>19</v>
      </c>
      <c r="D61" s="87"/>
      <c r="E61" s="87"/>
      <c r="F61" s="87"/>
      <c r="G61" s="87"/>
      <c r="H61" s="87"/>
      <c r="I61" s="87">
        <v>12</v>
      </c>
      <c r="J61" s="87"/>
      <c r="K61" s="87"/>
      <c r="L61" s="87"/>
      <c r="M61" s="61" t="s">
        <v>20</v>
      </c>
      <c r="N61" s="61" t="s">
        <v>257</v>
      </c>
      <c r="O61" s="61"/>
    </row>
    <row r="62" spans="1:15" ht="43.5" customHeight="1" x14ac:dyDescent="0.2">
      <c r="A62" s="97"/>
      <c r="B62" s="60" t="s">
        <v>399</v>
      </c>
      <c r="C62" s="61" t="s">
        <v>19</v>
      </c>
      <c r="D62" s="87"/>
      <c r="E62" s="87"/>
      <c r="F62" s="87"/>
      <c r="G62" s="87"/>
      <c r="H62" s="87"/>
      <c r="I62" s="87"/>
      <c r="J62" s="87">
        <v>36</v>
      </c>
      <c r="K62" s="87"/>
      <c r="L62" s="87"/>
      <c r="M62" s="61" t="s">
        <v>20</v>
      </c>
      <c r="N62" s="61" t="s">
        <v>257</v>
      </c>
      <c r="O62" s="61"/>
    </row>
    <row r="63" spans="1:15" ht="43.5" customHeight="1" x14ac:dyDescent="0.2">
      <c r="A63" s="97"/>
      <c r="B63" s="60" t="s">
        <v>400</v>
      </c>
      <c r="C63" s="61" t="s">
        <v>19</v>
      </c>
      <c r="D63" s="87"/>
      <c r="E63" s="87"/>
      <c r="F63" s="87"/>
      <c r="G63" s="87"/>
      <c r="H63" s="87"/>
      <c r="I63" s="87"/>
      <c r="J63" s="87">
        <v>36</v>
      </c>
      <c r="K63" s="87">
        <v>12</v>
      </c>
      <c r="L63" s="87"/>
      <c r="M63" s="61" t="s">
        <v>20</v>
      </c>
      <c r="N63" s="61" t="s">
        <v>257</v>
      </c>
      <c r="O63" s="61"/>
    </row>
    <row r="64" spans="1:15" ht="43.5" customHeight="1" x14ac:dyDescent="0.2">
      <c r="A64" s="97" t="s">
        <v>437</v>
      </c>
      <c r="B64" s="60" t="s">
        <v>438</v>
      </c>
      <c r="C64" s="61" t="s">
        <v>11</v>
      </c>
      <c r="D64" s="87">
        <v>6</v>
      </c>
      <c r="E64" s="87"/>
      <c r="F64" s="87"/>
      <c r="G64" s="87"/>
      <c r="H64" s="87"/>
      <c r="I64" s="87"/>
      <c r="J64" s="87"/>
      <c r="K64" s="87"/>
      <c r="L64" s="87"/>
      <c r="M64" s="61" t="s">
        <v>20</v>
      </c>
      <c r="N64" s="61" t="s">
        <v>257</v>
      </c>
      <c r="O64" s="61"/>
    </row>
    <row r="65" spans="1:15" ht="43.5" customHeight="1" x14ac:dyDescent="0.2">
      <c r="A65" s="97"/>
      <c r="B65" s="60" t="s">
        <v>439</v>
      </c>
      <c r="C65" s="61" t="s">
        <v>19</v>
      </c>
      <c r="D65" s="87"/>
      <c r="E65" s="87"/>
      <c r="F65" s="87"/>
      <c r="G65" s="87"/>
      <c r="H65" s="87"/>
      <c r="I65" s="87">
        <v>12</v>
      </c>
      <c r="J65" s="87"/>
      <c r="K65" s="87"/>
      <c r="L65" s="87"/>
      <c r="M65" s="61" t="s">
        <v>20</v>
      </c>
      <c r="N65" s="61" t="s">
        <v>257</v>
      </c>
      <c r="O65" s="61"/>
    </row>
    <row r="66" spans="1:15" ht="43.5" customHeight="1" x14ac:dyDescent="0.2">
      <c r="A66" s="97"/>
      <c r="B66" s="60" t="s">
        <v>440</v>
      </c>
      <c r="C66" s="61" t="s">
        <v>19</v>
      </c>
      <c r="D66" s="87"/>
      <c r="E66" s="87"/>
      <c r="F66" s="87"/>
      <c r="G66" s="87"/>
      <c r="H66" s="87"/>
      <c r="I66" s="87"/>
      <c r="J66" s="87">
        <v>24</v>
      </c>
      <c r="K66" s="87">
        <v>12</v>
      </c>
      <c r="L66" s="87"/>
      <c r="M66" s="61" t="s">
        <v>20</v>
      </c>
      <c r="N66" s="61" t="s">
        <v>257</v>
      </c>
      <c r="O66" s="61"/>
    </row>
    <row r="67" spans="1:15" ht="43.5" customHeight="1" x14ac:dyDescent="0.2">
      <c r="A67" s="97"/>
      <c r="B67" s="60" t="s">
        <v>441</v>
      </c>
      <c r="C67" s="61" t="s">
        <v>19</v>
      </c>
      <c r="D67" s="87"/>
      <c r="E67" s="87"/>
      <c r="F67" s="87"/>
      <c r="G67" s="87"/>
      <c r="H67" s="87"/>
      <c r="I67" s="87"/>
      <c r="J67" s="87">
        <v>12</v>
      </c>
      <c r="K67" s="87"/>
      <c r="L67" s="87"/>
      <c r="M67" s="61" t="s">
        <v>20</v>
      </c>
      <c r="N67" s="61" t="s">
        <v>257</v>
      </c>
      <c r="O67" s="61"/>
    </row>
    <row r="68" spans="1:15" ht="43.5" customHeight="1" x14ac:dyDescent="0.2">
      <c r="A68" s="97" t="s">
        <v>442</v>
      </c>
      <c r="B68" s="60" t="s">
        <v>443</v>
      </c>
      <c r="C68" s="61" t="s">
        <v>11</v>
      </c>
      <c r="D68" s="87">
        <v>6</v>
      </c>
      <c r="E68" s="87"/>
      <c r="F68" s="87"/>
      <c r="G68" s="87"/>
      <c r="H68" s="87"/>
      <c r="I68" s="87"/>
      <c r="J68" s="87"/>
      <c r="K68" s="87"/>
      <c r="L68" s="87"/>
      <c r="M68" s="61" t="s">
        <v>20</v>
      </c>
      <c r="N68" s="61" t="s">
        <v>257</v>
      </c>
      <c r="O68" s="61"/>
    </row>
    <row r="69" spans="1:15" ht="43.5" customHeight="1" x14ac:dyDescent="0.2">
      <c r="A69" s="97"/>
      <c r="B69" s="60" t="s">
        <v>444</v>
      </c>
      <c r="C69" s="61" t="s">
        <v>19</v>
      </c>
      <c r="D69" s="87"/>
      <c r="E69" s="87"/>
      <c r="F69" s="87"/>
      <c r="G69" s="87"/>
      <c r="H69" s="87"/>
      <c r="I69" s="87">
        <v>12</v>
      </c>
      <c r="J69" s="87"/>
      <c r="K69" s="87"/>
      <c r="L69" s="87"/>
      <c r="M69" s="61" t="s">
        <v>20</v>
      </c>
      <c r="N69" s="61" t="s">
        <v>257</v>
      </c>
      <c r="O69" s="61"/>
    </row>
    <row r="70" spans="1:15" ht="43.5" customHeight="1" x14ac:dyDescent="0.2">
      <c r="A70" s="97"/>
      <c r="B70" s="60" t="s">
        <v>445</v>
      </c>
      <c r="C70" s="61" t="s">
        <v>19</v>
      </c>
      <c r="D70" s="87"/>
      <c r="E70" s="87"/>
      <c r="F70" s="87"/>
      <c r="G70" s="87"/>
      <c r="H70" s="87"/>
      <c r="I70" s="87"/>
      <c r="J70" s="87">
        <v>24</v>
      </c>
      <c r="K70" s="87">
        <v>12</v>
      </c>
      <c r="L70" s="87"/>
      <c r="M70" s="61" t="s">
        <v>20</v>
      </c>
      <c r="N70" s="61" t="s">
        <v>257</v>
      </c>
      <c r="O70" s="61"/>
    </row>
    <row r="71" spans="1:15" ht="43.5" customHeight="1" x14ac:dyDescent="0.2">
      <c r="A71" s="97"/>
      <c r="B71" s="60" t="s">
        <v>446</v>
      </c>
      <c r="C71" s="61" t="s">
        <v>19</v>
      </c>
      <c r="D71" s="87"/>
      <c r="E71" s="87"/>
      <c r="F71" s="87"/>
      <c r="G71" s="87"/>
      <c r="H71" s="87"/>
      <c r="I71" s="87"/>
      <c r="J71" s="87">
        <v>12</v>
      </c>
      <c r="K71" s="87"/>
      <c r="L71" s="87"/>
      <c r="M71" s="61" t="s">
        <v>20</v>
      </c>
      <c r="N71" s="61" t="s">
        <v>257</v>
      </c>
      <c r="O71" s="61"/>
    </row>
    <row r="72" spans="1:15" ht="43.5" customHeight="1" x14ac:dyDescent="0.2">
      <c r="A72" s="97" t="s">
        <v>447</v>
      </c>
      <c r="B72" s="60" t="s">
        <v>448</v>
      </c>
      <c r="C72" s="61" t="s">
        <v>11</v>
      </c>
      <c r="D72" s="87">
        <v>6</v>
      </c>
      <c r="E72" s="87"/>
      <c r="F72" s="87"/>
      <c r="G72" s="87"/>
      <c r="H72" s="87"/>
      <c r="I72" s="87"/>
      <c r="J72" s="87"/>
      <c r="K72" s="87"/>
      <c r="L72" s="87"/>
      <c r="M72" s="61" t="s">
        <v>20</v>
      </c>
      <c r="N72" s="61" t="s">
        <v>257</v>
      </c>
      <c r="O72" s="61"/>
    </row>
    <row r="73" spans="1:15" ht="43.5" customHeight="1" x14ac:dyDescent="0.2">
      <c r="A73" s="97"/>
      <c r="B73" s="60" t="s">
        <v>428</v>
      </c>
      <c r="C73" s="61" t="s">
        <v>19</v>
      </c>
      <c r="D73" s="87"/>
      <c r="E73" s="87"/>
      <c r="F73" s="87"/>
      <c r="G73" s="87"/>
      <c r="H73" s="87"/>
      <c r="I73" s="87">
        <v>12</v>
      </c>
      <c r="J73" s="87"/>
      <c r="K73" s="87"/>
      <c r="L73" s="87"/>
      <c r="M73" s="61" t="s">
        <v>20</v>
      </c>
      <c r="N73" s="61" t="s">
        <v>257</v>
      </c>
      <c r="O73" s="61"/>
    </row>
    <row r="74" spans="1:15" ht="43.5" customHeight="1" x14ac:dyDescent="0.2">
      <c r="A74" s="97"/>
      <c r="B74" s="60" t="s">
        <v>449</v>
      </c>
      <c r="C74" s="61" t="s">
        <v>19</v>
      </c>
      <c r="D74" s="87"/>
      <c r="E74" s="87"/>
      <c r="F74" s="87"/>
      <c r="G74" s="87"/>
      <c r="H74" s="87"/>
      <c r="I74" s="87"/>
      <c r="J74" s="87">
        <v>24</v>
      </c>
      <c r="K74" s="87">
        <v>12</v>
      </c>
      <c r="L74" s="87"/>
      <c r="M74" s="61" t="s">
        <v>20</v>
      </c>
      <c r="N74" s="61" t="s">
        <v>257</v>
      </c>
      <c r="O74" s="61"/>
    </row>
    <row r="75" spans="1:15" ht="43.5" customHeight="1" x14ac:dyDescent="0.2">
      <c r="A75" s="97"/>
      <c r="B75" s="60" t="s">
        <v>450</v>
      </c>
      <c r="C75" s="61" t="s">
        <v>19</v>
      </c>
      <c r="D75" s="87"/>
      <c r="E75" s="87"/>
      <c r="F75" s="87"/>
      <c r="G75" s="87"/>
      <c r="H75" s="87"/>
      <c r="I75" s="87"/>
      <c r="J75" s="87">
        <v>12</v>
      </c>
      <c r="K75" s="87"/>
      <c r="L75" s="87"/>
      <c r="M75" s="61" t="s">
        <v>20</v>
      </c>
      <c r="N75" s="61" t="s">
        <v>257</v>
      </c>
      <c r="O75" s="61"/>
    </row>
    <row r="76" spans="1:15" ht="43.5" customHeight="1" x14ac:dyDescent="0.2">
      <c r="A76" s="97" t="s">
        <v>451</v>
      </c>
      <c r="B76" s="60" t="s">
        <v>452</v>
      </c>
      <c r="C76" s="61" t="s">
        <v>11</v>
      </c>
      <c r="D76" s="87">
        <v>6</v>
      </c>
      <c r="E76" s="87"/>
      <c r="F76" s="87"/>
      <c r="G76" s="87"/>
      <c r="H76" s="87"/>
      <c r="I76" s="87"/>
      <c r="J76" s="87"/>
      <c r="K76" s="87"/>
      <c r="L76" s="87"/>
      <c r="M76" s="61" t="s">
        <v>20</v>
      </c>
      <c r="N76" s="61" t="s">
        <v>257</v>
      </c>
      <c r="O76" s="61"/>
    </row>
    <row r="77" spans="1:15" ht="43.5" customHeight="1" x14ac:dyDescent="0.2">
      <c r="A77" s="97"/>
      <c r="B77" s="60" t="s">
        <v>453</v>
      </c>
      <c r="C77" s="61" t="s">
        <v>19</v>
      </c>
      <c r="D77" s="87"/>
      <c r="E77" s="87"/>
      <c r="F77" s="87"/>
      <c r="G77" s="87"/>
      <c r="H77" s="87"/>
      <c r="I77" s="87">
        <v>12</v>
      </c>
      <c r="J77" s="87"/>
      <c r="K77" s="87"/>
      <c r="L77" s="87"/>
      <c r="M77" s="61" t="s">
        <v>20</v>
      </c>
      <c r="N77" s="61" t="s">
        <v>257</v>
      </c>
      <c r="O77" s="61"/>
    </row>
    <row r="78" spans="1:15" ht="43.5" customHeight="1" x14ac:dyDescent="0.2">
      <c r="A78" s="97"/>
      <c r="B78" s="60" t="s">
        <v>454</v>
      </c>
      <c r="C78" s="61" t="s">
        <v>19</v>
      </c>
      <c r="D78" s="87"/>
      <c r="E78" s="87"/>
      <c r="F78" s="87"/>
      <c r="G78" s="87"/>
      <c r="H78" s="87"/>
      <c r="I78" s="87"/>
      <c r="J78" s="87">
        <v>24</v>
      </c>
      <c r="K78" s="87"/>
      <c r="L78" s="87"/>
      <c r="M78" s="61" t="s">
        <v>20</v>
      </c>
      <c r="N78" s="61" t="s">
        <v>257</v>
      </c>
      <c r="O78" s="61"/>
    </row>
    <row r="79" spans="1:15" ht="43.5" customHeight="1" x14ac:dyDescent="0.2">
      <c r="A79" s="97"/>
      <c r="B79" s="60" t="s">
        <v>455</v>
      </c>
      <c r="C79" s="61" t="s">
        <v>19</v>
      </c>
      <c r="D79" s="87"/>
      <c r="E79" s="87"/>
      <c r="F79" s="87"/>
      <c r="G79" s="87"/>
      <c r="H79" s="87"/>
      <c r="I79" s="87">
        <v>12</v>
      </c>
      <c r="J79" s="87">
        <v>24</v>
      </c>
      <c r="K79" s="87"/>
      <c r="L79" s="87"/>
      <c r="M79" s="61" t="s">
        <v>20</v>
      </c>
      <c r="N79" s="61" t="s">
        <v>257</v>
      </c>
      <c r="O79" s="61"/>
    </row>
    <row r="80" spans="1:15" ht="43.5" customHeight="1" x14ac:dyDescent="0.2">
      <c r="A80" s="97" t="s">
        <v>456</v>
      </c>
      <c r="B80" s="60" t="s">
        <v>457</v>
      </c>
      <c r="C80" s="61" t="s">
        <v>11</v>
      </c>
      <c r="D80" s="87">
        <v>6</v>
      </c>
      <c r="E80" s="87"/>
      <c r="F80" s="87"/>
      <c r="G80" s="87"/>
      <c r="H80" s="87"/>
      <c r="I80" s="87"/>
      <c r="J80" s="87"/>
      <c r="K80" s="87"/>
      <c r="L80" s="87"/>
      <c r="M80" s="61" t="s">
        <v>20</v>
      </c>
      <c r="N80" s="61" t="s">
        <v>257</v>
      </c>
      <c r="O80" s="61"/>
    </row>
    <row r="81" spans="1:15" ht="43.5" customHeight="1" x14ac:dyDescent="0.2">
      <c r="A81" s="97"/>
      <c r="B81" s="60" t="s">
        <v>458</v>
      </c>
      <c r="C81" s="61" t="s">
        <v>19</v>
      </c>
      <c r="D81" s="87"/>
      <c r="E81" s="87"/>
      <c r="F81" s="87"/>
      <c r="G81" s="87"/>
      <c r="H81" s="87"/>
      <c r="I81" s="87">
        <v>12</v>
      </c>
      <c r="J81" s="87"/>
      <c r="K81" s="87"/>
      <c r="L81" s="87"/>
      <c r="M81" s="61" t="s">
        <v>20</v>
      </c>
      <c r="N81" s="61" t="s">
        <v>257</v>
      </c>
      <c r="O81" s="61"/>
    </row>
    <row r="82" spans="1:15" ht="43.5" customHeight="1" x14ac:dyDescent="0.2">
      <c r="A82" s="97"/>
      <c r="B82" s="60" t="s">
        <v>459</v>
      </c>
      <c r="C82" s="61" t="s">
        <v>19</v>
      </c>
      <c r="D82" s="87"/>
      <c r="E82" s="87"/>
      <c r="F82" s="87"/>
      <c r="G82" s="87"/>
      <c r="H82" s="87"/>
      <c r="I82" s="87"/>
      <c r="J82" s="87">
        <v>24</v>
      </c>
      <c r="K82" s="87">
        <v>12</v>
      </c>
      <c r="L82" s="87"/>
      <c r="M82" s="61" t="s">
        <v>20</v>
      </c>
      <c r="N82" s="61" t="s">
        <v>257</v>
      </c>
      <c r="O82" s="61"/>
    </row>
    <row r="83" spans="1:15" ht="43.5" customHeight="1" x14ac:dyDescent="0.2">
      <c r="A83" s="97"/>
      <c r="B83" s="60" t="s">
        <v>460</v>
      </c>
      <c r="C83" s="61" t="s">
        <v>19</v>
      </c>
      <c r="D83" s="87"/>
      <c r="E83" s="87"/>
      <c r="F83" s="87"/>
      <c r="G83" s="87"/>
      <c r="H83" s="87"/>
      <c r="I83" s="87">
        <v>12</v>
      </c>
      <c r="J83" s="87">
        <v>24</v>
      </c>
      <c r="K83" s="87"/>
      <c r="L83" s="87"/>
      <c r="M83" s="61" t="s">
        <v>20</v>
      </c>
      <c r="N83" s="61" t="s">
        <v>257</v>
      </c>
      <c r="O83" s="61"/>
    </row>
    <row r="84" spans="1:15" ht="43.5" customHeight="1" x14ac:dyDescent="0.2">
      <c r="A84" s="97" t="s">
        <v>461</v>
      </c>
      <c r="B84" s="60" t="s">
        <v>462</v>
      </c>
      <c r="C84" s="61" t="s">
        <v>11</v>
      </c>
      <c r="D84" s="87">
        <v>6</v>
      </c>
      <c r="E84" s="87"/>
      <c r="F84" s="87"/>
      <c r="G84" s="87"/>
      <c r="H84" s="87"/>
      <c r="I84" s="87"/>
      <c r="J84" s="87"/>
      <c r="K84" s="87"/>
      <c r="L84" s="87"/>
      <c r="M84" s="61" t="s">
        <v>20</v>
      </c>
      <c r="N84" s="61" t="s">
        <v>285</v>
      </c>
      <c r="O84" s="61"/>
    </row>
    <row r="85" spans="1:15" ht="43.5" customHeight="1" x14ac:dyDescent="0.2">
      <c r="A85" s="97"/>
      <c r="B85" s="60" t="s">
        <v>462</v>
      </c>
      <c r="C85" s="61" t="s">
        <v>19</v>
      </c>
      <c r="D85" s="87"/>
      <c r="E85" s="87"/>
      <c r="F85" s="87"/>
      <c r="G85" s="87"/>
      <c r="H85" s="87"/>
      <c r="I85" s="87">
        <v>18</v>
      </c>
      <c r="J85" s="87">
        <v>18</v>
      </c>
      <c r="K85" s="87"/>
      <c r="L85" s="87"/>
      <c r="M85" s="61" t="s">
        <v>20</v>
      </c>
      <c r="N85" s="61" t="s">
        <v>285</v>
      </c>
      <c r="O85" s="61"/>
    </row>
    <row r="86" spans="1:15" ht="43.5" customHeight="1" x14ac:dyDescent="0.2">
      <c r="A86" s="97" t="s">
        <v>463</v>
      </c>
      <c r="B86" s="60" t="s">
        <v>287</v>
      </c>
      <c r="C86" s="61" t="s">
        <v>11</v>
      </c>
      <c r="D86" s="87">
        <v>6</v>
      </c>
      <c r="E86" s="87"/>
      <c r="F86" s="87"/>
      <c r="G86" s="87"/>
      <c r="H86" s="87"/>
      <c r="I86" s="87"/>
      <c r="J86" s="87"/>
      <c r="K86" s="87"/>
      <c r="L86" s="87"/>
      <c r="M86" s="61"/>
      <c r="N86" s="61"/>
      <c r="O86" s="61"/>
    </row>
    <row r="87" spans="1:15" ht="43.5" customHeight="1" x14ac:dyDescent="0.2">
      <c r="A87" s="113">
        <v>2</v>
      </c>
      <c r="B87" s="114" t="s">
        <v>464</v>
      </c>
      <c r="C87" s="115" t="s">
        <v>31</v>
      </c>
      <c r="D87" s="116"/>
      <c r="E87" s="116"/>
      <c r="F87" s="116"/>
      <c r="G87" s="116"/>
      <c r="H87" s="116"/>
      <c r="I87" s="116"/>
      <c r="J87" s="116"/>
      <c r="K87" s="116"/>
      <c r="L87" s="116"/>
      <c r="M87" s="115"/>
      <c r="N87" s="115"/>
      <c r="O87" s="115"/>
    </row>
    <row r="88" spans="1:15" ht="43.5" customHeight="1" x14ac:dyDescent="0.2">
      <c r="A88" s="96" t="s">
        <v>465</v>
      </c>
      <c r="B88" s="79" t="s">
        <v>402</v>
      </c>
      <c r="C88" s="81" t="s">
        <v>11</v>
      </c>
      <c r="D88" s="80">
        <v>6</v>
      </c>
      <c r="E88" s="80"/>
      <c r="F88" s="80"/>
      <c r="G88" s="80"/>
      <c r="H88" s="80"/>
      <c r="I88" s="80"/>
      <c r="J88" s="80"/>
      <c r="K88" s="80"/>
      <c r="L88" s="82"/>
      <c r="M88" s="99"/>
      <c r="N88" s="99"/>
      <c r="O88" s="99"/>
    </row>
    <row r="89" spans="1:15" ht="43.5" customHeight="1" x14ac:dyDescent="0.2">
      <c r="A89" s="95"/>
      <c r="B89" s="5" t="s">
        <v>403</v>
      </c>
      <c r="C89" s="5" t="s">
        <v>19</v>
      </c>
      <c r="D89" s="15"/>
      <c r="E89" s="15"/>
      <c r="F89" s="15"/>
      <c r="G89" s="15"/>
      <c r="H89" s="15"/>
      <c r="I89" s="15">
        <v>12</v>
      </c>
      <c r="J89" s="15">
        <v>12</v>
      </c>
      <c r="K89" s="15"/>
      <c r="L89" s="59"/>
      <c r="M89" s="85" t="s">
        <v>20</v>
      </c>
      <c r="N89" s="85"/>
      <c r="O89" s="85"/>
    </row>
    <row r="90" spans="1:15" ht="43.5" customHeight="1" x14ac:dyDescent="0.2">
      <c r="A90" s="95"/>
      <c r="B90" s="18" t="s">
        <v>404</v>
      </c>
      <c r="C90" s="5" t="s">
        <v>19</v>
      </c>
      <c r="D90" s="15"/>
      <c r="E90" s="15"/>
      <c r="F90" s="15"/>
      <c r="G90" s="15"/>
      <c r="H90" s="15"/>
      <c r="I90" s="15"/>
      <c r="J90" s="15">
        <v>12</v>
      </c>
      <c r="K90" s="15"/>
      <c r="L90" s="15"/>
      <c r="M90" s="85" t="s">
        <v>20</v>
      </c>
      <c r="N90" s="5"/>
      <c r="O90" s="5"/>
    </row>
    <row r="91" spans="1:15" ht="43.5" customHeight="1" x14ac:dyDescent="0.2">
      <c r="A91" s="95"/>
      <c r="B91" s="18" t="s">
        <v>405</v>
      </c>
      <c r="C91" s="5" t="s">
        <v>19</v>
      </c>
      <c r="D91" s="15"/>
      <c r="E91" s="15"/>
      <c r="F91" s="15"/>
      <c r="G91" s="15"/>
      <c r="H91" s="15"/>
      <c r="I91" s="15"/>
      <c r="J91" s="15">
        <v>12</v>
      </c>
      <c r="K91" s="15"/>
      <c r="L91" s="15"/>
      <c r="M91" s="85" t="s">
        <v>20</v>
      </c>
      <c r="N91" s="5"/>
      <c r="O91" s="5"/>
    </row>
    <row r="92" spans="1:15" ht="43.5" customHeight="1" x14ac:dyDescent="0.2">
      <c r="A92" s="95"/>
      <c r="B92" s="18" t="s">
        <v>406</v>
      </c>
      <c r="C92" s="5" t="s">
        <v>19</v>
      </c>
      <c r="D92" s="15"/>
      <c r="E92" s="15"/>
      <c r="F92" s="15"/>
      <c r="G92" s="15"/>
      <c r="H92" s="15"/>
      <c r="I92" s="15"/>
      <c r="J92" s="15">
        <v>12</v>
      </c>
      <c r="K92" s="15"/>
      <c r="L92" s="15"/>
      <c r="M92" s="85" t="s">
        <v>20</v>
      </c>
      <c r="N92" s="5"/>
      <c r="O92" s="5"/>
    </row>
    <row r="93" spans="1:15" ht="43.5" customHeight="1" x14ac:dyDescent="0.2">
      <c r="A93" s="96" t="s">
        <v>466</v>
      </c>
      <c r="B93" s="79" t="s">
        <v>391</v>
      </c>
      <c r="C93" s="81" t="s">
        <v>11</v>
      </c>
      <c r="D93" s="80">
        <v>6</v>
      </c>
      <c r="E93" s="80"/>
      <c r="F93" s="80"/>
      <c r="G93" s="80"/>
      <c r="H93" s="80"/>
      <c r="I93" s="80"/>
      <c r="J93" s="80"/>
      <c r="K93" s="80"/>
      <c r="L93" s="80"/>
      <c r="M93" s="81"/>
      <c r="N93" s="81"/>
      <c r="O93" s="81"/>
    </row>
    <row r="94" spans="1:15" ht="43.5" customHeight="1" x14ac:dyDescent="0.2">
      <c r="A94" s="95"/>
      <c r="B94" s="18" t="s">
        <v>392</v>
      </c>
      <c r="C94" s="5" t="s">
        <v>19</v>
      </c>
      <c r="D94" s="15"/>
      <c r="E94" s="15"/>
      <c r="F94" s="15"/>
      <c r="G94" s="15"/>
      <c r="H94" s="15"/>
      <c r="I94" s="15">
        <v>12</v>
      </c>
      <c r="J94" s="15"/>
      <c r="K94" s="15"/>
      <c r="L94" s="15"/>
      <c r="M94" s="5" t="s">
        <v>20</v>
      </c>
      <c r="N94" s="5"/>
      <c r="O94" s="5"/>
    </row>
    <row r="95" spans="1:15" ht="43.5" customHeight="1" x14ac:dyDescent="0.2">
      <c r="A95" s="95"/>
      <c r="B95" s="18" t="s">
        <v>393</v>
      </c>
      <c r="C95" s="5" t="s">
        <v>19</v>
      </c>
      <c r="D95" s="15"/>
      <c r="E95" s="15"/>
      <c r="F95" s="15"/>
      <c r="G95" s="15"/>
      <c r="H95" s="15"/>
      <c r="I95" s="15"/>
      <c r="J95" s="15">
        <v>24</v>
      </c>
      <c r="K95" s="15"/>
      <c r="L95" s="15"/>
      <c r="M95" s="5" t="s">
        <v>20</v>
      </c>
      <c r="N95" s="5"/>
      <c r="O95" s="5"/>
    </row>
    <row r="96" spans="1:15" ht="43.5" customHeight="1" x14ac:dyDescent="0.2">
      <c r="A96" s="95"/>
      <c r="B96" s="18" t="s">
        <v>394</v>
      </c>
      <c r="C96" s="5" t="s">
        <v>19</v>
      </c>
      <c r="D96" s="15"/>
      <c r="E96" s="15"/>
      <c r="F96" s="15"/>
      <c r="G96" s="15"/>
      <c r="H96" s="15"/>
      <c r="I96" s="15"/>
      <c r="J96" s="15">
        <v>12</v>
      </c>
      <c r="K96" s="15">
        <v>12</v>
      </c>
      <c r="L96" s="15"/>
      <c r="M96" s="5" t="s">
        <v>20</v>
      </c>
      <c r="N96" s="5"/>
      <c r="O96" s="5"/>
    </row>
    <row r="97" spans="1:15" ht="43.5" customHeight="1" x14ac:dyDescent="0.2">
      <c r="A97" s="96" t="s">
        <v>467</v>
      </c>
      <c r="B97" s="83" t="s">
        <v>468</v>
      </c>
      <c r="C97" s="81" t="s">
        <v>11</v>
      </c>
      <c r="D97" s="80"/>
      <c r="E97" s="80"/>
      <c r="F97" s="80"/>
      <c r="G97" s="80"/>
      <c r="H97" s="80"/>
      <c r="I97" s="80"/>
      <c r="J97" s="80"/>
      <c r="K97" s="80"/>
      <c r="L97" s="80"/>
      <c r="M97" s="81"/>
      <c r="N97" s="81"/>
      <c r="O97" s="81"/>
    </row>
    <row r="98" spans="1:15" ht="43.5" customHeight="1" x14ac:dyDescent="0.2">
      <c r="A98" s="95"/>
      <c r="B98" s="112" t="s">
        <v>469</v>
      </c>
      <c r="C98" s="85" t="s">
        <v>29</v>
      </c>
      <c r="D98" s="59"/>
      <c r="E98" s="59"/>
      <c r="F98" s="59"/>
      <c r="G98" s="59"/>
      <c r="H98" s="59"/>
      <c r="I98" s="59"/>
      <c r="J98" s="59"/>
      <c r="K98" s="59"/>
      <c r="L98" s="59"/>
      <c r="M98" s="85"/>
      <c r="N98" s="85"/>
      <c r="O98" s="5"/>
    </row>
    <row r="99" spans="1:15" ht="43.5" customHeight="1" x14ac:dyDescent="0.2">
      <c r="A99" s="118" t="s">
        <v>470</v>
      </c>
      <c r="B99" s="119" t="s">
        <v>471</v>
      </c>
      <c r="C99" s="120" t="s">
        <v>26</v>
      </c>
      <c r="D99" s="121"/>
      <c r="E99" s="121"/>
      <c r="F99" s="121"/>
      <c r="G99" s="121"/>
      <c r="H99" s="121"/>
      <c r="I99" s="121"/>
      <c r="J99" s="121"/>
      <c r="K99" s="121"/>
      <c r="L99" s="121"/>
      <c r="M99" s="120"/>
      <c r="N99" s="120"/>
      <c r="O99" s="120"/>
    </row>
    <row r="100" spans="1:15" ht="43.5" customHeight="1" x14ac:dyDescent="0.2">
      <c r="A100" s="95"/>
      <c r="B100" s="18" t="s">
        <v>396</v>
      </c>
      <c r="C100" s="5" t="s">
        <v>11</v>
      </c>
      <c r="D100" s="15">
        <v>6</v>
      </c>
      <c r="E100" s="15"/>
      <c r="F100" s="15"/>
      <c r="G100" s="15"/>
      <c r="H100" s="15"/>
      <c r="I100" s="15"/>
      <c r="J100" s="15"/>
      <c r="K100" s="15"/>
      <c r="L100" s="15"/>
      <c r="M100" s="5" t="s">
        <v>20</v>
      </c>
      <c r="N100" s="5"/>
      <c r="O100" s="5"/>
    </row>
    <row r="101" spans="1:15" ht="43.5" customHeight="1" x14ac:dyDescent="0.2">
      <c r="A101" s="95"/>
      <c r="B101" s="18" t="s">
        <v>398</v>
      </c>
      <c r="C101" s="5" t="s">
        <v>19</v>
      </c>
      <c r="D101" s="15"/>
      <c r="E101" s="15"/>
      <c r="F101" s="15"/>
      <c r="G101" s="15"/>
      <c r="H101" s="15"/>
      <c r="I101" s="15">
        <v>12</v>
      </c>
      <c r="J101" s="15"/>
      <c r="K101" s="15"/>
      <c r="L101" s="15"/>
      <c r="M101" s="5" t="s">
        <v>20</v>
      </c>
      <c r="N101" s="5"/>
      <c r="O101" s="5"/>
    </row>
    <row r="102" spans="1:15" ht="43.5" customHeight="1" x14ac:dyDescent="0.2">
      <c r="A102" s="95"/>
      <c r="B102" s="18" t="s">
        <v>399</v>
      </c>
      <c r="C102" s="5" t="s">
        <v>19</v>
      </c>
      <c r="D102" s="15"/>
      <c r="E102" s="15"/>
      <c r="F102" s="15"/>
      <c r="G102" s="15"/>
      <c r="H102" s="15"/>
      <c r="I102" s="15"/>
      <c r="J102" s="15">
        <v>36</v>
      </c>
      <c r="K102" s="15"/>
      <c r="L102" s="15"/>
      <c r="M102" s="5" t="s">
        <v>20</v>
      </c>
      <c r="N102" s="5"/>
      <c r="O102" s="5"/>
    </row>
    <row r="103" spans="1:15" ht="43.5" customHeight="1" x14ac:dyDescent="0.2">
      <c r="B103" s="18" t="s">
        <v>400</v>
      </c>
      <c r="C103" s="5" t="s">
        <v>19</v>
      </c>
      <c r="D103" s="15"/>
      <c r="E103" s="15"/>
      <c r="F103" s="15"/>
      <c r="G103" s="15"/>
      <c r="H103" s="15"/>
      <c r="I103" s="15"/>
      <c r="J103" s="15">
        <v>36</v>
      </c>
      <c r="K103" s="15">
        <v>12</v>
      </c>
      <c r="L103" s="15"/>
      <c r="M103" s="5" t="s">
        <v>20</v>
      </c>
      <c r="N103" s="5"/>
      <c r="O103" s="5"/>
    </row>
    <row r="104" spans="1:15" ht="43.5" customHeight="1" x14ac:dyDescent="0.2">
      <c r="A104" s="118" t="s">
        <v>472</v>
      </c>
      <c r="B104" s="122" t="s">
        <v>473</v>
      </c>
      <c r="C104" s="123" t="s">
        <v>26</v>
      </c>
      <c r="D104" s="124"/>
      <c r="E104" s="124"/>
      <c r="F104" s="124"/>
      <c r="G104" s="124"/>
      <c r="H104" s="124"/>
      <c r="I104" s="124"/>
      <c r="J104" s="124"/>
      <c r="K104" s="124"/>
      <c r="L104" s="124"/>
      <c r="M104" s="123"/>
      <c r="N104" s="123"/>
      <c r="O104" s="123"/>
    </row>
    <row r="105" spans="1:15" ht="43.5" customHeight="1" x14ac:dyDescent="0.2">
      <c r="A105" s="95"/>
      <c r="B105" s="18" t="s">
        <v>473</v>
      </c>
      <c r="C105" s="5" t="s">
        <v>11</v>
      </c>
      <c r="D105" s="15">
        <v>6</v>
      </c>
      <c r="E105" s="15"/>
      <c r="F105" s="15"/>
      <c r="G105" s="15"/>
      <c r="H105" s="15"/>
      <c r="I105" s="15"/>
      <c r="J105" s="15"/>
      <c r="K105" s="15"/>
      <c r="L105" s="15"/>
      <c r="M105" s="5" t="s">
        <v>20</v>
      </c>
      <c r="N105" s="5"/>
      <c r="O105" s="5"/>
    </row>
    <row r="106" spans="1:15" ht="43.5" customHeight="1" x14ac:dyDescent="0.2">
      <c r="A106" s="95"/>
      <c r="B106" s="18" t="s">
        <v>399</v>
      </c>
      <c r="C106" s="5" t="s">
        <v>19</v>
      </c>
      <c r="D106" s="15"/>
      <c r="E106" s="15"/>
      <c r="F106" s="15"/>
      <c r="G106" s="15"/>
      <c r="H106" s="15"/>
      <c r="I106" s="15"/>
      <c r="J106" s="15">
        <v>24</v>
      </c>
      <c r="K106" s="15"/>
      <c r="L106" s="15"/>
      <c r="M106" s="5" t="s">
        <v>20</v>
      </c>
      <c r="N106" s="5" t="s">
        <v>474</v>
      </c>
      <c r="O106" s="5"/>
    </row>
    <row r="107" spans="1:15" ht="43.5" customHeight="1" x14ac:dyDescent="0.2">
      <c r="A107" s="95"/>
      <c r="B107" s="18" t="s">
        <v>475</v>
      </c>
      <c r="C107" s="5" t="s">
        <v>19</v>
      </c>
      <c r="D107" s="15"/>
      <c r="E107" s="15"/>
      <c r="F107" s="15"/>
      <c r="G107" s="15"/>
      <c r="H107" s="15"/>
      <c r="I107" s="15"/>
      <c r="J107" s="15"/>
      <c r="K107" s="15"/>
      <c r="L107" s="15"/>
      <c r="M107" s="5"/>
      <c r="N107" s="5"/>
      <c r="O107" s="5"/>
    </row>
    <row r="108" spans="1:15" ht="43.5" customHeight="1" x14ac:dyDescent="0.2">
      <c r="A108" s="95"/>
      <c r="B108" s="18" t="s">
        <v>476</v>
      </c>
      <c r="C108" s="5" t="s">
        <v>29</v>
      </c>
      <c r="D108" s="16"/>
      <c r="E108" s="16"/>
      <c r="F108" s="16"/>
      <c r="G108" s="16"/>
      <c r="H108" s="16"/>
      <c r="I108" s="16"/>
      <c r="J108" s="16"/>
      <c r="K108" s="16"/>
      <c r="L108" s="16"/>
      <c r="M108" s="98"/>
      <c r="N108" s="98"/>
      <c r="O108" s="98"/>
    </row>
    <row r="109" spans="1:15" ht="43.5" customHeight="1" x14ac:dyDescent="0.2">
      <c r="A109" s="95"/>
      <c r="B109" s="18" t="s">
        <v>439</v>
      </c>
      <c r="C109" s="5" t="s">
        <v>19</v>
      </c>
      <c r="D109" s="15"/>
      <c r="E109" s="15"/>
      <c r="F109" s="15"/>
      <c r="G109" s="15"/>
      <c r="H109" s="15"/>
      <c r="I109" s="15">
        <v>12</v>
      </c>
      <c r="J109" s="15"/>
      <c r="K109" s="15"/>
      <c r="L109" s="15"/>
      <c r="M109" s="5" t="s">
        <v>20</v>
      </c>
      <c r="N109" s="5" t="s">
        <v>257</v>
      </c>
      <c r="O109" s="5"/>
    </row>
    <row r="110" spans="1:15" ht="43.5" customHeight="1" x14ac:dyDescent="0.2">
      <c r="A110" s="95"/>
      <c r="B110" s="18" t="s">
        <v>440</v>
      </c>
      <c r="C110" s="5" t="s">
        <v>19</v>
      </c>
      <c r="D110" s="15"/>
      <c r="E110" s="15"/>
      <c r="F110" s="15"/>
      <c r="G110" s="15"/>
      <c r="H110" s="15"/>
      <c r="I110" s="15"/>
      <c r="J110" s="15">
        <v>24</v>
      </c>
      <c r="K110" s="15">
        <v>12</v>
      </c>
      <c r="L110" s="15"/>
      <c r="M110" s="5" t="s">
        <v>20</v>
      </c>
      <c r="N110" s="5" t="s">
        <v>257</v>
      </c>
      <c r="O110" s="5"/>
    </row>
    <row r="111" spans="1:15" ht="43.5" customHeight="1" x14ac:dyDescent="0.2">
      <c r="A111" s="95"/>
      <c r="B111" s="18" t="s">
        <v>441</v>
      </c>
      <c r="C111" s="5" t="s">
        <v>19</v>
      </c>
      <c r="D111" s="15"/>
      <c r="E111" s="15"/>
      <c r="F111" s="15"/>
      <c r="G111" s="15"/>
      <c r="H111" s="15"/>
      <c r="I111" s="15"/>
      <c r="J111" s="15">
        <v>12</v>
      </c>
      <c r="K111" s="15"/>
      <c r="L111" s="15"/>
      <c r="M111" s="5" t="s">
        <v>20</v>
      </c>
      <c r="N111" s="5" t="s">
        <v>257</v>
      </c>
      <c r="O111" s="5"/>
    </row>
    <row r="112" spans="1:15" ht="43.5" customHeight="1" x14ac:dyDescent="0.2">
      <c r="A112" s="95"/>
      <c r="B112" s="18" t="s">
        <v>444</v>
      </c>
      <c r="C112" s="5" t="s">
        <v>19</v>
      </c>
      <c r="D112" s="15"/>
      <c r="E112" s="15"/>
      <c r="F112" s="15"/>
      <c r="G112" s="15"/>
      <c r="H112" s="15"/>
      <c r="I112" s="15">
        <v>12</v>
      </c>
      <c r="J112" s="15"/>
      <c r="K112" s="15"/>
      <c r="L112" s="15"/>
      <c r="M112" s="5" t="s">
        <v>20</v>
      </c>
      <c r="N112" s="5" t="s">
        <v>257</v>
      </c>
      <c r="O112" s="5"/>
    </row>
    <row r="113" spans="1:15" ht="43.5" customHeight="1" x14ac:dyDescent="0.2">
      <c r="A113" s="95"/>
      <c r="B113" s="18" t="s">
        <v>445</v>
      </c>
      <c r="C113" s="5" t="s">
        <v>19</v>
      </c>
      <c r="D113" s="15"/>
      <c r="E113" s="15"/>
      <c r="F113" s="15"/>
      <c r="G113" s="15"/>
      <c r="H113" s="15"/>
      <c r="I113" s="15"/>
      <c r="J113" s="15">
        <v>24</v>
      </c>
      <c r="K113" s="15">
        <v>12</v>
      </c>
      <c r="L113" s="15"/>
      <c r="M113" s="5" t="s">
        <v>20</v>
      </c>
      <c r="N113" s="5" t="s">
        <v>257</v>
      </c>
      <c r="O113" s="5"/>
    </row>
    <row r="114" spans="1:15" ht="43.5" customHeight="1" x14ac:dyDescent="0.2">
      <c r="A114" s="95"/>
      <c r="B114" s="18" t="s">
        <v>446</v>
      </c>
      <c r="C114" s="5" t="s">
        <v>19</v>
      </c>
      <c r="D114" s="15"/>
      <c r="E114" s="15"/>
      <c r="F114" s="15"/>
      <c r="G114" s="15"/>
      <c r="H114" s="15"/>
      <c r="I114" s="15"/>
      <c r="J114" s="15">
        <v>12</v>
      </c>
      <c r="K114" s="15"/>
      <c r="L114" s="15"/>
      <c r="M114" s="5" t="s">
        <v>20</v>
      </c>
      <c r="N114" s="5" t="s">
        <v>257</v>
      </c>
      <c r="O114" s="5"/>
    </row>
    <row r="115" spans="1:15" ht="43.5" customHeight="1" x14ac:dyDescent="0.2">
      <c r="A115" s="95"/>
      <c r="B115" s="18" t="s">
        <v>477</v>
      </c>
      <c r="C115" s="5" t="s">
        <v>19</v>
      </c>
      <c r="D115" s="15"/>
      <c r="E115" s="15"/>
      <c r="F115" s="15"/>
      <c r="G115" s="15"/>
      <c r="H115" s="15"/>
      <c r="I115" s="15">
        <v>12</v>
      </c>
      <c r="J115" s="15"/>
      <c r="K115" s="15"/>
      <c r="L115" s="15"/>
      <c r="M115" s="5" t="s">
        <v>20</v>
      </c>
      <c r="N115" s="5" t="s">
        <v>257</v>
      </c>
      <c r="O115" s="5"/>
    </row>
    <row r="116" spans="1:15" ht="43.5" customHeight="1" x14ac:dyDescent="0.2">
      <c r="A116" s="95"/>
      <c r="B116" s="18" t="s">
        <v>478</v>
      </c>
      <c r="C116" s="5" t="s">
        <v>19</v>
      </c>
      <c r="D116" s="15"/>
      <c r="E116" s="15"/>
      <c r="F116" s="15"/>
      <c r="G116" s="15"/>
      <c r="H116" s="15"/>
      <c r="I116" s="15"/>
      <c r="J116" s="15">
        <v>24</v>
      </c>
      <c r="K116" s="15"/>
      <c r="L116" s="15"/>
      <c r="M116" s="5" t="s">
        <v>20</v>
      </c>
      <c r="N116" s="5" t="s">
        <v>257</v>
      </c>
      <c r="O116" s="5"/>
    </row>
    <row r="117" spans="1:15" ht="43.5" customHeight="1" x14ac:dyDescent="0.2">
      <c r="A117" s="95"/>
      <c r="B117" s="18" t="s">
        <v>479</v>
      </c>
      <c r="C117" s="5" t="s">
        <v>19</v>
      </c>
      <c r="D117" s="15"/>
      <c r="E117" s="15"/>
      <c r="F117" s="15"/>
      <c r="G117" s="15"/>
      <c r="H117" s="15"/>
      <c r="I117" s="15"/>
      <c r="J117" s="15">
        <v>12</v>
      </c>
      <c r="K117" s="15">
        <v>12</v>
      </c>
      <c r="L117" s="15"/>
      <c r="M117" s="5" t="s">
        <v>20</v>
      </c>
      <c r="N117" s="5" t="s">
        <v>257</v>
      </c>
      <c r="O117" s="5"/>
    </row>
    <row r="118" spans="1:15" ht="43.5" customHeight="1" x14ac:dyDescent="0.2">
      <c r="A118" s="95"/>
      <c r="B118" s="18" t="s">
        <v>480</v>
      </c>
      <c r="C118" s="5" t="s">
        <v>19</v>
      </c>
      <c r="D118" s="15"/>
      <c r="E118" s="15"/>
      <c r="F118" s="15"/>
      <c r="G118" s="15"/>
      <c r="H118" s="15"/>
      <c r="I118" s="15">
        <v>12</v>
      </c>
      <c r="J118" s="15"/>
      <c r="K118" s="15"/>
      <c r="L118" s="15"/>
      <c r="M118" s="5" t="s">
        <v>20</v>
      </c>
      <c r="N118" s="5" t="s">
        <v>257</v>
      </c>
      <c r="O118" s="5"/>
    </row>
    <row r="119" spans="1:15" ht="43.5" customHeight="1" x14ac:dyDescent="0.2">
      <c r="A119" s="95"/>
      <c r="B119" s="18" t="s">
        <v>481</v>
      </c>
      <c r="C119" s="5" t="s">
        <v>19</v>
      </c>
      <c r="D119" s="15"/>
      <c r="E119" s="15"/>
      <c r="F119" s="15"/>
      <c r="G119" s="15"/>
      <c r="H119" s="15"/>
      <c r="I119" s="15"/>
      <c r="J119" s="15">
        <v>24</v>
      </c>
      <c r="K119" s="15"/>
      <c r="L119" s="15"/>
      <c r="M119" s="5" t="s">
        <v>20</v>
      </c>
      <c r="N119" s="5" t="s">
        <v>257</v>
      </c>
      <c r="O119" s="5"/>
    </row>
    <row r="120" spans="1:15" ht="43.5" customHeight="1" x14ac:dyDescent="0.2">
      <c r="A120" s="95"/>
      <c r="B120" s="18" t="s">
        <v>482</v>
      </c>
      <c r="C120" s="5" t="s">
        <v>19</v>
      </c>
      <c r="D120" s="15"/>
      <c r="E120" s="15"/>
      <c r="F120" s="15"/>
      <c r="G120" s="15"/>
      <c r="H120" s="15"/>
      <c r="I120" s="15"/>
      <c r="J120" s="15">
        <v>12</v>
      </c>
      <c r="K120" s="15">
        <v>12</v>
      </c>
      <c r="L120" s="15"/>
      <c r="M120" s="5" t="s">
        <v>20</v>
      </c>
      <c r="N120" s="5" t="s">
        <v>257</v>
      </c>
      <c r="O120" s="5"/>
    </row>
    <row r="121" spans="1:15" ht="43.5" customHeight="1" x14ac:dyDescent="0.2">
      <c r="A121" s="95"/>
      <c r="B121" s="18" t="s">
        <v>428</v>
      </c>
      <c r="C121" s="5" t="s">
        <v>19</v>
      </c>
      <c r="D121" s="15"/>
      <c r="E121" s="15"/>
      <c r="F121" s="15"/>
      <c r="G121" s="15"/>
      <c r="H121" s="15"/>
      <c r="I121" s="15">
        <v>12</v>
      </c>
      <c r="J121" s="15"/>
      <c r="K121" s="15"/>
      <c r="L121" s="15"/>
      <c r="M121" s="5" t="s">
        <v>20</v>
      </c>
      <c r="N121" s="5" t="s">
        <v>257</v>
      </c>
      <c r="O121" s="5"/>
    </row>
    <row r="122" spans="1:15" ht="43.5" customHeight="1" x14ac:dyDescent="0.2">
      <c r="A122" s="95"/>
      <c r="B122" s="18" t="s">
        <v>449</v>
      </c>
      <c r="C122" s="5" t="s">
        <v>19</v>
      </c>
      <c r="D122" s="15"/>
      <c r="E122" s="15"/>
      <c r="F122" s="15"/>
      <c r="G122" s="15"/>
      <c r="H122" s="15"/>
      <c r="I122" s="15"/>
      <c r="J122" s="15">
        <v>24</v>
      </c>
      <c r="K122" s="15">
        <v>12</v>
      </c>
      <c r="L122" s="15"/>
      <c r="M122" s="5" t="s">
        <v>20</v>
      </c>
      <c r="N122" s="5" t="s">
        <v>257</v>
      </c>
      <c r="O122" s="5"/>
    </row>
    <row r="123" spans="1:15" ht="43.5" customHeight="1" x14ac:dyDescent="0.2">
      <c r="A123" s="95"/>
      <c r="B123" s="18" t="s">
        <v>450</v>
      </c>
      <c r="C123" s="5" t="s">
        <v>19</v>
      </c>
      <c r="D123" s="15"/>
      <c r="E123" s="15"/>
      <c r="F123" s="15"/>
      <c r="G123" s="15"/>
      <c r="H123" s="15"/>
      <c r="I123" s="15"/>
      <c r="J123" s="15">
        <v>12</v>
      </c>
      <c r="K123" s="15"/>
      <c r="L123" s="15"/>
      <c r="M123" s="5" t="s">
        <v>20</v>
      </c>
      <c r="N123" s="5" t="s">
        <v>257</v>
      </c>
      <c r="O123" s="5"/>
    </row>
    <row r="124" spans="1:15" ht="43.5" customHeight="1" x14ac:dyDescent="0.2">
      <c r="A124" s="95"/>
      <c r="B124" s="18" t="s">
        <v>453</v>
      </c>
      <c r="C124" s="5" t="s">
        <v>19</v>
      </c>
      <c r="D124" s="15"/>
      <c r="E124" s="15"/>
      <c r="F124" s="15"/>
      <c r="G124" s="15"/>
      <c r="H124" s="15"/>
      <c r="I124" s="15">
        <v>12</v>
      </c>
      <c r="J124" s="15"/>
      <c r="K124" s="15"/>
      <c r="L124" s="15"/>
      <c r="M124" s="5" t="s">
        <v>20</v>
      </c>
      <c r="N124" s="5" t="s">
        <v>257</v>
      </c>
      <c r="O124" s="5"/>
    </row>
    <row r="125" spans="1:15" ht="43.5" customHeight="1" x14ac:dyDescent="0.2">
      <c r="A125" s="95"/>
      <c r="B125" s="18" t="s">
        <v>454</v>
      </c>
      <c r="C125" s="5" t="s">
        <v>19</v>
      </c>
      <c r="D125" s="15"/>
      <c r="E125" s="15"/>
      <c r="F125" s="15"/>
      <c r="G125" s="15"/>
      <c r="H125" s="15"/>
      <c r="I125" s="15"/>
      <c r="J125" s="15">
        <v>24</v>
      </c>
      <c r="K125" s="15"/>
      <c r="L125" s="15"/>
      <c r="M125" s="5" t="s">
        <v>20</v>
      </c>
      <c r="N125" s="5" t="s">
        <v>257</v>
      </c>
      <c r="O125" s="5"/>
    </row>
    <row r="126" spans="1:15" ht="43.5" customHeight="1" x14ac:dyDescent="0.2">
      <c r="A126" s="95"/>
      <c r="B126" s="18" t="s">
        <v>455</v>
      </c>
      <c r="C126" s="5" t="s">
        <v>19</v>
      </c>
      <c r="D126" s="15"/>
      <c r="E126" s="15"/>
      <c r="F126" s="15"/>
      <c r="G126" s="15"/>
      <c r="H126" s="15"/>
      <c r="I126" s="15">
        <v>12</v>
      </c>
      <c r="J126" s="15">
        <v>24</v>
      </c>
      <c r="K126" s="15"/>
      <c r="L126" s="15"/>
      <c r="M126" s="5" t="s">
        <v>20</v>
      </c>
      <c r="N126" s="5" t="s">
        <v>257</v>
      </c>
      <c r="O126" s="5"/>
    </row>
    <row r="127" spans="1:15" ht="43.5" customHeight="1" x14ac:dyDescent="0.2">
      <c r="A127" s="95"/>
      <c r="B127" s="18" t="s">
        <v>458</v>
      </c>
      <c r="C127" s="5" t="s">
        <v>19</v>
      </c>
      <c r="D127" s="15"/>
      <c r="E127" s="15"/>
      <c r="F127" s="15"/>
      <c r="G127" s="15"/>
      <c r="H127" s="15"/>
      <c r="I127" s="15">
        <v>12</v>
      </c>
      <c r="J127" s="15"/>
      <c r="K127" s="15"/>
      <c r="L127" s="15"/>
      <c r="M127" s="5" t="s">
        <v>20</v>
      </c>
      <c r="N127" s="5" t="s">
        <v>257</v>
      </c>
      <c r="O127" s="5"/>
    </row>
    <row r="128" spans="1:15" ht="43.5" customHeight="1" x14ac:dyDescent="0.2">
      <c r="A128" s="95"/>
      <c r="B128" s="18" t="s">
        <v>459</v>
      </c>
      <c r="C128" s="5" t="s">
        <v>19</v>
      </c>
      <c r="D128" s="15"/>
      <c r="E128" s="15"/>
      <c r="F128" s="15"/>
      <c r="G128" s="15"/>
      <c r="H128" s="15"/>
      <c r="I128" s="15"/>
      <c r="J128" s="15">
        <v>24</v>
      </c>
      <c r="K128" s="15">
        <v>12</v>
      </c>
      <c r="L128" s="15"/>
      <c r="M128" s="5" t="s">
        <v>20</v>
      </c>
      <c r="N128" s="5" t="s">
        <v>257</v>
      </c>
      <c r="O128" s="5"/>
    </row>
    <row r="129" spans="1:15" ht="43.5" customHeight="1" x14ac:dyDescent="0.2">
      <c r="A129" s="95"/>
      <c r="B129" s="18" t="s">
        <v>483</v>
      </c>
      <c r="C129" s="5" t="s">
        <v>19</v>
      </c>
      <c r="D129" s="15"/>
      <c r="E129" s="15"/>
      <c r="F129" s="15"/>
      <c r="G129" s="15"/>
      <c r="H129" s="15"/>
      <c r="I129" s="15">
        <v>12</v>
      </c>
      <c r="J129" s="15">
        <v>24</v>
      </c>
      <c r="K129" s="15"/>
      <c r="L129" s="15"/>
      <c r="M129" s="5" t="s">
        <v>20</v>
      </c>
      <c r="N129" s="5" t="s">
        <v>257</v>
      </c>
      <c r="O129" s="5"/>
    </row>
    <row r="130" spans="1:15" ht="43.5" customHeight="1" x14ac:dyDescent="0.2">
      <c r="A130" s="95"/>
      <c r="B130" s="18" t="s">
        <v>462</v>
      </c>
      <c r="C130" s="5" t="s">
        <v>19</v>
      </c>
      <c r="D130" s="15"/>
      <c r="E130" s="15"/>
      <c r="F130" s="15"/>
      <c r="G130" s="15"/>
      <c r="H130" s="15"/>
      <c r="I130" s="15">
        <v>18</v>
      </c>
      <c r="J130" s="15">
        <v>18</v>
      </c>
      <c r="K130" s="15"/>
      <c r="L130" s="15"/>
      <c r="M130" s="5" t="s">
        <v>20</v>
      </c>
      <c r="N130" s="5" t="s">
        <v>285</v>
      </c>
      <c r="O130" s="5"/>
    </row>
    <row r="131" spans="1:15" ht="43.5" customHeight="1" x14ac:dyDescent="0.2">
      <c r="A131" s="95"/>
      <c r="B131" s="18" t="s">
        <v>260</v>
      </c>
      <c r="C131" s="5" t="s">
        <v>19</v>
      </c>
      <c r="D131" s="15"/>
      <c r="E131" s="15"/>
      <c r="F131" s="15"/>
      <c r="G131" s="15"/>
      <c r="H131" s="15"/>
      <c r="I131" s="15"/>
      <c r="J131" s="15">
        <v>22</v>
      </c>
      <c r="K131" s="15"/>
      <c r="L131" s="15"/>
      <c r="M131" s="5" t="s">
        <v>20</v>
      </c>
      <c r="N131" s="5" t="s">
        <v>257</v>
      </c>
      <c r="O131" s="5"/>
    </row>
    <row r="132" spans="1:15" ht="43.5" customHeight="1" x14ac:dyDescent="0.2">
      <c r="A132" s="95"/>
      <c r="B132" s="18" t="s">
        <v>261</v>
      </c>
      <c r="C132" s="5" t="s">
        <v>19</v>
      </c>
      <c r="D132" s="15"/>
      <c r="E132" s="15"/>
      <c r="F132" s="15"/>
      <c r="G132" s="15"/>
      <c r="H132" s="15"/>
      <c r="I132" s="15">
        <v>11</v>
      </c>
      <c r="J132" s="15"/>
      <c r="K132" s="15"/>
      <c r="L132" s="15"/>
      <c r="M132" s="5" t="s">
        <v>20</v>
      </c>
      <c r="N132" s="5" t="s">
        <v>257</v>
      </c>
      <c r="O132" s="5"/>
    </row>
    <row r="133" spans="1:15" ht="43.5" customHeight="1" x14ac:dyDescent="0.2">
      <c r="A133" s="95"/>
      <c r="B133" s="18" t="s">
        <v>262</v>
      </c>
      <c r="C133" s="5" t="s">
        <v>19</v>
      </c>
      <c r="D133" s="15"/>
      <c r="E133" s="15"/>
      <c r="F133" s="15"/>
      <c r="G133" s="15"/>
      <c r="H133" s="15"/>
      <c r="I133" s="15"/>
      <c r="J133" s="15">
        <v>38.5</v>
      </c>
      <c r="K133" s="15"/>
      <c r="L133" s="15"/>
      <c r="M133" s="5" t="s">
        <v>20</v>
      </c>
      <c r="N133" s="5" t="s">
        <v>257</v>
      </c>
      <c r="O133" s="5"/>
    </row>
    <row r="134" spans="1:15" ht="43.5" customHeight="1" x14ac:dyDescent="0.2">
      <c r="A134" s="95"/>
      <c r="B134" s="18" t="s">
        <v>265</v>
      </c>
      <c r="C134" s="5" t="s">
        <v>19</v>
      </c>
      <c r="D134" s="15"/>
      <c r="E134" s="15"/>
      <c r="F134" s="15"/>
      <c r="G134" s="15"/>
      <c r="H134" s="15"/>
      <c r="I134" s="15">
        <v>11</v>
      </c>
      <c r="J134" s="15">
        <v>11</v>
      </c>
      <c r="K134" s="15"/>
      <c r="L134" s="15"/>
      <c r="M134" s="5" t="s">
        <v>20</v>
      </c>
      <c r="N134" s="5" t="s">
        <v>257</v>
      </c>
      <c r="O134" s="5"/>
    </row>
    <row r="135" spans="1:15" ht="43.5" customHeight="1" x14ac:dyDescent="0.2">
      <c r="A135" s="95"/>
      <c r="B135" s="18" t="s">
        <v>266</v>
      </c>
      <c r="C135" s="5" t="s">
        <v>19</v>
      </c>
      <c r="D135" s="15"/>
      <c r="E135" s="15"/>
      <c r="F135" s="15"/>
      <c r="G135" s="15"/>
      <c r="H135" s="15"/>
      <c r="I135" s="15"/>
      <c r="J135" s="15">
        <v>11</v>
      </c>
      <c r="K135" s="15"/>
      <c r="L135" s="15"/>
      <c r="M135" s="5" t="s">
        <v>20</v>
      </c>
      <c r="N135" s="5" t="s">
        <v>257</v>
      </c>
      <c r="O135" s="5"/>
    </row>
    <row r="136" spans="1:15" ht="43.5" customHeight="1" x14ac:dyDescent="0.2">
      <c r="A136" s="95"/>
      <c r="B136" s="18" t="s">
        <v>267</v>
      </c>
      <c r="C136" s="5" t="s">
        <v>19</v>
      </c>
      <c r="D136" s="15"/>
      <c r="E136" s="15"/>
      <c r="F136" s="15"/>
      <c r="G136" s="15"/>
      <c r="H136" s="15"/>
      <c r="I136" s="15"/>
      <c r="J136" s="15">
        <v>38.5</v>
      </c>
      <c r="K136" s="15"/>
      <c r="L136" s="15"/>
      <c r="M136" s="5" t="s">
        <v>20</v>
      </c>
      <c r="N136" s="5" t="s">
        <v>257</v>
      </c>
      <c r="O136" s="5"/>
    </row>
    <row r="137" spans="1:15" ht="43.5" customHeight="1" x14ac:dyDescent="0.2">
      <c r="A137" s="95"/>
      <c r="B137" s="18" t="s">
        <v>484</v>
      </c>
      <c r="C137" s="5" t="s">
        <v>19</v>
      </c>
      <c r="D137" s="15"/>
      <c r="E137" s="15"/>
      <c r="F137" s="15"/>
      <c r="G137" s="15"/>
      <c r="H137" s="15"/>
      <c r="I137" s="15">
        <v>11</v>
      </c>
      <c r="J137" s="15"/>
      <c r="K137" s="15"/>
      <c r="L137" s="15"/>
      <c r="M137" s="5" t="s">
        <v>20</v>
      </c>
      <c r="N137" s="5" t="s">
        <v>257</v>
      </c>
      <c r="O137" s="5"/>
    </row>
    <row r="138" spans="1:15" ht="43.5" customHeight="1" x14ac:dyDescent="0.2">
      <c r="A138" s="95"/>
      <c r="B138" s="18" t="s">
        <v>485</v>
      </c>
      <c r="C138" s="5" t="s">
        <v>19</v>
      </c>
      <c r="D138" s="15"/>
      <c r="E138" s="15"/>
      <c r="F138" s="15"/>
      <c r="G138" s="15"/>
      <c r="H138" s="15"/>
      <c r="I138" s="15"/>
      <c r="J138" s="15">
        <v>22</v>
      </c>
      <c r="K138" s="15"/>
      <c r="L138" s="15"/>
      <c r="M138" s="5" t="s">
        <v>20</v>
      </c>
      <c r="N138" s="5" t="s">
        <v>257</v>
      </c>
      <c r="O138" s="5"/>
    </row>
    <row r="139" spans="1:15" ht="43.5" customHeight="1" x14ac:dyDescent="0.2">
      <c r="A139" s="95"/>
      <c r="B139" s="18" t="s">
        <v>486</v>
      </c>
      <c r="C139" s="5" t="s">
        <v>19</v>
      </c>
      <c r="D139" s="15"/>
      <c r="E139" s="15"/>
      <c r="F139" s="15"/>
      <c r="G139" s="15"/>
      <c r="H139" s="15"/>
      <c r="I139" s="15"/>
      <c r="J139" s="15">
        <v>11</v>
      </c>
      <c r="K139" s="15">
        <v>11</v>
      </c>
      <c r="L139" s="15"/>
      <c r="M139" s="5" t="s">
        <v>20</v>
      </c>
      <c r="N139" s="5" t="s">
        <v>257</v>
      </c>
      <c r="O139" s="5"/>
    </row>
    <row r="140" spans="1:15" ht="43.5" customHeight="1" x14ac:dyDescent="0.2">
      <c r="A140" s="95"/>
      <c r="B140" s="18" t="s">
        <v>487</v>
      </c>
      <c r="C140" s="5" t="s">
        <v>19</v>
      </c>
      <c r="D140" s="15"/>
      <c r="E140" s="15"/>
      <c r="F140" s="15"/>
      <c r="G140" s="15"/>
      <c r="H140" s="15"/>
      <c r="I140" s="15">
        <v>11</v>
      </c>
      <c r="J140" s="15"/>
      <c r="K140" s="15"/>
      <c r="L140" s="15"/>
      <c r="M140" s="5" t="s">
        <v>20</v>
      </c>
      <c r="N140" s="5" t="s">
        <v>257</v>
      </c>
      <c r="O140" s="5"/>
    </row>
    <row r="141" spans="1:15" ht="43.5" customHeight="1" x14ac:dyDescent="0.2">
      <c r="A141" s="95"/>
      <c r="B141" s="18" t="s">
        <v>488</v>
      </c>
      <c r="C141" s="5" t="s">
        <v>19</v>
      </c>
      <c r="D141" s="15"/>
      <c r="E141" s="15"/>
      <c r="F141" s="15"/>
      <c r="G141" s="15"/>
      <c r="H141" s="15"/>
      <c r="I141" s="15"/>
      <c r="J141" s="15">
        <v>22</v>
      </c>
      <c r="K141" s="15"/>
      <c r="L141" s="15"/>
      <c r="M141" s="5" t="s">
        <v>20</v>
      </c>
      <c r="N141" s="5" t="s">
        <v>257</v>
      </c>
      <c r="O141" s="5"/>
    </row>
    <row r="142" spans="1:15" ht="43.5" customHeight="1" x14ac:dyDescent="0.2">
      <c r="A142" s="95"/>
      <c r="B142" s="18" t="s">
        <v>489</v>
      </c>
      <c r="C142" s="5" t="s">
        <v>19</v>
      </c>
      <c r="D142" s="15"/>
      <c r="E142" s="15"/>
      <c r="F142" s="15"/>
      <c r="G142" s="15"/>
      <c r="H142" s="15"/>
      <c r="I142" s="15"/>
      <c r="J142" s="15">
        <v>11</v>
      </c>
      <c r="K142" s="15">
        <v>11</v>
      </c>
      <c r="L142" s="15"/>
      <c r="M142" s="5" t="s">
        <v>20</v>
      </c>
      <c r="N142" s="5" t="s">
        <v>257</v>
      </c>
      <c r="O142" s="5"/>
    </row>
    <row r="143" spans="1:15" ht="43.5" customHeight="1" x14ac:dyDescent="0.2">
      <c r="A143" s="95"/>
      <c r="B143" s="18" t="s">
        <v>270</v>
      </c>
      <c r="C143" s="5" t="s">
        <v>19</v>
      </c>
      <c r="D143" s="15"/>
      <c r="E143" s="15"/>
      <c r="F143" s="15"/>
      <c r="G143" s="15"/>
      <c r="H143" s="15"/>
      <c r="I143" s="15">
        <v>11</v>
      </c>
      <c r="J143" s="15">
        <v>11</v>
      </c>
      <c r="K143" s="15"/>
      <c r="L143" s="15"/>
      <c r="M143" s="5" t="s">
        <v>20</v>
      </c>
      <c r="N143" s="5" t="s">
        <v>257</v>
      </c>
      <c r="O143" s="5"/>
    </row>
    <row r="144" spans="1:15" ht="43.5" customHeight="1" x14ac:dyDescent="0.2">
      <c r="A144" s="95"/>
      <c r="B144" s="18" t="s">
        <v>271</v>
      </c>
      <c r="C144" s="5" t="s">
        <v>19</v>
      </c>
      <c r="D144" s="15"/>
      <c r="E144" s="15"/>
      <c r="F144" s="15"/>
      <c r="G144" s="15"/>
      <c r="H144" s="15"/>
      <c r="I144" s="15"/>
      <c r="J144" s="15">
        <v>11</v>
      </c>
      <c r="K144" s="15"/>
      <c r="L144" s="15"/>
      <c r="M144" s="5" t="s">
        <v>20</v>
      </c>
      <c r="N144" s="5" t="s">
        <v>257</v>
      </c>
      <c r="O144" s="5"/>
    </row>
    <row r="145" spans="1:15" ht="43.5" customHeight="1" x14ac:dyDescent="0.2">
      <c r="A145" s="95"/>
      <c r="B145" s="18" t="s">
        <v>272</v>
      </c>
      <c r="C145" s="5" t="s">
        <v>19</v>
      </c>
      <c r="D145" s="15"/>
      <c r="E145" s="15"/>
      <c r="F145" s="15"/>
      <c r="G145" s="15"/>
      <c r="H145" s="15"/>
      <c r="I145" s="15"/>
      <c r="J145" s="15">
        <v>38.5</v>
      </c>
      <c r="K145" s="15"/>
      <c r="L145" s="15"/>
      <c r="M145" s="5" t="s">
        <v>20</v>
      </c>
      <c r="N145" s="5" t="s">
        <v>257</v>
      </c>
      <c r="O145" s="5"/>
    </row>
    <row r="146" spans="1:15" ht="43.5" customHeight="1" x14ac:dyDescent="0.2">
      <c r="A146" s="95"/>
      <c r="B146" s="18" t="s">
        <v>275</v>
      </c>
      <c r="C146" s="5" t="s">
        <v>19</v>
      </c>
      <c r="D146" s="15"/>
      <c r="E146" s="15"/>
      <c r="F146" s="15"/>
      <c r="G146" s="15"/>
      <c r="H146" s="15"/>
      <c r="I146" s="15">
        <v>11</v>
      </c>
      <c r="J146" s="15"/>
      <c r="K146" s="15"/>
      <c r="L146" s="15"/>
      <c r="M146" s="5" t="s">
        <v>20</v>
      </c>
      <c r="N146" s="5" t="s">
        <v>257</v>
      </c>
      <c r="O146" s="5"/>
    </row>
    <row r="147" spans="1:15" ht="43.5" customHeight="1" x14ac:dyDescent="0.2">
      <c r="A147" s="95"/>
      <c r="B147" s="18" t="s">
        <v>276</v>
      </c>
      <c r="C147" s="5" t="s">
        <v>19</v>
      </c>
      <c r="D147" s="15"/>
      <c r="E147" s="15"/>
      <c r="F147" s="15"/>
      <c r="G147" s="15"/>
      <c r="H147" s="15"/>
      <c r="I147" s="15"/>
      <c r="J147" s="15">
        <v>11</v>
      </c>
      <c r="K147" s="15"/>
      <c r="L147" s="15"/>
      <c r="M147" s="5" t="s">
        <v>20</v>
      </c>
      <c r="N147" s="5" t="s">
        <v>257</v>
      </c>
      <c r="O147" s="5"/>
    </row>
    <row r="148" spans="1:15" ht="43.5" customHeight="1" x14ac:dyDescent="0.2">
      <c r="A148" s="95"/>
      <c r="B148" s="18" t="s">
        <v>277</v>
      </c>
      <c r="C148" s="5" t="s">
        <v>19</v>
      </c>
      <c r="D148" s="15"/>
      <c r="E148" s="15"/>
      <c r="F148" s="15"/>
      <c r="G148" s="15"/>
      <c r="H148" s="15"/>
      <c r="I148" s="15"/>
      <c r="J148" s="15">
        <v>11</v>
      </c>
      <c r="K148" s="15"/>
      <c r="L148" s="15"/>
      <c r="M148" s="5" t="s">
        <v>20</v>
      </c>
      <c r="N148" s="5" t="s">
        <v>257</v>
      </c>
      <c r="O148" s="5"/>
    </row>
    <row r="149" spans="1:15" ht="43.5" customHeight="1" x14ac:dyDescent="0.2">
      <c r="A149" s="95"/>
      <c r="B149" s="18" t="s">
        <v>280</v>
      </c>
      <c r="C149" s="5" t="s">
        <v>19</v>
      </c>
      <c r="D149" s="15"/>
      <c r="E149" s="15"/>
      <c r="F149" s="15"/>
      <c r="G149" s="15"/>
      <c r="H149" s="15"/>
      <c r="I149" s="15">
        <v>11</v>
      </c>
      <c r="J149" s="15">
        <v>33</v>
      </c>
      <c r="K149" s="15"/>
      <c r="L149" s="15"/>
      <c r="M149" s="5" t="s">
        <v>20</v>
      </c>
      <c r="N149" s="5" t="s">
        <v>257</v>
      </c>
      <c r="O149" s="5"/>
    </row>
    <row r="150" spans="1:15" ht="43.5" customHeight="1" x14ac:dyDescent="0.2">
      <c r="A150" s="95"/>
      <c r="B150" s="18" t="s">
        <v>281</v>
      </c>
      <c r="C150" s="5" t="s">
        <v>19</v>
      </c>
      <c r="D150" s="15"/>
      <c r="E150" s="15"/>
      <c r="F150" s="15"/>
      <c r="G150" s="15"/>
      <c r="H150" s="15"/>
      <c r="I150" s="15">
        <v>11</v>
      </c>
      <c r="J150" s="15"/>
      <c r="K150" s="15"/>
      <c r="L150" s="15"/>
      <c r="M150" s="5" t="s">
        <v>20</v>
      </c>
      <c r="N150" s="5" t="s">
        <v>257</v>
      </c>
      <c r="O150" s="5"/>
    </row>
    <row r="151" spans="1:15" ht="43.5" customHeight="1" x14ac:dyDescent="0.2">
      <c r="A151" s="95"/>
      <c r="B151" s="18" t="s">
        <v>282</v>
      </c>
      <c r="C151" s="5" t="s">
        <v>19</v>
      </c>
      <c r="D151" s="15"/>
      <c r="E151" s="15"/>
      <c r="F151" s="15"/>
      <c r="G151" s="15"/>
      <c r="H151" s="15"/>
      <c r="I151" s="15"/>
      <c r="J151" s="15">
        <v>11</v>
      </c>
      <c r="K151" s="15"/>
      <c r="L151" s="15"/>
      <c r="M151" s="5" t="s">
        <v>20</v>
      </c>
      <c r="N151" s="5" t="s">
        <v>257</v>
      </c>
      <c r="O151" s="5"/>
    </row>
    <row r="152" spans="1:15" ht="43.5" customHeight="1" x14ac:dyDescent="0.2">
      <c r="A152" s="95"/>
      <c r="B152" s="18" t="s">
        <v>284</v>
      </c>
      <c r="C152" s="5" t="s">
        <v>19</v>
      </c>
      <c r="D152" s="15"/>
      <c r="E152" s="15"/>
      <c r="F152" s="15"/>
      <c r="G152" s="15"/>
      <c r="H152" s="15"/>
      <c r="I152" s="15">
        <v>15</v>
      </c>
      <c r="J152" s="15">
        <v>15</v>
      </c>
      <c r="K152" s="15"/>
      <c r="L152" s="15"/>
      <c r="M152" s="5" t="s">
        <v>20</v>
      </c>
      <c r="N152" s="5" t="s">
        <v>285</v>
      </c>
      <c r="O152" s="5"/>
    </row>
    <row r="153" spans="1:15" ht="43.5" customHeight="1" x14ac:dyDescent="0.2">
      <c r="A153" s="95" t="s">
        <v>490</v>
      </c>
      <c r="B153" s="18" t="s">
        <v>491</v>
      </c>
      <c r="C153" s="5" t="s">
        <v>11</v>
      </c>
      <c r="D153" s="15">
        <v>6</v>
      </c>
      <c r="E153" s="15"/>
      <c r="F153" s="15"/>
      <c r="G153" s="15"/>
      <c r="H153" s="15"/>
      <c r="I153" s="15"/>
      <c r="J153" s="15"/>
      <c r="K153" s="15"/>
      <c r="L153" s="15"/>
      <c r="M153" s="5"/>
      <c r="N153" s="5"/>
      <c r="O153" s="5"/>
    </row>
    <row r="154" spans="1:15" ht="43.5" customHeight="1" x14ac:dyDescent="0.2">
      <c r="A154" s="95"/>
      <c r="B154" s="84" t="s">
        <v>492</v>
      </c>
      <c r="C154" s="5" t="s">
        <v>19</v>
      </c>
      <c r="D154" s="15"/>
      <c r="E154" s="15"/>
      <c r="F154" s="15"/>
      <c r="G154" s="15"/>
      <c r="H154" s="15"/>
      <c r="I154" s="15">
        <v>12</v>
      </c>
      <c r="J154" s="15">
        <v>12</v>
      </c>
      <c r="K154" s="15"/>
      <c r="L154" s="15"/>
      <c r="M154" s="5" t="s">
        <v>20</v>
      </c>
      <c r="N154" s="5" t="s">
        <v>493</v>
      </c>
      <c r="O154" s="5" t="s">
        <v>494</v>
      </c>
    </row>
    <row r="155" spans="1:15" ht="43.5" customHeight="1" x14ac:dyDescent="0.2">
      <c r="A155" s="95"/>
      <c r="B155" s="18"/>
      <c r="C155" s="5"/>
      <c r="D155" s="15"/>
      <c r="E155" s="15"/>
      <c r="F155" s="15"/>
      <c r="G155" s="15"/>
      <c r="H155" s="15"/>
      <c r="I155" s="15"/>
      <c r="J155" s="15"/>
      <c r="K155" s="15"/>
      <c r="L155" s="15"/>
      <c r="M155" s="5"/>
      <c r="N155" s="5"/>
      <c r="O155" s="5"/>
    </row>
    <row r="156" spans="1:15" ht="43.5" customHeight="1" x14ac:dyDescent="0.2">
      <c r="A156" s="95"/>
      <c r="B156" s="18"/>
      <c r="C156" s="5"/>
      <c r="D156" s="15"/>
      <c r="E156" s="15"/>
      <c r="F156" s="15"/>
      <c r="G156" s="15"/>
      <c r="H156" s="15"/>
      <c r="I156" s="15"/>
      <c r="J156" s="15"/>
      <c r="K156" s="15"/>
      <c r="L156" s="15"/>
      <c r="M156" s="5"/>
      <c r="N156" s="5"/>
      <c r="O156" s="5"/>
    </row>
    <row r="157" spans="1:15" ht="43.5" customHeight="1" x14ac:dyDescent="0.2">
      <c r="A157" s="95"/>
      <c r="B157" s="18"/>
      <c r="C157" s="5"/>
      <c r="D157" s="15"/>
      <c r="E157" s="15"/>
      <c r="F157" s="15"/>
      <c r="G157" s="15"/>
      <c r="H157" s="15"/>
      <c r="I157" s="15"/>
      <c r="J157" s="15"/>
      <c r="K157" s="15"/>
      <c r="L157" s="15"/>
      <c r="M157" s="5"/>
      <c r="N157" s="5"/>
      <c r="O157" s="5"/>
    </row>
    <row r="158" spans="1:15" ht="43.5" customHeight="1" x14ac:dyDescent="0.2">
      <c r="A158" s="95"/>
      <c r="B158" s="18"/>
      <c r="C158" s="5"/>
      <c r="D158" s="15"/>
      <c r="E158" s="15"/>
      <c r="F158" s="15"/>
      <c r="G158" s="15"/>
      <c r="H158" s="15"/>
      <c r="I158" s="15"/>
      <c r="J158" s="15"/>
      <c r="K158" s="15"/>
      <c r="L158" s="15"/>
      <c r="M158" s="5"/>
      <c r="N158" s="5"/>
      <c r="O158" s="5"/>
    </row>
    <row r="159" spans="1:15" ht="43.5" customHeight="1" x14ac:dyDescent="0.2">
      <c r="A159" s="95"/>
      <c r="B159" s="18"/>
      <c r="C159" s="5"/>
      <c r="D159" s="15"/>
      <c r="E159" s="15"/>
      <c r="F159" s="15"/>
      <c r="G159" s="15"/>
      <c r="H159" s="15"/>
      <c r="I159" s="15"/>
      <c r="J159" s="15"/>
      <c r="K159" s="15"/>
      <c r="L159" s="15"/>
      <c r="M159" s="5"/>
      <c r="N159" s="5"/>
      <c r="O159" s="5"/>
    </row>
    <row r="160" spans="1:15" ht="43.5" customHeight="1" x14ac:dyDescent="0.2">
      <c r="A160" s="95"/>
      <c r="B160" s="18"/>
      <c r="C160" s="5"/>
      <c r="D160" s="15"/>
      <c r="E160" s="15"/>
      <c r="F160" s="15"/>
      <c r="G160" s="15"/>
      <c r="H160" s="15"/>
      <c r="I160" s="15"/>
      <c r="J160" s="15"/>
      <c r="K160" s="15"/>
      <c r="L160" s="15"/>
      <c r="M160" s="5"/>
      <c r="N160" s="5"/>
      <c r="O160" s="5"/>
    </row>
    <row r="161" spans="1:15" ht="43.5" customHeight="1" x14ac:dyDescent="0.2">
      <c r="A161" s="95"/>
      <c r="B161" s="18"/>
      <c r="C161" s="5"/>
      <c r="D161" s="15"/>
      <c r="E161" s="15"/>
      <c r="F161" s="15"/>
      <c r="G161" s="15"/>
      <c r="H161" s="15"/>
      <c r="I161" s="15"/>
      <c r="J161" s="15"/>
      <c r="K161" s="15"/>
      <c r="L161" s="15"/>
      <c r="M161" s="5"/>
      <c r="N161" s="5"/>
      <c r="O161" s="5"/>
    </row>
    <row r="162" spans="1:15" ht="43.5" customHeight="1" x14ac:dyDescent="0.2">
      <c r="A162" s="95"/>
      <c r="B162" s="18"/>
      <c r="C162" s="5"/>
      <c r="D162" s="15"/>
      <c r="E162" s="15"/>
      <c r="F162" s="15"/>
      <c r="G162" s="15"/>
      <c r="H162" s="15"/>
      <c r="I162" s="15"/>
      <c r="J162" s="15"/>
      <c r="K162" s="15"/>
      <c r="L162" s="15"/>
      <c r="M162" s="5"/>
      <c r="N162" s="5"/>
      <c r="O162" s="5"/>
    </row>
    <row r="163" spans="1:15" ht="43.5" customHeight="1" x14ac:dyDescent="0.2">
      <c r="A163" s="95"/>
      <c r="B163" s="18"/>
      <c r="C163" s="5"/>
      <c r="D163" s="15"/>
      <c r="E163" s="15"/>
      <c r="F163" s="15"/>
      <c r="G163" s="15"/>
      <c r="H163" s="15"/>
      <c r="I163" s="15"/>
      <c r="J163" s="15"/>
      <c r="K163" s="15"/>
      <c r="L163" s="15"/>
      <c r="M163" s="5"/>
      <c r="N163" s="5"/>
      <c r="O163" s="5"/>
    </row>
    <row r="164" spans="1:15" ht="43.5" customHeight="1" x14ac:dyDescent="0.2">
      <c r="A164" s="95"/>
      <c r="B164" s="18"/>
      <c r="C164" s="5"/>
      <c r="D164" s="15"/>
      <c r="E164" s="15"/>
      <c r="F164" s="15"/>
      <c r="G164" s="15"/>
      <c r="H164" s="15"/>
      <c r="I164" s="15"/>
      <c r="J164" s="15"/>
      <c r="K164" s="15"/>
      <c r="L164" s="15"/>
      <c r="M164" s="5"/>
      <c r="N164" s="5"/>
      <c r="O164" s="5"/>
    </row>
    <row r="165" spans="1:15" ht="43.5" customHeight="1" x14ac:dyDescent="0.2">
      <c r="A165" s="95"/>
      <c r="B165" s="18"/>
      <c r="C165" s="5"/>
      <c r="D165" s="15"/>
      <c r="E165" s="15"/>
      <c r="F165" s="15"/>
      <c r="G165" s="15"/>
      <c r="H165" s="15"/>
      <c r="I165" s="15"/>
      <c r="J165" s="15"/>
      <c r="K165" s="15"/>
      <c r="L165" s="15"/>
      <c r="M165" s="5"/>
      <c r="N165" s="5"/>
      <c r="O165" s="5"/>
    </row>
    <row r="166" spans="1:15" ht="43.5" customHeight="1" x14ac:dyDescent="0.2">
      <c r="A166" s="95"/>
      <c r="B166" s="18"/>
      <c r="C166" s="5"/>
      <c r="D166" s="15"/>
      <c r="E166" s="15"/>
      <c r="F166" s="15"/>
      <c r="G166" s="15"/>
      <c r="H166" s="15"/>
      <c r="I166" s="15"/>
      <c r="J166" s="15"/>
      <c r="K166" s="15"/>
      <c r="L166" s="15"/>
      <c r="M166" s="5"/>
      <c r="N166" s="5"/>
      <c r="O166" s="5"/>
    </row>
    <row r="167" spans="1:15" ht="43.5" customHeight="1" x14ac:dyDescent="0.2">
      <c r="A167" s="95"/>
      <c r="B167" s="18"/>
      <c r="C167" s="5"/>
      <c r="D167" s="15"/>
      <c r="E167" s="15"/>
      <c r="F167" s="15"/>
      <c r="G167" s="15"/>
      <c r="H167" s="15"/>
      <c r="I167" s="15"/>
      <c r="J167" s="15"/>
      <c r="K167" s="15"/>
      <c r="L167" s="15"/>
      <c r="M167" s="5"/>
      <c r="N167" s="5"/>
      <c r="O167" s="5"/>
    </row>
    <row r="168" spans="1:15" ht="43.5" customHeight="1" x14ac:dyDescent="0.2">
      <c r="A168" s="95"/>
      <c r="B168" s="18"/>
      <c r="C168" s="5"/>
      <c r="D168" s="15"/>
      <c r="E168" s="15"/>
      <c r="F168" s="15"/>
      <c r="G168" s="15"/>
      <c r="H168" s="15"/>
      <c r="I168" s="15"/>
      <c r="J168" s="15"/>
      <c r="K168" s="15"/>
      <c r="L168" s="15"/>
      <c r="M168" s="5"/>
      <c r="N168" s="5"/>
      <c r="O168" s="5"/>
    </row>
    <row r="169" spans="1:15" ht="43.5" customHeight="1" x14ac:dyDescent="0.2">
      <c r="A169" s="95"/>
      <c r="B169" s="62"/>
      <c r="C169" s="5"/>
      <c r="D169" s="15"/>
      <c r="E169" s="15"/>
      <c r="F169" s="15"/>
      <c r="G169" s="15"/>
      <c r="H169" s="15"/>
      <c r="I169" s="15"/>
      <c r="J169" s="15"/>
      <c r="K169" s="15"/>
      <c r="L169" s="15"/>
      <c r="M169" s="5"/>
      <c r="N169" s="5"/>
      <c r="O169" s="5"/>
    </row>
    <row r="170" spans="1:15" ht="43.5" customHeight="1" x14ac:dyDescent="0.2">
      <c r="A170" s="95"/>
      <c r="B170" s="18"/>
      <c r="C170" s="5"/>
      <c r="D170" s="15"/>
      <c r="E170" s="15"/>
      <c r="F170" s="15"/>
      <c r="G170" s="15"/>
      <c r="H170" s="15"/>
      <c r="I170" s="15"/>
      <c r="J170" s="15"/>
      <c r="K170" s="15"/>
      <c r="L170" s="15"/>
      <c r="M170" s="5"/>
      <c r="N170" s="5"/>
      <c r="O170" s="5"/>
    </row>
    <row r="171" spans="1:15" ht="43.5" customHeight="1" x14ac:dyDescent="0.2">
      <c r="A171" s="95"/>
      <c r="B171" s="18"/>
      <c r="C171" s="5"/>
      <c r="D171" s="15"/>
      <c r="E171" s="15"/>
      <c r="F171" s="15"/>
      <c r="G171" s="15"/>
      <c r="H171" s="15"/>
      <c r="I171" s="15"/>
      <c r="J171" s="15"/>
      <c r="K171" s="15"/>
      <c r="L171" s="15"/>
      <c r="M171" s="5"/>
      <c r="N171" s="5"/>
      <c r="O171" s="5"/>
    </row>
    <row r="172" spans="1:15" ht="43.5" customHeight="1" x14ac:dyDescent="0.2">
      <c r="A172" s="95"/>
      <c r="B172" s="18"/>
      <c r="C172" s="5"/>
      <c r="D172" s="15"/>
      <c r="E172" s="15"/>
      <c r="F172" s="15"/>
      <c r="G172" s="15"/>
      <c r="H172" s="15"/>
      <c r="I172" s="15"/>
      <c r="J172" s="15"/>
      <c r="K172" s="15"/>
      <c r="L172" s="15"/>
      <c r="M172" s="5"/>
      <c r="N172" s="5"/>
      <c r="O172" s="5"/>
    </row>
    <row r="173" spans="1:15" ht="43.5" customHeight="1" x14ac:dyDescent="0.2">
      <c r="A173" s="95"/>
      <c r="B173" s="18"/>
      <c r="C173" s="5"/>
      <c r="D173" s="15"/>
      <c r="E173" s="15"/>
      <c r="F173" s="15"/>
      <c r="G173" s="15"/>
      <c r="H173" s="15"/>
      <c r="I173" s="15"/>
      <c r="J173" s="15"/>
      <c r="K173" s="15"/>
      <c r="L173" s="15"/>
      <c r="M173" s="5"/>
      <c r="N173" s="5"/>
      <c r="O173" s="5"/>
    </row>
    <row r="174" spans="1:15" ht="43.5" customHeight="1" x14ac:dyDescent="0.2">
      <c r="A174" s="95"/>
      <c r="B174" s="18"/>
      <c r="C174" s="5"/>
      <c r="D174" s="15"/>
      <c r="E174" s="15"/>
      <c r="F174" s="15"/>
      <c r="G174" s="15"/>
      <c r="H174" s="15"/>
      <c r="I174" s="15"/>
      <c r="J174" s="15"/>
      <c r="K174" s="15"/>
      <c r="L174" s="15"/>
      <c r="M174" s="5"/>
      <c r="N174" s="5"/>
      <c r="O174" s="5"/>
    </row>
    <row r="175" spans="1:15" ht="43.5" customHeight="1" x14ac:dyDescent="0.2">
      <c r="A175" s="95"/>
      <c r="B175" s="18"/>
      <c r="C175" s="5"/>
      <c r="D175" s="15"/>
      <c r="E175" s="15"/>
      <c r="F175" s="15"/>
      <c r="G175" s="15"/>
      <c r="H175" s="15"/>
      <c r="I175" s="15"/>
      <c r="J175" s="15"/>
      <c r="K175" s="15"/>
      <c r="L175" s="15"/>
      <c r="M175" s="5"/>
      <c r="N175" s="5"/>
      <c r="O175" s="5"/>
    </row>
    <row r="176" spans="1:15" ht="43.5" customHeight="1" x14ac:dyDescent="0.2">
      <c r="A176" s="95"/>
      <c r="B176" s="18"/>
      <c r="C176" s="5"/>
      <c r="D176" s="15"/>
      <c r="E176" s="15"/>
      <c r="F176" s="15"/>
      <c r="G176" s="15"/>
      <c r="H176" s="15"/>
      <c r="I176" s="15"/>
      <c r="J176" s="15"/>
      <c r="K176" s="15"/>
      <c r="L176" s="15"/>
      <c r="M176" s="5"/>
      <c r="N176" s="5"/>
      <c r="O176" s="5"/>
    </row>
    <row r="177" spans="1:15" ht="43.5" customHeight="1" x14ac:dyDescent="0.2">
      <c r="A177" s="95"/>
      <c r="B177" s="18"/>
      <c r="C177" s="5"/>
      <c r="D177" s="15"/>
      <c r="E177" s="15"/>
      <c r="F177" s="15"/>
      <c r="G177" s="15"/>
      <c r="H177" s="15"/>
      <c r="I177" s="15"/>
      <c r="J177" s="15"/>
      <c r="K177" s="15"/>
      <c r="L177" s="15"/>
      <c r="M177" s="5"/>
      <c r="N177" s="5"/>
      <c r="O177" s="5"/>
    </row>
    <row r="178" spans="1:15" ht="43.5" customHeight="1" x14ac:dyDescent="0.2">
      <c r="A178" s="95"/>
      <c r="B178" s="18"/>
      <c r="C178" s="5"/>
      <c r="D178" s="15"/>
      <c r="E178" s="15"/>
      <c r="F178" s="15"/>
      <c r="G178" s="15"/>
      <c r="H178" s="15"/>
      <c r="I178" s="15"/>
      <c r="J178" s="15"/>
      <c r="K178" s="15"/>
      <c r="L178" s="15"/>
      <c r="M178" s="5"/>
      <c r="N178" s="5"/>
      <c r="O178" s="5"/>
    </row>
    <row r="179" spans="1:15" ht="43.5" customHeight="1" x14ac:dyDescent="0.2">
      <c r="A179" s="95"/>
      <c r="B179" s="18"/>
      <c r="C179" s="5"/>
      <c r="D179" s="15"/>
      <c r="E179" s="15"/>
      <c r="F179" s="15"/>
      <c r="G179" s="15"/>
      <c r="H179" s="15"/>
      <c r="I179" s="15"/>
      <c r="J179" s="15"/>
      <c r="K179" s="15"/>
      <c r="L179" s="15"/>
      <c r="M179" s="5"/>
      <c r="N179" s="5"/>
      <c r="O179" s="5"/>
    </row>
    <row r="180" spans="1:15" ht="43.5" customHeight="1" x14ac:dyDescent="0.2">
      <c r="A180" s="95"/>
      <c r="B180" s="18"/>
      <c r="C180" s="5"/>
      <c r="D180" s="15"/>
      <c r="E180" s="15"/>
      <c r="F180" s="15"/>
      <c r="G180" s="15"/>
      <c r="H180" s="15"/>
      <c r="I180" s="15"/>
      <c r="J180" s="15"/>
      <c r="K180" s="15"/>
      <c r="L180" s="15"/>
      <c r="M180" s="5"/>
      <c r="N180" s="5"/>
      <c r="O180" s="5"/>
    </row>
    <row r="181" spans="1:15" ht="43.5" customHeight="1" x14ac:dyDescent="0.2">
      <c r="A181" s="95"/>
      <c r="B181" s="18"/>
      <c r="C181" s="5"/>
      <c r="D181" s="15"/>
      <c r="E181" s="15"/>
      <c r="F181" s="15"/>
      <c r="G181" s="15"/>
      <c r="H181" s="15"/>
      <c r="I181" s="15"/>
      <c r="J181" s="15"/>
      <c r="K181" s="15"/>
      <c r="L181" s="15"/>
      <c r="M181" s="5"/>
      <c r="N181" s="5"/>
      <c r="O181" s="5"/>
    </row>
    <row r="182" spans="1:15" ht="43.5" customHeight="1" x14ac:dyDescent="0.2">
      <c r="A182" s="95"/>
      <c r="B182" s="18"/>
      <c r="C182" s="5"/>
      <c r="D182" s="15"/>
      <c r="E182" s="15"/>
      <c r="F182" s="15"/>
      <c r="G182" s="15"/>
      <c r="H182" s="15"/>
      <c r="I182" s="15"/>
      <c r="J182" s="15"/>
      <c r="K182" s="15"/>
      <c r="L182" s="15"/>
      <c r="M182" s="5"/>
      <c r="N182" s="5"/>
      <c r="O182" s="5"/>
    </row>
    <row r="183" spans="1:15" ht="43.5" customHeight="1" x14ac:dyDescent="0.2">
      <c r="A183" s="95"/>
      <c r="B183" s="18"/>
      <c r="C183" s="5"/>
      <c r="D183" s="15"/>
      <c r="E183" s="15"/>
      <c r="F183" s="15"/>
      <c r="G183" s="15"/>
      <c r="H183" s="15"/>
      <c r="I183" s="15"/>
      <c r="J183" s="15"/>
      <c r="K183" s="15"/>
      <c r="L183" s="15"/>
      <c r="M183" s="5"/>
      <c r="N183" s="5"/>
      <c r="O183" s="5"/>
    </row>
    <row r="184" spans="1:15" ht="43.5" customHeight="1" x14ac:dyDescent="0.2">
      <c r="A184" s="95"/>
      <c r="B184" s="18"/>
      <c r="C184" s="5"/>
      <c r="D184" s="15"/>
      <c r="E184" s="15"/>
      <c r="F184" s="15"/>
      <c r="G184" s="15"/>
      <c r="H184" s="15"/>
      <c r="I184" s="15"/>
      <c r="J184" s="15"/>
      <c r="K184" s="15"/>
      <c r="L184" s="15"/>
      <c r="M184" s="5"/>
      <c r="N184" s="5"/>
      <c r="O184" s="5"/>
    </row>
    <row r="185" spans="1:15" ht="43.5" customHeight="1" x14ac:dyDescent="0.2">
      <c r="A185" s="95"/>
      <c r="B185" s="18"/>
      <c r="C185" s="5"/>
      <c r="D185" s="15"/>
      <c r="E185" s="15"/>
      <c r="F185" s="15"/>
      <c r="G185" s="15"/>
      <c r="H185" s="15"/>
      <c r="I185" s="15"/>
      <c r="J185" s="15"/>
      <c r="K185" s="15"/>
      <c r="L185" s="15"/>
      <c r="M185" s="5"/>
      <c r="N185" s="5"/>
      <c r="O185" s="5"/>
    </row>
    <row r="186" spans="1:15" ht="43.5" customHeight="1" x14ac:dyDescent="0.2">
      <c r="A186" s="95"/>
      <c r="B186" s="18"/>
      <c r="C186" s="5"/>
      <c r="D186" s="15"/>
      <c r="E186" s="15"/>
      <c r="F186" s="15"/>
      <c r="G186" s="15"/>
      <c r="H186" s="15"/>
      <c r="I186" s="15"/>
      <c r="J186" s="15"/>
      <c r="K186" s="15"/>
      <c r="L186" s="15"/>
      <c r="M186" s="5"/>
      <c r="N186" s="5"/>
      <c r="O186" s="5"/>
    </row>
    <row r="187" spans="1:15" ht="43.5" customHeight="1" x14ac:dyDescent="0.2">
      <c r="A187" s="95"/>
      <c r="B187" s="18"/>
      <c r="C187" s="5"/>
      <c r="D187" s="15"/>
      <c r="E187" s="15"/>
      <c r="F187" s="15"/>
      <c r="G187" s="15"/>
      <c r="H187" s="15"/>
      <c r="I187" s="15"/>
      <c r="J187" s="15"/>
      <c r="K187" s="15"/>
      <c r="L187" s="15"/>
      <c r="M187" s="5"/>
      <c r="N187" s="5"/>
      <c r="O187" s="5"/>
    </row>
    <row r="188" spans="1:15" ht="43.5" customHeight="1" x14ac:dyDescent="0.2">
      <c r="A188" s="95"/>
      <c r="B188" s="18"/>
      <c r="C188" s="5"/>
      <c r="D188" s="15"/>
      <c r="E188" s="15"/>
      <c r="F188" s="15"/>
      <c r="G188" s="15"/>
      <c r="H188" s="15"/>
      <c r="I188" s="15"/>
      <c r="J188" s="15"/>
      <c r="K188" s="15"/>
      <c r="L188" s="15"/>
      <c r="M188" s="5"/>
      <c r="N188" s="5"/>
      <c r="O188" s="5"/>
    </row>
    <row r="189" spans="1:15" ht="43.5" customHeight="1" x14ac:dyDescent="0.2">
      <c r="A189" s="95"/>
      <c r="B189" s="18"/>
      <c r="C189" s="5"/>
      <c r="D189" s="15"/>
      <c r="E189" s="15"/>
      <c r="F189" s="15"/>
      <c r="G189" s="15"/>
      <c r="H189" s="15"/>
      <c r="I189" s="15"/>
      <c r="J189" s="15"/>
      <c r="K189" s="15"/>
      <c r="L189" s="15"/>
      <c r="M189" s="5"/>
      <c r="N189" s="5"/>
      <c r="O189" s="5"/>
    </row>
    <row r="190" spans="1:15" ht="43.5" customHeight="1" x14ac:dyDescent="0.2">
      <c r="A190" s="95"/>
      <c r="B190" s="18"/>
      <c r="C190" s="5"/>
      <c r="D190" s="15"/>
      <c r="E190" s="15"/>
      <c r="F190" s="15"/>
      <c r="G190" s="15"/>
      <c r="H190" s="15"/>
      <c r="I190" s="15"/>
      <c r="J190" s="15"/>
      <c r="K190" s="15"/>
      <c r="L190" s="15"/>
      <c r="M190" s="5"/>
      <c r="N190" s="5"/>
      <c r="O190" s="5"/>
    </row>
    <row r="191" spans="1:15" ht="43.5" customHeight="1" x14ac:dyDescent="0.2">
      <c r="A191" s="95"/>
      <c r="B191" s="18"/>
      <c r="C191" s="5"/>
      <c r="D191" s="15"/>
      <c r="E191" s="15"/>
      <c r="F191" s="15"/>
      <c r="G191" s="15"/>
      <c r="H191" s="15"/>
      <c r="I191" s="15"/>
      <c r="J191" s="15"/>
      <c r="K191" s="15"/>
      <c r="L191" s="15"/>
      <c r="M191" s="5"/>
      <c r="N191" s="5"/>
      <c r="O191" s="5"/>
    </row>
    <row r="192" spans="1:15" ht="43.5" customHeight="1" x14ac:dyDescent="0.2">
      <c r="A192" s="95"/>
      <c r="B192" s="62"/>
      <c r="C192" s="5"/>
      <c r="D192" s="15"/>
      <c r="E192" s="15"/>
      <c r="F192" s="15"/>
      <c r="G192" s="15"/>
      <c r="H192" s="15"/>
      <c r="I192" s="15"/>
      <c r="J192" s="15"/>
      <c r="K192" s="15"/>
      <c r="L192" s="15"/>
      <c r="M192" s="5"/>
      <c r="N192" s="5"/>
      <c r="O192" s="5"/>
    </row>
    <row r="193" spans="1:15" ht="43.5" customHeight="1" x14ac:dyDescent="0.2">
      <c r="A193" s="95"/>
      <c r="B193" s="18"/>
      <c r="C193" s="5"/>
      <c r="D193" s="15"/>
      <c r="E193" s="15"/>
      <c r="F193" s="15"/>
      <c r="G193" s="15"/>
      <c r="H193" s="15"/>
      <c r="I193" s="15"/>
      <c r="J193" s="15"/>
      <c r="K193" s="15"/>
      <c r="L193" s="15"/>
      <c r="M193" s="5"/>
      <c r="N193" s="5"/>
      <c r="O193" s="5"/>
    </row>
    <row r="194" spans="1:15" ht="43.5" customHeight="1" x14ac:dyDescent="0.2">
      <c r="A194" s="95"/>
      <c r="B194" s="18"/>
      <c r="C194" s="5"/>
      <c r="D194" s="15"/>
      <c r="E194" s="15"/>
      <c r="F194" s="15"/>
      <c r="G194" s="15"/>
      <c r="H194" s="15"/>
      <c r="I194" s="15"/>
      <c r="J194" s="15"/>
      <c r="K194" s="15"/>
      <c r="L194" s="15"/>
      <c r="M194" s="5"/>
      <c r="N194" s="5"/>
      <c r="O194" s="5"/>
    </row>
    <row r="195" spans="1:15" ht="43.5" customHeight="1" x14ac:dyDescent="0.2">
      <c r="A195" s="95"/>
      <c r="B195" s="18"/>
      <c r="C195" s="5"/>
      <c r="D195" s="15"/>
      <c r="E195" s="15"/>
      <c r="F195" s="15"/>
      <c r="G195" s="15"/>
      <c r="H195" s="15"/>
      <c r="I195" s="15"/>
      <c r="J195" s="15"/>
      <c r="K195" s="15"/>
      <c r="L195" s="15"/>
      <c r="M195" s="5"/>
      <c r="N195" s="5"/>
      <c r="O195" s="5"/>
    </row>
    <row r="196" spans="1:15" ht="43.5" customHeight="1" x14ac:dyDescent="0.2">
      <c r="A196" s="95"/>
      <c r="B196" s="18"/>
      <c r="C196" s="5"/>
      <c r="D196" s="15"/>
      <c r="E196" s="15"/>
      <c r="F196" s="15"/>
      <c r="G196" s="15"/>
      <c r="H196" s="15"/>
      <c r="I196" s="15"/>
      <c r="J196" s="15"/>
      <c r="K196" s="15"/>
      <c r="L196" s="15"/>
      <c r="M196" s="5"/>
      <c r="N196" s="5"/>
      <c r="O196" s="5"/>
    </row>
    <row r="197" spans="1:15" ht="43.5" customHeight="1" x14ac:dyDescent="0.2">
      <c r="A197" s="95"/>
      <c r="B197" s="18"/>
      <c r="C197" s="5"/>
      <c r="D197" s="15"/>
      <c r="E197" s="15"/>
      <c r="F197" s="15"/>
      <c r="G197" s="15"/>
      <c r="H197" s="15"/>
      <c r="I197" s="15"/>
      <c r="J197" s="15"/>
      <c r="K197" s="15"/>
      <c r="L197" s="15"/>
      <c r="M197" s="5"/>
      <c r="N197" s="5"/>
      <c r="O197" s="5"/>
    </row>
    <row r="198" spans="1:15" ht="43.5" customHeight="1" x14ac:dyDescent="0.2">
      <c r="A198" s="95"/>
      <c r="B198" s="18"/>
      <c r="C198" s="5"/>
      <c r="D198" s="15"/>
      <c r="E198" s="15"/>
      <c r="F198" s="15"/>
      <c r="G198" s="15"/>
      <c r="H198" s="15"/>
      <c r="I198" s="15"/>
      <c r="J198" s="15"/>
      <c r="K198" s="15"/>
      <c r="L198" s="15"/>
      <c r="M198" s="5"/>
      <c r="N198" s="5"/>
      <c r="O198" s="5"/>
    </row>
    <row r="199" spans="1:15" ht="43.5" customHeight="1" x14ac:dyDescent="0.2">
      <c r="A199" s="95"/>
      <c r="B199" s="62"/>
      <c r="C199" s="5"/>
      <c r="D199" s="15"/>
      <c r="E199" s="15"/>
      <c r="F199" s="15"/>
      <c r="G199" s="15"/>
      <c r="H199" s="15"/>
      <c r="I199" s="15"/>
      <c r="J199" s="15"/>
      <c r="K199" s="15"/>
      <c r="L199" s="15"/>
      <c r="M199" s="5"/>
      <c r="N199" s="5"/>
      <c r="O199" s="5"/>
    </row>
    <row r="200" spans="1:15" ht="43.5" customHeight="1" x14ac:dyDescent="0.2">
      <c r="A200" s="95"/>
      <c r="B200" s="18"/>
      <c r="C200" s="5"/>
      <c r="D200" s="15"/>
      <c r="E200" s="15"/>
      <c r="F200" s="15"/>
      <c r="G200" s="15"/>
      <c r="H200" s="15"/>
      <c r="I200" s="15"/>
      <c r="J200" s="15"/>
      <c r="K200" s="15"/>
      <c r="L200" s="15"/>
      <c r="M200" s="5"/>
      <c r="N200" s="5"/>
      <c r="O200" s="5"/>
    </row>
    <row r="201" spans="1:15" ht="43.5" customHeight="1" x14ac:dyDescent="0.2">
      <c r="A201" s="95"/>
      <c r="B201" s="18"/>
      <c r="C201" s="5"/>
      <c r="D201" s="15"/>
      <c r="E201" s="15"/>
      <c r="F201" s="15"/>
      <c r="G201" s="15"/>
      <c r="H201" s="15"/>
      <c r="I201" s="15"/>
      <c r="J201" s="15"/>
      <c r="K201" s="15"/>
      <c r="L201" s="15"/>
      <c r="M201" s="5"/>
      <c r="N201" s="5"/>
      <c r="O201" s="5"/>
    </row>
    <row r="202" spans="1:15" ht="43.5" customHeight="1" x14ac:dyDescent="0.2">
      <c r="A202" s="95"/>
      <c r="B202" s="18"/>
      <c r="C202" s="5"/>
      <c r="D202" s="15"/>
      <c r="E202" s="15"/>
      <c r="F202" s="15"/>
      <c r="G202" s="15"/>
      <c r="H202" s="15"/>
      <c r="I202" s="15"/>
      <c r="J202" s="15"/>
      <c r="K202" s="15"/>
      <c r="L202" s="15"/>
      <c r="M202" s="5"/>
      <c r="N202" s="5"/>
      <c r="O202" s="5"/>
    </row>
    <row r="203" spans="1:15" ht="43.5" customHeight="1" x14ac:dyDescent="0.2">
      <c r="A203" s="95"/>
      <c r="B203" s="18"/>
      <c r="C203" s="5"/>
      <c r="D203" s="15"/>
      <c r="E203" s="15"/>
      <c r="F203" s="15"/>
      <c r="G203" s="15"/>
      <c r="H203" s="15"/>
      <c r="I203" s="15"/>
      <c r="J203" s="15"/>
      <c r="K203" s="15"/>
      <c r="L203" s="15"/>
      <c r="M203" s="5"/>
      <c r="N203" s="5"/>
      <c r="O203" s="5"/>
    </row>
    <row r="204" spans="1:15" ht="43.5" customHeight="1" x14ac:dyDescent="0.2">
      <c r="A204" s="95"/>
      <c r="B204" s="18"/>
      <c r="C204" s="5"/>
      <c r="D204" s="15"/>
      <c r="E204" s="15"/>
      <c r="F204" s="15"/>
      <c r="G204" s="15"/>
      <c r="H204" s="15"/>
      <c r="I204" s="15"/>
      <c r="J204" s="15"/>
      <c r="K204" s="15"/>
      <c r="L204" s="15"/>
      <c r="M204" s="5"/>
      <c r="N204" s="5"/>
      <c r="O204" s="5"/>
    </row>
    <row r="205" spans="1:15" ht="43.5" customHeight="1" x14ac:dyDescent="0.2">
      <c r="A205" s="95"/>
      <c r="B205" s="18"/>
      <c r="C205" s="5"/>
      <c r="D205" s="15"/>
      <c r="E205" s="15"/>
      <c r="F205" s="15"/>
      <c r="G205" s="15"/>
      <c r="H205" s="15"/>
      <c r="I205" s="15"/>
      <c r="J205" s="15"/>
      <c r="K205" s="15"/>
      <c r="L205" s="15"/>
      <c r="M205" s="5"/>
      <c r="N205" s="5"/>
      <c r="O205" s="5"/>
    </row>
    <row r="206" spans="1:15" ht="43.5" customHeight="1" x14ac:dyDescent="0.2">
      <c r="A206" s="95"/>
      <c r="B206" s="18"/>
      <c r="C206" s="5"/>
      <c r="D206" s="15"/>
      <c r="E206" s="15"/>
      <c r="F206" s="15"/>
      <c r="G206" s="15"/>
      <c r="H206" s="15"/>
      <c r="I206" s="15"/>
      <c r="J206" s="15"/>
      <c r="K206" s="15"/>
      <c r="L206" s="15"/>
      <c r="M206" s="5"/>
      <c r="N206" s="5"/>
      <c r="O206" s="5"/>
    </row>
    <row r="207" spans="1:15" ht="43.5" customHeight="1" x14ac:dyDescent="0.2">
      <c r="A207" s="95"/>
      <c r="B207" s="18"/>
      <c r="C207" s="5"/>
      <c r="D207" s="15"/>
      <c r="E207" s="15"/>
      <c r="F207" s="15"/>
      <c r="G207" s="15"/>
      <c r="H207" s="15"/>
      <c r="I207" s="15"/>
      <c r="J207" s="15"/>
      <c r="K207" s="15"/>
      <c r="L207" s="15"/>
      <c r="M207" s="5"/>
      <c r="N207" s="5"/>
      <c r="O207" s="5"/>
    </row>
    <row r="208" spans="1:15" ht="43.5" customHeight="1" x14ac:dyDescent="0.2">
      <c r="A208" s="95"/>
      <c r="B208" s="18"/>
      <c r="C208" s="5"/>
      <c r="D208" s="15"/>
      <c r="E208" s="15"/>
      <c r="F208" s="15"/>
      <c r="G208" s="15"/>
      <c r="H208" s="15"/>
      <c r="I208" s="15"/>
      <c r="J208" s="15"/>
      <c r="K208" s="15"/>
      <c r="L208" s="15"/>
      <c r="M208" s="5"/>
      <c r="N208" s="5"/>
      <c r="O208" s="5"/>
    </row>
    <row r="209" spans="1:15" ht="43.5" customHeight="1" x14ac:dyDescent="0.2">
      <c r="A209" s="95"/>
      <c r="B209" s="18"/>
      <c r="C209" s="5"/>
      <c r="D209" s="15"/>
      <c r="E209" s="15"/>
      <c r="F209" s="15"/>
      <c r="G209" s="15"/>
      <c r="H209" s="15"/>
      <c r="I209" s="15"/>
      <c r="J209" s="15"/>
      <c r="K209" s="15"/>
      <c r="L209" s="15"/>
      <c r="M209" s="5"/>
      <c r="N209" s="5"/>
      <c r="O209" s="5"/>
    </row>
    <row r="210" spans="1:15" ht="43.5" customHeight="1" x14ac:dyDescent="0.2">
      <c r="A210" s="95"/>
      <c r="B210" s="18"/>
      <c r="C210" s="5"/>
      <c r="D210" s="15"/>
      <c r="E210" s="15"/>
      <c r="F210" s="15"/>
      <c r="G210" s="15"/>
      <c r="H210" s="15"/>
      <c r="I210" s="15"/>
      <c r="J210" s="15"/>
      <c r="K210" s="15"/>
      <c r="L210" s="15"/>
      <c r="M210" s="5"/>
      <c r="N210" s="5"/>
      <c r="O210" s="5"/>
    </row>
    <row r="211" spans="1:15" ht="43.5" customHeight="1" x14ac:dyDescent="0.2">
      <c r="A211" s="95"/>
      <c r="B211" s="18"/>
      <c r="C211" s="5"/>
      <c r="D211" s="15"/>
      <c r="E211" s="15"/>
      <c r="F211" s="15"/>
      <c r="G211" s="15"/>
      <c r="H211" s="15"/>
      <c r="I211" s="15"/>
      <c r="J211" s="15"/>
      <c r="K211" s="15"/>
      <c r="L211" s="15"/>
      <c r="M211" s="5"/>
      <c r="N211" s="5"/>
      <c r="O211" s="5"/>
    </row>
    <row r="212" spans="1:15" ht="43.5" customHeight="1" x14ac:dyDescent="0.2">
      <c r="A212" s="95"/>
      <c r="B212" s="18"/>
      <c r="C212" s="5"/>
      <c r="D212" s="15"/>
      <c r="E212" s="15"/>
      <c r="F212" s="15"/>
      <c r="G212" s="15"/>
      <c r="H212" s="15"/>
      <c r="I212" s="15"/>
      <c r="J212" s="15"/>
      <c r="K212" s="15"/>
      <c r="L212" s="15"/>
      <c r="M212" s="5"/>
      <c r="N212" s="5"/>
      <c r="O212" s="5"/>
    </row>
    <row r="213" spans="1:15" ht="43.5" customHeight="1" x14ac:dyDescent="0.2">
      <c r="A213" s="95"/>
      <c r="B213" s="18"/>
      <c r="C213" s="5"/>
      <c r="D213" s="15"/>
      <c r="E213" s="15"/>
      <c r="F213" s="15"/>
      <c r="G213" s="15"/>
      <c r="H213" s="15"/>
      <c r="I213" s="15"/>
      <c r="J213" s="15"/>
      <c r="K213" s="15"/>
      <c r="L213" s="15"/>
      <c r="M213" s="5"/>
      <c r="N213" s="5"/>
      <c r="O213" s="5"/>
    </row>
    <row r="214" spans="1:15" ht="43.5" customHeight="1" x14ac:dyDescent="0.2">
      <c r="A214" s="95"/>
      <c r="B214" s="18"/>
      <c r="C214" s="5"/>
      <c r="D214" s="15"/>
      <c r="E214" s="15"/>
      <c r="F214" s="15"/>
      <c r="G214" s="15"/>
      <c r="H214" s="15"/>
      <c r="I214" s="15"/>
      <c r="J214" s="15"/>
      <c r="K214" s="15"/>
      <c r="L214" s="15"/>
      <c r="M214" s="5"/>
      <c r="N214" s="5"/>
      <c r="O214" s="5"/>
    </row>
    <row r="215" spans="1:15" ht="43.5" customHeight="1" x14ac:dyDescent="0.2">
      <c r="A215" s="95"/>
      <c r="B215" s="18"/>
      <c r="C215" s="5"/>
      <c r="D215" s="15"/>
      <c r="E215" s="15"/>
      <c r="F215" s="15"/>
      <c r="G215" s="15"/>
      <c r="H215" s="15"/>
      <c r="I215" s="15"/>
      <c r="J215" s="15"/>
      <c r="K215" s="15"/>
      <c r="L215" s="15"/>
      <c r="M215" s="5"/>
      <c r="N215" s="5"/>
      <c r="O215" s="5"/>
    </row>
    <row r="216" spans="1:15" ht="43.5" customHeight="1" x14ac:dyDescent="0.2">
      <c r="A216" s="95"/>
      <c r="B216" s="18"/>
      <c r="C216" s="5"/>
      <c r="D216" s="15"/>
      <c r="E216" s="15"/>
      <c r="F216" s="15"/>
      <c r="G216" s="15"/>
      <c r="H216" s="15"/>
      <c r="I216" s="15"/>
      <c r="J216" s="15"/>
      <c r="K216" s="15"/>
      <c r="L216" s="15"/>
      <c r="M216" s="5"/>
      <c r="N216" s="5"/>
      <c r="O216" s="5"/>
    </row>
    <row r="217" spans="1:15" ht="43.5" customHeight="1" x14ac:dyDescent="0.2">
      <c r="A217" s="95"/>
      <c r="B217" s="18"/>
      <c r="C217" s="5"/>
      <c r="D217" s="15"/>
      <c r="E217" s="15"/>
      <c r="F217" s="15"/>
      <c r="G217" s="15"/>
      <c r="H217" s="15"/>
      <c r="I217" s="15"/>
      <c r="J217" s="15"/>
      <c r="K217" s="15"/>
      <c r="L217" s="15"/>
      <c r="M217" s="5"/>
      <c r="N217" s="5"/>
      <c r="O217" s="5"/>
    </row>
    <row r="218" spans="1:15" ht="43.5" customHeight="1" x14ac:dyDescent="0.2">
      <c r="A218" s="95"/>
      <c r="B218" s="18"/>
      <c r="C218" s="5"/>
      <c r="D218" s="15"/>
      <c r="E218" s="15"/>
      <c r="F218" s="15"/>
      <c r="G218" s="15"/>
      <c r="H218" s="15"/>
      <c r="I218" s="15"/>
      <c r="J218" s="15"/>
      <c r="K218" s="15"/>
      <c r="L218" s="15"/>
      <c r="M218" s="5"/>
      <c r="N218" s="5"/>
      <c r="O218" s="5"/>
    </row>
    <row r="219" spans="1:15" ht="43.5" customHeight="1" x14ac:dyDescent="0.2">
      <c r="A219" s="95"/>
      <c r="B219" s="18"/>
      <c r="C219" s="5"/>
      <c r="D219" s="15"/>
      <c r="E219" s="15"/>
      <c r="F219" s="15"/>
      <c r="G219" s="15"/>
      <c r="H219" s="15"/>
      <c r="I219" s="15"/>
      <c r="J219" s="15"/>
      <c r="K219" s="15"/>
      <c r="L219" s="15"/>
      <c r="M219" s="5"/>
      <c r="N219" s="5"/>
      <c r="O219" s="5"/>
    </row>
    <row r="220" spans="1:15" ht="43.5" customHeight="1" x14ac:dyDescent="0.2">
      <c r="A220" s="95"/>
      <c r="B220" s="18"/>
      <c r="C220" s="5"/>
      <c r="D220" s="15"/>
      <c r="E220" s="15"/>
      <c r="F220" s="15"/>
      <c r="G220" s="15"/>
      <c r="H220" s="15"/>
      <c r="I220" s="15"/>
      <c r="J220" s="15"/>
      <c r="K220" s="15"/>
      <c r="L220" s="15"/>
      <c r="M220" s="5"/>
      <c r="N220" s="5"/>
      <c r="O220" s="5"/>
    </row>
    <row r="221" spans="1:15" ht="43.5" customHeight="1" x14ac:dyDescent="0.2">
      <c r="A221" s="95"/>
      <c r="B221" s="18"/>
      <c r="C221" s="5"/>
      <c r="D221" s="15"/>
      <c r="E221" s="15"/>
      <c r="F221" s="15"/>
      <c r="G221" s="15"/>
      <c r="H221" s="15"/>
      <c r="I221" s="15"/>
      <c r="J221" s="15"/>
      <c r="K221" s="15"/>
      <c r="L221" s="15"/>
      <c r="M221" s="5"/>
      <c r="N221" s="5"/>
      <c r="O221" s="5"/>
    </row>
    <row r="222" spans="1:15" ht="43.5" customHeight="1" x14ac:dyDescent="0.2">
      <c r="A222" s="95"/>
      <c r="B222" s="18"/>
      <c r="C222" s="5"/>
      <c r="D222" s="15"/>
      <c r="E222" s="15"/>
      <c r="F222" s="15"/>
      <c r="G222" s="15"/>
      <c r="H222" s="15"/>
      <c r="I222" s="15"/>
      <c r="J222" s="15"/>
      <c r="K222" s="15"/>
      <c r="L222" s="15"/>
      <c r="M222" s="5"/>
      <c r="N222" s="5"/>
      <c r="O222" s="5"/>
    </row>
    <row r="223" spans="1:15" ht="43.5" customHeight="1" x14ac:dyDescent="0.2">
      <c r="A223" s="95"/>
      <c r="B223" s="18"/>
      <c r="C223" s="5"/>
      <c r="D223" s="15"/>
      <c r="E223" s="15"/>
      <c r="F223" s="15"/>
      <c r="G223" s="15"/>
      <c r="H223" s="15"/>
      <c r="I223" s="15"/>
      <c r="J223" s="15"/>
      <c r="K223" s="15"/>
      <c r="L223" s="15"/>
      <c r="M223" s="5"/>
      <c r="N223" s="5"/>
      <c r="O223" s="5"/>
    </row>
    <row r="224" spans="1:15" ht="43.5" customHeight="1" x14ac:dyDescent="0.2">
      <c r="A224" s="95"/>
      <c r="B224" s="18"/>
      <c r="C224" s="5"/>
      <c r="D224" s="15"/>
      <c r="E224" s="15"/>
      <c r="F224" s="15"/>
      <c r="G224" s="15"/>
      <c r="H224" s="15"/>
      <c r="I224" s="15"/>
      <c r="J224" s="15"/>
      <c r="K224" s="15"/>
      <c r="L224" s="15"/>
      <c r="M224" s="5"/>
      <c r="N224" s="5"/>
      <c r="O224" s="5"/>
    </row>
    <row r="225" spans="1:15" ht="43.5" customHeight="1" x14ac:dyDescent="0.2">
      <c r="A225" s="95"/>
      <c r="B225" s="18"/>
      <c r="C225" s="5"/>
      <c r="D225" s="15"/>
      <c r="E225" s="15"/>
      <c r="F225" s="15"/>
      <c r="G225" s="15"/>
      <c r="H225" s="15"/>
      <c r="I225" s="15"/>
      <c r="J225" s="15"/>
      <c r="K225" s="15"/>
      <c r="L225" s="15"/>
      <c r="M225" s="5"/>
      <c r="N225" s="5"/>
      <c r="O225" s="5"/>
    </row>
    <row r="226" spans="1:15" ht="43.5" customHeight="1" x14ac:dyDescent="0.2">
      <c r="A226" s="95"/>
      <c r="B226" s="18"/>
      <c r="C226" s="5"/>
      <c r="D226" s="15"/>
      <c r="E226" s="15"/>
      <c r="F226" s="15"/>
      <c r="G226" s="15"/>
      <c r="H226" s="15"/>
      <c r="I226" s="15"/>
      <c r="J226" s="15"/>
      <c r="K226" s="15"/>
      <c r="L226" s="15"/>
      <c r="M226" s="5"/>
      <c r="N226" s="5"/>
      <c r="O226" s="5"/>
    </row>
    <row r="227" spans="1:15" ht="43.5" customHeight="1" x14ac:dyDescent="0.2">
      <c r="A227" s="95"/>
      <c r="B227" s="18"/>
      <c r="C227" s="5"/>
      <c r="D227" s="15"/>
      <c r="E227" s="15"/>
      <c r="F227" s="15"/>
      <c r="G227" s="15"/>
      <c r="H227" s="15"/>
      <c r="I227" s="15"/>
      <c r="J227" s="15"/>
      <c r="K227" s="15"/>
      <c r="L227" s="15"/>
      <c r="M227" s="5"/>
      <c r="N227" s="5"/>
      <c r="O227" s="5"/>
    </row>
    <row r="228" spans="1:15" ht="43.5" customHeight="1" x14ac:dyDescent="0.2">
      <c r="A228" s="95"/>
      <c r="B228" s="18"/>
      <c r="C228" s="5"/>
      <c r="D228" s="15"/>
      <c r="E228" s="15"/>
      <c r="F228" s="15"/>
      <c r="G228" s="15"/>
      <c r="H228" s="15"/>
      <c r="I228" s="15"/>
      <c r="J228" s="15"/>
      <c r="K228" s="15"/>
      <c r="L228" s="15"/>
      <c r="M228" s="5"/>
      <c r="N228" s="5"/>
      <c r="O228" s="5"/>
    </row>
    <row r="229" spans="1:15" ht="43.5" customHeight="1" x14ac:dyDescent="0.2">
      <c r="A229" s="95"/>
      <c r="B229" s="18"/>
      <c r="C229" s="5"/>
      <c r="D229" s="15"/>
      <c r="E229" s="15"/>
      <c r="F229" s="15"/>
      <c r="G229" s="15"/>
      <c r="H229" s="15"/>
      <c r="I229" s="15"/>
      <c r="J229" s="15"/>
      <c r="K229" s="15"/>
      <c r="L229" s="15"/>
      <c r="M229" s="5"/>
      <c r="N229" s="5"/>
      <c r="O229" s="5"/>
    </row>
    <row r="230" spans="1:15" ht="43.5" customHeight="1" x14ac:dyDescent="0.2">
      <c r="A230" s="95"/>
      <c r="B230" s="18"/>
      <c r="C230" s="5"/>
      <c r="D230" s="15"/>
      <c r="E230" s="15"/>
      <c r="F230" s="15"/>
      <c r="G230" s="15"/>
      <c r="H230" s="15"/>
      <c r="I230" s="15"/>
      <c r="J230" s="15"/>
      <c r="K230" s="15"/>
      <c r="L230" s="15"/>
      <c r="M230" s="5"/>
      <c r="N230" s="5"/>
      <c r="O230" s="5"/>
    </row>
    <row r="231" spans="1:15" ht="43.5" customHeight="1" x14ac:dyDescent="0.2">
      <c r="A231" s="95"/>
      <c r="B231" s="18"/>
      <c r="C231" s="5"/>
      <c r="D231" s="15"/>
      <c r="E231" s="15"/>
      <c r="F231" s="15"/>
      <c r="G231" s="15"/>
      <c r="H231" s="15"/>
      <c r="I231" s="15"/>
      <c r="J231" s="15"/>
      <c r="K231" s="15"/>
      <c r="L231" s="15"/>
      <c r="M231" s="5"/>
      <c r="N231" s="5"/>
      <c r="O231" s="5"/>
    </row>
    <row r="232" spans="1:15" ht="43.5" customHeight="1" x14ac:dyDescent="0.2">
      <c r="A232" s="95"/>
      <c r="B232" s="18"/>
      <c r="C232" s="5"/>
      <c r="D232" s="15"/>
      <c r="E232" s="15"/>
      <c r="F232" s="15"/>
      <c r="G232" s="15"/>
      <c r="H232" s="15"/>
      <c r="I232" s="15"/>
      <c r="J232" s="15"/>
      <c r="K232" s="15"/>
      <c r="L232" s="15"/>
      <c r="M232" s="5"/>
      <c r="N232" s="5"/>
      <c r="O232" s="5"/>
    </row>
    <row r="233" spans="1:15" ht="43.5" customHeight="1" x14ac:dyDescent="0.2">
      <c r="A233" s="95"/>
      <c r="B233" s="18"/>
      <c r="C233" s="5"/>
      <c r="D233" s="15"/>
      <c r="E233" s="15"/>
      <c r="F233" s="15"/>
      <c r="G233" s="15"/>
      <c r="H233" s="15"/>
      <c r="I233" s="15"/>
      <c r="J233" s="15"/>
      <c r="K233" s="15"/>
      <c r="L233" s="15"/>
      <c r="M233" s="5"/>
      <c r="N233" s="5"/>
      <c r="O233" s="5"/>
    </row>
    <row r="234" spans="1:15" ht="43.5" customHeight="1" x14ac:dyDescent="0.2">
      <c r="A234" s="95"/>
      <c r="B234" s="18"/>
      <c r="C234" s="5"/>
      <c r="D234" s="15"/>
      <c r="E234" s="15"/>
      <c r="F234" s="15"/>
      <c r="G234" s="15"/>
      <c r="H234" s="15"/>
      <c r="I234" s="15"/>
      <c r="J234" s="15"/>
      <c r="K234" s="15"/>
      <c r="L234" s="15"/>
      <c r="M234" s="5"/>
      <c r="N234" s="5"/>
      <c r="O234" s="5"/>
    </row>
    <row r="235" spans="1:15" ht="43.5" customHeight="1" x14ac:dyDescent="0.2">
      <c r="A235" s="95"/>
      <c r="B235" s="18"/>
      <c r="C235" s="5"/>
      <c r="D235" s="15"/>
      <c r="E235" s="15"/>
      <c r="F235" s="15"/>
      <c r="G235" s="15"/>
      <c r="H235" s="15"/>
      <c r="I235" s="15"/>
      <c r="J235" s="15"/>
      <c r="K235" s="15"/>
      <c r="L235" s="15"/>
      <c r="M235" s="5"/>
      <c r="N235" s="5"/>
      <c r="O235" s="5"/>
    </row>
    <row r="236" spans="1:15" ht="43.5" customHeight="1" x14ac:dyDescent="0.2">
      <c r="A236" s="95"/>
      <c r="B236" s="18"/>
      <c r="C236" s="5"/>
      <c r="D236" s="15"/>
      <c r="E236" s="15"/>
      <c r="F236" s="15"/>
      <c r="G236" s="15"/>
      <c r="H236" s="15"/>
      <c r="I236" s="15"/>
      <c r="J236" s="15"/>
      <c r="K236" s="15"/>
      <c r="L236" s="15"/>
      <c r="M236" s="5"/>
      <c r="N236" s="5"/>
      <c r="O236" s="5"/>
    </row>
    <row r="237" spans="1:15" ht="43.5" customHeight="1" x14ac:dyDescent="0.2">
      <c r="A237" s="95"/>
      <c r="B237" s="18"/>
      <c r="C237" s="5"/>
      <c r="D237" s="15"/>
      <c r="E237" s="15"/>
      <c r="F237" s="15"/>
      <c r="G237" s="15"/>
      <c r="H237" s="15"/>
      <c r="I237" s="15"/>
      <c r="J237" s="15"/>
      <c r="K237" s="15"/>
      <c r="L237" s="15"/>
      <c r="M237" s="5"/>
      <c r="N237" s="5"/>
      <c r="O237" s="5"/>
    </row>
    <row r="238" spans="1:15" ht="43.5" customHeight="1" x14ac:dyDescent="0.2">
      <c r="A238" s="95"/>
      <c r="B238" s="18"/>
      <c r="C238" s="5"/>
      <c r="D238" s="15"/>
      <c r="E238" s="15"/>
      <c r="F238" s="15"/>
      <c r="G238" s="15"/>
      <c r="H238" s="15"/>
      <c r="I238" s="15"/>
      <c r="J238" s="15"/>
      <c r="K238" s="15"/>
      <c r="L238" s="15"/>
      <c r="M238" s="5"/>
      <c r="N238" s="5"/>
      <c r="O238" s="5"/>
    </row>
    <row r="239" spans="1:15" ht="43.5" customHeight="1" x14ac:dyDescent="0.2">
      <c r="A239" s="95"/>
      <c r="B239" s="18"/>
      <c r="C239" s="5"/>
      <c r="D239" s="15"/>
      <c r="E239" s="15"/>
      <c r="F239" s="15"/>
      <c r="G239" s="15"/>
      <c r="H239" s="15"/>
      <c r="I239" s="15"/>
      <c r="J239" s="15"/>
      <c r="K239" s="15"/>
      <c r="L239" s="15"/>
      <c r="M239" s="5"/>
      <c r="N239" s="5"/>
      <c r="O239" s="5"/>
    </row>
    <row r="240" spans="1:15" ht="43.5" customHeight="1" x14ac:dyDescent="0.2">
      <c r="A240" s="95"/>
      <c r="B240" s="18"/>
      <c r="C240" s="5"/>
      <c r="D240" s="15"/>
      <c r="E240" s="15"/>
      <c r="F240" s="15"/>
      <c r="G240" s="15"/>
      <c r="H240" s="15"/>
      <c r="I240" s="15"/>
      <c r="J240" s="15"/>
      <c r="K240" s="15"/>
      <c r="L240" s="15"/>
      <c r="M240" s="5"/>
      <c r="N240" s="5"/>
      <c r="O240" s="5"/>
    </row>
    <row r="241" spans="1:15" ht="43.5" customHeight="1" x14ac:dyDescent="0.2">
      <c r="A241" s="95"/>
      <c r="B241" s="18"/>
      <c r="C241" s="5"/>
      <c r="D241" s="15"/>
      <c r="E241" s="15"/>
      <c r="F241" s="15"/>
      <c r="G241" s="15"/>
      <c r="H241" s="15"/>
      <c r="I241" s="15"/>
      <c r="J241" s="15"/>
      <c r="K241" s="15"/>
      <c r="L241" s="15"/>
      <c r="M241" s="5"/>
      <c r="N241" s="5"/>
      <c r="O241" s="5"/>
    </row>
    <row r="242" spans="1:15" ht="43.5" customHeight="1" x14ac:dyDescent="0.2">
      <c r="A242" s="95"/>
      <c r="B242" s="18"/>
      <c r="C242" s="5"/>
      <c r="D242" s="15"/>
      <c r="E242" s="15"/>
      <c r="F242" s="15"/>
      <c r="G242" s="15"/>
      <c r="H242" s="15"/>
      <c r="I242" s="15"/>
      <c r="J242" s="15"/>
      <c r="K242" s="15"/>
      <c r="L242" s="15"/>
      <c r="M242" s="5"/>
      <c r="N242" s="5"/>
      <c r="O242" s="5"/>
    </row>
    <row r="243" spans="1:15" ht="43.5" customHeight="1" x14ac:dyDescent="0.2">
      <c r="A243" s="95"/>
      <c r="B243" s="18"/>
      <c r="C243" s="5"/>
      <c r="D243" s="15"/>
      <c r="E243" s="15"/>
      <c r="F243" s="15"/>
      <c r="G243" s="15"/>
      <c r="H243" s="15"/>
      <c r="I243" s="15"/>
      <c r="J243" s="15"/>
      <c r="K243" s="15"/>
      <c r="L243" s="15"/>
      <c r="M243" s="5"/>
      <c r="N243" s="5"/>
      <c r="O243" s="5"/>
    </row>
    <row r="244" spans="1:15" ht="43.5" customHeight="1" x14ac:dyDescent="0.2">
      <c r="A244" s="95"/>
      <c r="B244" s="18"/>
      <c r="C244" s="5"/>
      <c r="D244" s="15"/>
      <c r="E244" s="15"/>
      <c r="F244" s="15"/>
      <c r="G244" s="15"/>
      <c r="H244" s="15"/>
      <c r="I244" s="15"/>
      <c r="J244" s="15"/>
      <c r="K244" s="15"/>
      <c r="L244" s="15"/>
      <c r="M244" s="5"/>
      <c r="N244" s="5"/>
      <c r="O244" s="5"/>
    </row>
    <row r="245" spans="1:15" ht="43.5" customHeight="1" x14ac:dyDescent="0.2">
      <c r="A245" s="95"/>
      <c r="B245" s="18"/>
      <c r="C245" s="5"/>
      <c r="D245" s="15"/>
      <c r="E245" s="15"/>
      <c r="F245" s="15"/>
      <c r="G245" s="15"/>
      <c r="H245" s="15"/>
      <c r="I245" s="15"/>
      <c r="J245" s="15"/>
      <c r="K245" s="15"/>
      <c r="L245" s="15"/>
      <c r="M245" s="5"/>
      <c r="N245" s="5"/>
      <c r="O245" s="5"/>
    </row>
    <row r="246" spans="1:15" ht="43.5" customHeight="1" x14ac:dyDescent="0.2">
      <c r="A246" s="95"/>
      <c r="B246" s="18"/>
      <c r="C246" s="5"/>
      <c r="D246" s="15"/>
      <c r="E246" s="15"/>
      <c r="F246" s="15"/>
      <c r="G246" s="15"/>
      <c r="H246" s="15"/>
      <c r="I246" s="15"/>
      <c r="J246" s="15"/>
      <c r="K246" s="15"/>
      <c r="L246" s="15"/>
      <c r="M246" s="5"/>
      <c r="N246" s="5"/>
      <c r="O246" s="5"/>
    </row>
    <row r="247" spans="1:15" ht="43.5" customHeight="1" x14ac:dyDescent="0.2">
      <c r="A247" s="95"/>
      <c r="B247" s="18"/>
      <c r="C247" s="5"/>
      <c r="D247" s="15"/>
      <c r="E247" s="15"/>
      <c r="F247" s="15"/>
      <c r="G247" s="15"/>
      <c r="H247" s="15"/>
      <c r="I247" s="15"/>
      <c r="J247" s="15"/>
      <c r="K247" s="15"/>
      <c r="L247" s="15"/>
      <c r="M247" s="5"/>
      <c r="N247" s="5"/>
      <c r="O247" s="5"/>
    </row>
    <row r="248" spans="1:15" ht="43.5" customHeight="1" x14ac:dyDescent="0.2">
      <c r="A248" s="95"/>
      <c r="B248" s="18"/>
      <c r="C248" s="5"/>
      <c r="D248" s="15"/>
      <c r="E248" s="15"/>
      <c r="F248" s="15"/>
      <c r="G248" s="15"/>
      <c r="H248" s="15"/>
      <c r="I248" s="15"/>
      <c r="J248" s="15"/>
      <c r="K248" s="15"/>
      <c r="L248" s="15"/>
      <c r="M248" s="5"/>
      <c r="N248" s="5"/>
      <c r="O248" s="5"/>
    </row>
    <row r="249" spans="1:15" ht="43.5" customHeight="1" x14ac:dyDescent="0.2">
      <c r="A249" s="95"/>
      <c r="B249" s="18"/>
      <c r="C249" s="5"/>
      <c r="D249" s="15"/>
      <c r="E249" s="15"/>
      <c r="F249" s="15"/>
      <c r="G249" s="15"/>
      <c r="H249" s="15"/>
      <c r="I249" s="15"/>
      <c r="J249" s="15"/>
      <c r="K249" s="15"/>
      <c r="L249" s="15"/>
      <c r="M249" s="5"/>
      <c r="N249" s="5"/>
      <c r="O249" s="5"/>
    </row>
    <row r="250" spans="1:15" ht="43.5" customHeight="1" x14ac:dyDescent="0.2">
      <c r="A250" s="95"/>
      <c r="B250" s="18"/>
      <c r="C250" s="5"/>
      <c r="D250" s="15"/>
      <c r="E250" s="15"/>
      <c r="F250" s="15"/>
      <c r="G250" s="15"/>
      <c r="H250" s="15"/>
      <c r="I250" s="15"/>
      <c r="J250" s="15"/>
      <c r="K250" s="15"/>
      <c r="L250" s="15"/>
      <c r="M250" s="5"/>
      <c r="N250" s="5"/>
      <c r="O250" s="5"/>
    </row>
    <row r="251" spans="1:15" ht="43.5" customHeight="1" x14ac:dyDescent="0.2">
      <c r="A251" s="95"/>
      <c r="B251" s="18"/>
      <c r="C251" s="5"/>
      <c r="D251" s="15"/>
      <c r="E251" s="15"/>
      <c r="F251" s="15"/>
      <c r="G251" s="15"/>
      <c r="H251" s="15"/>
      <c r="I251" s="15"/>
      <c r="J251" s="15"/>
      <c r="K251" s="15"/>
      <c r="L251" s="15"/>
      <c r="M251" s="5"/>
      <c r="N251" s="5"/>
      <c r="O251" s="5"/>
    </row>
    <row r="252" spans="1:15" ht="43.5" customHeight="1" x14ac:dyDescent="0.2">
      <c r="A252" s="95"/>
      <c r="B252" s="18"/>
      <c r="C252" s="5"/>
      <c r="D252" s="15"/>
      <c r="E252" s="15"/>
      <c r="F252" s="15"/>
      <c r="G252" s="15"/>
      <c r="H252" s="15"/>
      <c r="I252" s="15"/>
      <c r="J252" s="15"/>
      <c r="K252" s="15"/>
      <c r="L252" s="15"/>
      <c r="M252" s="5"/>
      <c r="N252" s="5"/>
      <c r="O252" s="5"/>
    </row>
    <row r="253" spans="1:15" ht="43.5" customHeight="1" x14ac:dyDescent="0.2">
      <c r="A253" s="95"/>
      <c r="B253" s="18"/>
      <c r="C253" s="5"/>
      <c r="D253" s="15"/>
      <c r="E253" s="15"/>
      <c r="F253" s="15"/>
      <c r="G253" s="15"/>
      <c r="H253" s="15"/>
      <c r="I253" s="15"/>
      <c r="J253" s="15"/>
      <c r="K253" s="15"/>
      <c r="L253" s="15"/>
      <c r="M253" s="5"/>
      <c r="N253" s="5"/>
      <c r="O253" s="5"/>
    </row>
    <row r="254" spans="1:15" ht="43.5" customHeight="1" x14ac:dyDescent="0.2">
      <c r="A254" s="95"/>
      <c r="B254" s="18"/>
      <c r="C254" s="5"/>
      <c r="D254" s="15"/>
      <c r="E254" s="15"/>
      <c r="F254" s="15"/>
      <c r="G254" s="15"/>
      <c r="H254" s="15"/>
      <c r="I254" s="15"/>
      <c r="J254" s="15"/>
      <c r="K254" s="15"/>
      <c r="L254" s="15"/>
      <c r="M254" s="5"/>
      <c r="N254" s="5"/>
      <c r="O254" s="5"/>
    </row>
    <row r="255" spans="1:15" ht="43.5" customHeight="1" x14ac:dyDescent="0.2">
      <c r="A255" s="95"/>
      <c r="B255" s="18"/>
      <c r="C255" s="5"/>
      <c r="D255" s="15"/>
      <c r="E255" s="15"/>
      <c r="F255" s="15"/>
      <c r="G255" s="15"/>
      <c r="H255" s="15"/>
      <c r="I255" s="15"/>
      <c r="J255" s="15"/>
      <c r="K255" s="15"/>
      <c r="L255" s="15"/>
      <c r="M255" s="5"/>
      <c r="N255" s="5"/>
      <c r="O255" s="5"/>
    </row>
    <row r="256" spans="1:15" ht="43.5" customHeight="1" x14ac:dyDescent="0.2">
      <c r="A256" s="95"/>
      <c r="B256" s="18"/>
      <c r="C256" s="5"/>
      <c r="D256" s="15"/>
      <c r="E256" s="15"/>
      <c r="F256" s="15"/>
      <c r="G256" s="15"/>
      <c r="H256" s="15"/>
      <c r="I256" s="15"/>
      <c r="J256" s="15"/>
      <c r="K256" s="15"/>
      <c r="L256" s="15"/>
      <c r="M256" s="5"/>
      <c r="N256" s="5"/>
      <c r="O256" s="5"/>
    </row>
    <row r="257" spans="1:15" ht="43.5" customHeight="1" x14ac:dyDescent="0.2">
      <c r="A257" s="95"/>
      <c r="B257" s="18"/>
      <c r="C257" s="5"/>
      <c r="D257" s="15"/>
      <c r="E257" s="15"/>
      <c r="F257" s="15"/>
      <c r="G257" s="15"/>
      <c r="H257" s="15"/>
      <c r="I257" s="15"/>
      <c r="J257" s="15"/>
      <c r="K257" s="15"/>
      <c r="L257" s="15"/>
      <c r="M257" s="5"/>
      <c r="N257" s="5"/>
      <c r="O257" s="5"/>
    </row>
    <row r="258" spans="1:15" ht="43.5" customHeight="1" x14ac:dyDescent="0.2">
      <c r="A258" s="95"/>
      <c r="B258" s="18"/>
      <c r="C258" s="5"/>
      <c r="D258" s="15"/>
      <c r="E258" s="15"/>
      <c r="F258" s="15"/>
      <c r="G258" s="15"/>
      <c r="H258" s="15"/>
      <c r="I258" s="15"/>
      <c r="J258" s="15"/>
      <c r="K258" s="15"/>
      <c r="L258" s="15"/>
      <c r="M258" s="5"/>
      <c r="N258" s="5"/>
      <c r="O258" s="5"/>
    </row>
    <row r="259" spans="1:15" ht="43.5" customHeight="1" x14ac:dyDescent="0.2">
      <c r="A259" s="95"/>
      <c r="B259" s="18"/>
      <c r="C259" s="5"/>
      <c r="D259" s="15"/>
      <c r="E259" s="15"/>
      <c r="F259" s="15"/>
      <c r="G259" s="15"/>
      <c r="H259" s="15"/>
      <c r="I259" s="15"/>
      <c r="J259" s="15"/>
      <c r="K259" s="15"/>
      <c r="L259" s="15"/>
      <c r="M259" s="5"/>
      <c r="N259" s="5"/>
      <c r="O259" s="5"/>
    </row>
    <row r="260" spans="1:15" ht="43.5" customHeight="1" x14ac:dyDescent="0.2">
      <c r="A260" s="95"/>
      <c r="B260" s="18"/>
      <c r="C260" s="5"/>
      <c r="D260" s="15"/>
      <c r="E260" s="15"/>
      <c r="F260" s="15"/>
      <c r="G260" s="15"/>
      <c r="H260" s="15"/>
      <c r="I260" s="15"/>
      <c r="J260" s="15"/>
      <c r="K260" s="15"/>
      <c r="L260" s="15"/>
      <c r="M260" s="5"/>
      <c r="N260" s="5"/>
      <c r="O260" s="5"/>
    </row>
    <row r="261" spans="1:15" ht="43.5" customHeight="1" x14ac:dyDescent="0.2">
      <c r="A261" s="95"/>
      <c r="B261" s="18"/>
      <c r="C261" s="5"/>
      <c r="D261" s="15"/>
      <c r="E261" s="15"/>
      <c r="F261" s="15"/>
      <c r="G261" s="15"/>
      <c r="H261" s="15"/>
      <c r="I261" s="15"/>
      <c r="J261" s="15"/>
      <c r="K261" s="15"/>
      <c r="L261" s="15"/>
      <c r="M261" s="5"/>
      <c r="N261" s="5"/>
      <c r="O261" s="5"/>
    </row>
    <row r="262" spans="1:15" ht="43.5" customHeight="1" x14ac:dyDescent="0.2">
      <c r="A262" s="95"/>
      <c r="B262" s="18"/>
      <c r="C262" s="5"/>
      <c r="D262" s="15"/>
      <c r="E262" s="15"/>
      <c r="F262" s="15"/>
      <c r="G262" s="15"/>
      <c r="H262" s="15"/>
      <c r="I262" s="15"/>
      <c r="J262" s="15"/>
      <c r="K262" s="15"/>
      <c r="L262" s="15"/>
      <c r="M262" s="5"/>
      <c r="N262" s="5"/>
      <c r="O262" s="5"/>
    </row>
    <row r="263" spans="1:15" ht="43.5" customHeight="1" x14ac:dyDescent="0.2">
      <c r="A263" s="95"/>
      <c r="B263" s="18"/>
      <c r="C263" s="5"/>
      <c r="D263" s="15"/>
      <c r="E263" s="15"/>
      <c r="F263" s="15"/>
      <c r="G263" s="15"/>
      <c r="H263" s="15"/>
      <c r="I263" s="15"/>
      <c r="J263" s="15"/>
      <c r="K263" s="15"/>
      <c r="L263" s="15"/>
      <c r="M263" s="5"/>
      <c r="N263" s="5"/>
      <c r="O263" s="5"/>
    </row>
    <row r="264" spans="1:15" ht="43.5" customHeight="1" x14ac:dyDescent="0.2">
      <c r="A264" s="95"/>
      <c r="B264" s="18"/>
      <c r="C264" s="5"/>
      <c r="D264" s="15"/>
      <c r="E264" s="15"/>
      <c r="F264" s="15"/>
      <c r="G264" s="15"/>
      <c r="H264" s="15"/>
      <c r="I264" s="15"/>
      <c r="J264" s="15"/>
      <c r="K264" s="15"/>
      <c r="L264" s="15"/>
      <c r="M264" s="5"/>
      <c r="N264" s="5"/>
      <c r="O264" s="5"/>
    </row>
    <row r="265" spans="1:15" ht="43.5" customHeight="1" x14ac:dyDescent="0.2">
      <c r="A265" s="95"/>
      <c r="B265" s="18"/>
      <c r="C265" s="5"/>
      <c r="D265" s="15"/>
      <c r="E265" s="15"/>
      <c r="F265" s="15"/>
      <c r="G265" s="15"/>
      <c r="H265" s="15"/>
      <c r="I265" s="15"/>
      <c r="J265" s="15"/>
      <c r="K265" s="15"/>
      <c r="L265" s="15"/>
      <c r="M265" s="5"/>
      <c r="N265" s="5"/>
      <c r="O265" s="5"/>
    </row>
    <row r="266" spans="1:15" ht="43.5" customHeight="1" x14ac:dyDescent="0.2">
      <c r="A266" s="95"/>
      <c r="B266" s="18"/>
      <c r="C266" s="5"/>
      <c r="D266" s="15"/>
      <c r="E266" s="15"/>
      <c r="F266" s="15"/>
      <c r="G266" s="15"/>
      <c r="H266" s="15"/>
      <c r="I266" s="15"/>
      <c r="J266" s="15"/>
      <c r="K266" s="15"/>
      <c r="L266" s="15"/>
      <c r="M266" s="5"/>
      <c r="N266" s="5"/>
      <c r="O266" s="5"/>
    </row>
    <row r="267" spans="1:15" ht="43.5" customHeight="1" x14ac:dyDescent="0.2">
      <c r="A267" s="95"/>
      <c r="B267" s="18"/>
      <c r="C267" s="5"/>
      <c r="D267" s="15"/>
      <c r="E267" s="15"/>
      <c r="F267" s="15"/>
      <c r="G267" s="15"/>
      <c r="H267" s="15"/>
      <c r="I267" s="15"/>
      <c r="J267" s="15"/>
      <c r="K267" s="15"/>
      <c r="L267" s="15"/>
      <c r="M267" s="5"/>
      <c r="N267" s="5"/>
      <c r="O267" s="5"/>
    </row>
    <row r="268" spans="1:15" ht="43.5" customHeight="1" x14ac:dyDescent="0.2">
      <c r="A268" s="95"/>
      <c r="B268" s="18"/>
      <c r="C268" s="5"/>
      <c r="D268" s="15"/>
      <c r="E268" s="15"/>
      <c r="F268" s="15"/>
      <c r="G268" s="15"/>
      <c r="H268" s="15"/>
      <c r="I268" s="15"/>
      <c r="J268" s="15"/>
      <c r="K268" s="15"/>
      <c r="L268" s="15"/>
      <c r="M268" s="5"/>
      <c r="N268" s="5"/>
      <c r="O268" s="5"/>
    </row>
    <row r="269" spans="1:15" ht="43.5" customHeight="1" x14ac:dyDescent="0.2">
      <c r="A269" s="95"/>
      <c r="B269" s="18"/>
      <c r="C269" s="5"/>
      <c r="D269" s="15"/>
      <c r="E269" s="15"/>
      <c r="F269" s="15"/>
      <c r="G269" s="15"/>
      <c r="H269" s="15"/>
      <c r="I269" s="15"/>
      <c r="J269" s="15"/>
      <c r="K269" s="15"/>
      <c r="L269" s="15"/>
      <c r="M269" s="5"/>
      <c r="N269" s="5"/>
      <c r="O269" s="5"/>
    </row>
    <row r="270" spans="1:15" ht="43.5" customHeight="1" x14ac:dyDescent="0.2">
      <c r="A270" s="95"/>
      <c r="B270" s="18"/>
      <c r="C270" s="5"/>
      <c r="D270" s="15"/>
      <c r="E270" s="15"/>
      <c r="F270" s="15"/>
      <c r="G270" s="15"/>
      <c r="H270" s="15"/>
      <c r="I270" s="15"/>
      <c r="J270" s="15"/>
      <c r="K270" s="15"/>
      <c r="L270" s="15"/>
      <c r="M270" s="5"/>
      <c r="N270" s="5"/>
      <c r="O270" s="5"/>
    </row>
    <row r="271" spans="1:15" ht="43.5" customHeight="1" x14ac:dyDescent="0.2">
      <c r="A271" s="95"/>
      <c r="B271" s="18"/>
      <c r="C271" s="5"/>
      <c r="D271" s="15"/>
      <c r="E271" s="15"/>
      <c r="F271" s="15"/>
      <c r="G271" s="15"/>
      <c r="H271" s="15"/>
      <c r="I271" s="15"/>
      <c r="J271" s="15"/>
      <c r="K271" s="15"/>
      <c r="L271" s="15"/>
      <c r="M271" s="5"/>
      <c r="N271" s="5"/>
      <c r="O271" s="5"/>
    </row>
    <row r="272" spans="1:15" ht="43.5" customHeight="1" x14ac:dyDescent="0.2">
      <c r="A272" s="95"/>
      <c r="B272" s="18"/>
      <c r="C272" s="5"/>
      <c r="D272" s="15"/>
      <c r="E272" s="15"/>
      <c r="F272" s="15"/>
      <c r="G272" s="15"/>
      <c r="H272" s="15"/>
      <c r="I272" s="15"/>
      <c r="J272" s="15"/>
      <c r="K272" s="15"/>
      <c r="L272" s="15"/>
      <c r="M272" s="5"/>
      <c r="N272" s="5"/>
      <c r="O272" s="5"/>
    </row>
    <row r="273" spans="1:15" ht="43.5" customHeight="1" x14ac:dyDescent="0.2">
      <c r="A273" s="95"/>
      <c r="B273" s="18"/>
      <c r="C273" s="5"/>
      <c r="D273" s="15"/>
      <c r="E273" s="15"/>
      <c r="F273" s="15"/>
      <c r="G273" s="15"/>
      <c r="H273" s="15"/>
      <c r="I273" s="15"/>
      <c r="J273" s="15"/>
      <c r="K273" s="15"/>
      <c r="L273" s="15"/>
      <c r="M273" s="5"/>
      <c r="N273" s="5"/>
      <c r="O273" s="5"/>
    </row>
    <row r="274" spans="1:15" ht="43.5" customHeight="1" x14ac:dyDescent="0.2">
      <c r="A274" s="95"/>
      <c r="B274" s="18"/>
      <c r="C274" s="5"/>
      <c r="D274" s="15"/>
      <c r="E274" s="15"/>
      <c r="F274" s="15"/>
      <c r="G274" s="15"/>
      <c r="H274" s="15"/>
      <c r="I274" s="15"/>
      <c r="J274" s="15"/>
      <c r="K274" s="15"/>
      <c r="L274" s="15"/>
      <c r="M274" s="5"/>
      <c r="N274" s="5"/>
      <c r="O274" s="5"/>
    </row>
    <row r="275" spans="1:15" ht="43.5" customHeight="1" x14ac:dyDescent="0.2">
      <c r="A275" s="95"/>
      <c r="B275" s="18"/>
      <c r="C275" s="5"/>
      <c r="D275" s="15"/>
      <c r="E275" s="15"/>
      <c r="F275" s="15"/>
      <c r="G275" s="15"/>
      <c r="H275" s="15"/>
      <c r="I275" s="15"/>
      <c r="J275" s="15"/>
      <c r="K275" s="15"/>
      <c r="L275" s="15"/>
      <c r="M275" s="5"/>
      <c r="N275" s="5"/>
      <c r="O275" s="5"/>
    </row>
    <row r="276" spans="1:15" ht="43.5" customHeight="1" x14ac:dyDescent="0.2">
      <c r="A276" s="95"/>
      <c r="B276" s="18"/>
      <c r="C276" s="5"/>
      <c r="D276" s="15"/>
      <c r="E276" s="15"/>
      <c r="F276" s="15"/>
      <c r="G276" s="15"/>
      <c r="H276" s="15"/>
      <c r="I276" s="15"/>
      <c r="J276" s="15"/>
      <c r="K276" s="15"/>
      <c r="L276" s="15"/>
      <c r="M276" s="5"/>
      <c r="N276" s="5"/>
      <c r="O276" s="5"/>
    </row>
    <row r="277" spans="1:15" ht="43.5" customHeight="1" x14ac:dyDescent="0.2">
      <c r="A277" s="95"/>
      <c r="B277" s="18"/>
      <c r="C277" s="5"/>
      <c r="D277" s="15"/>
      <c r="E277" s="15"/>
      <c r="F277" s="15"/>
      <c r="G277" s="15"/>
      <c r="H277" s="15"/>
      <c r="I277" s="15"/>
      <c r="J277" s="15"/>
      <c r="K277" s="15"/>
      <c r="L277" s="15"/>
      <c r="M277" s="5"/>
      <c r="N277" s="5"/>
      <c r="O277" s="5"/>
    </row>
    <row r="278" spans="1:15" ht="43.5" customHeight="1" x14ac:dyDescent="0.2">
      <c r="A278" s="95"/>
      <c r="B278" s="18"/>
      <c r="C278" s="5"/>
      <c r="D278" s="15"/>
      <c r="E278" s="15"/>
      <c r="F278" s="15"/>
      <c r="G278" s="15"/>
      <c r="H278" s="15"/>
      <c r="I278" s="15"/>
      <c r="J278" s="15"/>
      <c r="K278" s="15"/>
      <c r="L278" s="15"/>
      <c r="M278" s="5"/>
      <c r="N278" s="5"/>
      <c r="O278" s="5"/>
    </row>
    <row r="279" spans="1:15" ht="43.5" customHeight="1" x14ac:dyDescent="0.2">
      <c r="A279" s="95"/>
      <c r="B279" s="18"/>
      <c r="C279" s="5"/>
      <c r="D279" s="15"/>
      <c r="E279" s="15"/>
      <c r="F279" s="15"/>
      <c r="G279" s="15"/>
      <c r="H279" s="15"/>
      <c r="I279" s="15"/>
      <c r="J279" s="15"/>
      <c r="K279" s="15"/>
      <c r="L279" s="15"/>
      <c r="M279" s="5"/>
      <c r="N279" s="5"/>
      <c r="O279" s="5"/>
    </row>
    <row r="280" spans="1:15" ht="43.5" customHeight="1" x14ac:dyDescent="0.2">
      <c r="A280" s="95"/>
      <c r="B280" s="18"/>
      <c r="C280" s="5"/>
      <c r="D280" s="15"/>
      <c r="E280" s="15"/>
      <c r="F280" s="15"/>
      <c r="G280" s="15"/>
      <c r="H280" s="15"/>
      <c r="I280" s="15"/>
      <c r="J280" s="15"/>
      <c r="K280" s="15"/>
      <c r="L280" s="15"/>
      <c r="M280" s="5"/>
      <c r="N280" s="5"/>
      <c r="O280" s="5"/>
    </row>
    <row r="281" spans="1:15" ht="43.5" customHeight="1" x14ac:dyDescent="0.2">
      <c r="A281" s="95"/>
      <c r="B281" s="18"/>
      <c r="C281" s="5"/>
      <c r="D281" s="15"/>
      <c r="E281" s="15"/>
      <c r="F281" s="15"/>
      <c r="G281" s="15"/>
      <c r="H281" s="15"/>
      <c r="I281" s="15"/>
      <c r="J281" s="15"/>
      <c r="K281" s="15"/>
      <c r="L281" s="15"/>
      <c r="M281" s="5"/>
      <c r="N281" s="5"/>
      <c r="O281" s="5"/>
    </row>
    <row r="282" spans="1:15" ht="43.5" customHeight="1" x14ac:dyDescent="0.2">
      <c r="A282" s="95"/>
      <c r="B282" s="18"/>
      <c r="C282" s="5"/>
      <c r="D282" s="15"/>
      <c r="E282" s="15"/>
      <c r="F282" s="15"/>
      <c r="G282" s="15"/>
      <c r="H282" s="15"/>
      <c r="I282" s="15"/>
      <c r="J282" s="15"/>
      <c r="K282" s="15"/>
      <c r="L282" s="15"/>
      <c r="M282" s="5"/>
      <c r="N282" s="5"/>
      <c r="O282" s="5"/>
    </row>
    <row r="283" spans="1:15" ht="43.5" customHeight="1" x14ac:dyDescent="0.2">
      <c r="A283" s="95"/>
      <c r="B283" s="18"/>
      <c r="C283" s="5"/>
      <c r="D283" s="15"/>
      <c r="E283" s="15"/>
      <c r="F283" s="15"/>
      <c r="G283" s="15"/>
      <c r="H283" s="15"/>
      <c r="I283" s="15"/>
      <c r="J283" s="15"/>
      <c r="K283" s="15"/>
      <c r="L283" s="15"/>
      <c r="M283" s="5"/>
      <c r="N283" s="5"/>
      <c r="O283" s="5"/>
    </row>
    <row r="284" spans="1:15" ht="43.5" customHeight="1" x14ac:dyDescent="0.2">
      <c r="A284" s="95"/>
      <c r="B284" s="18"/>
      <c r="C284" s="5"/>
      <c r="D284" s="15"/>
      <c r="E284" s="15"/>
      <c r="F284" s="15"/>
      <c r="G284" s="15"/>
      <c r="H284" s="15"/>
      <c r="I284" s="15"/>
      <c r="J284" s="15"/>
      <c r="K284" s="15"/>
      <c r="L284" s="15"/>
      <c r="M284" s="5"/>
      <c r="N284" s="5"/>
      <c r="O284" s="5"/>
    </row>
    <row r="285" spans="1:15" ht="43.5" customHeight="1" x14ac:dyDescent="0.2">
      <c r="A285" s="95"/>
      <c r="B285" s="18"/>
      <c r="C285" s="5"/>
      <c r="D285" s="15"/>
      <c r="E285" s="15"/>
      <c r="F285" s="15"/>
      <c r="G285" s="15"/>
      <c r="H285" s="15"/>
      <c r="I285" s="15"/>
      <c r="J285" s="15"/>
      <c r="K285" s="15"/>
      <c r="L285" s="15"/>
      <c r="M285" s="5"/>
      <c r="N285" s="5"/>
      <c r="O285" s="5"/>
    </row>
    <row r="286" spans="1:15" ht="43.5" customHeight="1" x14ac:dyDescent="0.2">
      <c r="A286" s="95"/>
      <c r="B286" s="18"/>
      <c r="C286" s="5"/>
      <c r="D286" s="15"/>
      <c r="E286" s="15"/>
      <c r="F286" s="15"/>
      <c r="G286" s="15"/>
      <c r="H286" s="15"/>
      <c r="I286" s="15"/>
      <c r="J286" s="15"/>
      <c r="K286" s="15"/>
      <c r="L286" s="15"/>
      <c r="M286" s="5"/>
      <c r="N286" s="5"/>
      <c r="O286" s="5"/>
    </row>
    <row r="287" spans="1:15" ht="43.5" customHeight="1" x14ac:dyDescent="0.2">
      <c r="A287" s="95"/>
      <c r="B287" s="18"/>
      <c r="C287" s="5"/>
      <c r="D287" s="15"/>
      <c r="E287" s="15"/>
      <c r="F287" s="15"/>
      <c r="G287" s="15"/>
      <c r="H287" s="15"/>
      <c r="I287" s="15"/>
      <c r="J287" s="15"/>
      <c r="K287" s="15"/>
      <c r="L287" s="15"/>
      <c r="M287" s="5"/>
      <c r="N287" s="5"/>
      <c r="O287" s="5"/>
    </row>
    <row r="288" spans="1:15" ht="43.5" customHeight="1" x14ac:dyDescent="0.2">
      <c r="A288" s="95"/>
      <c r="B288" s="18"/>
      <c r="C288" s="5"/>
      <c r="D288" s="15"/>
      <c r="E288" s="15"/>
      <c r="F288" s="15"/>
      <c r="G288" s="15"/>
      <c r="H288" s="15"/>
      <c r="I288" s="15"/>
      <c r="J288" s="15"/>
      <c r="K288" s="15"/>
      <c r="L288" s="15"/>
      <c r="M288" s="5"/>
      <c r="N288" s="5"/>
      <c r="O288" s="5"/>
    </row>
    <row r="289" spans="1:15" ht="43.5" customHeight="1" x14ac:dyDescent="0.2">
      <c r="A289" s="95"/>
      <c r="B289" s="18"/>
      <c r="C289" s="5"/>
      <c r="D289" s="15"/>
      <c r="E289" s="15"/>
      <c r="F289" s="15"/>
      <c r="G289" s="15"/>
      <c r="H289" s="15"/>
      <c r="I289" s="15"/>
      <c r="J289" s="15"/>
      <c r="K289" s="15"/>
      <c r="L289" s="15"/>
      <c r="M289" s="5"/>
      <c r="N289" s="5"/>
      <c r="O289" s="5"/>
    </row>
    <row r="290" spans="1:15" ht="43.5" customHeight="1" x14ac:dyDescent="0.2">
      <c r="A290" s="95"/>
      <c r="B290" s="18"/>
      <c r="C290" s="5"/>
      <c r="D290" s="15"/>
      <c r="E290" s="15"/>
      <c r="F290" s="15"/>
      <c r="G290" s="15"/>
      <c r="H290" s="15"/>
      <c r="I290" s="15"/>
      <c r="J290" s="15"/>
      <c r="K290" s="15"/>
      <c r="L290" s="15"/>
      <c r="M290" s="5"/>
      <c r="N290" s="5"/>
      <c r="O290" s="5"/>
    </row>
    <row r="291" spans="1:15" ht="43.5" customHeight="1" x14ac:dyDescent="0.2">
      <c r="A291" s="95"/>
      <c r="B291" s="18"/>
      <c r="C291" s="5"/>
      <c r="D291" s="15"/>
      <c r="E291" s="15"/>
      <c r="F291" s="15"/>
      <c r="G291" s="15"/>
      <c r="H291" s="15"/>
      <c r="I291" s="15"/>
      <c r="J291" s="15"/>
      <c r="K291" s="15"/>
      <c r="L291" s="15"/>
      <c r="M291" s="5"/>
      <c r="N291" s="5"/>
      <c r="O291" s="5"/>
    </row>
    <row r="292" spans="1:15" ht="43.5" customHeight="1" x14ac:dyDescent="0.2">
      <c r="A292" s="95"/>
      <c r="B292" s="18"/>
      <c r="C292" s="5"/>
      <c r="D292" s="15"/>
      <c r="E292" s="15"/>
      <c r="F292" s="15"/>
      <c r="G292" s="15"/>
      <c r="H292" s="15"/>
      <c r="I292" s="15"/>
      <c r="J292" s="15"/>
      <c r="K292" s="15"/>
      <c r="L292" s="15"/>
      <c r="M292" s="5"/>
      <c r="N292" s="5"/>
      <c r="O292" s="5"/>
    </row>
    <row r="293" spans="1:15" ht="43.5" customHeight="1" x14ac:dyDescent="0.2">
      <c r="A293" s="95"/>
      <c r="B293" s="18"/>
      <c r="C293" s="5"/>
      <c r="D293" s="15"/>
      <c r="E293" s="15"/>
      <c r="F293" s="15"/>
      <c r="G293" s="15"/>
      <c r="H293" s="15"/>
      <c r="I293" s="15"/>
      <c r="J293" s="15"/>
      <c r="K293" s="15"/>
      <c r="L293" s="15"/>
      <c r="M293" s="5"/>
      <c r="N293" s="5"/>
      <c r="O293" s="5"/>
    </row>
    <row r="294" spans="1:15" ht="43.5" customHeight="1" x14ac:dyDescent="0.2">
      <c r="A294" s="95"/>
      <c r="B294" s="18"/>
      <c r="C294" s="5"/>
      <c r="D294" s="15"/>
      <c r="E294" s="15"/>
      <c r="F294" s="15"/>
      <c r="G294" s="15"/>
      <c r="H294" s="15"/>
      <c r="I294" s="15"/>
      <c r="J294" s="15"/>
      <c r="K294" s="15"/>
      <c r="L294" s="15"/>
      <c r="M294" s="5"/>
      <c r="N294" s="5"/>
      <c r="O294" s="5"/>
    </row>
    <row r="295" spans="1:15" ht="43.5" customHeight="1" x14ac:dyDescent="0.2">
      <c r="A295" s="95"/>
      <c r="B295" s="18"/>
      <c r="C295" s="5"/>
      <c r="D295" s="15"/>
      <c r="E295" s="15"/>
      <c r="F295" s="15"/>
      <c r="G295" s="15"/>
      <c r="H295" s="15"/>
      <c r="I295" s="15"/>
      <c r="J295" s="15"/>
      <c r="K295" s="15"/>
      <c r="L295" s="15"/>
      <c r="M295" s="5"/>
      <c r="N295" s="5"/>
      <c r="O295" s="5"/>
    </row>
    <row r="296" spans="1:15" ht="43.5" customHeight="1" x14ac:dyDescent="0.2">
      <c r="A296" s="95"/>
      <c r="B296" s="18"/>
      <c r="C296" s="5"/>
      <c r="D296" s="15"/>
      <c r="E296" s="15"/>
      <c r="F296" s="15"/>
      <c r="G296" s="15"/>
      <c r="H296" s="15"/>
      <c r="I296" s="15"/>
      <c r="J296" s="15"/>
      <c r="K296" s="15"/>
      <c r="L296" s="15"/>
      <c r="M296" s="5"/>
      <c r="N296" s="5"/>
      <c r="O296" s="5"/>
    </row>
    <row r="297" spans="1:15" ht="43.5" customHeight="1" x14ac:dyDescent="0.2">
      <c r="A297" s="95"/>
      <c r="B297" s="18"/>
      <c r="C297" s="5"/>
      <c r="D297" s="15"/>
      <c r="E297" s="15"/>
      <c r="F297" s="15"/>
      <c r="G297" s="15"/>
      <c r="H297" s="15"/>
      <c r="I297" s="15"/>
      <c r="J297" s="15"/>
      <c r="K297" s="15"/>
      <c r="L297" s="15"/>
      <c r="M297" s="5"/>
      <c r="N297" s="5"/>
      <c r="O297" s="5"/>
    </row>
    <row r="298" spans="1:15" ht="43.5" customHeight="1" x14ac:dyDescent="0.2">
      <c r="A298" s="95"/>
      <c r="B298" s="18"/>
      <c r="C298" s="5"/>
      <c r="D298" s="15"/>
      <c r="E298" s="15"/>
      <c r="F298" s="15"/>
      <c r="G298" s="15"/>
      <c r="H298" s="15"/>
      <c r="I298" s="15"/>
      <c r="J298" s="15"/>
      <c r="K298" s="15"/>
      <c r="L298" s="15"/>
      <c r="M298" s="5"/>
      <c r="N298" s="5"/>
      <c r="O298" s="5"/>
    </row>
    <row r="299" spans="1:15" ht="43.5" customHeight="1" x14ac:dyDescent="0.2">
      <c r="A299" s="95"/>
      <c r="B299" s="18"/>
      <c r="C299" s="5"/>
      <c r="D299" s="15"/>
      <c r="E299" s="15"/>
      <c r="F299" s="15"/>
      <c r="G299" s="15"/>
      <c r="H299" s="15"/>
      <c r="I299" s="15"/>
      <c r="J299" s="15"/>
      <c r="K299" s="15"/>
      <c r="L299" s="15"/>
      <c r="M299" s="5"/>
      <c r="N299" s="5"/>
      <c r="O299" s="5"/>
    </row>
    <row r="300" spans="1:15" ht="43.5" customHeight="1" x14ac:dyDescent="0.2">
      <c r="A300" s="95"/>
      <c r="B300" s="18"/>
      <c r="C300" s="5"/>
      <c r="D300" s="15"/>
      <c r="E300" s="15"/>
      <c r="F300" s="15"/>
      <c r="G300" s="15"/>
      <c r="H300" s="15"/>
      <c r="I300" s="15"/>
      <c r="J300" s="15"/>
      <c r="K300" s="15"/>
      <c r="L300" s="15"/>
      <c r="M300" s="5"/>
      <c r="N300" s="5"/>
      <c r="O300" s="5"/>
    </row>
    <row r="301" spans="1:15" ht="43.5" customHeight="1" x14ac:dyDescent="0.2">
      <c r="A301" s="95"/>
      <c r="B301" s="18"/>
      <c r="C301" s="5"/>
      <c r="D301" s="15"/>
      <c r="E301" s="15"/>
      <c r="F301" s="15"/>
      <c r="G301" s="15"/>
      <c r="H301" s="15"/>
      <c r="I301" s="15"/>
      <c r="J301" s="15"/>
      <c r="K301" s="15"/>
      <c r="L301" s="15"/>
      <c r="M301" s="5"/>
      <c r="N301" s="5"/>
      <c r="O301" s="5"/>
    </row>
  </sheetData>
  <sheetProtection formatCells="0" insertRows="0"/>
  <mergeCells count="21">
    <mergeCell ref="C15:D16"/>
    <mergeCell ref="E15:F16"/>
    <mergeCell ref="A13:A14"/>
    <mergeCell ref="H13:I14"/>
    <mergeCell ref="H15:I16"/>
    <mergeCell ref="B13:B14"/>
    <mergeCell ref="C13:D14"/>
    <mergeCell ref="E13:F14"/>
    <mergeCell ref="G13:G14"/>
    <mergeCell ref="G15:G16"/>
    <mergeCell ref="A15:A16"/>
    <mergeCell ref="B15:B16"/>
    <mergeCell ref="A1:J6"/>
    <mergeCell ref="C7:D9"/>
    <mergeCell ref="E7:F9"/>
    <mergeCell ref="G7:G9"/>
    <mergeCell ref="H7:J9"/>
    <mergeCell ref="A7:A11"/>
    <mergeCell ref="B7:B11"/>
    <mergeCell ref="C10:D11"/>
    <mergeCell ref="E10:J11"/>
  </mergeCells>
  <conditionalFormatting sqref="A12:A42 A44:A85 A130:A137 A139:A140 A87">
    <cfRule type="expression" dxfId="2795" priority="1147">
      <formula>$C12="Option"</formula>
    </cfRule>
  </conditionalFormatting>
  <conditionalFormatting sqref="A42:A44">
    <cfRule type="expression" dxfId="2794" priority="1126">
      <formula>$C42="Option"</formula>
    </cfRule>
  </conditionalFormatting>
  <conditionalFormatting sqref="A85:A86">
    <cfRule type="expression" dxfId="2793" priority="1">
      <formula>$C85="Option"</formula>
    </cfRule>
  </conditionalFormatting>
  <conditionalFormatting sqref="A87:A96">
    <cfRule type="expression" dxfId="2792" priority="574">
      <formula>$F87="Modification"</formula>
    </cfRule>
    <cfRule type="expression" dxfId="2791" priority="575">
      <formula>$F87="Création"</formula>
    </cfRule>
  </conditionalFormatting>
  <conditionalFormatting sqref="A87:A100">
    <cfRule type="expression" dxfId="2790" priority="573">
      <formula>$F87="Fermeture"</formula>
    </cfRule>
  </conditionalFormatting>
  <conditionalFormatting sqref="A87:A132">
    <cfRule type="expression" dxfId="2789" priority="572">
      <formula>$C87="Option"</formula>
    </cfRule>
  </conditionalFormatting>
  <conditionalFormatting sqref="A99:A101">
    <cfRule type="expression" dxfId="2788" priority="588">
      <formula>$F101="Modification"</formula>
    </cfRule>
    <cfRule type="expression" dxfId="2787" priority="589">
      <formula>$F101="Création"</formula>
    </cfRule>
    <cfRule type="expression" dxfId="2786" priority="590">
      <formula>$F101="Fermeture"</formula>
    </cfRule>
  </conditionalFormatting>
  <conditionalFormatting sqref="A127">
    <cfRule type="expression" dxfId="2785" priority="255">
      <formula>$C127="Option"</formula>
    </cfRule>
  </conditionalFormatting>
  <conditionalFormatting sqref="A132:A136">
    <cfRule type="expression" dxfId="2784" priority="969">
      <formula>$F132="Fermeture"</formula>
    </cfRule>
    <cfRule type="expression" dxfId="2783" priority="970">
      <formula>$F132="Modification"</formula>
    </cfRule>
    <cfRule type="expression" dxfId="2782" priority="971">
      <formula>$F132="Création"</formula>
    </cfRule>
  </conditionalFormatting>
  <conditionalFormatting sqref="A132:A139">
    <cfRule type="expression" dxfId="2781" priority="1063">
      <formula>$C132="Option"</formula>
    </cfRule>
  </conditionalFormatting>
  <conditionalFormatting sqref="A135">
    <cfRule type="expression" dxfId="2780" priority="950">
      <formula>$F135="Fermeture"</formula>
    </cfRule>
    <cfRule type="expression" dxfId="2779" priority="951">
      <formula>$F135="Modification"</formula>
    </cfRule>
    <cfRule type="expression" dxfId="2778" priority="952">
      <formula>$F135="Création"</formula>
    </cfRule>
  </conditionalFormatting>
  <conditionalFormatting sqref="A135:A137 A140:A141 D12:E42 G12:N42 G44:N48 D44:E84 M137:N139 A152 A158:A159 G153:N163 D153:E196 A174:A177 G162:K173 G168:N192 A181:A1002 G192:K196 G198:K199 D198:E1002 G50:N83 A1:A7 D1:E9 G1:N9 E10 K10:N11 L162:N176 L191:N199 G199:N1002">
    <cfRule type="expression" dxfId="2777" priority="1157">
      <formula>$C1="Option"</formula>
    </cfRule>
  </conditionalFormatting>
  <conditionalFormatting sqref="A136:A152 A155 A157:A158 C157:C158">
    <cfRule type="expression" dxfId="2776" priority="1057">
      <formula>$F136="Fermeture"</formula>
    </cfRule>
    <cfRule type="expression" dxfId="2775" priority="1058">
      <formula>$F136="Modification"</formula>
    </cfRule>
    <cfRule type="expression" dxfId="2774" priority="1059">
      <formula>$F136="Création"</formula>
    </cfRule>
  </conditionalFormatting>
  <conditionalFormatting sqref="A137:A139 M137:N139">
    <cfRule type="expression" dxfId="2773" priority="1066">
      <formula>$F137="Fermeture"</formula>
    </cfRule>
    <cfRule type="expression" dxfId="2772" priority="1067">
      <formula>$F137="Modification"</formula>
    </cfRule>
    <cfRule type="expression" dxfId="2771" priority="1068">
      <formula>$F137="Création"</formula>
    </cfRule>
  </conditionalFormatting>
  <conditionalFormatting sqref="A149:A151">
    <cfRule type="expression" dxfId="2770" priority="915">
      <formula>$C149="Option"</formula>
    </cfRule>
    <cfRule type="expression" dxfId="2769" priority="917">
      <formula>$F149="Fermeture"</formula>
    </cfRule>
    <cfRule type="expression" dxfId="2768" priority="918">
      <formula>$F149="Modification"</formula>
    </cfRule>
    <cfRule type="expression" dxfId="2767" priority="919">
      <formula>$F149="Création"</formula>
    </cfRule>
  </conditionalFormatting>
  <conditionalFormatting sqref="A153:A154">
    <cfRule type="expression" dxfId="2766" priority="104">
      <formula>$C153="Option"</formula>
    </cfRule>
  </conditionalFormatting>
  <conditionalFormatting sqref="A154 K154:N154">
    <cfRule type="expression" dxfId="2765" priority="96">
      <formula>$F154="Modification"</formula>
    </cfRule>
    <cfRule type="expression" dxfId="2764" priority="97">
      <formula>$F154="Création"</formula>
    </cfRule>
  </conditionalFormatting>
  <conditionalFormatting sqref="A155 A157:A158 A136:A152">
    <cfRule type="expression" dxfId="2763" priority="1056">
      <formula>$C136="Option"</formula>
    </cfRule>
  </conditionalFormatting>
  <conditionalFormatting sqref="A155 K155 A156:K157">
    <cfRule type="expression" dxfId="2762" priority="1054">
      <formula>$F155="Modification"</formula>
    </cfRule>
    <cfRule type="expression" dxfId="2761" priority="1055">
      <formula>$F155="Création"</formula>
    </cfRule>
  </conditionalFormatting>
  <conditionalFormatting sqref="A155:A157">
    <cfRule type="expression" dxfId="2760" priority="867">
      <formula>$C155="Option"</formula>
    </cfRule>
    <cfRule type="expression" dxfId="2759" priority="868">
      <formula>$F155="Fermeture"</formula>
    </cfRule>
    <cfRule type="expression" dxfId="2758" priority="869">
      <formula>$F155="Modification"</formula>
    </cfRule>
    <cfRule type="expression" dxfId="2757" priority="870">
      <formula>$F155="Création"</formula>
    </cfRule>
    <cfRule type="expression" dxfId="2756" priority="1051">
      <formula>$C155="Option"</formula>
    </cfRule>
  </conditionalFormatting>
  <conditionalFormatting sqref="A157:A166">
    <cfRule type="expression" dxfId="2755" priority="863">
      <formula>$C157="Option"</formula>
    </cfRule>
    <cfRule type="expression" dxfId="2754" priority="864">
      <formula>$F157="Fermeture"</formula>
    </cfRule>
    <cfRule type="expression" dxfId="2753" priority="865">
      <formula>$F157="Modification"</formula>
    </cfRule>
    <cfRule type="expression" dxfId="2752" priority="866">
      <formula>$F157="Création"</formula>
    </cfRule>
  </conditionalFormatting>
  <conditionalFormatting sqref="A159:A163">
    <cfRule type="expression" dxfId="2751" priority="1044">
      <formula>$C159="Option"</formula>
    </cfRule>
  </conditionalFormatting>
  <conditionalFormatting sqref="A163:A167 A168:C168">
    <cfRule type="expression" dxfId="2750" priority="1041">
      <formula>$F163="Fermeture"</formula>
    </cfRule>
    <cfRule type="expression" dxfId="2749" priority="1042">
      <formula>$F163="Modification"</formula>
    </cfRule>
    <cfRule type="expression" dxfId="2748" priority="1043">
      <formula>$F163="Création"</formula>
    </cfRule>
  </conditionalFormatting>
  <conditionalFormatting sqref="A163:A170">
    <cfRule type="expression" dxfId="2747" priority="1040">
      <formula>$C163="Option"</formula>
    </cfRule>
  </conditionalFormatting>
  <conditionalFormatting sqref="A166 K166 A167:K168">
    <cfRule type="expression" dxfId="2746" priority="823">
      <formula>$F166="Modification"</formula>
    </cfRule>
    <cfRule type="expression" dxfId="2745" priority="824">
      <formula>$F166="Création"</formula>
    </cfRule>
  </conditionalFormatting>
  <conditionalFormatting sqref="A166:A168">
    <cfRule type="expression" dxfId="2744" priority="820">
      <formula>$C166="Option"</formula>
    </cfRule>
  </conditionalFormatting>
  <conditionalFormatting sqref="A168:A173 A175:A176">
    <cfRule type="expression" dxfId="2743" priority="1036">
      <formula>$C168="Option"</formula>
    </cfRule>
  </conditionalFormatting>
  <conditionalFormatting sqref="A170:A174">
    <cfRule type="expression" dxfId="2742" priority="701">
      <formula>$C170="Option"</formula>
    </cfRule>
  </conditionalFormatting>
  <conditionalFormatting sqref="A173 K173 A174:K175">
    <cfRule type="expression" dxfId="2741" priority="1034">
      <formula>$F173="Modification"</formula>
    </cfRule>
    <cfRule type="expression" dxfId="2740" priority="1035">
      <formula>$F173="Création"</formula>
    </cfRule>
  </conditionalFormatting>
  <conditionalFormatting sqref="A173:A191">
    <cfRule type="expression" dxfId="2739" priority="1005">
      <formula>$C173="Option"</formula>
    </cfRule>
  </conditionalFormatting>
  <conditionalFormatting sqref="A177:A181">
    <cfRule type="expression" dxfId="2738" priority="1012">
      <formula>$C177="Option"</formula>
    </cfRule>
  </conditionalFormatting>
  <conditionalFormatting sqref="A22:B26">
    <cfRule type="expression" dxfId="2737" priority="1151">
      <formula>$F22="Fermeture"</formula>
    </cfRule>
  </conditionalFormatting>
  <conditionalFormatting sqref="A86:B86">
    <cfRule type="expression" dxfId="2736" priority="2">
      <formula>$F86="Fermeture"</formula>
    </cfRule>
    <cfRule type="expression" dxfId="2735" priority="3">
      <formula>$F86="Modification"</formula>
    </cfRule>
    <cfRule type="expression" dxfId="2734" priority="4">
      <formula>$F86="Création"</formula>
    </cfRule>
  </conditionalFormatting>
  <conditionalFormatting sqref="A27:C42 A44:C78 A77:A84 A80:C80 A82:C82 A84:C85 A87:C87 A130:C130 A131:A137 A139:A140 C77:C84">
    <cfRule type="expression" dxfId="2733" priority="1148">
      <formula>$F27="Fermeture"</formula>
    </cfRule>
  </conditionalFormatting>
  <conditionalFormatting sqref="A27:C42 A44:C78 A77:A84 C77:C84 A80:C80 A82:C82 A84:C85 A87:C87 A130:C130 A131:A137 A139:A140">
    <cfRule type="expression" dxfId="2732" priority="1149">
      <formula>$F27="Modification"</formula>
    </cfRule>
    <cfRule type="expression" dxfId="2731" priority="1150">
      <formula>$F27="Création"</formula>
    </cfRule>
  </conditionalFormatting>
  <conditionalFormatting sqref="A127:C127">
    <cfRule type="expression" dxfId="2730" priority="256">
      <formula>$F127="Fermeture"</formula>
    </cfRule>
    <cfRule type="expression" dxfId="2729" priority="257">
      <formula>$F127="Modification"</formula>
    </cfRule>
    <cfRule type="expression" dxfId="2728" priority="258">
      <formula>$F127="Création"</formula>
    </cfRule>
  </conditionalFormatting>
  <conditionalFormatting sqref="A153:C154">
    <cfRule type="expression" dxfId="2727" priority="107">
      <formula>$F153="Fermeture"</formula>
    </cfRule>
    <cfRule type="expression" dxfId="2726" priority="108">
      <formula>$F153="Modification"</formula>
    </cfRule>
    <cfRule type="expression" dxfId="2725" priority="109">
      <formula>$F153="Création"</formula>
    </cfRule>
  </conditionalFormatting>
  <conditionalFormatting sqref="A159:C159 A160:A163">
    <cfRule type="expression" dxfId="2724" priority="1045">
      <formula>$F159="Fermeture"</formula>
    </cfRule>
    <cfRule type="expression" dxfId="2723" priority="1046">
      <formula>$F159="Modification"</formula>
    </cfRule>
    <cfRule type="expression" dxfId="2722" priority="1047">
      <formula>$F159="Création"</formula>
    </cfRule>
  </conditionalFormatting>
  <conditionalFormatting sqref="A168:C168 A168:A173 A175:A176 C175:C176 C168:C169">
    <cfRule type="expression" dxfId="2721" priority="1037">
      <formula>$F168="Fermeture"</formula>
    </cfRule>
  </conditionalFormatting>
  <conditionalFormatting sqref="A168:C168 C168:C169 A168:A173 A175:A176 C175:C176">
    <cfRule type="expression" dxfId="2720" priority="1038">
      <formula>$F168="Modification"</formula>
    </cfRule>
    <cfRule type="expression" dxfId="2719" priority="1039">
      <formula>$F168="Création"</formula>
    </cfRule>
  </conditionalFormatting>
  <conditionalFormatting sqref="A170:C170 A171:A174">
    <cfRule type="expression" dxfId="2718" priority="702">
      <formula>$F170="Fermeture"</formula>
    </cfRule>
    <cfRule type="expression" dxfId="2717" priority="703">
      <formula>$F170="Modification"</formula>
    </cfRule>
    <cfRule type="expression" dxfId="2716" priority="704">
      <formula>$F170="Création"</formula>
    </cfRule>
  </conditionalFormatting>
  <conditionalFormatting sqref="A176:C191">
    <cfRule type="expression" dxfId="2715" priority="1006">
      <formula>$F176="Fermeture"</formula>
    </cfRule>
    <cfRule type="expression" dxfId="2714" priority="1007">
      <formula>$F176="Modification"</formula>
    </cfRule>
    <cfRule type="expression" dxfId="2713" priority="1008">
      <formula>$F176="Création"</formula>
    </cfRule>
  </conditionalFormatting>
  <conditionalFormatting sqref="A177:C177 A178:A181">
    <cfRule type="expression" dxfId="2712" priority="1013">
      <formula>$F177="Fermeture"</formula>
    </cfRule>
    <cfRule type="expression" dxfId="2711" priority="1014">
      <formula>$F177="Modification"</formula>
    </cfRule>
    <cfRule type="expression" dxfId="2710" priority="1015">
      <formula>$F177="Création"</formula>
    </cfRule>
  </conditionalFormatting>
  <conditionalFormatting sqref="A85:M85">
    <cfRule type="expression" dxfId="2709" priority="409">
      <formula>$F85="Fermeture"</formula>
    </cfRule>
    <cfRule type="expression" dxfId="2708" priority="410">
      <formula>$F85="Modification"</formula>
    </cfRule>
    <cfRule type="expression" dxfId="2707" priority="411">
      <formula>$F85="Création"</formula>
    </cfRule>
  </conditionalFormatting>
  <conditionalFormatting sqref="A42:N44">
    <cfRule type="expression" dxfId="2706" priority="1130">
      <formula>$F42="Modification"</formula>
    </cfRule>
    <cfRule type="expression" dxfId="2705" priority="1131">
      <formula>$F42="Création"</formula>
    </cfRule>
  </conditionalFormatting>
  <conditionalFormatting sqref="A1:O7 C8:O9 C10 E10 K10:O11 A12:O12 A13:H13 J13:O16 A14:F14 A15:H15 A16:F16 A17:O21 C22:N25 A22:A26 A26:N26 D27:O32 D33:N37 D38:O42 O42:O44 D44:O47 D47:N48 D48:M50 D50:O83 D84:M84 O131:O140 A135:A137 M137:O139 A140:A141 L140:O142 A152 D153:O157 L155:O158 B157:K157 D157:K158 A158:O159 D158:N161 B160:K160 D160:O163 D162:K166 L162:O176 B163:K163 D164:N168 D168:K173 A169:O170 B171:K171 D171:O191 B174:K174 A174:A176 A176:O177 B178:K178 B181:K181 A181:A199 L184:O199 B186:J186 D191:K196 A192:O192 B193:J193 D198:K199 A199:O1000">
    <cfRule type="expression" dxfId="2704" priority="1161">
      <formula>$F1="Modification"</formula>
    </cfRule>
    <cfRule type="expression" dxfId="2703" priority="1162">
      <formula>$F1="Création"</formula>
    </cfRule>
  </conditionalFormatting>
  <conditionalFormatting sqref="A1:O7 C8:O9 K10:O11 A12:O12 J13:O16 A17:O21 C22:N25 A26:N26 D27:O32 D33:N37 D38:O42 D44:O47 D47:N48 D50:O83 M137:O139 L140:O142 D153:O157 L155:O158 A158:O159 D158:N161 D160:O163 L162:O176 D164:N168 A169:O170 D171:O191 A176:O177 L184:O199 A192:O192 A199:O1000 E10 A13:H13 A14:F14 A15:H15 A16:F16 D48:M50 D84:M84 A135:A137 A140:A141 A152 B157:K157 D157:K158 B160:K160 D162:K166 B163:K163 D168:K173 B171:K171 B174:K174 A174:A176 B178:K178 B181:K181 A181:A199 B186:J186 D191:K196 B193:J193 D198:K199 O131:O140 C10">
    <cfRule type="expression" dxfId="2702" priority="1160">
      <formula>$F1="Fermeture"</formula>
    </cfRule>
  </conditionalFormatting>
  <conditionalFormatting sqref="A42:O44">
    <cfRule type="expression" dxfId="2701" priority="1129">
      <formula>$F42="Fermeture"</formula>
    </cfRule>
  </conditionalFormatting>
  <conditionalFormatting sqref="A153:O154">
    <cfRule type="expression" dxfId="2700" priority="91">
      <formula>$F153="Fermeture"</formula>
    </cfRule>
    <cfRule type="expression" dxfId="2699" priority="92">
      <formula>$F153="Modification"</formula>
    </cfRule>
    <cfRule type="expression" dxfId="2698" priority="93">
      <formula>$F153="Création"</formula>
    </cfRule>
  </conditionalFormatting>
  <conditionalFormatting sqref="B22:B26">
    <cfRule type="expression" dxfId="2697" priority="1152">
      <formula>$F22="Modification"</formula>
    </cfRule>
    <cfRule type="expression" dxfId="2696" priority="1153">
      <formula>$F22="Création"</formula>
    </cfRule>
  </conditionalFormatting>
  <conditionalFormatting sqref="B77:B81">
    <cfRule type="expression" dxfId="2695" priority="962">
      <formula>$F77="Fermeture"</formula>
    </cfRule>
    <cfRule type="expression" dxfId="2694" priority="963">
      <formula>$F77="Modification"</formula>
    </cfRule>
    <cfRule type="expression" dxfId="2693" priority="964">
      <formula>$F77="Création"</formula>
    </cfRule>
  </conditionalFormatting>
  <conditionalFormatting sqref="B81:B85 B87">
    <cfRule type="expression" dxfId="2692" priority="959">
      <formula>$F81="Fermeture"</formula>
    </cfRule>
    <cfRule type="expression" dxfId="2691" priority="960">
      <formula>$F81="Modification"</formula>
    </cfRule>
    <cfRule type="expression" dxfId="2690" priority="961">
      <formula>$F81="Création"</formula>
    </cfRule>
  </conditionalFormatting>
  <conditionalFormatting sqref="B83">
    <cfRule type="expression" dxfId="2689" priority="953">
      <formula>$F83="Fermeture"</formula>
    </cfRule>
    <cfRule type="expression" dxfId="2688" priority="954">
      <formula>$F83="Modification"</formula>
    </cfRule>
    <cfRule type="expression" dxfId="2687" priority="955">
      <formula>$F83="Création"</formula>
    </cfRule>
  </conditionalFormatting>
  <conditionalFormatting sqref="B97:B99">
    <cfRule type="expression" dxfId="2686" priority="565">
      <formula>$F97="Fermeture"</formula>
    </cfRule>
    <cfRule type="expression" dxfId="2685" priority="566">
      <formula>$F97="Modification"</formula>
    </cfRule>
    <cfRule type="expression" dxfId="2684" priority="567">
      <formula>$F97="Création"</formula>
    </cfRule>
    <cfRule type="expression" dxfId="2683" priority="568">
      <formula>$F97="Fermeture"</formula>
    </cfRule>
    <cfRule type="expression" dxfId="2682" priority="569">
      <formula>$F97="Modification"</formula>
    </cfRule>
    <cfRule type="expression" dxfId="2681" priority="570">
      <formula>$F97="Création"</formula>
    </cfRule>
  </conditionalFormatting>
  <conditionalFormatting sqref="B110:B111">
    <cfRule type="expression" dxfId="2680" priority="517">
      <formula>$F110="Fermeture"</formula>
    </cfRule>
    <cfRule type="expression" dxfId="2679" priority="518">
      <formula>$F110="Modification"</formula>
    </cfRule>
    <cfRule type="expression" dxfId="2678" priority="519">
      <formula>$F110="Création"</formula>
    </cfRule>
  </conditionalFormatting>
  <conditionalFormatting sqref="B115:B116">
    <cfRule type="expression" dxfId="2677" priority="203">
      <formula>$F115="Fermeture"</formula>
    </cfRule>
    <cfRule type="expression" dxfId="2676" priority="204">
      <formula>$F115="Modification"</formula>
    </cfRule>
    <cfRule type="expression" dxfId="2675" priority="205">
      <formula>$F115="Création"</formula>
    </cfRule>
  </conditionalFormatting>
  <conditionalFormatting sqref="B115:B123">
    <cfRule type="expression" dxfId="2674" priority="503">
      <formula>$F115="Fermeture"</formula>
    </cfRule>
    <cfRule type="expression" dxfId="2673" priority="504">
      <formula>$F115="Modification"</formula>
    </cfRule>
    <cfRule type="expression" dxfId="2672" priority="505">
      <formula>$F115="Création"</formula>
    </cfRule>
  </conditionalFormatting>
  <conditionalFormatting sqref="B117:B126">
    <cfRule type="expression" dxfId="2671" priority="489">
      <formula>$F117="Fermeture"</formula>
    </cfRule>
    <cfRule type="expression" dxfId="2670" priority="490">
      <formula>$F117="Modification"</formula>
    </cfRule>
    <cfRule type="expression" dxfId="2669" priority="491">
      <formula>$F117="Création"</formula>
    </cfRule>
  </conditionalFormatting>
  <conditionalFormatting sqref="B117:B127">
    <cfRule type="expression" dxfId="2668" priority="480">
      <formula>$F117="Fermeture"</formula>
    </cfRule>
    <cfRule type="expression" dxfId="2667" priority="481">
      <formula>$F117="Modification"</formula>
    </cfRule>
    <cfRule type="expression" dxfId="2666" priority="482">
      <formula>$F117="Création"</formula>
    </cfRule>
  </conditionalFormatting>
  <conditionalFormatting sqref="B119:B128">
    <cfRule type="expression" dxfId="2665" priority="453">
      <formula>$F119="Fermeture"</formula>
    </cfRule>
    <cfRule type="expression" dxfId="2664" priority="454">
      <formula>$F119="Modification"</formula>
    </cfRule>
    <cfRule type="expression" dxfId="2663" priority="455">
      <formula>$F119="Création"</formula>
    </cfRule>
  </conditionalFormatting>
  <conditionalFormatting sqref="B119:B129">
    <cfRule type="expression" dxfId="2662" priority="443">
      <formula>$F119="Fermeture"</formula>
    </cfRule>
    <cfRule type="expression" dxfId="2661" priority="444">
      <formula>$F119="Modification"</formula>
    </cfRule>
    <cfRule type="expression" dxfId="2660" priority="445">
      <formula>$F119="Création"</formula>
    </cfRule>
  </conditionalFormatting>
  <conditionalFormatting sqref="B121:B130">
    <cfRule type="expression" dxfId="2659" priority="456">
      <formula>$F121="Fermeture"</formula>
    </cfRule>
    <cfRule type="expression" dxfId="2658" priority="457">
      <formula>$F121="Modification"</formula>
    </cfRule>
    <cfRule type="expression" dxfId="2657" priority="458">
      <formula>$F121="Création"</formula>
    </cfRule>
  </conditionalFormatting>
  <conditionalFormatting sqref="B127">
    <cfRule type="expression" dxfId="2656" priority="226">
      <formula>$F127="Fermeture"</formula>
    </cfRule>
    <cfRule type="expression" dxfId="2655" priority="227">
      <formula>$F127="Modification"</formula>
    </cfRule>
    <cfRule type="expression" dxfId="2654" priority="228">
      <formula>$F127="Création"</formula>
    </cfRule>
  </conditionalFormatting>
  <conditionalFormatting sqref="B130">
    <cfRule type="expression" dxfId="2653" priority="152">
      <formula>$F130="Fermeture"</formula>
    </cfRule>
    <cfRule type="expression" dxfId="2652" priority="153">
      <formula>$F130="Modification"</formula>
    </cfRule>
    <cfRule type="expression" dxfId="2651" priority="154">
      <formula>$F130="Création"</formula>
    </cfRule>
    <cfRule type="expression" dxfId="2650" priority="282">
      <formula>$F130="Fermeture"</formula>
    </cfRule>
    <cfRule type="expression" dxfId="2649" priority="283">
      <formula>$F130="Modification"</formula>
    </cfRule>
    <cfRule type="expression" dxfId="2648" priority="284">
      <formula>$F130="Création"</formula>
    </cfRule>
  </conditionalFormatting>
  <conditionalFormatting sqref="B155">
    <cfRule type="expression" dxfId="2647" priority="828">
      <formula>$F155="Fermeture"</formula>
    </cfRule>
    <cfRule type="expression" dxfId="2646" priority="829">
      <formula>$F155="Modification"</formula>
    </cfRule>
    <cfRule type="expression" dxfId="2645" priority="830">
      <formula>$F155="Création"</formula>
    </cfRule>
  </conditionalFormatting>
  <conditionalFormatting sqref="B156:B157">
    <cfRule type="expression" dxfId="2644" priority="841">
      <formula>$F156="Fermeture"</formula>
    </cfRule>
    <cfRule type="expression" dxfId="2643" priority="842">
      <formula>$F156="Modification"</formula>
    </cfRule>
    <cfRule type="expression" dxfId="2642" priority="843">
      <formula>$F156="Création"</formula>
    </cfRule>
  </conditionalFormatting>
  <conditionalFormatting sqref="B157:B158">
    <cfRule type="expression" dxfId="2641" priority="1048">
      <formula>$F157="Fermeture"</formula>
    </cfRule>
    <cfRule type="expression" dxfId="2640" priority="1049">
      <formula>$F157="Modification"</formula>
    </cfRule>
    <cfRule type="expression" dxfId="2639" priority="1050">
      <formula>$F157="Création"</formula>
    </cfRule>
  </conditionalFormatting>
  <conditionalFormatting sqref="B160">
    <cfRule type="expression" dxfId="2638" priority="896">
      <formula>$F160="Fermeture"</formula>
    </cfRule>
    <cfRule type="expression" dxfId="2637" priority="897">
      <formula>$F160="Modification"</formula>
    </cfRule>
    <cfRule type="expression" dxfId="2636" priority="898">
      <formula>$F160="Création"</formula>
    </cfRule>
  </conditionalFormatting>
  <conditionalFormatting sqref="B160:B161">
    <cfRule type="expression" dxfId="2635" priority="886">
      <formula>$F160="Fermeture"</formula>
    </cfRule>
    <cfRule type="expression" dxfId="2634" priority="887">
      <formula>$F160="Modification"</formula>
    </cfRule>
    <cfRule type="expression" dxfId="2633" priority="888">
      <formula>$F160="Création"</formula>
    </cfRule>
  </conditionalFormatting>
  <conditionalFormatting sqref="B162:B163">
    <cfRule type="expression" dxfId="2632" priority="899">
      <formula>$F162="Fermeture"</formula>
    </cfRule>
    <cfRule type="expression" dxfId="2631" priority="900">
      <formula>$F162="Modification"</formula>
    </cfRule>
    <cfRule type="expression" dxfId="2630" priority="901">
      <formula>$F162="Création"</formula>
    </cfRule>
  </conditionalFormatting>
  <conditionalFormatting sqref="B168:B169">
    <cfRule type="expression" dxfId="2629" priority="817">
      <formula>$F168="Fermeture"</formula>
    </cfRule>
    <cfRule type="expression" dxfId="2628" priority="818">
      <formula>$F168="Modification"</formula>
    </cfRule>
    <cfRule type="expression" dxfId="2627" priority="819">
      <formula>$F168="Création"</formula>
    </cfRule>
  </conditionalFormatting>
  <conditionalFormatting sqref="B171">
    <cfRule type="expression" dxfId="2626" priority="665">
      <formula>$F171="Fermeture"</formula>
    </cfRule>
    <cfRule type="expression" dxfId="2625" priority="666">
      <formula>$F171="Modification"</formula>
    </cfRule>
    <cfRule type="expression" dxfId="2624" priority="667">
      <formula>$F171="Création"</formula>
    </cfRule>
  </conditionalFormatting>
  <conditionalFormatting sqref="B171:B172">
    <cfRule type="expression" dxfId="2623" priority="655">
      <formula>$F171="Fermeture"</formula>
    </cfRule>
    <cfRule type="expression" dxfId="2622" priority="656">
      <formula>$F171="Modification"</formula>
    </cfRule>
    <cfRule type="expression" dxfId="2621" priority="657">
      <formula>$F171="Création"</formula>
    </cfRule>
  </conditionalFormatting>
  <conditionalFormatting sqref="B173:B174">
    <cfRule type="expression" dxfId="2620" priority="668">
      <formula>$F173="Fermeture"</formula>
    </cfRule>
    <cfRule type="expression" dxfId="2619" priority="669">
      <formula>$F173="Modification"</formula>
    </cfRule>
    <cfRule type="expression" dxfId="2618" priority="670">
      <formula>$F173="Création"</formula>
    </cfRule>
  </conditionalFormatting>
  <conditionalFormatting sqref="B174">
    <cfRule type="expression" dxfId="2617" priority="681">
      <formula>$F174="Fermeture"</formula>
    </cfRule>
    <cfRule type="expression" dxfId="2616" priority="682">
      <formula>$F174="Modification"</formula>
    </cfRule>
    <cfRule type="expression" dxfId="2615" priority="683">
      <formula>$F174="Création"</formula>
    </cfRule>
  </conditionalFormatting>
  <conditionalFormatting sqref="B175:B176">
    <cfRule type="expression" dxfId="2614" priority="1028">
      <formula>$F175="Fermeture"</formula>
    </cfRule>
    <cfRule type="expression" dxfId="2613" priority="1029">
      <formula>$F175="Modification"</formula>
    </cfRule>
    <cfRule type="expression" dxfId="2612" priority="1030">
      <formula>$F175="Création"</formula>
    </cfRule>
  </conditionalFormatting>
  <conditionalFormatting sqref="B178">
    <cfRule type="expression" dxfId="2611" priority="779">
      <formula>$F178="Fermeture"</formula>
    </cfRule>
    <cfRule type="expression" dxfId="2610" priority="780">
      <formula>$F178="Modification"</formula>
    </cfRule>
    <cfRule type="expression" dxfId="2609" priority="781">
      <formula>$F178="Création"</formula>
    </cfRule>
  </conditionalFormatting>
  <conditionalFormatting sqref="B178:B179">
    <cfRule type="expression" dxfId="2608" priority="769">
      <formula>$F178="Fermeture"</formula>
    </cfRule>
    <cfRule type="expression" dxfId="2607" priority="770">
      <formula>$F178="Modification"</formula>
    </cfRule>
    <cfRule type="expression" dxfId="2606" priority="771">
      <formula>$F178="Création"</formula>
    </cfRule>
  </conditionalFormatting>
  <conditionalFormatting sqref="B180:B181">
    <cfRule type="expression" dxfId="2605" priority="782">
      <formula>$F180="Fermeture"</formula>
    </cfRule>
    <cfRule type="expression" dxfId="2604" priority="783">
      <formula>$F180="Modification"</formula>
    </cfRule>
    <cfRule type="expression" dxfId="2603" priority="784">
      <formula>$F180="Création"</formula>
    </cfRule>
  </conditionalFormatting>
  <conditionalFormatting sqref="B181">
    <cfRule type="expression" dxfId="2602" priority="795">
      <formula>$F181="Fermeture"</formula>
    </cfRule>
    <cfRule type="expression" dxfId="2601" priority="796">
      <formula>$F181="Modification"</formula>
    </cfRule>
    <cfRule type="expression" dxfId="2600" priority="797">
      <formula>$F181="Création"</formula>
    </cfRule>
  </conditionalFormatting>
  <conditionalFormatting sqref="B185:B186">
    <cfRule type="expression" dxfId="2599" priority="609">
      <formula>$F185="Fermeture"</formula>
    </cfRule>
    <cfRule type="expression" dxfId="2598" priority="610">
      <formula>$F185="Modification"</formula>
    </cfRule>
    <cfRule type="expression" dxfId="2597" priority="611">
      <formula>$F185="Création"</formula>
    </cfRule>
  </conditionalFormatting>
  <conditionalFormatting sqref="B191:B192">
    <cfRule type="expression" dxfId="2596" priority="691">
      <formula>$F191="Fermeture"</formula>
    </cfRule>
    <cfRule type="expression" dxfId="2595" priority="692">
      <formula>$F191="Modification"</formula>
    </cfRule>
    <cfRule type="expression" dxfId="2594" priority="693">
      <formula>$F191="Création"</formula>
    </cfRule>
  </conditionalFormatting>
  <conditionalFormatting sqref="B192:B193">
    <cfRule type="expression" dxfId="2593" priority="723">
      <formula>$F192="Fermeture"</formula>
    </cfRule>
    <cfRule type="expression" dxfId="2592" priority="724">
      <formula>$F192="Modification"</formula>
    </cfRule>
    <cfRule type="expression" dxfId="2591" priority="725">
      <formula>$F192="Création"</formula>
    </cfRule>
  </conditionalFormatting>
  <conditionalFormatting sqref="B198:B199">
    <cfRule type="expression" dxfId="2590" priority="995">
      <formula>$F198="Fermeture"</formula>
    </cfRule>
    <cfRule type="expression" dxfId="2589" priority="996">
      <formula>$F198="Modification"</formula>
    </cfRule>
    <cfRule type="expression" dxfId="2588" priority="997">
      <formula>$F198="Création"</formula>
    </cfRule>
  </conditionalFormatting>
  <conditionalFormatting sqref="B87:C96">
    <cfRule type="expression" dxfId="2587" priority="259">
      <formula>$F87="Fermeture"</formula>
    </cfRule>
    <cfRule type="expression" dxfId="2586" priority="260">
      <formula>$F87="Modification"</formula>
    </cfRule>
    <cfRule type="expression" dxfId="2585" priority="261">
      <formula>$F87="Création"</formula>
    </cfRule>
  </conditionalFormatting>
  <conditionalFormatting sqref="B98:C103">
    <cfRule type="expression" dxfId="2584" priority="543">
      <formula>$F98="Création"</formula>
    </cfRule>
  </conditionalFormatting>
  <conditionalFormatting sqref="B98:C104">
    <cfRule type="expression" dxfId="2583" priority="541">
      <formula>$F98="Fermeture"</formula>
    </cfRule>
    <cfRule type="expression" dxfId="2582" priority="542">
      <formula>$F98="Modification"</formula>
    </cfRule>
  </conditionalFormatting>
  <conditionalFormatting sqref="B104:C107">
    <cfRule type="expression" dxfId="2581" priority="531">
      <formula>$F104="Fermeture"</formula>
    </cfRule>
    <cfRule type="expression" dxfId="2580" priority="532">
      <formula>$F104="Modification"</formula>
    </cfRule>
    <cfRule type="expression" dxfId="2579" priority="533">
      <formula>$F104="Création"</formula>
    </cfRule>
  </conditionalFormatting>
  <conditionalFormatting sqref="B107:C111 B115:C118">
    <cfRule type="expression" dxfId="2578" priority="524">
      <formula>$F107="Fermeture"</formula>
    </cfRule>
    <cfRule type="expression" dxfId="2577" priority="525">
      <formula>$F107="Modification"</formula>
    </cfRule>
    <cfRule type="expression" dxfId="2576" priority="526">
      <formula>$F107="Création"</formula>
    </cfRule>
  </conditionalFormatting>
  <conditionalFormatting sqref="B112:C114">
    <cfRule type="expression" dxfId="2575" priority="124">
      <formula>$F112="Fermeture"</formula>
    </cfRule>
    <cfRule type="expression" dxfId="2574" priority="125">
      <formula>$F112="Modification"</formula>
    </cfRule>
    <cfRule type="expression" dxfId="2573" priority="126">
      <formula>$F112="Création"</formula>
    </cfRule>
  </conditionalFormatting>
  <conditionalFormatting sqref="B115:C124">
    <cfRule type="expression" dxfId="2572" priority="510">
      <formula>$F115="Fermeture"</formula>
    </cfRule>
    <cfRule type="expression" dxfId="2571" priority="511">
      <formula>$F115="Modification"</formula>
    </cfRule>
    <cfRule type="expression" dxfId="2570" priority="512">
      <formula>$F115="Création"</formula>
    </cfRule>
  </conditionalFormatting>
  <conditionalFormatting sqref="B115:C126">
    <cfRule type="expression" dxfId="2569" priority="496">
      <formula>$F115="Fermeture"</formula>
    </cfRule>
    <cfRule type="expression" dxfId="2568" priority="497">
      <formula>$F115="Modification"</formula>
    </cfRule>
    <cfRule type="expression" dxfId="2567" priority="498">
      <formula>$F115="Création"</formula>
    </cfRule>
  </conditionalFormatting>
  <conditionalFormatting sqref="B116:C130">
    <cfRule type="expression" dxfId="2566" priority="473">
      <formula>$F116="Fermeture"</formula>
    </cfRule>
    <cfRule type="expression" dxfId="2565" priority="474">
      <formula>$F116="Modification"</formula>
    </cfRule>
    <cfRule type="expression" dxfId="2564" priority="475">
      <formula>$F116="Création"</formula>
    </cfRule>
  </conditionalFormatting>
  <conditionalFormatting sqref="B117:C129">
    <cfRule type="expression" dxfId="2563" priority="486">
      <formula>$F117="Fermeture"</formula>
    </cfRule>
    <cfRule type="expression" dxfId="2562" priority="487">
      <formula>$F117="Modification"</formula>
    </cfRule>
    <cfRule type="expression" dxfId="2561" priority="488">
      <formula>$F117="Création"</formula>
    </cfRule>
  </conditionalFormatting>
  <conditionalFormatting sqref="B119:C128 C121:C130">
    <cfRule type="expression" dxfId="2560" priority="464">
      <formula>$F119="Modification"</formula>
    </cfRule>
    <cfRule type="expression" dxfId="2559" priority="465">
      <formula>$F119="Création"</formula>
    </cfRule>
  </conditionalFormatting>
  <conditionalFormatting sqref="B119:C128 C127:C130">
    <cfRule type="expression" dxfId="2558" priority="463">
      <formula>$F119="Fermeture"</formula>
    </cfRule>
  </conditionalFormatting>
  <conditionalFormatting sqref="B119:C129">
    <cfRule type="expression" dxfId="2557" priority="466">
      <formula>$F119="Fermeture"</formula>
    </cfRule>
    <cfRule type="expression" dxfId="2556" priority="467">
      <formula>$F119="Modification"</formula>
    </cfRule>
    <cfRule type="expression" dxfId="2555" priority="468">
      <formula>$F119="Création"</formula>
    </cfRule>
  </conditionalFormatting>
  <conditionalFormatting sqref="B119:C130">
    <cfRule type="expression" dxfId="2554" priority="450">
      <formula>$F119="Fermeture"</formula>
    </cfRule>
    <cfRule type="expression" dxfId="2553" priority="451">
      <formula>$F119="Modification"</formula>
    </cfRule>
    <cfRule type="expression" dxfId="2552" priority="452">
      <formula>$F119="Création"</formula>
    </cfRule>
  </conditionalFormatting>
  <conditionalFormatting sqref="B122:C130">
    <cfRule type="expression" dxfId="2551" priority="433">
      <formula>$F122="Fermeture"</formula>
    </cfRule>
    <cfRule type="expression" dxfId="2550" priority="434">
      <formula>$F122="Modification"</formula>
    </cfRule>
    <cfRule type="expression" dxfId="2549" priority="435">
      <formula>$F122="Création"</formula>
    </cfRule>
    <cfRule type="expression" dxfId="2548" priority="436">
      <formula>$F122="Fermeture"</formula>
    </cfRule>
    <cfRule type="expression" dxfId="2547" priority="437">
      <formula>$F122="Modification"</formula>
    </cfRule>
    <cfRule type="expression" dxfId="2546" priority="438">
      <formula>$F122="Création"</formula>
    </cfRule>
  </conditionalFormatting>
  <conditionalFormatting sqref="B124:C130">
    <cfRule type="expression" dxfId="2545" priority="174">
      <formula>$F124="Fermeture"</formula>
    </cfRule>
    <cfRule type="expression" dxfId="2544" priority="175">
      <formula>$F124="Modification"</formula>
    </cfRule>
    <cfRule type="expression" dxfId="2543" priority="176">
      <formula>$F124="Création"</formula>
    </cfRule>
  </conditionalFormatting>
  <conditionalFormatting sqref="B127:C130">
    <cfRule type="expression" dxfId="2542" priority="142">
      <formula>$F127="Fermeture"</formula>
    </cfRule>
    <cfRule type="expression" dxfId="2541" priority="143">
      <formula>$F127="Modification"</formula>
    </cfRule>
    <cfRule type="expression" dxfId="2540" priority="144">
      <formula>$F127="Création"</formula>
    </cfRule>
    <cfRule type="expression" dxfId="2539" priority="272">
      <formula>$F127="Fermeture"</formula>
    </cfRule>
    <cfRule type="expression" dxfId="2538" priority="273">
      <formula>$F127="Modification"</formula>
    </cfRule>
    <cfRule type="expression" dxfId="2537" priority="274">
      <formula>$F127="Création"</formula>
    </cfRule>
  </conditionalFormatting>
  <conditionalFormatting sqref="B130:C130">
    <cfRule type="expression" dxfId="2536" priority="200">
      <formula>$F130="Fermeture"</formula>
    </cfRule>
    <cfRule type="expression" dxfId="2535" priority="201">
      <formula>$F130="Modification"</formula>
    </cfRule>
    <cfRule type="expression" dxfId="2534" priority="202">
      <formula>$F130="Création"</formula>
    </cfRule>
  </conditionalFormatting>
  <conditionalFormatting sqref="B153:C154">
    <cfRule type="expression" dxfId="2533" priority="75">
      <formula>$F153="Fermeture"</formula>
    </cfRule>
    <cfRule type="expression" dxfId="2532" priority="76">
      <formula>$F153="Modification"</formula>
    </cfRule>
    <cfRule type="expression" dxfId="2531" priority="77">
      <formula>$F153="Création"</formula>
    </cfRule>
  </conditionalFormatting>
  <conditionalFormatting sqref="B155:C155">
    <cfRule type="expression" dxfId="2530" priority="933">
      <formula>$F155="Fermeture"</formula>
    </cfRule>
    <cfRule type="expression" dxfId="2529" priority="934">
      <formula>$F155="Modification"</formula>
    </cfRule>
    <cfRule type="expression" dxfId="2528" priority="935">
      <formula>$F155="Création"</formula>
    </cfRule>
  </conditionalFormatting>
  <conditionalFormatting sqref="B155:C157">
    <cfRule type="expression" dxfId="2527" priority="835">
      <formula>$F155="Fermeture"</formula>
    </cfRule>
    <cfRule type="expression" dxfId="2526" priority="836">
      <formula>$F155="Modification"</formula>
    </cfRule>
    <cfRule type="expression" dxfId="2525" priority="837">
      <formula>$F155="Création"</formula>
    </cfRule>
  </conditionalFormatting>
  <conditionalFormatting sqref="B158:C166">
    <cfRule type="expression" dxfId="2524" priority="808">
      <formula>$F158="Fermeture"</formula>
    </cfRule>
    <cfRule type="expression" dxfId="2523" priority="809">
      <formula>$F158="Modification"</formula>
    </cfRule>
    <cfRule type="expression" dxfId="2522" priority="810">
      <formula>$F158="Création"</formula>
    </cfRule>
  </conditionalFormatting>
  <conditionalFormatting sqref="B160:C160 C162:C163">
    <cfRule type="expression" dxfId="2521" priority="907">
      <formula>$F160="Modification"</formula>
    </cfRule>
    <cfRule type="expression" dxfId="2520" priority="908">
      <formula>$F160="Création"</formula>
    </cfRule>
  </conditionalFormatting>
  <conditionalFormatting sqref="B160:C163">
    <cfRule type="expression" dxfId="2519" priority="893">
      <formula>$F160="Fermeture"</formula>
    </cfRule>
    <cfRule type="expression" dxfId="2518" priority="894">
      <formula>$F160="Modification"</formula>
    </cfRule>
    <cfRule type="expression" dxfId="2517" priority="895">
      <formula>$F160="Création"</formula>
    </cfRule>
  </conditionalFormatting>
  <conditionalFormatting sqref="B162:C166">
    <cfRule type="expression" dxfId="2516" priority="805">
      <formula>$F162="Fermeture"</formula>
    </cfRule>
    <cfRule type="expression" dxfId="2515" priority="806">
      <formula>$F162="Modification"</formula>
    </cfRule>
    <cfRule type="expression" dxfId="2514" priority="807">
      <formula>$F162="Création"</formula>
    </cfRule>
  </conditionalFormatting>
  <conditionalFormatting sqref="B164:C167">
    <cfRule type="expression" dxfId="2513" priority="883">
      <formula>$F164="Fermeture"</formula>
    </cfRule>
    <cfRule type="expression" dxfId="2512" priority="884">
      <formula>$F164="Modification"</formula>
    </cfRule>
    <cfRule type="expression" dxfId="2511" priority="885">
      <formula>$F164="Création"</formula>
    </cfRule>
  </conditionalFormatting>
  <conditionalFormatting sqref="B169:C173">
    <cfRule type="expression" dxfId="2510" priority="871">
      <formula>$F169="Fermeture"</formula>
    </cfRule>
    <cfRule type="expression" dxfId="2509" priority="872">
      <formula>$F169="Modification"</formula>
    </cfRule>
    <cfRule type="expression" dxfId="2508" priority="873">
      <formula>$F169="Création"</formula>
    </cfRule>
    <cfRule type="expression" dxfId="2507" priority="874">
      <formula>$F169="Fermeture"</formula>
    </cfRule>
    <cfRule type="expression" dxfId="2506" priority="875">
      <formula>$F169="Modification"</formula>
    </cfRule>
    <cfRule type="expression" dxfId="2505" priority="876">
      <formula>$F169="Création"</formula>
    </cfRule>
  </conditionalFormatting>
  <conditionalFormatting sqref="B171:C171 C173:C174">
    <cfRule type="expression" dxfId="2504" priority="676">
      <formula>$F171="Modification"</formula>
    </cfRule>
    <cfRule type="expression" dxfId="2503" priority="677">
      <formula>$F171="Création"</formula>
    </cfRule>
  </conditionalFormatting>
  <conditionalFormatting sqref="B171:C172">
    <cfRule type="expression" dxfId="2502" priority="678">
      <formula>$F171="Fermeture"</formula>
    </cfRule>
    <cfRule type="expression" dxfId="2501" priority="679">
      <formula>$F171="Modification"</formula>
    </cfRule>
    <cfRule type="expression" dxfId="2500" priority="680">
      <formula>$F171="Création"</formula>
    </cfRule>
  </conditionalFormatting>
  <conditionalFormatting sqref="B171:C176">
    <cfRule type="expression" dxfId="2499" priority="662">
      <formula>$F171="Fermeture"</formula>
    </cfRule>
    <cfRule type="expression" dxfId="2498" priority="663">
      <formula>$F171="Modification"</formula>
    </cfRule>
    <cfRule type="expression" dxfId="2497" priority="664">
      <formula>$F171="Création"</formula>
    </cfRule>
  </conditionalFormatting>
  <conditionalFormatting sqref="B178:C178 C180:C181">
    <cfRule type="expression" dxfId="2496" priority="790">
      <formula>$F178="Modification"</formula>
    </cfRule>
    <cfRule type="expression" dxfId="2495" priority="791">
      <formula>$F178="Création"</formula>
    </cfRule>
  </conditionalFormatting>
  <conditionalFormatting sqref="B178:C179">
    <cfRule type="expression" dxfId="2494" priority="792">
      <formula>$F178="Fermeture"</formula>
    </cfRule>
    <cfRule type="expression" dxfId="2493" priority="793">
      <formula>$F178="Modification"</formula>
    </cfRule>
    <cfRule type="expression" dxfId="2492" priority="794">
      <formula>$F178="Création"</formula>
    </cfRule>
  </conditionalFormatting>
  <conditionalFormatting sqref="B178:C181">
    <cfRule type="expression" dxfId="2491" priority="776">
      <formula>$F178="Fermeture"</formula>
    </cfRule>
    <cfRule type="expression" dxfId="2490" priority="777">
      <formula>$F178="Modification"</formula>
    </cfRule>
    <cfRule type="expression" dxfId="2489" priority="778">
      <formula>$F178="Création"</formula>
    </cfRule>
  </conditionalFormatting>
  <conditionalFormatting sqref="B182:C183">
    <cfRule type="expression" dxfId="2488" priority="1009">
      <formula>$F182="Fermeture"</formula>
    </cfRule>
    <cfRule type="expression" dxfId="2487" priority="1010">
      <formula>$F182="Modification"</formula>
    </cfRule>
    <cfRule type="expression" dxfId="2486" priority="1011">
      <formula>$F182="Création"</formula>
    </cfRule>
  </conditionalFormatting>
  <conditionalFormatting sqref="B184:C189">
    <cfRule type="expression" dxfId="2485" priority="603">
      <formula>$F184="Fermeture"</formula>
    </cfRule>
    <cfRule type="expression" dxfId="2484" priority="604">
      <formula>$F184="Modification"</formula>
    </cfRule>
    <cfRule type="expression" dxfId="2483" priority="605">
      <formula>$F184="Création"</formula>
    </cfRule>
  </conditionalFormatting>
  <conditionalFormatting sqref="B185:C189">
    <cfRule type="expression" dxfId="2482" priority="591">
      <formula>$F185="Fermeture"</formula>
    </cfRule>
    <cfRule type="expression" dxfId="2481" priority="592">
      <formula>$F185="Modification"</formula>
    </cfRule>
    <cfRule type="expression" dxfId="2480" priority="593">
      <formula>$F185="Création"</formula>
    </cfRule>
    <cfRule type="expression" dxfId="2479" priority="594">
      <formula>$F185="Fermeture"</formula>
    </cfRule>
    <cfRule type="expression" dxfId="2478" priority="595">
      <formula>$F185="Modification"</formula>
    </cfRule>
    <cfRule type="expression" dxfId="2477" priority="596">
      <formula>$F185="Création"</formula>
    </cfRule>
  </conditionalFormatting>
  <conditionalFormatting sqref="B191:C191 C191:C192 C198:C199">
    <cfRule type="expression" dxfId="2476" priority="1003">
      <formula>$F191="Modification"</formula>
    </cfRule>
    <cfRule type="expression" dxfId="2475" priority="1004">
      <formula>$F191="Création"</formula>
    </cfRule>
  </conditionalFormatting>
  <conditionalFormatting sqref="B191:C196">
    <cfRule type="expression" dxfId="2474" priority="717">
      <formula>$F191="Fermeture"</formula>
    </cfRule>
  </conditionalFormatting>
  <conditionalFormatting sqref="B192:C196">
    <cfRule type="expression" dxfId="2473" priority="705">
      <formula>$F192="Fermeture"</formula>
    </cfRule>
    <cfRule type="expression" dxfId="2472" priority="706">
      <formula>$F192="Modification"</formula>
    </cfRule>
    <cfRule type="expression" dxfId="2471" priority="707">
      <formula>$F192="Création"</formula>
    </cfRule>
    <cfRule type="expression" dxfId="2470" priority="708">
      <formula>$F192="Fermeture"</formula>
    </cfRule>
    <cfRule type="expression" dxfId="2469" priority="709">
      <formula>$F192="Modification"</formula>
    </cfRule>
    <cfRule type="expression" dxfId="2468" priority="710">
      <formula>$F192="Création"</formula>
    </cfRule>
    <cfRule type="expression" dxfId="2467" priority="718">
      <formula>$F192="Modification"</formula>
    </cfRule>
    <cfRule type="expression" dxfId="2466" priority="719">
      <formula>$F192="Création"</formula>
    </cfRule>
  </conditionalFormatting>
  <conditionalFormatting sqref="B105:J107">
    <cfRule type="expression" dxfId="2465" priority="388">
      <formula>$F105="Fermeture"</formula>
    </cfRule>
    <cfRule type="expression" dxfId="2464" priority="389">
      <formula>$F105="Modification"</formula>
    </cfRule>
    <cfRule type="expression" dxfId="2463" priority="390">
      <formula>$F105="Création"</formula>
    </cfRule>
  </conditionalFormatting>
  <conditionalFormatting sqref="B106:J106">
    <cfRule type="expression" dxfId="2462" priority="562">
      <formula>$F106="Fermeture"</formula>
    </cfRule>
    <cfRule type="expression" dxfId="2461" priority="563">
      <formula>$F106="Modification"</formula>
    </cfRule>
    <cfRule type="expression" dxfId="2460" priority="564">
      <formula>$F106="Création"</formula>
    </cfRule>
  </conditionalFormatting>
  <conditionalFormatting sqref="B106:J108">
    <cfRule type="expression" dxfId="2459" priority="336">
      <formula>$F106="Fermeture"</formula>
    </cfRule>
    <cfRule type="expression" dxfId="2458" priority="337">
      <formula>$F106="Modification"</formula>
    </cfRule>
    <cfRule type="expression" dxfId="2457" priority="338">
      <formula>$F106="Création"</formula>
    </cfRule>
  </conditionalFormatting>
  <conditionalFormatting sqref="B107:J107">
    <cfRule type="expression" dxfId="2456" priority="322">
      <formula>$F107="Fermeture"</formula>
    </cfRule>
    <cfRule type="expression" dxfId="2455" priority="323">
      <formula>$F107="Modification"</formula>
    </cfRule>
    <cfRule type="expression" dxfId="2454" priority="324">
      <formula>$F107="Création"</formula>
    </cfRule>
  </conditionalFormatting>
  <conditionalFormatting sqref="B185:J185">
    <cfRule type="expression" dxfId="2453" priority="613">
      <formula>$F185="Fermeture"</formula>
    </cfRule>
    <cfRule type="expression" dxfId="2452" priority="614">
      <formula>$F185="Modification"</formula>
    </cfRule>
    <cfRule type="expression" dxfId="2451" priority="615">
      <formula>$F185="Création"</formula>
    </cfRule>
  </conditionalFormatting>
  <conditionalFormatting sqref="B192:J192">
    <cfRule type="expression" dxfId="2450" priority="727">
      <formula>$F192="Fermeture"</formula>
    </cfRule>
    <cfRule type="expression" dxfId="2449" priority="728">
      <formula>$F192="Modification"</formula>
    </cfRule>
    <cfRule type="expression" dxfId="2448" priority="729">
      <formula>$F192="Création"</formula>
    </cfRule>
  </conditionalFormatting>
  <conditionalFormatting sqref="B102:K102">
    <cfRule type="expression" dxfId="2447" priority="571">
      <formula>$F102="Création"</formula>
    </cfRule>
  </conditionalFormatting>
  <conditionalFormatting sqref="B103:K104">
    <cfRule type="expression" dxfId="2446" priority="339">
      <formula>$F103="Création"</formula>
    </cfRule>
  </conditionalFormatting>
  <conditionalFormatting sqref="B110:K110">
    <cfRule type="expression" dxfId="2445" priority="417">
      <formula>$F110="Fermeture"</formula>
    </cfRule>
    <cfRule type="expression" dxfId="2444" priority="418">
      <formula>$F110="Modification"</formula>
    </cfRule>
    <cfRule type="expression" dxfId="2443" priority="419">
      <formula>$F110="Création"</formula>
    </cfRule>
  </conditionalFormatting>
  <conditionalFormatting sqref="B111:K111">
    <cfRule type="expression" dxfId="2442" priority="351">
      <formula>$F111="Fermeture"</formula>
    </cfRule>
    <cfRule type="expression" dxfId="2441" priority="352">
      <formula>$F111="Modification"</formula>
    </cfRule>
    <cfRule type="expression" dxfId="2440" priority="353">
      <formula>$F111="Création"</formula>
    </cfRule>
    <cfRule type="expression" dxfId="2439" priority="382">
      <formula>$F111="Fermeture"</formula>
    </cfRule>
    <cfRule type="expression" dxfId="2438" priority="383">
      <formula>$F111="Modification"</formula>
    </cfRule>
    <cfRule type="expression" dxfId="2437" priority="384">
      <formula>$F111="Création"</formula>
    </cfRule>
    <cfRule type="expression" dxfId="2436" priority="521">
      <formula>$F111="Fermeture"</formula>
    </cfRule>
    <cfRule type="expression" dxfId="2435" priority="522">
      <formula>$F111="Modification"</formula>
    </cfRule>
    <cfRule type="expression" dxfId="2434" priority="523">
      <formula>$F111="Création"</formula>
    </cfRule>
  </conditionalFormatting>
  <conditionalFormatting sqref="B115:K115">
    <cfRule type="expression" dxfId="2433" priority="185">
      <formula>$F115="Fermeture"</formula>
    </cfRule>
    <cfRule type="expression" dxfId="2432" priority="186">
      <formula>$F115="Modification"</formula>
    </cfRule>
    <cfRule type="expression" dxfId="2431" priority="187">
      <formula>$F115="Création"</formula>
    </cfRule>
    <cfRule type="expression" dxfId="2430" priority="197">
      <formula>$F115="Fermeture"</formula>
    </cfRule>
    <cfRule type="expression" dxfId="2429" priority="198">
      <formula>$F115="Modification"</formula>
    </cfRule>
    <cfRule type="expression" dxfId="2428" priority="199">
      <formula>$F115="Création"</formula>
    </cfRule>
  </conditionalFormatting>
  <conditionalFormatting sqref="B115:K116">
    <cfRule type="expression" dxfId="2427" priority="189">
      <formula>$F115="Fermeture"</formula>
    </cfRule>
    <cfRule type="expression" dxfId="2426" priority="190">
      <formula>$F115="Modification"</formula>
    </cfRule>
    <cfRule type="expression" dxfId="2425" priority="191">
      <formula>$F115="Création"</formula>
    </cfRule>
  </conditionalFormatting>
  <conditionalFormatting sqref="B115:K123">
    <cfRule type="expression" dxfId="2424" priority="507">
      <formula>$F115="Fermeture"</formula>
    </cfRule>
    <cfRule type="expression" dxfId="2423" priority="508">
      <formula>$F115="Modification"</formula>
    </cfRule>
    <cfRule type="expression" dxfId="2422" priority="509">
      <formula>$F115="Création"</formula>
    </cfRule>
  </conditionalFormatting>
  <conditionalFormatting sqref="B116:K126 D119:K129">
    <cfRule type="expression" dxfId="2421" priority="500">
      <formula>$F116="Fermeture"</formula>
    </cfRule>
    <cfRule type="expression" dxfId="2420" priority="501">
      <formula>$F116="Modification"</formula>
    </cfRule>
    <cfRule type="expression" dxfId="2419" priority="502">
      <formula>$F116="Création"</formula>
    </cfRule>
  </conditionalFormatting>
  <conditionalFormatting sqref="B117:K127">
    <cfRule type="expression" dxfId="2418" priority="483">
      <formula>$F117="Fermeture"</formula>
    </cfRule>
    <cfRule type="expression" dxfId="2417" priority="484">
      <formula>$F117="Modification"</formula>
    </cfRule>
    <cfRule type="expression" dxfId="2416" priority="485">
      <formula>$F117="Création"</formula>
    </cfRule>
  </conditionalFormatting>
  <conditionalFormatting sqref="B119:K128 D121:K130">
    <cfRule type="expression" dxfId="2415" priority="477">
      <formula>$F119="Fermeture"</formula>
    </cfRule>
    <cfRule type="expression" dxfId="2414" priority="478">
      <formula>$F119="Modification"</formula>
    </cfRule>
    <cfRule type="expression" dxfId="2413" priority="479">
      <formula>$F119="Création"</formula>
    </cfRule>
  </conditionalFormatting>
  <conditionalFormatting sqref="B119:K129">
    <cfRule type="expression" dxfId="2412" priority="447">
      <formula>$F119="Fermeture"</formula>
    </cfRule>
    <cfRule type="expression" dxfId="2411" priority="448">
      <formula>$F119="Modification"</formula>
    </cfRule>
    <cfRule type="expression" dxfId="2410" priority="449">
      <formula>$F119="Création"</formula>
    </cfRule>
  </conditionalFormatting>
  <conditionalFormatting sqref="B125:K126">
    <cfRule type="expression" dxfId="2409" priority="238">
      <formula>$F125="Fermeture"</formula>
    </cfRule>
    <cfRule type="expression" dxfId="2408" priority="239">
      <formula>$F125="Modification"</formula>
    </cfRule>
    <cfRule type="expression" dxfId="2407" priority="240">
      <formula>$F125="Création"</formula>
    </cfRule>
  </conditionalFormatting>
  <conditionalFormatting sqref="B140:K142">
    <cfRule type="expression" dxfId="2406" priority="35">
      <formula>$F140="Fermeture"</formula>
    </cfRule>
    <cfRule type="expression" dxfId="2405" priority="36">
      <formula>$F140="Modification"</formula>
    </cfRule>
    <cfRule type="expression" dxfId="2404" priority="37">
      <formula>$F140="Création"</formula>
    </cfRule>
  </conditionalFormatting>
  <conditionalFormatting sqref="B153:K154">
    <cfRule type="expression" dxfId="2403" priority="57">
      <formula>$F153="Fermeture"</formula>
    </cfRule>
    <cfRule type="expression" dxfId="2402" priority="58">
      <formula>$F153="Modification"</formula>
    </cfRule>
    <cfRule type="expression" dxfId="2401" priority="59">
      <formula>$F153="Création"</formula>
    </cfRule>
    <cfRule type="expression" dxfId="2400" priority="79">
      <formula>$F153="Fermeture"</formula>
    </cfRule>
    <cfRule type="expression" dxfId="2399" priority="80">
      <formula>$F153="Modification"</formula>
    </cfRule>
    <cfRule type="expression" dxfId="2398" priority="81">
      <formula>$F153="Création"</formula>
    </cfRule>
  </conditionalFormatting>
  <conditionalFormatting sqref="B155:K155">
    <cfRule type="expression" dxfId="2397" priority="832">
      <formula>$F155="Fermeture"</formula>
    </cfRule>
    <cfRule type="expression" dxfId="2396" priority="833">
      <formula>$F155="Modification"</formula>
    </cfRule>
    <cfRule type="expression" dxfId="2395" priority="834">
      <formula>$F155="Création"</formula>
    </cfRule>
  </conditionalFormatting>
  <conditionalFormatting sqref="B155:K156">
    <cfRule type="expression" dxfId="2394" priority="845">
      <formula>$F155="Fermeture"</formula>
    </cfRule>
    <cfRule type="expression" dxfId="2393" priority="846">
      <formula>$F155="Modification"</formula>
    </cfRule>
    <cfRule type="expression" dxfId="2392" priority="847">
      <formula>$F155="Création"</formula>
    </cfRule>
  </conditionalFormatting>
  <conditionalFormatting sqref="B160:K161">
    <cfRule type="expression" dxfId="2391" priority="890">
      <formula>$F160="Fermeture"</formula>
    </cfRule>
    <cfRule type="expression" dxfId="2390" priority="891">
      <formula>$F160="Modification"</formula>
    </cfRule>
    <cfRule type="expression" dxfId="2389" priority="892">
      <formula>$F160="Création"</formula>
    </cfRule>
  </conditionalFormatting>
  <conditionalFormatting sqref="B171:K172">
    <cfRule type="expression" dxfId="2388" priority="659">
      <formula>$F171="Fermeture"</formula>
    </cfRule>
    <cfRule type="expression" dxfId="2387" priority="660">
      <formula>$F171="Modification"</formula>
    </cfRule>
    <cfRule type="expression" dxfId="2386" priority="661">
      <formula>$F171="Création"</formula>
    </cfRule>
  </conditionalFormatting>
  <conditionalFormatting sqref="B178:K179">
    <cfRule type="expression" dxfId="2385" priority="773">
      <formula>$F178="Fermeture"</formula>
    </cfRule>
    <cfRule type="expression" dxfId="2384" priority="774">
      <formula>$F178="Modification"</formula>
    </cfRule>
    <cfRule type="expression" dxfId="2383" priority="775">
      <formula>$F178="Création"</formula>
    </cfRule>
  </conditionalFormatting>
  <conditionalFormatting sqref="B137:L139">
    <cfRule type="expression" dxfId="2382" priority="39">
      <formula>$F137="Fermeture"</formula>
    </cfRule>
    <cfRule type="expression" dxfId="2381" priority="40">
      <formula>$F137="Modification"</formula>
    </cfRule>
    <cfRule type="expression" dxfId="2380" priority="41">
      <formula>$F137="Création"</formula>
    </cfRule>
  </conditionalFormatting>
  <conditionalFormatting sqref="B131:N136">
    <cfRule type="expression" dxfId="2379" priority="44">
      <formula>$F131="Fermeture"</formula>
    </cfRule>
    <cfRule type="expression" dxfId="2378" priority="45">
      <formula>$F131="Modification"</formula>
    </cfRule>
    <cfRule type="expression" dxfId="2377" priority="46">
      <formula>$F131="Création"</formula>
    </cfRule>
  </conditionalFormatting>
  <conditionalFormatting sqref="B143:N152">
    <cfRule type="expression" dxfId="2376" priority="16">
      <formula>$F143="Fermeture"</formula>
    </cfRule>
    <cfRule type="expression" dxfId="2375" priority="17">
      <formula>$F143="Modification"</formula>
    </cfRule>
    <cfRule type="expression" dxfId="2374" priority="18">
      <formula>$F143="Création"</formula>
    </cfRule>
  </conditionalFormatting>
  <conditionalFormatting sqref="C156:C157">
    <cfRule type="expression" dxfId="2373" priority="848">
      <formula>$F156="Fermeture"</formula>
    </cfRule>
    <cfRule type="expression" dxfId="2372" priority="849">
      <formula>$F156="Modification"</formula>
    </cfRule>
    <cfRule type="expression" dxfId="2371" priority="850">
      <formula>$F156="Création"</formula>
    </cfRule>
  </conditionalFormatting>
  <conditionalFormatting sqref="C162:C163 B160:C160">
    <cfRule type="expression" dxfId="2370" priority="906">
      <formula>$F160="Fermeture"</formula>
    </cfRule>
  </conditionalFormatting>
  <conditionalFormatting sqref="C173:C174 B171:C171">
    <cfRule type="expression" dxfId="2369" priority="675">
      <formula>$F171="Fermeture"</formula>
    </cfRule>
  </conditionalFormatting>
  <conditionalFormatting sqref="C174">
    <cfRule type="expression" dxfId="2368" priority="688">
      <formula>$F174="Fermeture"</formula>
    </cfRule>
    <cfRule type="expression" dxfId="2367" priority="689">
      <formula>$F174="Modification"</formula>
    </cfRule>
    <cfRule type="expression" dxfId="2366" priority="690">
      <formula>$F174="Création"</formula>
    </cfRule>
  </conditionalFormatting>
  <conditionalFormatting sqref="C180:C181 B178:C178">
    <cfRule type="expression" dxfId="2365" priority="789">
      <formula>$F178="Fermeture"</formula>
    </cfRule>
  </conditionalFormatting>
  <conditionalFormatting sqref="C181">
    <cfRule type="expression" dxfId="2364" priority="802">
      <formula>$F181="Fermeture"</formula>
    </cfRule>
    <cfRule type="expression" dxfId="2363" priority="803">
      <formula>$F181="Modification"</formula>
    </cfRule>
    <cfRule type="expression" dxfId="2362" priority="804">
      <formula>$F181="Création"</formula>
    </cfRule>
  </conditionalFormatting>
  <conditionalFormatting sqref="C185:C186">
    <cfRule type="expression" dxfId="2361" priority="616">
      <formula>$F185="Fermeture"</formula>
    </cfRule>
    <cfRule type="expression" dxfId="2360" priority="617">
      <formula>$F185="Modification"</formula>
    </cfRule>
    <cfRule type="expression" dxfId="2359" priority="618">
      <formula>$F185="Création"</formula>
    </cfRule>
  </conditionalFormatting>
  <conditionalFormatting sqref="C192:C193">
    <cfRule type="expression" dxfId="2358" priority="730">
      <formula>$F192="Fermeture"</formula>
    </cfRule>
    <cfRule type="expression" dxfId="2357" priority="731">
      <formula>$F192="Modification"</formula>
    </cfRule>
    <cfRule type="expression" dxfId="2356" priority="732">
      <formula>$F192="Création"</formula>
    </cfRule>
  </conditionalFormatting>
  <conditionalFormatting sqref="C198:C199 C191:C192">
    <cfRule type="expression" dxfId="2355" priority="1002">
      <formula>$F191="Fermeture"</formula>
    </cfRule>
  </conditionalFormatting>
  <conditionalFormatting sqref="C86:D86">
    <cfRule type="expression" dxfId="2354" priority="6">
      <formula>$F86="Fermeture"</formula>
    </cfRule>
    <cfRule type="expression" dxfId="2353" priority="7">
      <formula>$F86="Modification"</formula>
    </cfRule>
    <cfRule type="expression" dxfId="2352" priority="8">
      <formula>$F86="Création"</formula>
    </cfRule>
  </conditionalFormatting>
  <conditionalFormatting sqref="D42:E44 G42:N44">
    <cfRule type="expression" dxfId="2351" priority="1127">
      <formula>$C42="Option"</formula>
    </cfRule>
  </conditionalFormatting>
  <conditionalFormatting sqref="D85:E85 G98:K104">
    <cfRule type="expression" dxfId="2350" priority="544">
      <formula>$C85="Option"</formula>
    </cfRule>
  </conditionalFormatting>
  <conditionalFormatting sqref="D85:E87">
    <cfRule type="expression" dxfId="2349" priority="5">
      <formula>$C85="Option"</formula>
    </cfRule>
  </conditionalFormatting>
  <conditionalFormatting sqref="D87:E108 G104:J108">
    <cfRule type="expression" dxfId="2348" priority="537">
      <formula>$C87="Option"</formula>
    </cfRule>
  </conditionalFormatting>
  <conditionalFormatting sqref="D107:E111 G107:K111 D115:E118 G115:K118">
    <cfRule type="expression" dxfId="2347" priority="527">
      <formula>$C107="Option"</formula>
    </cfRule>
  </conditionalFormatting>
  <conditionalFormatting sqref="D110:E111 G110:M111">
    <cfRule type="expression" dxfId="2346" priority="416">
      <formula>$C110="Option"</formula>
    </cfRule>
  </conditionalFormatting>
  <conditionalFormatting sqref="D111:E111 G111:K111">
    <cfRule type="expression" dxfId="2345" priority="381">
      <formula>$C111="Option"</formula>
    </cfRule>
  </conditionalFormatting>
  <conditionalFormatting sqref="D111:E115 G112:N114">
    <cfRule type="expression" dxfId="2344" priority="127">
      <formula>$C111="Option"</formula>
    </cfRule>
  </conditionalFormatting>
  <conditionalFormatting sqref="D115:E115 G115:K115">
    <cfRule type="expression" dxfId="2343" priority="196">
      <formula>$C115="Option"</formula>
    </cfRule>
  </conditionalFormatting>
  <conditionalFormatting sqref="D115:E116 G115:K116">
    <cfRule type="expression" dxfId="2342" priority="188">
      <formula>$C115="Option"</formula>
    </cfRule>
  </conditionalFormatting>
  <conditionalFormatting sqref="D115:E123 G115:K123">
    <cfRule type="expression" dxfId="2341" priority="506">
      <formula>$C115="Option"</formula>
    </cfRule>
  </conditionalFormatting>
  <conditionalFormatting sqref="D116:E129 G116:K129">
    <cfRule type="expression" dxfId="2340" priority="499">
      <formula>$C116="Option"</formula>
    </cfRule>
  </conditionalFormatting>
  <conditionalFormatting sqref="D117:E130 G117:K130">
    <cfRule type="expression" dxfId="2339" priority="476">
      <formula>$C117="Option"</formula>
    </cfRule>
  </conditionalFormatting>
  <conditionalFormatting sqref="D119:E129 G119:K129">
    <cfRule type="expression" dxfId="2338" priority="446">
      <formula>$C119="Option"</formula>
    </cfRule>
  </conditionalFormatting>
  <conditionalFormatting sqref="D122:E130 G122:K130">
    <cfRule type="expression" dxfId="2337" priority="439">
      <formula>$C122="Option"</formula>
    </cfRule>
  </conditionalFormatting>
  <conditionalFormatting sqref="D125:E126 G125:K126">
    <cfRule type="expression" dxfId="2336" priority="237">
      <formula>$C125="Option"</formula>
    </cfRule>
    <cfRule type="expression" dxfId="2335" priority="251">
      <formula>$C125="Option"</formula>
    </cfRule>
  </conditionalFormatting>
  <conditionalFormatting sqref="D126:E126 G126:K126">
    <cfRule type="expression" dxfId="2334" priority="233">
      <formula>$C126="Option"</formula>
    </cfRule>
  </conditionalFormatting>
  <conditionalFormatting sqref="D126:E127">
    <cfRule type="expression" dxfId="2333" priority="215">
      <formula>$C126="Option"</formula>
    </cfRule>
  </conditionalFormatting>
  <conditionalFormatting sqref="D127:E130 G128:K129">
    <cfRule type="expression" dxfId="2332" priority="177">
      <formula>$C127="Option"</formula>
    </cfRule>
  </conditionalFormatting>
  <conditionalFormatting sqref="D128:E129 G128:K129">
    <cfRule type="expression" dxfId="2331" priority="163">
      <formula>$C128="Option"</formula>
    </cfRule>
    <cfRule type="expression" dxfId="2330" priority="412">
      <formula>$C128="Option"</formula>
    </cfRule>
  </conditionalFormatting>
  <conditionalFormatting sqref="D129:E129 G129:K129">
    <cfRule type="expression" dxfId="2329" priority="159">
      <formula>$C129="Option"</formula>
    </cfRule>
    <cfRule type="expression" dxfId="2328" priority="377">
      <formula>$C129="Option"</formula>
    </cfRule>
  </conditionalFormatting>
  <conditionalFormatting sqref="D129:E130">
    <cfRule type="expression" dxfId="2327" priority="141">
      <formula>$C129="Option"</formula>
    </cfRule>
    <cfRule type="expression" dxfId="2326" priority="271">
      <formula>$C129="Option"</formula>
    </cfRule>
  </conditionalFormatting>
  <conditionalFormatting sqref="D153:E153 G153:K153">
    <cfRule type="expression" dxfId="2325" priority="64">
      <formula>$C153="Option"</formula>
    </cfRule>
    <cfRule type="expression" dxfId="2324" priority="68">
      <formula>$C153="Option"</formula>
    </cfRule>
  </conditionalFormatting>
  <conditionalFormatting sqref="D153:E154 G153:K154">
    <cfRule type="expression" dxfId="2323" priority="56">
      <formula>$C153="Option"</formula>
    </cfRule>
    <cfRule type="expression" dxfId="2322" priority="78">
      <formula>$C153="Option"</formula>
    </cfRule>
  </conditionalFormatting>
  <conditionalFormatting sqref="D153:E154 G153:K155">
    <cfRule type="expression" dxfId="2321" priority="85">
      <formula>$C153="Option"</formula>
    </cfRule>
  </conditionalFormatting>
  <conditionalFormatting sqref="D155:E156 G155:K156">
    <cfRule type="expression" dxfId="2320" priority="844">
      <formula>$C155="Option"</formula>
    </cfRule>
  </conditionalFormatting>
  <conditionalFormatting sqref="D160:E161 G160:K161">
    <cfRule type="expression" dxfId="2319" priority="889">
      <formula>$C160="Option"</formula>
    </cfRule>
  </conditionalFormatting>
  <conditionalFormatting sqref="D171:E172 G171:K172">
    <cfRule type="expression" dxfId="2318" priority="658">
      <formula>$C171="Option"</formula>
    </cfRule>
  </conditionalFormatting>
  <conditionalFormatting sqref="D178:E179 G178:K179">
    <cfRule type="expression" dxfId="2317" priority="772">
      <formula>$C178="Option"</formula>
    </cfRule>
  </conditionalFormatting>
  <conditionalFormatting sqref="D185:E185 G185:J185">
    <cfRule type="expression" dxfId="2316" priority="612">
      <formula>$C185="Option"</formula>
    </cfRule>
  </conditionalFormatting>
  <conditionalFormatting sqref="D104:J106">
    <cfRule type="expression" dxfId="2315" priority="368">
      <formula>$F104="Fermeture"</formula>
    </cfRule>
    <cfRule type="expression" dxfId="2314" priority="369">
      <formula>$F104="Modification"</formula>
    </cfRule>
    <cfRule type="expression" dxfId="2313" priority="370">
      <formula>$F104="Création"</formula>
    </cfRule>
  </conditionalFormatting>
  <conditionalFormatting sqref="D105:J105">
    <cfRule type="expression" dxfId="2312" priority="538">
      <formula>$F105="Fermeture"</formula>
    </cfRule>
    <cfRule type="expression" dxfId="2311" priority="539">
      <formula>$F105="Modification"</formula>
    </cfRule>
    <cfRule type="expression" dxfId="2310" priority="540">
      <formula>$F105="Création"</formula>
    </cfRule>
  </conditionalFormatting>
  <conditionalFormatting sqref="D105:J106">
    <cfRule type="expression" dxfId="2309" priority="319">
      <formula>$F105="Fermeture"</formula>
    </cfRule>
    <cfRule type="expression" dxfId="2308" priority="320">
      <formula>$F105="Modification"</formula>
    </cfRule>
    <cfRule type="expression" dxfId="2307" priority="321">
      <formula>$F105="Création"</formula>
    </cfRule>
  </conditionalFormatting>
  <conditionalFormatting sqref="D106:J106">
    <cfRule type="expression" dxfId="2306" priority="399">
      <formula>$F106="Fermeture"</formula>
    </cfRule>
    <cfRule type="expression" dxfId="2305" priority="400">
      <formula>$F106="Modification"</formula>
    </cfRule>
    <cfRule type="expression" dxfId="2304" priority="401">
      <formula>$F106="Création"</formula>
    </cfRule>
  </conditionalFormatting>
  <conditionalFormatting sqref="D107:J107">
    <cfRule type="expression" dxfId="2303" priority="333">
      <formula>$F107="Fermeture"</formula>
    </cfRule>
    <cfRule type="expression" dxfId="2302" priority="334">
      <formula>$F107="Modification"</formula>
    </cfRule>
    <cfRule type="expression" dxfId="2301" priority="335">
      <formula>$F107="Création"</formula>
    </cfRule>
  </conditionalFormatting>
  <conditionalFormatting sqref="D98:K103">
    <cfRule type="expression" dxfId="2300" priority="547">
      <formula>$F98="Création"</formula>
    </cfRule>
  </conditionalFormatting>
  <conditionalFormatting sqref="D98:K104">
    <cfRule type="expression" dxfId="2299" priority="545">
      <formula>$F98="Fermeture"</formula>
    </cfRule>
    <cfRule type="expression" dxfId="2298" priority="546">
      <formula>$F98="Modification"</formula>
    </cfRule>
  </conditionalFormatting>
  <conditionalFormatting sqref="D107:K111 D115:K118">
    <cfRule type="expression" dxfId="2297" priority="528">
      <formula>$F107="Fermeture"</formula>
    </cfRule>
    <cfRule type="expression" dxfId="2296" priority="529">
      <formula>$F107="Modification"</formula>
    </cfRule>
    <cfRule type="expression" dxfId="2295" priority="530">
      <formula>$F107="Création"</formula>
    </cfRule>
  </conditionalFormatting>
  <conditionalFormatting sqref="D115:K124">
    <cfRule type="expression" dxfId="2294" priority="514">
      <formula>$F115="Fermeture"</formula>
    </cfRule>
    <cfRule type="expression" dxfId="2293" priority="515">
      <formula>$F115="Modification"</formula>
    </cfRule>
    <cfRule type="expression" dxfId="2292" priority="516">
      <formula>$F115="Création"</formula>
    </cfRule>
  </conditionalFormatting>
  <conditionalFormatting sqref="D122:K130">
    <cfRule type="expression" dxfId="2291" priority="440">
      <formula>$F122="Fermeture"</formula>
    </cfRule>
    <cfRule type="expression" dxfId="2290" priority="441">
      <formula>$F122="Modification"</formula>
    </cfRule>
    <cfRule type="expression" dxfId="2289" priority="442">
      <formula>$F122="Création"</formula>
    </cfRule>
  </conditionalFormatting>
  <conditionalFormatting sqref="D125:K126">
    <cfRule type="expression" dxfId="2288" priority="252">
      <formula>$F125="Fermeture"</formula>
    </cfRule>
    <cfRule type="expression" dxfId="2287" priority="253">
      <formula>$F125="Modification"</formula>
    </cfRule>
    <cfRule type="expression" dxfId="2286" priority="254">
      <formula>$F125="Création"</formula>
    </cfRule>
  </conditionalFormatting>
  <conditionalFormatting sqref="D126:K126">
    <cfRule type="expression" dxfId="2285" priority="230">
      <formula>$F126="Fermeture"</formula>
    </cfRule>
    <cfRule type="expression" dxfId="2284" priority="231">
      <formula>$F126="Modification"</formula>
    </cfRule>
    <cfRule type="expression" dxfId="2283" priority="232">
      <formula>$F126="Création"</formula>
    </cfRule>
    <cfRule type="expression" dxfId="2282" priority="234">
      <formula>$F126="Fermeture"</formula>
    </cfRule>
    <cfRule type="expression" dxfId="2281" priority="235">
      <formula>$F126="Modification"</formula>
    </cfRule>
    <cfRule type="expression" dxfId="2280" priority="236">
      <formula>$F126="Création"</formula>
    </cfRule>
  </conditionalFormatting>
  <conditionalFormatting sqref="D128:K129">
    <cfRule type="expression" dxfId="2279" priority="164">
      <formula>$F128="Fermeture"</formula>
    </cfRule>
    <cfRule type="expression" dxfId="2278" priority="165">
      <formula>$F128="Modification"</formula>
    </cfRule>
    <cfRule type="expression" dxfId="2277" priority="166">
      <formula>$F128="Création"</formula>
    </cfRule>
    <cfRule type="expression" dxfId="2276" priority="178">
      <formula>$F128="Fermeture"</formula>
    </cfRule>
    <cfRule type="expression" dxfId="2275" priority="179">
      <formula>$F128="Modification"</formula>
    </cfRule>
    <cfRule type="expression" dxfId="2274" priority="180">
      <formula>$F128="Création"</formula>
    </cfRule>
    <cfRule type="expression" dxfId="2273" priority="413">
      <formula>$F128="Fermeture"</formula>
    </cfRule>
    <cfRule type="expression" dxfId="2272" priority="414">
      <formula>$F128="Modification"</formula>
    </cfRule>
    <cfRule type="expression" dxfId="2271" priority="415">
      <formula>$F128="Création"</formula>
    </cfRule>
  </conditionalFormatting>
  <conditionalFormatting sqref="D129:K129">
    <cfRule type="expression" dxfId="2270" priority="156">
      <formula>$F129="Fermeture"</formula>
    </cfRule>
    <cfRule type="expression" dxfId="2269" priority="157">
      <formula>$F129="Modification"</formula>
    </cfRule>
    <cfRule type="expression" dxfId="2268" priority="158">
      <formula>$F129="Création"</formula>
    </cfRule>
    <cfRule type="expression" dxfId="2267" priority="160">
      <formula>$F129="Fermeture"</formula>
    </cfRule>
    <cfRule type="expression" dxfId="2266" priority="161">
      <formula>$F129="Modification"</formula>
    </cfRule>
    <cfRule type="expression" dxfId="2265" priority="162">
      <formula>$F129="Création"</formula>
    </cfRule>
    <cfRule type="expression" dxfId="2264" priority="347">
      <formula>$F129="Fermeture"</formula>
    </cfRule>
    <cfRule type="expression" dxfId="2263" priority="348">
      <formula>$F129="Modification"</formula>
    </cfRule>
    <cfRule type="expression" dxfId="2262" priority="349">
      <formula>$F129="Création"</formula>
    </cfRule>
    <cfRule type="expression" dxfId="2261" priority="378">
      <formula>$F129="Fermeture"</formula>
    </cfRule>
    <cfRule type="expression" dxfId="2260" priority="379">
      <formula>$F129="Modification"</formula>
    </cfRule>
    <cfRule type="expression" dxfId="2259" priority="380">
      <formula>$F129="Création"</formula>
    </cfRule>
  </conditionalFormatting>
  <conditionalFormatting sqref="D153:K153">
    <cfRule type="expression" dxfId="2258" priority="53">
      <formula>$F153="Fermeture"</formula>
    </cfRule>
    <cfRule type="expression" dxfId="2257" priority="54">
      <formula>$F153="Modification"</formula>
    </cfRule>
    <cfRule type="expression" dxfId="2256" priority="55">
      <formula>$F153="Création"</formula>
    </cfRule>
    <cfRule type="expression" dxfId="2255" priority="65">
      <formula>$F153="Fermeture"</formula>
    </cfRule>
    <cfRule type="expression" dxfId="2254" priority="66">
      <formula>$F153="Modification"</formula>
    </cfRule>
    <cfRule type="expression" dxfId="2253" priority="67">
      <formula>$F153="Création"</formula>
    </cfRule>
    <cfRule type="expression" dxfId="2252" priority="69">
      <formula>$F153="Fermeture"</formula>
    </cfRule>
    <cfRule type="expression" dxfId="2251" priority="70">
      <formula>$F153="Modification"</formula>
    </cfRule>
    <cfRule type="expression" dxfId="2250" priority="71">
      <formula>$F153="Création"</formula>
    </cfRule>
  </conditionalFormatting>
  <conditionalFormatting sqref="D153:K154">
    <cfRule type="expression" dxfId="2249" priority="86">
      <formula>$F153="Fermeture"</formula>
    </cfRule>
    <cfRule type="expression" dxfId="2248" priority="87">
      <formula>$F153="Modification"</formula>
    </cfRule>
    <cfRule type="expression" dxfId="2247" priority="88">
      <formula>$F153="Création"</formula>
    </cfRule>
  </conditionalFormatting>
  <conditionalFormatting sqref="D85:M85 D87:K96">
    <cfRule type="expression" dxfId="2246" priority="552">
      <formula>$F85="Fermeture"</formula>
    </cfRule>
    <cfRule type="expression" dxfId="2245" priority="553">
      <formula>$F85="Modification"</formula>
    </cfRule>
    <cfRule type="expression" dxfId="2244" priority="554">
      <formula>$F85="Création"</formula>
    </cfRule>
  </conditionalFormatting>
  <conditionalFormatting sqref="D127:M127">
    <cfRule type="expression" dxfId="2243" priority="220">
      <formula>$F127="Fermeture"</formula>
    </cfRule>
    <cfRule type="expression" dxfId="2242" priority="221">
      <formula>$F127="Modification"</formula>
    </cfRule>
    <cfRule type="expression" dxfId="2241" priority="222">
      <formula>$F127="Création"</formula>
    </cfRule>
  </conditionalFormatting>
  <conditionalFormatting sqref="D130:M130">
    <cfRule type="expression" dxfId="2240" priority="146">
      <formula>$F130="Fermeture"</formula>
    </cfRule>
    <cfRule type="expression" dxfId="2239" priority="147">
      <formula>$F130="Modification"</formula>
    </cfRule>
    <cfRule type="expression" dxfId="2238" priority="148">
      <formula>$F130="Création"</formula>
    </cfRule>
    <cfRule type="expression" dxfId="2237" priority="276">
      <formula>$F130="Fermeture"</formula>
    </cfRule>
    <cfRule type="expression" dxfId="2236" priority="277">
      <formula>$F130="Modification"</formula>
    </cfRule>
    <cfRule type="expression" dxfId="2235" priority="278">
      <formula>$F130="Création"</formula>
    </cfRule>
  </conditionalFormatting>
  <conditionalFormatting sqref="D112:N114">
    <cfRule type="expression" dxfId="2234" priority="129">
      <formula>$F112="Fermeture"</formula>
    </cfRule>
    <cfRule type="expression" dxfId="2233" priority="130">
      <formula>$F112="Modification"</formula>
    </cfRule>
    <cfRule type="expression" dxfId="2232" priority="131">
      <formula>$F112="Création"</formula>
    </cfRule>
  </conditionalFormatting>
  <conditionalFormatting sqref="D87:O87">
    <cfRule type="expression" dxfId="2231" priority="343">
      <formula>$F87="Fermeture"</formula>
    </cfRule>
    <cfRule type="expression" dxfId="2230" priority="344">
      <formula>$F87="Modification"</formula>
    </cfRule>
    <cfRule type="expression" dxfId="2229" priority="345">
      <formula>$F87="Création"</formula>
    </cfRule>
  </conditionalFormatting>
  <conditionalFormatting sqref="D127:O127">
    <cfRule type="expression" dxfId="2228" priority="208">
      <formula>$F127="Fermeture"</formula>
    </cfRule>
    <cfRule type="expression" dxfId="2227" priority="209">
      <formula>$F127="Modification"</formula>
    </cfRule>
    <cfRule type="expression" dxfId="2226" priority="210">
      <formula>$F127="Création"</formula>
    </cfRule>
  </conditionalFormatting>
  <conditionalFormatting sqref="D130:O130">
    <cfRule type="expression" dxfId="2225" priority="134">
      <formula>$F130="Fermeture"</formula>
    </cfRule>
    <cfRule type="expression" dxfId="2224" priority="135">
      <formula>$F130="Modification"</formula>
    </cfRule>
    <cfRule type="expression" dxfId="2223" priority="136">
      <formula>$F130="Création"</formula>
    </cfRule>
    <cfRule type="expression" dxfId="2222" priority="264">
      <formula>$F130="Fermeture"</formula>
    </cfRule>
    <cfRule type="expression" dxfId="2221" priority="265">
      <formula>$F130="Modification"</formula>
    </cfRule>
    <cfRule type="expression" dxfId="2220" priority="266">
      <formula>$F130="Création"</formula>
    </cfRule>
  </conditionalFormatting>
  <conditionalFormatting sqref="E86:O86">
    <cfRule type="expression" dxfId="2219" priority="11">
      <formula>$F86="Fermeture"</formula>
    </cfRule>
    <cfRule type="expression" dxfId="2218" priority="12">
      <formula>$F86="Modification"</formula>
    </cfRule>
    <cfRule type="expression" dxfId="2217" priority="13">
      <formula>$F86="Création"</formula>
    </cfRule>
  </conditionalFormatting>
  <conditionalFormatting sqref="G192:J192">
    <cfRule type="expression" dxfId="2216" priority="726">
      <formula>$C192="Option"</formula>
    </cfRule>
  </conditionalFormatting>
  <conditionalFormatting sqref="G111:K111">
    <cfRule type="expression" dxfId="2215" priority="350">
      <formula>$C111="Option"</formula>
    </cfRule>
  </conditionalFormatting>
  <conditionalFormatting sqref="G115:K115">
    <cfRule type="expression" dxfId="2214" priority="184">
      <formula>$C115="Option"</formula>
    </cfRule>
  </conditionalFormatting>
  <conditionalFormatting sqref="G115:K124 D115:E126">
    <cfRule type="expression" dxfId="2213" priority="513">
      <formula>$C115="Option"</formula>
    </cfRule>
  </conditionalFormatting>
  <conditionalFormatting sqref="G126:K126">
    <cfRule type="expression" dxfId="2212" priority="229">
      <formula>$C126="Option"</formula>
    </cfRule>
  </conditionalFormatting>
  <conditionalFormatting sqref="G129:K129">
    <cfRule type="expression" dxfId="2211" priority="155">
      <formula>$C129="Option"</formula>
    </cfRule>
    <cfRule type="expression" dxfId="2210" priority="346">
      <formula>$C129="Option"</formula>
    </cfRule>
  </conditionalFormatting>
  <conditionalFormatting sqref="G153:K153">
    <cfRule type="expression" dxfId="2209" priority="52">
      <formula>$C153="Option"</formula>
    </cfRule>
  </conditionalFormatting>
  <conditionalFormatting sqref="G85:M85">
    <cfRule type="expression" dxfId="2208" priority="408">
      <formula>$C85="Option"</formula>
    </cfRule>
  </conditionalFormatting>
  <conditionalFormatting sqref="G127:M127">
    <cfRule type="expression" dxfId="2207" priority="219">
      <formula>$C127="Option"</formula>
    </cfRule>
  </conditionalFormatting>
  <conditionalFormatting sqref="G130:M130">
    <cfRule type="expression" dxfId="2206" priority="145">
      <formula>$C130="Option"</formula>
    </cfRule>
    <cfRule type="expression" dxfId="2205" priority="275">
      <formula>$C130="Option"</formula>
    </cfRule>
  </conditionalFormatting>
  <conditionalFormatting sqref="G48:N50 M50:M55">
    <cfRule type="expression" dxfId="2204" priority="978">
      <formula>$C48="Option"</formula>
    </cfRule>
  </conditionalFormatting>
  <conditionalFormatting sqref="G86:N87">
    <cfRule type="expression" dxfId="2203" priority="9">
      <formula>$C86="Option"</formula>
    </cfRule>
  </conditionalFormatting>
  <conditionalFormatting sqref="G87:N99 G84:M85">
    <cfRule type="expression" dxfId="2202" priority="551">
      <formula>$C84="Option"</formula>
    </cfRule>
  </conditionalFormatting>
  <conditionalFormatting sqref="G127:N127">
    <cfRule type="expression" dxfId="2201" priority="206">
      <formula>$C127="Option"</formula>
    </cfRule>
  </conditionalFormatting>
  <conditionalFormatting sqref="G130:N130">
    <cfRule type="expression" dxfId="2200" priority="262">
      <formula>$C130="Option"</formula>
    </cfRule>
  </conditionalFormatting>
  <conditionalFormatting sqref="G130:N152 D130:E153">
    <cfRule type="expression" dxfId="2199" priority="14">
      <formula>$C130="Option"</formula>
    </cfRule>
  </conditionalFormatting>
  <conditionalFormatting sqref="G153:N154 D153:E155 A153:A154">
    <cfRule type="expression" dxfId="2198" priority="89">
      <formula>$C153="Option"</formula>
    </cfRule>
  </conditionalFormatting>
  <conditionalFormatting sqref="K117 B118:K127">
    <cfRule type="expression" dxfId="2197" priority="493">
      <formula>$F117="Fermeture"</formula>
    </cfRule>
    <cfRule type="expression" dxfId="2196" priority="494">
      <formula>$F117="Modification"</formula>
    </cfRule>
    <cfRule type="expression" dxfId="2195" priority="495">
      <formula>$F117="Création"</formula>
    </cfRule>
  </conditionalFormatting>
  <conditionalFormatting sqref="K117 D118:E127 G118:K127">
    <cfRule type="expression" dxfId="2194" priority="492">
      <formula>$C117="Option"</formula>
    </cfRule>
  </conditionalFormatting>
  <conditionalFormatting sqref="K119 B120:K130">
    <cfRule type="expression" dxfId="2193" priority="460">
      <formula>$F119="Fermeture"</formula>
    </cfRule>
    <cfRule type="expression" dxfId="2192" priority="461">
      <formula>$F119="Modification"</formula>
    </cfRule>
    <cfRule type="expression" dxfId="2191" priority="462">
      <formula>$F119="Création"</formula>
    </cfRule>
  </conditionalFormatting>
  <conditionalFormatting sqref="K119 D120:E130 G120:K130">
    <cfRule type="expression" dxfId="2190" priority="459">
      <formula>$C119="Option"</formula>
    </cfRule>
  </conditionalFormatting>
  <conditionalFormatting sqref="K120 B121:K130">
    <cfRule type="expression" dxfId="2189" priority="470">
      <formula>$F120="Fermeture"</formula>
    </cfRule>
    <cfRule type="expression" dxfId="2188" priority="471">
      <formula>$F120="Modification"</formula>
    </cfRule>
    <cfRule type="expression" dxfId="2187" priority="472">
      <formula>$F120="Création"</formula>
    </cfRule>
  </conditionalFormatting>
  <conditionalFormatting sqref="K120 D121:E130 G121:K130">
    <cfRule type="expression" dxfId="2186" priority="469">
      <formula>$C120="Option"</formula>
    </cfRule>
  </conditionalFormatting>
  <conditionalFormatting sqref="K155 A156:K157 A155">
    <cfRule type="expression" dxfId="2185" priority="1053">
      <formula>$F155="Fermeture"</formula>
    </cfRule>
  </conditionalFormatting>
  <conditionalFormatting sqref="K155 D156:E157 G156:K157">
    <cfRule type="expression" dxfId="2184" priority="1052">
      <formula>$C155="Option"</formula>
    </cfRule>
  </conditionalFormatting>
  <conditionalFormatting sqref="K160 B161:K162">
    <cfRule type="expression" dxfId="2183" priority="903">
      <formula>$F160="Fermeture"</formula>
    </cfRule>
    <cfRule type="expression" dxfId="2182" priority="904">
      <formula>$F160="Modification"</formula>
    </cfRule>
    <cfRule type="expression" dxfId="2181" priority="905">
      <formula>$F160="Création"</formula>
    </cfRule>
  </conditionalFormatting>
  <conditionalFormatting sqref="K160 D161:E162 G161:K162">
    <cfRule type="expression" dxfId="2180" priority="902">
      <formula>$C160="Option"</formula>
    </cfRule>
  </conditionalFormatting>
  <conditionalFormatting sqref="K166 A167:K168 A166">
    <cfRule type="expression" dxfId="2179" priority="822">
      <formula>$F166="Fermeture"</formula>
    </cfRule>
  </conditionalFormatting>
  <conditionalFormatting sqref="K166 D167:E168 G167:K168">
    <cfRule type="expression" dxfId="2178" priority="821">
      <formula>$C166="Option"</formula>
    </cfRule>
  </conditionalFormatting>
  <conditionalFormatting sqref="K171 B172:K173">
    <cfRule type="expression" dxfId="2177" priority="672">
      <formula>$F171="Fermeture"</formula>
    </cfRule>
    <cfRule type="expression" dxfId="2176" priority="673">
      <formula>$F171="Modification"</formula>
    </cfRule>
    <cfRule type="expression" dxfId="2175" priority="674">
      <formula>$F171="Création"</formula>
    </cfRule>
  </conditionalFormatting>
  <conditionalFormatting sqref="K171 D172:E173 G172:K173">
    <cfRule type="expression" dxfId="2174" priority="671">
      <formula>$C171="Option"</formula>
    </cfRule>
  </conditionalFormatting>
  <conditionalFormatting sqref="K172 B173:K174">
    <cfRule type="expression" dxfId="2173" priority="685">
      <formula>$F172="Fermeture"</formula>
    </cfRule>
    <cfRule type="expression" dxfId="2172" priority="686">
      <formula>$F172="Modification"</formula>
    </cfRule>
    <cfRule type="expression" dxfId="2171" priority="687">
      <formula>$F172="Création"</formula>
    </cfRule>
  </conditionalFormatting>
  <conditionalFormatting sqref="K172 D173:E174 G173:K174">
    <cfRule type="expression" dxfId="2170" priority="684">
      <formula>$C172="Option"</formula>
    </cfRule>
  </conditionalFormatting>
  <conditionalFormatting sqref="K173 A174:K175 A173">
    <cfRule type="expression" dxfId="2169" priority="1033">
      <formula>$F173="Fermeture"</formula>
    </cfRule>
  </conditionalFormatting>
  <conditionalFormatting sqref="K173 D174:E175 G174:K175">
    <cfRule type="expression" dxfId="2168" priority="1032">
      <formula>$C173="Option"</formula>
    </cfRule>
  </conditionalFormatting>
  <conditionalFormatting sqref="K178 B179:K180">
    <cfRule type="expression" dxfId="2167" priority="786">
      <formula>$F178="Fermeture"</formula>
    </cfRule>
    <cfRule type="expression" dxfId="2166" priority="787">
      <formula>$F178="Modification"</formula>
    </cfRule>
    <cfRule type="expression" dxfId="2165" priority="788">
      <formula>$F178="Création"</formula>
    </cfRule>
  </conditionalFormatting>
  <conditionalFormatting sqref="K178 D179:E180 G179:K180">
    <cfRule type="expression" dxfId="2164" priority="785">
      <formula>$C178="Option"</formula>
    </cfRule>
  </conditionalFormatting>
  <conditionalFormatting sqref="K179 B180:K181">
    <cfRule type="expression" dxfId="2163" priority="799">
      <formula>$F179="Fermeture"</formula>
    </cfRule>
    <cfRule type="expression" dxfId="2162" priority="800">
      <formula>$F179="Modification"</formula>
    </cfRule>
    <cfRule type="expression" dxfId="2161" priority="801">
      <formula>$F179="Création"</formula>
    </cfRule>
  </conditionalFormatting>
  <conditionalFormatting sqref="K179 D180:E181 G180:K181">
    <cfRule type="expression" dxfId="2160" priority="798">
      <formula>$C179="Option"</formula>
    </cfRule>
  </conditionalFormatting>
  <conditionalFormatting sqref="K189 B190:K191">
    <cfRule type="expression" dxfId="2159" priority="695">
      <formula>$F189="Fermeture"</formula>
    </cfRule>
    <cfRule type="expression" dxfId="2158" priority="696">
      <formula>$F189="Modification"</formula>
    </cfRule>
    <cfRule type="expression" dxfId="2157" priority="697">
      <formula>$F189="Création"</formula>
    </cfRule>
  </conditionalFormatting>
  <conditionalFormatting sqref="K189 G190:K191 D190:E192">
    <cfRule type="expression" dxfId="2156" priority="694">
      <formula>$C189="Option"</formula>
    </cfRule>
  </conditionalFormatting>
  <conditionalFormatting sqref="K196 B197:K198">
    <cfRule type="expression" dxfId="2155" priority="999">
      <formula>$F196="Fermeture"</formula>
    </cfRule>
    <cfRule type="expression" dxfId="2154" priority="1000">
      <formula>$F196="Modification"</formula>
    </cfRule>
    <cfRule type="expression" dxfId="2153" priority="1001">
      <formula>$F196="Création"</formula>
    </cfRule>
  </conditionalFormatting>
  <conditionalFormatting sqref="K196 D197:E198 G197:K198">
    <cfRule type="expression" dxfId="2152" priority="998">
      <formula>$C196="Option"</formula>
    </cfRule>
  </conditionalFormatting>
  <conditionalFormatting sqref="K154:N154 A154">
    <cfRule type="expression" dxfId="2151" priority="95">
      <formula>$F154="Fermeture"</formula>
    </cfRule>
  </conditionalFormatting>
  <conditionalFormatting sqref="K154:N154">
    <cfRule type="expression" dxfId="2150" priority="94">
      <formula>$C154="Option"</formula>
    </cfRule>
  </conditionalFormatting>
  <conditionalFormatting sqref="L98:N102 G102:N108 D102:E109 G109:M109 G125:N126 D128:E129 G128:N129 L115:N130 M101:M103">
    <cfRule type="expression" dxfId="2149" priority="581">
      <formula>$C98="Option"</formula>
    </cfRule>
  </conditionalFormatting>
  <conditionalFormatting sqref="L99:N99">
    <cfRule type="expression" dxfId="2148" priority="587">
      <formula>#REF!="Option"</formula>
    </cfRule>
  </conditionalFormatting>
  <conditionalFormatting sqref="L100:N101 M101:M103">
    <cfRule type="expression" dxfId="2147" priority="341">
      <formula>#REF!="Option"</formula>
    </cfRule>
  </conditionalFormatting>
  <conditionalFormatting sqref="L101:N101 M102:M103">
    <cfRule type="expression" dxfId="2146" priority="586">
      <formula>$C99="Option"</formula>
    </cfRule>
  </conditionalFormatting>
  <conditionalFormatting sqref="L102:N103">
    <cfRule type="expression" dxfId="2145" priority="340">
      <formula>$C100="Option"</formula>
    </cfRule>
  </conditionalFormatting>
  <conditionalFormatting sqref="L87:O96 A95:O98 C97:O99 O84:O85">
    <cfRule type="expression" dxfId="2144" priority="578">
      <formula>$F84="Fermeture"</formula>
    </cfRule>
  </conditionalFormatting>
  <conditionalFormatting sqref="L98:O103 A100:A102 A102:O105 C104:O107 A104:A132 B105:O108 B109:M109 O109:O114 L110:M111 L115:O130 B125:K126 B128:K129">
    <cfRule type="expression" dxfId="2143" priority="584">
      <formula>$F98="Modification"</formula>
    </cfRule>
    <cfRule type="expression" dxfId="2142" priority="585">
      <formula>$F98="Création"</formula>
    </cfRule>
  </conditionalFormatting>
  <conditionalFormatting sqref="L98:O103 A102:O108 L115:O130 A109:M109 A125:K126 A128:K129 A100:A102 A108:A132 L110:M111 O109:O114">
    <cfRule type="expression" dxfId="2141" priority="583">
      <formula>$F98="Fermeture"</formula>
    </cfRule>
  </conditionalFormatting>
  <conditionalFormatting sqref="N1:N42 N44:N48 N50:N83 N137:N142 N153:N1000 N87">
    <cfRule type="expression" dxfId="2140" priority="1159">
      <formula>$M1="Porteuse"</formula>
    </cfRule>
  </conditionalFormatting>
  <conditionalFormatting sqref="N42:N44">
    <cfRule type="expression" dxfId="2139" priority="1128">
      <formula>$M42="Porteuse"</formula>
    </cfRule>
  </conditionalFormatting>
  <conditionalFormatting sqref="N48:N50">
    <cfRule type="expression" dxfId="2138" priority="979">
      <formula>$M48="Porteuse"</formula>
    </cfRule>
    <cfRule type="expression" dxfId="2137" priority="980">
      <formula>$F48="Fermeture"</formula>
    </cfRule>
    <cfRule type="expression" dxfId="2136" priority="981">
      <formula>$F48="Modification"</formula>
    </cfRule>
    <cfRule type="expression" dxfId="2135" priority="982">
      <formula>$F48="Création"</formula>
    </cfRule>
  </conditionalFormatting>
  <conditionalFormatting sqref="N84">
    <cfRule type="expression" dxfId="2134" priority="308">
      <formula>$F84="Fermeture"</formula>
    </cfRule>
    <cfRule type="expression" dxfId="2133" priority="309">
      <formula>$F84="Modification"</formula>
    </cfRule>
    <cfRule type="expression" dxfId="2132" priority="310">
      <formula>$F84="Création"</formula>
    </cfRule>
  </conditionalFormatting>
  <conditionalFormatting sqref="N84:N85">
    <cfRule type="expression" dxfId="2131" priority="301">
      <formula>$C84="Option"</formula>
    </cfRule>
    <cfRule type="expression" dxfId="2130" priority="302">
      <formula>$M84="Porteuse"</formula>
    </cfRule>
  </conditionalFormatting>
  <conditionalFormatting sqref="N86">
    <cfRule type="expression" dxfId="2129" priority="10">
      <formula>$M86="Porteuse"</formula>
    </cfRule>
  </conditionalFormatting>
  <conditionalFormatting sqref="N87:N99">
    <cfRule type="expression" dxfId="2128" priority="577">
      <formula>$M87="Porteuse"</formula>
    </cfRule>
  </conditionalFormatting>
  <conditionalFormatting sqref="N97:N99">
    <cfRule type="expression" dxfId="2127" priority="576">
      <formula>$C96="Option"</formula>
    </cfRule>
  </conditionalFormatting>
  <conditionalFormatting sqref="N98:N108 N115:N130">
    <cfRule type="expression" dxfId="2126" priority="582">
      <formula>$M98="Porteuse"</formula>
    </cfRule>
  </conditionalFormatting>
  <conditionalFormatting sqref="N109:N110">
    <cfRule type="expression" dxfId="2125" priority="115">
      <formula>$M109="Porteuse"</formula>
    </cfRule>
    <cfRule type="expression" dxfId="2124" priority="116">
      <formula>$F109="Fermeture"</formula>
    </cfRule>
    <cfRule type="expression" dxfId="2123" priority="117">
      <formula>$F109="Modification"</formula>
    </cfRule>
    <cfRule type="expression" dxfId="2122" priority="118">
      <formula>$F109="Création"</formula>
    </cfRule>
  </conditionalFormatting>
  <conditionalFormatting sqref="N109:N111">
    <cfRule type="expression" dxfId="2121" priority="110">
      <formula>$C109="Option"</formula>
    </cfRule>
  </conditionalFormatting>
  <conditionalFormatting sqref="N111">
    <cfRule type="expression" dxfId="2120" priority="111">
      <formula>$F111="Fermeture"</formula>
    </cfRule>
    <cfRule type="expression" dxfId="2119" priority="112">
      <formula>$F111="Modification"</formula>
    </cfRule>
    <cfRule type="expression" dxfId="2118" priority="113">
      <formula>$F111="Création"</formula>
    </cfRule>
  </conditionalFormatting>
  <conditionalFormatting sqref="N111:N114">
    <cfRule type="expression" dxfId="2117" priority="128">
      <formula>$M111="Porteuse"</formula>
    </cfRule>
  </conditionalFormatting>
  <conditionalFormatting sqref="N127">
    <cfRule type="expression" dxfId="2116" priority="207">
      <formula>$M127="Porteuse"</formula>
    </cfRule>
  </conditionalFormatting>
  <conditionalFormatting sqref="N130">
    <cfRule type="expression" dxfId="2115" priority="263">
      <formula>$M130="Porteuse"</formula>
    </cfRule>
  </conditionalFormatting>
  <conditionalFormatting sqref="N130:N139">
    <cfRule type="expression" dxfId="2114" priority="43">
      <formula>$M130="Porteuse"</formula>
    </cfRule>
  </conditionalFormatting>
  <conditionalFormatting sqref="N143:N152">
    <cfRule type="expression" dxfId="2113" priority="15">
      <formula>$M143="Porteuse"</formula>
    </cfRule>
  </conditionalFormatting>
  <conditionalFormatting sqref="N153:N154">
    <cfRule type="expression" dxfId="2112" priority="90">
      <formula>$M153="Porteuse"</formula>
    </cfRule>
  </conditionalFormatting>
  <conditionalFormatting sqref="N154">
    <cfRule type="expression" dxfId="2111" priority="105">
      <formula>$M154="Porteuse"</formula>
    </cfRule>
  </conditionalFormatting>
  <conditionalFormatting sqref="N85:O85">
    <cfRule type="expression" dxfId="2110" priority="303">
      <formula>$F85="Fermeture"</formula>
    </cfRule>
    <cfRule type="expression" dxfId="2109" priority="304">
      <formula>$F85="Modification"</formula>
    </cfRule>
    <cfRule type="expression" dxfId="2108" priority="305">
      <formula>$F85="Création"</formula>
    </cfRule>
  </conditionalFormatting>
  <conditionalFormatting sqref="O22:O26">
    <cfRule type="expression" dxfId="2107" priority="1111">
      <formula>$F22="Fermeture"</formula>
    </cfRule>
    <cfRule type="expression" dxfId="2106" priority="1112">
      <formula>$F22="Modification"</formula>
    </cfRule>
    <cfRule type="expression" dxfId="2105" priority="1113">
      <formula>$F22="Création"</formula>
    </cfRule>
  </conditionalFormatting>
  <conditionalFormatting sqref="O33:O37">
    <cfRule type="expression" dxfId="2104" priority="1144">
      <formula>$F33="Fermeture"</formula>
    </cfRule>
    <cfRule type="expression" dxfId="2103" priority="1145">
      <formula>$F33="Modification"</formula>
    </cfRule>
    <cfRule type="expression" dxfId="2102" priority="1146">
      <formula>$F33="Création"</formula>
    </cfRule>
  </conditionalFormatting>
  <conditionalFormatting sqref="O47:O51">
    <cfRule type="expression" dxfId="2101" priority="983">
      <formula>$F47="Fermeture"</formula>
    </cfRule>
    <cfRule type="expression" dxfId="2100" priority="984">
      <formula>$F47="Modification"</formula>
    </cfRule>
    <cfRule type="expression" dxfId="2099" priority="985">
      <formula>$F47="Création"</formula>
    </cfRule>
  </conditionalFormatting>
  <conditionalFormatting sqref="O84:O85 L87:O96 A95:O98 C97:O99 A97:A100">
    <cfRule type="expression" dxfId="2098" priority="579">
      <formula>$F84="Modification"</formula>
    </cfRule>
    <cfRule type="expression" dxfId="2097" priority="580">
      <formula>$F84="Création"</formula>
    </cfRule>
  </conditionalFormatting>
  <conditionalFormatting sqref="O127">
    <cfRule type="expression" dxfId="2096" priority="223">
      <formula>$F127="Fermeture"</formula>
    </cfRule>
    <cfRule type="expression" dxfId="2095" priority="224">
      <formula>$F127="Modification"</formula>
    </cfRule>
    <cfRule type="expression" dxfId="2094" priority="225">
      <formula>$F127="Création"</formula>
    </cfRule>
  </conditionalFormatting>
  <conditionalFormatting sqref="O130">
    <cfRule type="expression" dxfId="2093" priority="149">
      <formula>$F130="Fermeture"</formula>
    </cfRule>
    <cfRule type="expression" dxfId="2092" priority="150">
      <formula>$F130="Modification"</formula>
    </cfRule>
    <cfRule type="expression" dxfId="2091" priority="151">
      <formula>$F130="Création"</formula>
    </cfRule>
  </conditionalFormatting>
  <conditionalFormatting sqref="O130:O132">
    <cfRule type="expression" dxfId="2090" priority="279">
      <formula>$F130="Fermeture"</formula>
    </cfRule>
    <cfRule type="expression" dxfId="2089" priority="280">
      <formula>$F130="Modification"</formula>
    </cfRule>
    <cfRule type="expression" dxfId="2088" priority="281">
      <formula>$F130="Création"</formula>
    </cfRule>
  </conditionalFormatting>
  <conditionalFormatting sqref="O131:O132">
    <cfRule type="expression" dxfId="2087" priority="972">
      <formula>$F131="Fermeture"</formula>
    </cfRule>
    <cfRule type="expression" dxfId="2086" priority="973">
      <formula>$F131="Modification"</formula>
    </cfRule>
    <cfRule type="expression" dxfId="2085" priority="974">
      <formula>$F131="Création"</formula>
    </cfRule>
    <cfRule type="expression" dxfId="2084" priority="975">
      <formula>$F131="Fermeture"</formula>
    </cfRule>
    <cfRule type="expression" dxfId="2083" priority="976">
      <formula>$F131="Modification"</formula>
    </cfRule>
    <cfRule type="expression" dxfId="2082" priority="977">
      <formula>$F131="Création"</formula>
    </cfRule>
  </conditionalFormatting>
  <conditionalFormatting sqref="O143:O154">
    <cfRule type="expression" dxfId="2081" priority="101">
      <formula>$F143="Fermeture"</formula>
    </cfRule>
    <cfRule type="expression" dxfId="2080" priority="102">
      <formula>$F143="Modification"</formula>
    </cfRule>
    <cfRule type="expression" dxfId="2079" priority="103">
      <formula>$F143="Création"</formula>
    </cfRule>
  </conditionalFormatting>
  <conditionalFormatting sqref="O153:O154">
    <cfRule type="expression" dxfId="2078" priority="98">
      <formula>$F153="Fermeture"</formula>
    </cfRule>
    <cfRule type="expression" dxfId="2077" priority="99">
      <formula>$F153="Modification"</formula>
    </cfRule>
    <cfRule type="expression" dxfId="2076" priority="100">
      <formula>$F153="Création"</formula>
    </cfRule>
  </conditionalFormatting>
  <conditionalFormatting sqref="O157:O158">
    <cfRule type="expression" dxfId="2075" priority="860">
      <formula>$F157="Fermeture"</formula>
    </cfRule>
    <cfRule type="expression" dxfId="2074" priority="861">
      <formula>$F157="Modification"</formula>
    </cfRule>
    <cfRule type="expression" dxfId="2073" priority="862">
      <formula>$F157="Création"</formula>
    </cfRule>
  </conditionalFormatting>
  <conditionalFormatting sqref="O158:O159">
    <cfRule type="expression" dxfId="2072" priority="857">
      <formula>$F158="Fermeture"</formula>
    </cfRule>
    <cfRule type="expression" dxfId="2071" priority="858">
      <formula>$F158="Modification"</formula>
    </cfRule>
    <cfRule type="expression" dxfId="2070" priority="859">
      <formula>$F158="Création"</formula>
    </cfRule>
  </conditionalFormatting>
  <conditionalFormatting sqref="O159:O160">
    <cfRule type="expression" dxfId="2069" priority="854">
      <formula>$F159="Fermeture"</formula>
    </cfRule>
    <cfRule type="expression" dxfId="2068" priority="855">
      <formula>$F159="Modification"</formula>
    </cfRule>
    <cfRule type="expression" dxfId="2067" priority="856">
      <formula>$F159="Création"</formula>
    </cfRule>
  </conditionalFormatting>
  <conditionalFormatting sqref="O160:O161">
    <cfRule type="expression" dxfId="2066" priority="851">
      <formula>$F160="Fermeture"</formula>
    </cfRule>
    <cfRule type="expression" dxfId="2065" priority="852">
      <formula>$F160="Modification"</formula>
    </cfRule>
    <cfRule type="expression" dxfId="2064" priority="853">
      <formula>$F160="Création"</formula>
    </cfRule>
  </conditionalFormatting>
  <conditionalFormatting sqref="O163:O164">
    <cfRule type="expression" dxfId="2063" priority="1025">
      <formula>$F163="Fermeture"</formula>
    </cfRule>
    <cfRule type="expression" dxfId="2062" priority="1026">
      <formula>$F163="Modification"</formula>
    </cfRule>
    <cfRule type="expression" dxfId="2061" priority="1027">
      <formula>$F163="Création"</formula>
    </cfRule>
  </conditionalFormatting>
  <conditionalFormatting sqref="O164:O165">
    <cfRule type="expression" dxfId="2060" priority="1022">
      <formula>$F164="Fermeture"</formula>
    </cfRule>
    <cfRule type="expression" dxfId="2059" priority="1023">
      <formula>$F164="Modification"</formula>
    </cfRule>
    <cfRule type="expression" dxfId="2058" priority="1024">
      <formula>$F164="Création"</formula>
    </cfRule>
  </conditionalFormatting>
  <conditionalFormatting sqref="O165:O166">
    <cfRule type="expression" dxfId="2057" priority="1019">
      <formula>$F165="Fermeture"</formula>
    </cfRule>
    <cfRule type="expression" dxfId="2056" priority="1020">
      <formula>$F165="Modification"</formula>
    </cfRule>
    <cfRule type="expression" dxfId="2055" priority="1021">
      <formula>$F165="Création"</formula>
    </cfRule>
  </conditionalFormatting>
  <conditionalFormatting sqref="O166:O168">
    <cfRule type="expression" dxfId="2054" priority="1016">
      <formula>$F166="Fermeture"</formula>
    </cfRule>
    <cfRule type="expression" dxfId="2053" priority="1017">
      <formula>$F166="Modification"</formula>
    </cfRule>
    <cfRule type="expression" dxfId="2052" priority="1018">
      <formula>$F166="Création"</formula>
    </cfRule>
  </conditionalFormatting>
  <conditionalFormatting sqref="O177">
    <cfRule type="expression" dxfId="2051" priority="652">
      <formula>$F177="Fermeture"</formula>
    </cfRule>
    <cfRule type="expression" dxfId="2050" priority="653">
      <formula>$F177="Modification"</formula>
    </cfRule>
    <cfRule type="expression" dxfId="2049" priority="654">
      <formula>$F177="Création"</formula>
    </cfRule>
  </conditionalFormatting>
  <conditionalFormatting sqref="O177:O178">
    <cfRule type="expression" dxfId="2048" priority="646">
      <formula>$F177="Fermeture"</formula>
    </cfRule>
    <cfRule type="expression" dxfId="2047" priority="647">
      <formula>$F177="Modification"</formula>
    </cfRule>
    <cfRule type="expression" dxfId="2046" priority="648">
      <formula>$F177="Création"</formula>
    </cfRule>
  </conditionalFormatting>
  <conditionalFormatting sqref="O178:O179">
    <cfRule type="expression" dxfId="2045" priority="640">
      <formula>$F178="Fermeture"</formula>
    </cfRule>
    <cfRule type="expression" dxfId="2044" priority="641">
      <formula>$F178="Modification"</formula>
    </cfRule>
    <cfRule type="expression" dxfId="2043" priority="642">
      <formula>$F178="Création"</formula>
    </cfRule>
  </conditionalFormatting>
  <conditionalFormatting sqref="O179:O180">
    <cfRule type="expression" dxfId="2042" priority="634">
      <formula>$F179="Fermeture"</formula>
    </cfRule>
    <cfRule type="expression" dxfId="2041" priority="635">
      <formula>$F179="Modification"</formula>
    </cfRule>
    <cfRule type="expression" dxfId="2040" priority="636">
      <formula>$F179="Création"</formula>
    </cfRule>
  </conditionalFormatting>
  <conditionalFormatting sqref="O180:O181">
    <cfRule type="expression" dxfId="2039" priority="628">
      <formula>$F180="Fermeture"</formula>
    </cfRule>
    <cfRule type="expression" dxfId="2038" priority="629">
      <formula>$F180="Modification"</formula>
    </cfRule>
    <cfRule type="expression" dxfId="2037" priority="630">
      <formula>$F180="Création"</formula>
    </cfRule>
  </conditionalFormatting>
  <conditionalFormatting sqref="O181">
    <cfRule type="expression" dxfId="2036" priority="625">
      <formula>$F181="Fermeture"</formula>
    </cfRule>
    <cfRule type="expression" dxfId="2035" priority="626">
      <formula>$F181="Modification"</formula>
    </cfRule>
    <cfRule type="expression" dxfId="2034" priority="627">
      <formula>$F181="Création"</formula>
    </cfRule>
  </conditionalFormatting>
  <conditionalFormatting sqref="O183">
    <cfRule type="expression" dxfId="2033" priority="619">
      <formula>$F183="Fermeture"</formula>
    </cfRule>
    <cfRule type="expression" dxfId="2032" priority="620">
      <formula>$F183="Modification"</formula>
    </cfRule>
    <cfRule type="expression" dxfId="2031" priority="621">
      <formula>$F183="Création"</formula>
    </cfRule>
    <cfRule type="expression" dxfId="2030" priority="622">
      <formula>$F183="Fermeture"</formula>
    </cfRule>
    <cfRule type="expression" dxfId="2029" priority="623">
      <formula>$F183="Modification"</formula>
    </cfRule>
    <cfRule type="expression" dxfId="2028" priority="624">
      <formula>$F183="Création"</formula>
    </cfRule>
  </conditionalFormatting>
  <conditionalFormatting sqref="O184">
    <cfRule type="expression" dxfId="2027" priority="766">
      <formula>$F184="Fermeture"</formula>
    </cfRule>
    <cfRule type="expression" dxfId="2026" priority="767">
      <formula>$F184="Modification"</formula>
    </cfRule>
    <cfRule type="expression" dxfId="2025" priority="768">
      <formula>$F184="Création"</formula>
    </cfRule>
  </conditionalFormatting>
  <conditionalFormatting sqref="O184:O185">
    <cfRule type="expression" dxfId="2024" priority="760">
      <formula>$F184="Fermeture"</formula>
    </cfRule>
    <cfRule type="expression" dxfId="2023" priority="761">
      <formula>$F184="Modification"</formula>
    </cfRule>
    <cfRule type="expression" dxfId="2022" priority="762">
      <formula>$F184="Création"</formula>
    </cfRule>
  </conditionalFormatting>
  <conditionalFormatting sqref="O185:O186">
    <cfRule type="expression" dxfId="2021" priority="754">
      <formula>$F185="Fermeture"</formula>
    </cfRule>
    <cfRule type="expression" dxfId="2020" priority="755">
      <formula>$F185="Modification"</formula>
    </cfRule>
    <cfRule type="expression" dxfId="2019" priority="756">
      <formula>$F185="Création"</formula>
    </cfRule>
  </conditionalFormatting>
  <conditionalFormatting sqref="O186:O187">
    <cfRule type="expression" dxfId="2018" priority="748">
      <formula>$F186="Fermeture"</formula>
    </cfRule>
    <cfRule type="expression" dxfId="2017" priority="749">
      <formula>$F186="Modification"</formula>
    </cfRule>
    <cfRule type="expression" dxfId="2016" priority="750">
      <formula>$F186="Création"</formula>
    </cfRule>
  </conditionalFormatting>
  <conditionalFormatting sqref="O187:O188">
    <cfRule type="expression" dxfId="2015" priority="742">
      <formula>$F187="Fermeture"</formula>
    </cfRule>
    <cfRule type="expression" dxfId="2014" priority="743">
      <formula>$F187="Modification"</formula>
    </cfRule>
    <cfRule type="expression" dxfId="2013" priority="744">
      <formula>$F187="Création"</formula>
    </cfRule>
  </conditionalFormatting>
  <conditionalFormatting sqref="O188">
    <cfRule type="expression" dxfId="2012" priority="739">
      <formula>$F188="Fermeture"</formula>
    </cfRule>
    <cfRule type="expression" dxfId="2011" priority="740">
      <formula>$F188="Modification"</formula>
    </cfRule>
    <cfRule type="expression" dxfId="2010" priority="741">
      <formula>$F188="Création"</formula>
    </cfRule>
  </conditionalFormatting>
  <conditionalFormatting sqref="O190">
    <cfRule type="expression" dxfId="2009" priority="733">
      <formula>$F190="Fermeture"</formula>
    </cfRule>
    <cfRule type="expression" dxfId="2008" priority="734">
      <formula>$F190="Modification"</formula>
    </cfRule>
    <cfRule type="expression" dxfId="2007" priority="735">
      <formula>$F190="Création"</formula>
    </cfRule>
    <cfRule type="expression" dxfId="2006" priority="736">
      <formula>$F190="Fermeture"</formula>
    </cfRule>
    <cfRule type="expression" dxfId="2005" priority="737">
      <formula>$F190="Modification"</formula>
    </cfRule>
    <cfRule type="expression" dxfId="2004" priority="738">
      <formula>$F190="Création"</formula>
    </cfRule>
  </conditionalFormatting>
  <dataValidations count="6">
    <dataValidation type="list" allowBlank="1" showInputMessage="1" showErrorMessage="1" sqref="E19:E301" xr:uid="{DC9B46A2-E804-4EED-818B-D7D40B1A71FA}">
      <formula1>List_Type</formula1>
    </dataValidation>
    <dataValidation type="list" allowBlank="1" showInputMessage="1" showErrorMessage="1" sqref="F19:F301" xr:uid="{9C990732-5DFE-425A-AE30-7A7E3B362F21}">
      <formula1>List_Statut</formula1>
    </dataValidation>
    <dataValidation type="list" allowBlank="1" showInputMessage="1" showErrorMessage="1" sqref="C19:C301" xr:uid="{CE4B2134-92CD-4F6F-8FD1-74117C8E91D4}">
      <formula1>"UE, ECUE, BLOC, OPTION, Parcours Pédagogique"</formula1>
    </dataValidation>
    <dataValidation type="list" allowBlank="1" showInputMessage="1" showErrorMessage="1" sqref="H19:H301" xr:uid="{5CD096CD-45A2-41E9-93E5-C56F3DF40991}">
      <formula1>List_CNU</formula1>
    </dataValidation>
    <dataValidation type="list" allowBlank="1" showInputMessage="1" showErrorMessage="1" sqref="M19:M301" xr:uid="{EE97A668-1F07-4948-84D5-987E33FD6B12}">
      <formula1>List_Mutualisation</formula1>
    </dataValidation>
    <dataValidation type="list" allowBlank="1" showInputMessage="1" showErrorMessage="1" sqref="L19:L301" xr:uid="{C71A4AC9-2297-4E03-A931-27165D653FF2}">
      <formula1>"Anglais"</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C771-9351-4D61-A283-C35F0B79E771}">
  <sheetPr codeName="Feuil12"/>
  <dimension ref="A1:W301"/>
  <sheetViews>
    <sheetView topLeftCell="A20" zoomScale="55" zoomScaleNormal="55" workbookViewId="0">
      <selection activeCell="A37" sqref="A37:XFD37"/>
    </sheetView>
  </sheetViews>
  <sheetFormatPr baseColWidth="10" defaultColWidth="11.33203125" defaultRowHeight="15" x14ac:dyDescent="0.2"/>
  <cols>
    <col min="1" max="1" width="76.33203125" style="125" customWidth="1"/>
    <col min="2" max="2" width="27.33203125" style="9" customWidth="1"/>
    <col min="3" max="3" width="15.33203125" style="13" hidden="1" customWidth="1"/>
    <col min="4" max="4" width="20.83203125" style="9" customWidth="1"/>
    <col min="5" max="5" width="15.3320312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33203125" style="9" customWidth="1"/>
    <col min="15" max="15" width="20.33203125" style="9" customWidth="1"/>
    <col min="16" max="16" width="20.83203125" style="9" bestFit="1" customWidth="1"/>
    <col min="17" max="17" width="20.33203125" style="9" customWidth="1"/>
    <col min="18" max="18" width="17.33203125" style="9" customWidth="1"/>
    <col min="19" max="19" width="76.6640625" style="9" bestFit="1" customWidth="1"/>
    <col min="20" max="20" width="45.33203125" style="13" customWidth="1"/>
    <col min="21" max="23" width="11.33203125" style="21"/>
  </cols>
  <sheetData>
    <row r="1" spans="1:19" x14ac:dyDescent="0.2">
      <c r="A1" s="257"/>
      <c r="B1" s="257"/>
      <c r="C1" s="257"/>
      <c r="D1" s="257"/>
      <c r="E1" s="257"/>
      <c r="F1" s="257"/>
      <c r="G1" s="257"/>
      <c r="H1" s="257"/>
      <c r="I1" s="257"/>
      <c r="J1" s="24"/>
    </row>
    <row r="2" spans="1:19" x14ac:dyDescent="0.2">
      <c r="A2" s="257"/>
      <c r="B2" s="257"/>
      <c r="C2" s="257"/>
      <c r="D2" s="257"/>
      <c r="E2" s="257"/>
      <c r="F2" s="257"/>
      <c r="G2" s="257"/>
      <c r="H2" s="257"/>
      <c r="I2" s="257"/>
      <c r="J2" s="24"/>
    </row>
    <row r="3" spans="1:19" x14ac:dyDescent="0.2">
      <c r="A3" s="257"/>
      <c r="B3" s="257"/>
      <c r="C3" s="257"/>
      <c r="D3" s="257"/>
      <c r="E3" s="257"/>
      <c r="F3" s="257"/>
      <c r="G3" s="257"/>
      <c r="H3" s="257"/>
      <c r="I3" s="257"/>
      <c r="J3" s="24"/>
    </row>
    <row r="4" spans="1:19" x14ac:dyDescent="0.2">
      <c r="A4" s="257"/>
      <c r="B4" s="257"/>
      <c r="C4" s="257"/>
      <c r="D4" s="257"/>
      <c r="E4" s="257"/>
      <c r="F4" s="257"/>
      <c r="G4" s="257"/>
      <c r="H4" s="257"/>
      <c r="I4" s="257"/>
      <c r="J4" s="24"/>
    </row>
    <row r="5" spans="1:19" x14ac:dyDescent="0.2">
      <c r="A5" s="257"/>
      <c r="B5" s="257"/>
      <c r="C5" s="257"/>
      <c r="D5" s="257"/>
      <c r="E5" s="257"/>
      <c r="F5" s="257"/>
      <c r="G5" s="257"/>
      <c r="H5" s="257"/>
      <c r="I5" s="257"/>
      <c r="J5" s="24"/>
    </row>
    <row r="6" spans="1:19" x14ac:dyDescent="0.2">
      <c r="A6" s="257"/>
      <c r="B6" s="257"/>
      <c r="C6" s="257"/>
      <c r="D6" s="257"/>
      <c r="E6" s="257"/>
      <c r="F6" s="257"/>
      <c r="G6" s="257"/>
      <c r="H6" s="257"/>
      <c r="I6" s="257"/>
      <c r="J6" s="24"/>
    </row>
    <row r="7" spans="1:19" ht="14.5" customHeight="1" x14ac:dyDescent="0.2">
      <c r="A7" s="261" t="s">
        <v>288</v>
      </c>
      <c r="B7" s="200" t="str">
        <f>'Fiche Générale'!B3</f>
        <v>Portail_LLAC</v>
      </c>
      <c r="C7" s="204" t="s">
        <v>289</v>
      </c>
      <c r="D7" s="204"/>
      <c r="E7" s="258" t="str">
        <f>'Fiche Générale'!B4</f>
        <v>Langues Etrangères Appliquées</v>
      </c>
      <c r="F7" s="200"/>
      <c r="G7" s="204" t="s">
        <v>290</v>
      </c>
      <c r="H7" s="259">
        <f>'Fiche Générale'!B5</f>
        <v>0</v>
      </c>
      <c r="I7" s="259"/>
      <c r="J7" s="25"/>
      <c r="K7" s="14"/>
    </row>
    <row r="8" spans="1:19" ht="14.5" customHeight="1" x14ac:dyDescent="0.2">
      <c r="A8" s="261"/>
      <c r="B8" s="200"/>
      <c r="C8" s="204"/>
      <c r="D8" s="204"/>
      <c r="E8" s="258"/>
      <c r="F8" s="200"/>
      <c r="G8" s="204"/>
      <c r="H8" s="259"/>
      <c r="I8" s="259"/>
      <c r="J8" s="25"/>
      <c r="K8" s="14"/>
    </row>
    <row r="9" spans="1:19" ht="14.5" customHeight="1" x14ac:dyDescent="0.2">
      <c r="A9" s="261"/>
      <c r="B9" s="200"/>
      <c r="C9" s="204"/>
      <c r="D9" s="204"/>
      <c r="E9" s="258"/>
      <c r="F9" s="200"/>
      <c r="G9" s="204"/>
      <c r="H9" s="259"/>
      <c r="I9" s="259"/>
      <c r="J9" s="25"/>
      <c r="K9" s="14"/>
    </row>
    <row r="10" spans="1:19" ht="14.5" customHeight="1" x14ac:dyDescent="0.2">
      <c r="A10" s="261"/>
      <c r="B10" s="200"/>
      <c r="C10" s="262" t="s">
        <v>179</v>
      </c>
      <c r="D10" s="262"/>
      <c r="E10" s="263" t="str">
        <f>'Fiche Générale'!B9</f>
        <v>LEA Anglais - Allemand</v>
      </c>
      <c r="F10" s="263"/>
      <c r="G10" s="263"/>
      <c r="H10" s="263"/>
      <c r="I10" s="263"/>
      <c r="J10" s="25"/>
      <c r="K10" s="14"/>
    </row>
    <row r="11" spans="1:19" ht="14.5" customHeight="1" x14ac:dyDescent="0.2">
      <c r="A11" s="261"/>
      <c r="B11" s="200"/>
      <c r="C11" s="262"/>
      <c r="D11" s="262"/>
      <c r="E11" s="263"/>
      <c r="F11" s="263"/>
      <c r="G11" s="263"/>
      <c r="H11" s="263"/>
      <c r="I11" s="263"/>
      <c r="J11" s="25"/>
      <c r="K11" s="14"/>
    </row>
    <row r="12" spans="1:19" x14ac:dyDescent="0.2">
      <c r="C12" s="9"/>
      <c r="I12" s="28"/>
      <c r="J12" s="28"/>
      <c r="M12" s="236" t="s">
        <v>291</v>
      </c>
      <c r="N12" s="237"/>
      <c r="O12" s="238"/>
      <c r="P12" s="236" t="s">
        <v>292</v>
      </c>
      <c r="Q12" s="237"/>
      <c r="R12" s="237"/>
      <c r="S12" s="238"/>
    </row>
    <row r="13" spans="1:19" x14ac:dyDescent="0.2">
      <c r="A13" s="244" t="s">
        <v>180</v>
      </c>
      <c r="B13" s="163" t="str">
        <f>'S3 Maquette'!B13</f>
        <v>2ème année de Portail</v>
      </c>
      <c r="C13" s="163"/>
      <c r="D13" s="246" t="s">
        <v>293</v>
      </c>
      <c r="E13" s="274">
        <f>'S3 Maquette'!E13</f>
        <v>0</v>
      </c>
      <c r="F13" s="274"/>
      <c r="G13" s="274"/>
      <c r="I13" s="28"/>
      <c r="J13" s="28"/>
      <c r="M13" s="239"/>
      <c r="N13" s="240"/>
      <c r="O13" s="241"/>
      <c r="P13" s="239"/>
      <c r="Q13" s="240"/>
      <c r="R13" s="240"/>
      <c r="S13" s="241"/>
    </row>
    <row r="14" spans="1:19" x14ac:dyDescent="0.2">
      <c r="A14" s="245"/>
      <c r="B14" s="163"/>
      <c r="C14" s="163"/>
      <c r="D14" s="247"/>
      <c r="E14" s="274"/>
      <c r="F14" s="274"/>
      <c r="G14" s="274"/>
      <c r="I14" s="28"/>
      <c r="J14" s="28"/>
      <c r="M14" s="201" t="s">
        <v>294</v>
      </c>
      <c r="N14" s="236" t="s">
        <v>295</v>
      </c>
      <c r="O14" s="238"/>
      <c r="P14" s="257"/>
      <c r="Q14" s="233"/>
      <c r="R14" s="277"/>
      <c r="S14" s="246"/>
    </row>
    <row r="15" spans="1:19" x14ac:dyDescent="0.2">
      <c r="A15" s="244" t="s">
        <v>296</v>
      </c>
      <c r="B15" s="167" t="str">
        <f>'S3 Maquette'!B15</f>
        <v>Semestre 3</v>
      </c>
      <c r="C15" s="168"/>
      <c r="D15" s="246" t="s">
        <v>297</v>
      </c>
      <c r="E15" s="274">
        <f>'S3 Maquette'!E15:F16</f>
        <v>0</v>
      </c>
      <c r="F15" s="274"/>
      <c r="G15" s="274"/>
      <c r="I15" s="28"/>
      <c r="J15" s="28"/>
      <c r="M15" s="201"/>
      <c r="N15" s="242"/>
      <c r="O15" s="243"/>
      <c r="P15" s="257"/>
      <c r="Q15" s="234"/>
      <c r="R15" s="277"/>
      <c r="S15" s="270"/>
    </row>
    <row r="16" spans="1:19" x14ac:dyDescent="0.2">
      <c r="A16" s="245"/>
      <c r="B16" s="170"/>
      <c r="C16" s="171"/>
      <c r="D16" s="247"/>
      <c r="E16" s="274"/>
      <c r="F16" s="274"/>
      <c r="G16" s="274"/>
      <c r="I16" s="28"/>
      <c r="J16" s="28"/>
      <c r="M16" s="201"/>
      <c r="N16" s="242"/>
      <c r="O16" s="243"/>
      <c r="P16" s="257"/>
      <c r="Q16" s="234"/>
      <c r="R16" s="277"/>
      <c r="S16" s="270"/>
    </row>
    <row r="17" spans="1:23" x14ac:dyDescent="0.2">
      <c r="L17" s="10"/>
      <c r="M17" s="201"/>
      <c r="N17" s="239"/>
      <c r="O17" s="241"/>
      <c r="P17" s="257"/>
      <c r="Q17" s="235"/>
      <c r="R17" s="277"/>
      <c r="S17" s="247"/>
    </row>
    <row r="18" spans="1:23" ht="59.5" customHeight="1" x14ac:dyDescent="0.2">
      <c r="A18" s="92" t="s">
        <v>298</v>
      </c>
      <c r="B18" s="27" t="s">
        <v>299</v>
      </c>
      <c r="C18" s="3" t="s">
        <v>5</v>
      </c>
      <c r="D18" s="3" t="s">
        <v>300</v>
      </c>
      <c r="E18" s="3" t="s">
        <v>301</v>
      </c>
      <c r="F18" s="3" t="s">
        <v>302</v>
      </c>
      <c r="G18" s="3" t="s">
        <v>303</v>
      </c>
      <c r="H18" s="3" t="s">
        <v>304</v>
      </c>
      <c r="I18" s="3" t="s">
        <v>305</v>
      </c>
      <c r="J18" s="3" t="s">
        <v>306</v>
      </c>
      <c r="K18" s="3" t="s">
        <v>307</v>
      </c>
      <c r="L18" s="3" t="s">
        <v>308</v>
      </c>
      <c r="M18" s="3" t="s">
        <v>309</v>
      </c>
      <c r="N18" s="3" t="s">
        <v>299</v>
      </c>
      <c r="O18" s="3" t="s">
        <v>310</v>
      </c>
      <c r="P18" s="3" t="s">
        <v>311</v>
      </c>
      <c r="Q18" s="3" t="s">
        <v>299</v>
      </c>
      <c r="R18" s="3" t="s">
        <v>310</v>
      </c>
      <c r="S18" s="4" t="s">
        <v>312</v>
      </c>
      <c r="T18" s="4" t="s">
        <v>313</v>
      </c>
      <c r="W18"/>
    </row>
    <row r="19" spans="1:23" ht="30.75" customHeight="1" x14ac:dyDescent="0.2">
      <c r="A19" s="126" t="str">
        <f>'S3 Maquette'!B19</f>
        <v>Compétences transversales S3</v>
      </c>
      <c r="B19" s="31" t="str">
        <f>'S3 Maquette'!C19</f>
        <v>UE</v>
      </c>
      <c r="C19" s="45">
        <f>'S3 Maquette'!F19</f>
        <v>0</v>
      </c>
      <c r="D19" s="46"/>
      <c r="E19" s="46"/>
      <c r="F19" s="46"/>
      <c r="G19" s="47"/>
      <c r="H19" s="48"/>
      <c r="I19" s="48"/>
      <c r="J19" s="48"/>
      <c r="K19" s="47"/>
      <c r="L19" s="47"/>
      <c r="M19" s="48"/>
      <c r="N19" s="48"/>
      <c r="O19" s="47"/>
      <c r="P19" s="47"/>
      <c r="Q19" s="47"/>
      <c r="R19" s="47"/>
      <c r="S19" s="49"/>
      <c r="T19" s="55"/>
      <c r="W19"/>
    </row>
    <row r="20" spans="1:23" ht="30.75" customHeight="1" x14ac:dyDescent="0.2">
      <c r="A20" s="126" t="str">
        <f>'S3 Maquette'!B20</f>
        <v>Compétences informationnelles 2</v>
      </c>
      <c r="B20" s="31" t="str">
        <f>'S3 Maquette'!C20</f>
        <v>ECUE</v>
      </c>
      <c r="C20" s="51">
        <f>'S3 Maquette'!F20</f>
        <v>0</v>
      </c>
      <c r="D20" s="50"/>
      <c r="E20" s="50"/>
      <c r="F20" s="50"/>
      <c r="G20" s="48"/>
      <c r="H20" s="48"/>
      <c r="I20" s="48"/>
      <c r="J20" s="48"/>
      <c r="K20" s="48"/>
      <c r="L20" s="48"/>
      <c r="M20" s="48"/>
      <c r="N20" s="48"/>
      <c r="O20" s="48"/>
      <c r="P20" s="48"/>
      <c r="Q20" s="48"/>
      <c r="R20" s="48"/>
      <c r="S20" s="48"/>
      <c r="T20" s="55"/>
      <c r="W20"/>
    </row>
    <row r="21" spans="1:23" ht="30.75" customHeight="1" x14ac:dyDescent="0.2">
      <c r="A21" s="126" t="str">
        <f>'S3 Maquette'!B21</f>
        <v>Compétences pré-professionnalisation 2</v>
      </c>
      <c r="B21" s="31" t="str">
        <f>'S3 Maquette'!C21</f>
        <v>ECUE</v>
      </c>
      <c r="C21" s="51">
        <f>'S3 Maquette'!F21</f>
        <v>0</v>
      </c>
      <c r="D21" s="50"/>
      <c r="E21" s="50"/>
      <c r="F21" s="50"/>
      <c r="G21" s="48"/>
      <c r="H21" s="48"/>
      <c r="I21" s="48"/>
      <c r="J21" s="48"/>
      <c r="K21" s="48"/>
      <c r="L21" s="48"/>
      <c r="M21" s="48"/>
      <c r="N21" s="48"/>
      <c r="O21" s="48"/>
      <c r="P21" s="48"/>
      <c r="Q21" s="48"/>
      <c r="R21" s="48"/>
      <c r="S21" s="48"/>
      <c r="T21" s="55"/>
      <c r="W21"/>
    </row>
    <row r="22" spans="1:23" ht="30.75" customHeight="1" x14ac:dyDescent="0.2">
      <c r="A22" s="126" t="str">
        <f>'S3 Maquette'!B22</f>
        <v>Langue Vivante-3</v>
      </c>
      <c r="B22" s="31" t="str">
        <f>'S3 Maquette'!C22</f>
        <v>ECUE</v>
      </c>
      <c r="C22" s="51">
        <f>'S3 Maquette'!F22</f>
        <v>0</v>
      </c>
      <c r="D22" s="50"/>
      <c r="E22" s="50"/>
      <c r="F22" s="50"/>
      <c r="G22" s="48"/>
      <c r="H22" s="48"/>
      <c r="I22" s="48"/>
      <c r="J22" s="48"/>
      <c r="K22" s="48"/>
      <c r="L22" s="48"/>
      <c r="M22" s="48"/>
      <c r="N22" s="48"/>
      <c r="O22" s="48"/>
      <c r="P22" s="48"/>
      <c r="Q22" s="48"/>
      <c r="R22" s="48"/>
      <c r="S22" s="48"/>
      <c r="T22" s="55"/>
      <c r="W22"/>
    </row>
    <row r="23" spans="1:23" ht="30.75" customHeight="1" x14ac:dyDescent="0.2">
      <c r="A23" s="126" t="str">
        <f>'S3 Maquette'!B23</f>
        <v>Min 1 Max 1</v>
      </c>
      <c r="B23" s="31" t="str">
        <f>'S3 Maquette'!C23</f>
        <v>OPTION</v>
      </c>
      <c r="C23" s="52">
        <f>'S3 Maquette'!F23</f>
        <v>0</v>
      </c>
      <c r="D23" s="53"/>
      <c r="E23" s="53"/>
      <c r="F23" s="53"/>
      <c r="G23" s="54"/>
      <c r="H23" s="54"/>
      <c r="I23" s="54"/>
      <c r="J23" s="54"/>
      <c r="K23" s="54"/>
      <c r="L23" s="54"/>
      <c r="M23" s="54"/>
      <c r="N23" s="54"/>
      <c r="O23" s="54"/>
      <c r="P23" s="54"/>
      <c r="Q23" s="54"/>
      <c r="R23" s="54"/>
      <c r="S23" s="54"/>
      <c r="T23" s="55"/>
      <c r="W23"/>
    </row>
    <row r="24" spans="1:23" ht="30.75" customHeight="1" x14ac:dyDescent="0.2">
      <c r="A24" s="126" t="str">
        <f>'S3 Maquette'!B24</f>
        <v>Anglais 3</v>
      </c>
      <c r="B24" s="31" t="str">
        <f>'S3 Maquette'!C24</f>
        <v>ECUE</v>
      </c>
      <c r="C24" s="52">
        <f>'S3 Maquette'!F24</f>
        <v>0</v>
      </c>
      <c r="D24" s="53"/>
      <c r="E24" s="53"/>
      <c r="F24" s="53"/>
      <c r="G24" s="54"/>
      <c r="H24" s="54"/>
      <c r="I24" s="54"/>
      <c r="J24" s="54"/>
      <c r="K24" s="54"/>
      <c r="L24" s="54"/>
      <c r="M24" s="54"/>
      <c r="N24" s="54"/>
      <c r="O24" s="54"/>
      <c r="P24" s="54"/>
      <c r="Q24" s="54"/>
      <c r="R24" s="54"/>
      <c r="S24" s="54"/>
      <c r="T24" s="55"/>
      <c r="W24"/>
    </row>
    <row r="25" spans="1:23" ht="30.75" customHeight="1" x14ac:dyDescent="0.2">
      <c r="A25" s="126" t="str">
        <f>'S3 Maquette'!B25</f>
        <v>Espagnol</v>
      </c>
      <c r="B25" s="31" t="str">
        <f>'S3 Maquette'!C25</f>
        <v>ECUE</v>
      </c>
      <c r="C25" s="52">
        <f>'S3 Maquette'!F25</f>
        <v>0</v>
      </c>
      <c r="D25" s="53"/>
      <c r="E25" s="53"/>
      <c r="F25" s="53"/>
      <c r="G25" s="54"/>
      <c r="H25" s="54"/>
      <c r="I25" s="54"/>
      <c r="J25" s="54"/>
      <c r="K25" s="54"/>
      <c r="L25" s="54"/>
      <c r="M25" s="54"/>
      <c r="N25" s="54"/>
      <c r="O25" s="54"/>
      <c r="P25" s="54"/>
      <c r="Q25" s="54"/>
      <c r="R25" s="54"/>
      <c r="S25" s="54"/>
      <c r="T25" s="55"/>
      <c r="W25"/>
    </row>
    <row r="26" spans="1:23" ht="30.75" customHeight="1" x14ac:dyDescent="0.2">
      <c r="A26" s="126" t="str">
        <f>'S3 Maquette'!B26</f>
        <v>Italien</v>
      </c>
      <c r="B26" s="31" t="str">
        <f>'S3 Maquette'!C26</f>
        <v>ECUE</v>
      </c>
      <c r="C26" s="52">
        <f>'S3 Maquette'!F26</f>
        <v>0</v>
      </c>
      <c r="D26" s="53"/>
      <c r="E26" s="53"/>
      <c r="F26" s="53"/>
      <c r="G26" s="54"/>
      <c r="H26" s="54"/>
      <c r="I26" s="54"/>
      <c r="J26" s="54"/>
      <c r="K26" s="54"/>
      <c r="L26" s="54"/>
      <c r="M26" s="54"/>
      <c r="N26" s="54"/>
      <c r="O26" s="54"/>
      <c r="P26" s="54"/>
      <c r="Q26" s="54"/>
      <c r="R26" s="54"/>
      <c r="S26" s="54"/>
      <c r="T26" s="55"/>
      <c r="W26"/>
    </row>
    <row r="27" spans="1:23" ht="30.75" customHeight="1" x14ac:dyDescent="0.2">
      <c r="A27" s="127" t="str">
        <f>'S3 Maquette'!B27</f>
        <v>Choix du parcours (général ou mobilité) : 1 parcours au choix</v>
      </c>
      <c r="B27" s="34" t="str">
        <f>'S3 Maquette'!C27</f>
        <v>OPTION</v>
      </c>
      <c r="C27" s="32">
        <f>'S3 Maquette'!F27</f>
        <v>0</v>
      </c>
      <c r="D27" s="15"/>
      <c r="E27" s="15"/>
      <c r="F27" s="15"/>
      <c r="G27" s="30"/>
      <c r="H27" s="30"/>
      <c r="I27" s="30"/>
      <c r="J27" s="30"/>
      <c r="K27" s="30"/>
      <c r="L27" s="30"/>
      <c r="M27" s="30"/>
      <c r="N27" s="30"/>
      <c r="O27" s="30"/>
      <c r="P27" s="30"/>
      <c r="Q27" s="30"/>
      <c r="R27" s="30"/>
      <c r="S27" s="30"/>
      <c r="T27" s="35"/>
      <c r="W27"/>
    </row>
    <row r="28" spans="1:23" ht="30.75" customHeight="1" x14ac:dyDescent="0.2">
      <c r="A28" s="128" t="str">
        <f>'S3 Maquette'!B28</f>
        <v>LEA général Anglais - Allemand</v>
      </c>
      <c r="B28" s="63" t="str">
        <f>'S3 Maquette'!C28</f>
        <v>Parcours Pédagogique</v>
      </c>
      <c r="C28" s="64">
        <f>'S3 Maquette'!F28</f>
        <v>0</v>
      </c>
      <c r="D28" s="58"/>
      <c r="E28" s="58"/>
      <c r="F28" s="58"/>
      <c r="G28" s="65"/>
      <c r="H28" s="65"/>
      <c r="I28" s="65"/>
      <c r="J28" s="65"/>
      <c r="K28" s="65"/>
      <c r="L28" s="65"/>
      <c r="M28" s="65"/>
      <c r="N28" s="65"/>
      <c r="O28" s="65"/>
      <c r="P28" s="65"/>
      <c r="Q28" s="65"/>
      <c r="R28" s="65"/>
      <c r="S28" s="65"/>
      <c r="T28" s="66"/>
      <c r="W28"/>
    </row>
    <row r="29" spans="1:23" s="143" customFormat="1" ht="30.75" customHeight="1" x14ac:dyDescent="0.2">
      <c r="A29" s="135" t="str">
        <f>'S3 Maquette'!B29</f>
        <v>Langue A: Anglais Non débutant 3</v>
      </c>
      <c r="B29" s="136" t="str">
        <f>'S3 Maquette'!C29</f>
        <v>UE</v>
      </c>
      <c r="C29" s="137">
        <f>'S3 Maquette'!F29</f>
        <v>0</v>
      </c>
      <c r="D29" s="146">
        <v>1</v>
      </c>
      <c r="E29" s="82" t="s">
        <v>314</v>
      </c>
      <c r="F29" s="138" t="s">
        <v>314</v>
      </c>
      <c r="G29" s="138" t="s">
        <v>314</v>
      </c>
      <c r="H29" s="138" t="s">
        <v>314</v>
      </c>
      <c r="I29" s="138" t="s">
        <v>316</v>
      </c>
      <c r="J29" s="138"/>
      <c r="K29" s="139"/>
      <c r="L29" s="139"/>
      <c r="M29" s="139"/>
      <c r="N29" s="139"/>
      <c r="O29" s="139"/>
      <c r="P29" s="139"/>
      <c r="Q29" s="139"/>
      <c r="R29" s="139"/>
      <c r="S29" s="140"/>
      <c r="T29" s="141"/>
      <c r="U29" s="142"/>
      <c r="V29" s="142"/>
    </row>
    <row r="30" spans="1:23" s="134" customFormat="1" ht="30.75" customHeight="1" x14ac:dyDescent="0.2">
      <c r="A30" s="129" t="str">
        <f>'S3 Maquette'!B30</f>
        <v>Culture 3 ANGLAIS</v>
      </c>
      <c r="B30" s="130" t="str">
        <f>'S3 Maquette'!C30</f>
        <v>ECUE</v>
      </c>
      <c r="C30" s="131">
        <f>'S3 Maquette'!F30</f>
        <v>0</v>
      </c>
      <c r="D30" s="78">
        <v>1</v>
      </c>
      <c r="E30" s="59" t="s">
        <v>314</v>
      </c>
      <c r="F30" s="88" t="s">
        <v>314</v>
      </c>
      <c r="G30" s="88" t="s">
        <v>314</v>
      </c>
      <c r="H30" s="88" t="s">
        <v>314</v>
      </c>
      <c r="I30" s="88" t="s">
        <v>314</v>
      </c>
      <c r="J30" s="88"/>
      <c r="K30" s="88" t="s">
        <v>8</v>
      </c>
      <c r="L30" s="88"/>
      <c r="M30" s="88">
        <v>2</v>
      </c>
      <c r="N30" s="88"/>
      <c r="O30" s="88"/>
      <c r="P30" s="88" t="s">
        <v>315</v>
      </c>
      <c r="Q30" s="88"/>
      <c r="R30" s="88"/>
      <c r="S30" s="59" t="s">
        <v>573</v>
      </c>
      <c r="T30" s="132"/>
      <c r="U30" s="133"/>
      <c r="V30" s="133"/>
    </row>
    <row r="31" spans="1:23" s="134" customFormat="1" ht="30.75" customHeight="1" x14ac:dyDescent="0.2">
      <c r="A31" s="129" t="str">
        <f>'S3 Maquette'!B31</f>
        <v>Langue et traduction 3 ANGLAIS</v>
      </c>
      <c r="B31" s="130" t="str">
        <f>'S3 Maquette'!C31</f>
        <v>ECUE</v>
      </c>
      <c r="C31" s="131">
        <f>'S3 Maquette'!F31</f>
        <v>0</v>
      </c>
      <c r="D31" s="78">
        <v>1</v>
      </c>
      <c r="E31" s="59" t="s">
        <v>314</v>
      </c>
      <c r="F31" s="88" t="s">
        <v>314</v>
      </c>
      <c r="G31" s="88" t="s">
        <v>314</v>
      </c>
      <c r="H31" s="88" t="s">
        <v>314</v>
      </c>
      <c r="I31" s="88" t="s">
        <v>314</v>
      </c>
      <c r="J31" s="88"/>
      <c r="K31" s="88" t="s">
        <v>8</v>
      </c>
      <c r="L31" s="88"/>
      <c r="M31" s="88">
        <v>2</v>
      </c>
      <c r="N31" s="88"/>
      <c r="O31" s="88"/>
      <c r="P31" s="88" t="s">
        <v>315</v>
      </c>
      <c r="Q31" s="88"/>
      <c r="R31" s="88"/>
      <c r="S31" s="59" t="s">
        <v>573</v>
      </c>
      <c r="T31" s="132"/>
      <c r="U31" s="133"/>
      <c r="V31" s="133"/>
    </row>
    <row r="32" spans="1:23" s="134" customFormat="1" ht="30.75" customHeight="1" x14ac:dyDescent="0.2">
      <c r="A32" s="129" t="str">
        <f>'S3 Maquette'!B32</f>
        <v>Langue de spécialité et expression orale 3 ANGLAIS</v>
      </c>
      <c r="B32" s="130" t="str">
        <f>'S3 Maquette'!C32</f>
        <v>ECUE</v>
      </c>
      <c r="C32" s="131">
        <f>'S3 Maquette'!F32</f>
        <v>0</v>
      </c>
      <c r="D32" s="78">
        <v>1</v>
      </c>
      <c r="E32" s="59" t="s">
        <v>314</v>
      </c>
      <c r="F32" s="88" t="s">
        <v>314</v>
      </c>
      <c r="G32" s="88" t="s">
        <v>314</v>
      </c>
      <c r="H32" s="88" t="s">
        <v>314</v>
      </c>
      <c r="I32" s="88" t="s">
        <v>314</v>
      </c>
      <c r="J32" s="88"/>
      <c r="K32" s="88" t="s">
        <v>8</v>
      </c>
      <c r="L32" s="88"/>
      <c r="M32" s="88">
        <v>2</v>
      </c>
      <c r="N32" s="88"/>
      <c r="O32" s="88"/>
      <c r="P32" s="88" t="s">
        <v>315</v>
      </c>
      <c r="Q32" s="88"/>
      <c r="R32" s="88"/>
      <c r="S32" s="59" t="s">
        <v>573</v>
      </c>
      <c r="T32" s="132"/>
      <c r="U32" s="133"/>
      <c r="V32" s="133"/>
    </row>
    <row r="33" spans="1:23" s="143" customFormat="1" ht="30.75" customHeight="1" x14ac:dyDescent="0.2">
      <c r="A33" s="135" t="str">
        <f>'S3 Maquette'!B33</f>
        <v>Langue B: Allemand Non débutant 3</v>
      </c>
      <c r="B33" s="136" t="str">
        <f>'S3 Maquette'!C33</f>
        <v>UE</v>
      </c>
      <c r="C33" s="137">
        <f>'S3 Maquette'!F33</f>
        <v>0</v>
      </c>
      <c r="D33" s="146">
        <v>1</v>
      </c>
      <c r="E33" s="82" t="s">
        <v>314</v>
      </c>
      <c r="F33" s="138" t="s">
        <v>314</v>
      </c>
      <c r="G33" s="138" t="s">
        <v>314</v>
      </c>
      <c r="H33" s="138" t="s">
        <v>314</v>
      </c>
      <c r="I33" s="138" t="s">
        <v>316</v>
      </c>
      <c r="J33" s="138"/>
      <c r="K33" s="139"/>
      <c r="L33" s="139"/>
      <c r="M33" s="139"/>
      <c r="N33" s="139"/>
      <c r="O33" s="139"/>
      <c r="P33" s="139"/>
      <c r="Q33" s="139"/>
      <c r="R33" s="139"/>
      <c r="S33" s="144"/>
      <c r="T33" s="141"/>
      <c r="U33" s="142"/>
      <c r="V33" s="142"/>
    </row>
    <row r="34" spans="1:23" s="134" customFormat="1" ht="30.75" customHeight="1" x14ac:dyDescent="0.2">
      <c r="A34" s="129" t="str">
        <f>'S3 Maquette'!B34</f>
        <v>Culture 3 ALLEMAND</v>
      </c>
      <c r="B34" s="130" t="str">
        <f>'S3 Maquette'!C34</f>
        <v>ECUE</v>
      </c>
      <c r="C34" s="131">
        <f>'S3 Maquette'!F34</f>
        <v>0</v>
      </c>
      <c r="D34" s="78">
        <v>1</v>
      </c>
      <c r="E34" s="59" t="s">
        <v>314</v>
      </c>
      <c r="F34" s="88" t="s">
        <v>314</v>
      </c>
      <c r="G34" s="88" t="s">
        <v>314</v>
      </c>
      <c r="H34" s="88" t="s">
        <v>314</v>
      </c>
      <c r="I34" s="88" t="s">
        <v>314</v>
      </c>
      <c r="J34" s="88"/>
      <c r="K34" s="88" t="s">
        <v>8</v>
      </c>
      <c r="L34" s="88"/>
      <c r="M34" s="88">
        <v>2</v>
      </c>
      <c r="N34" s="88"/>
      <c r="O34" s="88"/>
      <c r="P34" s="88" t="s">
        <v>315</v>
      </c>
      <c r="Q34" s="88"/>
      <c r="R34" s="88"/>
      <c r="S34" s="59" t="s">
        <v>573</v>
      </c>
      <c r="T34" s="132"/>
      <c r="U34" s="133"/>
      <c r="V34" s="133"/>
    </row>
    <row r="35" spans="1:23" s="155" customFormat="1" ht="30.75" customHeight="1" x14ac:dyDescent="0.2">
      <c r="A35" s="147" t="str">
        <f>'S3 Maquette'!B35</f>
        <v>Traduction et analyse de documents 3 ALLEMAND</v>
      </c>
      <c r="B35" s="148" t="str">
        <f>'S3 Maquette'!C35</f>
        <v>ECUE</v>
      </c>
      <c r="C35" s="149">
        <f>'S3 Maquette'!F35</f>
        <v>0</v>
      </c>
      <c r="D35" s="150">
        <v>1</v>
      </c>
      <c r="E35" s="151" t="s">
        <v>314</v>
      </c>
      <c r="F35" s="152" t="s">
        <v>314</v>
      </c>
      <c r="G35" s="152" t="s">
        <v>314</v>
      </c>
      <c r="H35" s="152" t="s">
        <v>314</v>
      </c>
      <c r="I35" s="152" t="s">
        <v>314</v>
      </c>
      <c r="J35" s="152"/>
      <c r="K35" s="152" t="s">
        <v>8</v>
      </c>
      <c r="L35" s="152"/>
      <c r="M35" s="156">
        <v>3</v>
      </c>
      <c r="N35" s="152"/>
      <c r="O35" s="152"/>
      <c r="P35" s="152" t="s">
        <v>315</v>
      </c>
      <c r="Q35" s="152"/>
      <c r="R35" s="152"/>
      <c r="S35" s="151" t="s">
        <v>573</v>
      </c>
      <c r="T35" s="153"/>
      <c r="U35" s="154"/>
      <c r="V35" s="154"/>
    </row>
    <row r="36" spans="1:23" s="134" customFormat="1" ht="30.75" customHeight="1" x14ac:dyDescent="0.2">
      <c r="A36" s="129" t="str">
        <f>'S3 Maquette'!B36</f>
        <v>Grammaire: théorie et pratique 3 ALLEMAND</v>
      </c>
      <c r="B36" s="130" t="str">
        <f>'S3 Maquette'!C36</f>
        <v>ECUE</v>
      </c>
      <c r="C36" s="131">
        <f>'S3 Maquette'!F36</f>
        <v>0</v>
      </c>
      <c r="D36" s="78">
        <v>1</v>
      </c>
      <c r="E36" s="59" t="s">
        <v>314</v>
      </c>
      <c r="F36" s="88" t="s">
        <v>314</v>
      </c>
      <c r="G36" s="88" t="s">
        <v>314</v>
      </c>
      <c r="H36" s="88" t="s">
        <v>314</v>
      </c>
      <c r="I36" s="88" t="s">
        <v>314</v>
      </c>
      <c r="J36" s="88"/>
      <c r="K36" s="88" t="s">
        <v>8</v>
      </c>
      <c r="L36" s="88"/>
      <c r="M36" s="88">
        <v>3</v>
      </c>
      <c r="N36" s="88"/>
      <c r="O36" s="88"/>
      <c r="P36" s="88" t="s">
        <v>315</v>
      </c>
      <c r="Q36" s="88"/>
      <c r="R36" s="88"/>
      <c r="S36" s="59" t="s">
        <v>573</v>
      </c>
      <c r="T36" s="132"/>
      <c r="U36" s="133"/>
      <c r="V36" s="133"/>
    </row>
    <row r="37" spans="1:23" s="155" customFormat="1" ht="30.75" customHeight="1" x14ac:dyDescent="0.2">
      <c r="A37" s="147" t="str">
        <f>'S3 Maquette'!B37</f>
        <v>Matières d'application 3</v>
      </c>
      <c r="B37" s="148" t="str">
        <f>'S3 Maquette'!C37</f>
        <v>UE</v>
      </c>
      <c r="C37" s="149">
        <f>'S3 Maquette'!F37</f>
        <v>0</v>
      </c>
      <c r="D37" s="150">
        <v>1</v>
      </c>
      <c r="E37" s="151" t="s">
        <v>314</v>
      </c>
      <c r="F37" s="152" t="s">
        <v>314</v>
      </c>
      <c r="G37" s="152" t="s">
        <v>314</v>
      </c>
      <c r="H37" s="152" t="s">
        <v>314</v>
      </c>
      <c r="I37" s="157" t="s">
        <v>316</v>
      </c>
      <c r="J37" s="152"/>
      <c r="K37" s="158"/>
      <c r="L37" s="158"/>
      <c r="M37" s="158"/>
      <c r="N37" s="158"/>
      <c r="O37" s="158"/>
      <c r="P37" s="158"/>
      <c r="Q37" s="158"/>
      <c r="R37" s="158"/>
      <c r="S37" s="159"/>
      <c r="T37" s="153"/>
      <c r="U37" s="154"/>
      <c r="V37" s="154"/>
    </row>
    <row r="38" spans="1:23" s="134" customFormat="1" ht="30.75" customHeight="1" x14ac:dyDescent="0.2">
      <c r="A38" s="129" t="str">
        <f>'S3 Maquette'!B38</f>
        <v xml:space="preserve">Interculturalité, médiation culturelle et publics étrangers </v>
      </c>
      <c r="B38" s="130" t="str">
        <f>'S3 Maquette'!C38</f>
        <v>ECUE</v>
      </c>
      <c r="C38" s="131">
        <f>'S3 Maquette'!F38</f>
        <v>0</v>
      </c>
      <c r="D38" s="78">
        <v>1</v>
      </c>
      <c r="E38" s="59" t="s">
        <v>314</v>
      </c>
      <c r="F38" s="88" t="s">
        <v>314</v>
      </c>
      <c r="G38" s="88" t="s">
        <v>314</v>
      </c>
      <c r="H38" s="88" t="s">
        <v>314</v>
      </c>
      <c r="I38" s="88" t="s">
        <v>314</v>
      </c>
      <c r="J38" s="88"/>
      <c r="K38" s="88" t="s">
        <v>8</v>
      </c>
      <c r="L38" s="88"/>
      <c r="M38" s="88">
        <v>2</v>
      </c>
      <c r="N38" s="88"/>
      <c r="O38" s="88"/>
      <c r="P38" s="88" t="s">
        <v>315</v>
      </c>
      <c r="Q38" s="88"/>
      <c r="R38" s="88"/>
      <c r="S38" s="59" t="s">
        <v>573</v>
      </c>
      <c r="T38" s="132"/>
      <c r="U38" s="133"/>
      <c r="V38" s="133"/>
    </row>
    <row r="39" spans="1:23" s="134" customFormat="1" ht="30.75" customHeight="1" x14ac:dyDescent="0.2">
      <c r="A39" s="129" t="str">
        <f>'S3 Maquette'!B39</f>
        <v>Economie/Economics 3</v>
      </c>
      <c r="B39" s="130" t="str">
        <f>'S3 Maquette'!C39</f>
        <v>ECUE</v>
      </c>
      <c r="C39" s="131">
        <f>'S3 Maquette'!F39</f>
        <v>0</v>
      </c>
      <c r="D39" s="78">
        <v>1</v>
      </c>
      <c r="E39" s="59" t="s">
        <v>314</v>
      </c>
      <c r="F39" s="88" t="s">
        <v>314</v>
      </c>
      <c r="G39" s="88" t="s">
        <v>314</v>
      </c>
      <c r="H39" s="88" t="s">
        <v>314</v>
      </c>
      <c r="I39" s="88" t="s">
        <v>314</v>
      </c>
      <c r="J39" s="88"/>
      <c r="K39" s="88" t="s">
        <v>8</v>
      </c>
      <c r="L39" s="88"/>
      <c r="M39" s="88">
        <v>2</v>
      </c>
      <c r="N39" s="88"/>
      <c r="O39" s="88"/>
      <c r="P39" s="88" t="s">
        <v>315</v>
      </c>
      <c r="Q39" s="88"/>
      <c r="R39" s="88"/>
      <c r="S39" s="59" t="s">
        <v>573</v>
      </c>
      <c r="T39" s="132"/>
      <c r="U39" s="133"/>
      <c r="V39" s="133"/>
    </row>
    <row r="40" spans="1:23" s="134" customFormat="1" ht="30.75" customHeight="1" x14ac:dyDescent="0.2">
      <c r="A40" s="129" t="str">
        <f>'S3 Maquette'!B40</f>
        <v>Traduction-rédaction technique 3</v>
      </c>
      <c r="B40" s="130" t="str">
        <f>'S3 Maquette'!C40</f>
        <v>ECUE</v>
      </c>
      <c r="C40" s="131">
        <f>'S3 Maquette'!F40</f>
        <v>0</v>
      </c>
      <c r="D40" s="78">
        <v>1</v>
      </c>
      <c r="E40" s="59" t="s">
        <v>314</v>
      </c>
      <c r="F40" s="88" t="s">
        <v>314</v>
      </c>
      <c r="G40" s="88" t="s">
        <v>314</v>
      </c>
      <c r="H40" s="88" t="s">
        <v>314</v>
      </c>
      <c r="I40" s="88" t="s">
        <v>314</v>
      </c>
      <c r="J40" s="88"/>
      <c r="K40" s="88" t="s">
        <v>8</v>
      </c>
      <c r="L40" s="88"/>
      <c r="M40" s="88">
        <v>2</v>
      </c>
      <c r="N40" s="88"/>
      <c r="O40" s="88"/>
      <c r="P40" s="88" t="s">
        <v>315</v>
      </c>
      <c r="Q40" s="88"/>
      <c r="R40" s="88"/>
      <c r="S40" s="59" t="s">
        <v>573</v>
      </c>
      <c r="T40" s="132"/>
      <c r="U40" s="133"/>
      <c r="V40" s="133"/>
    </row>
    <row r="41" spans="1:23" s="134" customFormat="1" ht="30.75" customHeight="1" x14ac:dyDescent="0.2">
      <c r="A41" s="129" t="str">
        <f>'S3 Maquette'!B41</f>
        <v>Communication professionnelle 3</v>
      </c>
      <c r="B41" s="130" t="str">
        <f>'S3 Maquette'!C41</f>
        <v>ECUE</v>
      </c>
      <c r="C41" s="131">
        <f>'S3 Maquette'!F41</f>
        <v>0</v>
      </c>
      <c r="D41" s="78">
        <v>1</v>
      </c>
      <c r="E41" s="59" t="s">
        <v>314</v>
      </c>
      <c r="F41" s="88" t="s">
        <v>314</v>
      </c>
      <c r="G41" s="88" t="s">
        <v>314</v>
      </c>
      <c r="H41" s="88" t="s">
        <v>314</v>
      </c>
      <c r="I41" s="88" t="s">
        <v>314</v>
      </c>
      <c r="J41" s="88"/>
      <c r="K41" s="88" t="s">
        <v>8</v>
      </c>
      <c r="L41" s="88"/>
      <c r="M41" s="88">
        <v>2</v>
      </c>
      <c r="N41" s="88"/>
      <c r="O41" s="88"/>
      <c r="P41" s="88" t="s">
        <v>315</v>
      </c>
      <c r="Q41" s="88"/>
      <c r="R41" s="88"/>
      <c r="S41" s="59" t="s">
        <v>573</v>
      </c>
      <c r="T41" s="132"/>
      <c r="U41" s="133"/>
      <c r="V41" s="133"/>
    </row>
    <row r="42" spans="1:23" s="143" customFormat="1" ht="30.75" customHeight="1" x14ac:dyDescent="0.2">
      <c r="A42" s="135" t="str">
        <f>'S3 Maquette'!B42</f>
        <v>Approfondissement ou langue C</v>
      </c>
      <c r="B42" s="136" t="str">
        <f>'S3 Maquette'!C42</f>
        <v>UE</v>
      </c>
      <c r="C42" s="137">
        <f>'S3 Maquette'!F42</f>
        <v>0</v>
      </c>
      <c r="D42" s="146">
        <v>1</v>
      </c>
      <c r="E42" s="82" t="s">
        <v>314</v>
      </c>
      <c r="F42" s="138" t="s">
        <v>314</v>
      </c>
      <c r="G42" s="138" t="s">
        <v>314</v>
      </c>
      <c r="H42" s="138" t="s">
        <v>314</v>
      </c>
      <c r="I42" s="138" t="s">
        <v>314</v>
      </c>
      <c r="J42" s="138"/>
      <c r="K42" s="138"/>
      <c r="L42" s="138"/>
      <c r="M42" s="138"/>
      <c r="N42" s="138"/>
      <c r="O42" s="138"/>
      <c r="P42" s="138"/>
      <c r="Q42" s="138"/>
      <c r="R42" s="138"/>
      <c r="S42" s="138"/>
      <c r="T42" s="141"/>
      <c r="U42" s="142"/>
      <c r="V42" s="142"/>
    </row>
    <row r="43" spans="1:23" ht="30.75" customHeight="1" x14ac:dyDescent="0.2">
      <c r="A43" s="127" t="str">
        <f>'S3 Maquette'!B43</f>
        <v>1 UE au choix</v>
      </c>
      <c r="B43" s="34" t="str">
        <f>'S3 Maquette'!C43</f>
        <v>OPTION</v>
      </c>
      <c r="C43" s="32">
        <f>'S3 Maquette'!F43</f>
        <v>0</v>
      </c>
      <c r="D43" s="15"/>
      <c r="E43" s="15"/>
      <c r="F43" s="15"/>
      <c r="G43" s="30"/>
      <c r="H43" s="30"/>
      <c r="I43" s="30"/>
      <c r="J43" s="30"/>
      <c r="K43" s="30"/>
      <c r="L43" s="30"/>
      <c r="M43" s="30"/>
      <c r="N43" s="30"/>
      <c r="O43" s="30"/>
      <c r="P43" s="30"/>
      <c r="Q43" s="30"/>
      <c r="R43" s="30"/>
      <c r="S43" s="30"/>
      <c r="T43" s="35"/>
      <c r="W43"/>
    </row>
    <row r="44" spans="1:23" ht="30.75" customHeight="1" x14ac:dyDescent="0.2">
      <c r="A44" s="127" t="str">
        <f>'S3 Maquette'!B44</f>
        <v>Approfondissement Allemand Non débutant 3</v>
      </c>
      <c r="B44" s="34" t="str">
        <f>'S3 Maquette'!C44</f>
        <v>UE</v>
      </c>
      <c r="C44" s="32">
        <f>'S3 Maquette'!F44</f>
        <v>0</v>
      </c>
      <c r="D44" s="67">
        <v>1</v>
      </c>
      <c r="E44" s="278" t="s">
        <v>572</v>
      </c>
      <c r="F44" s="279"/>
      <c r="G44" s="279"/>
      <c r="H44" s="279"/>
      <c r="I44" s="279"/>
      <c r="J44" s="279"/>
      <c r="K44" s="279"/>
      <c r="L44" s="279"/>
      <c r="M44" s="279"/>
      <c r="N44" s="279"/>
      <c r="O44" s="279"/>
      <c r="P44" s="279"/>
      <c r="Q44" s="279"/>
      <c r="R44" s="279"/>
      <c r="S44" s="279"/>
      <c r="T44" s="280"/>
      <c r="W44"/>
    </row>
    <row r="45" spans="1:23" ht="30.75" customHeight="1" x14ac:dyDescent="0.2">
      <c r="A45" s="127" t="str">
        <f>'S3 Maquette'!B45</f>
        <v>Approfondissement Arabe Niveau 3</v>
      </c>
      <c r="B45" s="34" t="str">
        <f>'S3 Maquette'!C45</f>
        <v>UE</v>
      </c>
      <c r="C45" s="32">
        <f>'S3 Maquette'!F45</f>
        <v>0</v>
      </c>
      <c r="D45" s="67">
        <v>1</v>
      </c>
      <c r="E45" s="281"/>
      <c r="F45" s="282"/>
      <c r="G45" s="282"/>
      <c r="H45" s="282"/>
      <c r="I45" s="282"/>
      <c r="J45" s="282"/>
      <c r="K45" s="282"/>
      <c r="L45" s="282"/>
      <c r="M45" s="282"/>
      <c r="N45" s="282"/>
      <c r="O45" s="282"/>
      <c r="P45" s="282"/>
      <c r="Q45" s="282"/>
      <c r="R45" s="282"/>
      <c r="S45" s="282"/>
      <c r="T45" s="283"/>
      <c r="W45"/>
    </row>
    <row r="46" spans="1:23" ht="30.75" customHeight="1" x14ac:dyDescent="0.2">
      <c r="A46" s="127" t="str">
        <f>'S3 Maquette'!B46</f>
        <v>Approfondissement Chinois NIveau 3</v>
      </c>
      <c r="B46" s="34" t="str">
        <f>'S3 Maquette'!C46</f>
        <v>UE</v>
      </c>
      <c r="C46" s="32">
        <f>'S3 Maquette'!F46</f>
        <v>0</v>
      </c>
      <c r="D46" s="67">
        <v>1</v>
      </c>
      <c r="E46" s="281"/>
      <c r="F46" s="282"/>
      <c r="G46" s="282"/>
      <c r="H46" s="282"/>
      <c r="I46" s="282"/>
      <c r="J46" s="282"/>
      <c r="K46" s="282"/>
      <c r="L46" s="282"/>
      <c r="M46" s="282"/>
      <c r="N46" s="282"/>
      <c r="O46" s="282"/>
      <c r="P46" s="282"/>
      <c r="Q46" s="282"/>
      <c r="R46" s="282"/>
      <c r="S46" s="282"/>
      <c r="T46" s="283"/>
      <c r="W46"/>
    </row>
    <row r="47" spans="1:23" ht="30.75" customHeight="1" x14ac:dyDescent="0.2">
      <c r="A47" s="127" t="str">
        <f>'S3 Maquette'!B47</f>
        <v>Approfondissement Espagnol 3</v>
      </c>
      <c r="B47" s="34" t="str">
        <f>'S3 Maquette'!C47</f>
        <v>UE</v>
      </c>
      <c r="C47" s="32">
        <f>'S3 Maquette'!F47</f>
        <v>0</v>
      </c>
      <c r="D47" s="67">
        <v>1</v>
      </c>
      <c r="E47" s="281"/>
      <c r="F47" s="282"/>
      <c r="G47" s="282"/>
      <c r="H47" s="282"/>
      <c r="I47" s="282"/>
      <c r="J47" s="282"/>
      <c r="K47" s="282"/>
      <c r="L47" s="282"/>
      <c r="M47" s="282"/>
      <c r="N47" s="282"/>
      <c r="O47" s="282"/>
      <c r="P47" s="282"/>
      <c r="Q47" s="282"/>
      <c r="R47" s="282"/>
      <c r="S47" s="282"/>
      <c r="T47" s="283"/>
      <c r="W47"/>
    </row>
    <row r="48" spans="1:23" ht="30.75" customHeight="1" x14ac:dyDescent="0.2">
      <c r="A48" s="127" t="str">
        <f>'S3 Maquette'!B48</f>
        <v>Langue 3 ESPAGNOL</v>
      </c>
      <c r="B48" s="34" t="str">
        <f>'S3 Maquette'!C48</f>
        <v>ECUE</v>
      </c>
      <c r="C48" s="32">
        <f>'S3 Maquette'!F48</f>
        <v>0</v>
      </c>
      <c r="D48" s="67">
        <v>1</v>
      </c>
      <c r="E48" s="281"/>
      <c r="F48" s="282"/>
      <c r="G48" s="282"/>
      <c r="H48" s="282"/>
      <c r="I48" s="282"/>
      <c r="J48" s="282"/>
      <c r="K48" s="282"/>
      <c r="L48" s="282"/>
      <c r="M48" s="282"/>
      <c r="N48" s="282"/>
      <c r="O48" s="282"/>
      <c r="P48" s="282"/>
      <c r="Q48" s="282"/>
      <c r="R48" s="282"/>
      <c r="S48" s="282"/>
      <c r="T48" s="283"/>
      <c r="W48"/>
    </row>
    <row r="49" spans="1:23" ht="30.75" customHeight="1" x14ac:dyDescent="0.2">
      <c r="A49" s="127" t="str">
        <f>'S3 Maquette'!B49</f>
        <v>Communication écrite et orale 3 ESPAGNOL</v>
      </c>
      <c r="B49" s="34" t="str">
        <f>'S3 Maquette'!C49</f>
        <v>ECUE</v>
      </c>
      <c r="C49" s="32">
        <f>'S3 Maquette'!F49</f>
        <v>0</v>
      </c>
      <c r="D49" s="67">
        <v>1</v>
      </c>
      <c r="E49" s="281"/>
      <c r="F49" s="282"/>
      <c r="G49" s="282"/>
      <c r="H49" s="282"/>
      <c r="I49" s="282"/>
      <c r="J49" s="282"/>
      <c r="K49" s="282"/>
      <c r="L49" s="282"/>
      <c r="M49" s="282"/>
      <c r="N49" s="282"/>
      <c r="O49" s="282"/>
      <c r="P49" s="282"/>
      <c r="Q49" s="282"/>
      <c r="R49" s="282"/>
      <c r="S49" s="282"/>
      <c r="T49" s="283"/>
      <c r="W49"/>
    </row>
    <row r="50" spans="1:23" ht="30.75" customHeight="1" x14ac:dyDescent="0.2">
      <c r="A50" s="127" t="str">
        <f>'S3 Maquette'!B50</f>
        <v>Approfondissement Italien 3</v>
      </c>
      <c r="B50" s="34" t="str">
        <f>'S3 Maquette'!C50</f>
        <v>UE</v>
      </c>
      <c r="C50" s="32">
        <f>'S3 Maquette'!F50</f>
        <v>0</v>
      </c>
      <c r="D50" s="67">
        <v>1</v>
      </c>
      <c r="E50" s="281"/>
      <c r="F50" s="282"/>
      <c r="G50" s="282"/>
      <c r="H50" s="282"/>
      <c r="I50" s="282"/>
      <c r="J50" s="282"/>
      <c r="K50" s="282"/>
      <c r="L50" s="282"/>
      <c r="M50" s="282"/>
      <c r="N50" s="282"/>
      <c r="O50" s="282"/>
      <c r="P50" s="282"/>
      <c r="Q50" s="282"/>
      <c r="R50" s="282"/>
      <c r="S50" s="282"/>
      <c r="T50" s="283"/>
      <c r="W50"/>
    </row>
    <row r="51" spans="1:23" ht="30.75" customHeight="1" x14ac:dyDescent="0.2">
      <c r="A51" s="127" t="str">
        <f>'S3 Maquette'!B51</f>
        <v>Langue 3 ITALIEN</v>
      </c>
      <c r="B51" s="34" t="str">
        <f>'S3 Maquette'!C51</f>
        <v>ECUE</v>
      </c>
      <c r="C51" s="32">
        <f>'S3 Maquette'!F51</f>
        <v>0</v>
      </c>
      <c r="D51" s="67">
        <v>1</v>
      </c>
      <c r="E51" s="281"/>
      <c r="F51" s="282"/>
      <c r="G51" s="282"/>
      <c r="H51" s="282"/>
      <c r="I51" s="282"/>
      <c r="J51" s="282"/>
      <c r="K51" s="282"/>
      <c r="L51" s="282"/>
      <c r="M51" s="282"/>
      <c r="N51" s="282"/>
      <c r="O51" s="282"/>
      <c r="P51" s="282"/>
      <c r="Q51" s="282"/>
      <c r="R51" s="282"/>
      <c r="S51" s="282"/>
      <c r="T51" s="283"/>
      <c r="W51"/>
    </row>
    <row r="52" spans="1:23" ht="30.75" customHeight="1" x14ac:dyDescent="0.2">
      <c r="A52" s="127" t="str">
        <f>'S3 Maquette'!B52</f>
        <v>Culture et expression 3 ITALIEN</v>
      </c>
      <c r="B52" s="34" t="str">
        <f>'S3 Maquette'!C52</f>
        <v>ECUE</v>
      </c>
      <c r="C52" s="32">
        <f>'S3 Maquette'!F52</f>
        <v>0</v>
      </c>
      <c r="D52" s="67">
        <v>1</v>
      </c>
      <c r="E52" s="281"/>
      <c r="F52" s="282"/>
      <c r="G52" s="282"/>
      <c r="H52" s="282"/>
      <c r="I52" s="282"/>
      <c r="J52" s="282"/>
      <c r="K52" s="282"/>
      <c r="L52" s="282"/>
      <c r="M52" s="282"/>
      <c r="N52" s="282"/>
      <c r="O52" s="282"/>
      <c r="P52" s="282"/>
      <c r="Q52" s="282"/>
      <c r="R52" s="282"/>
      <c r="S52" s="282"/>
      <c r="T52" s="283"/>
      <c r="W52"/>
    </row>
    <row r="53" spans="1:23" ht="30.75" customHeight="1" x14ac:dyDescent="0.2">
      <c r="A53" s="127" t="str">
        <f>'S3 Maquette'!B53</f>
        <v>Approfondissement Portugais Niveau 3</v>
      </c>
      <c r="B53" s="34" t="str">
        <f>'S3 Maquette'!C53</f>
        <v>UE</v>
      </c>
      <c r="C53" s="32">
        <f>'S3 Maquette'!F53</f>
        <v>0</v>
      </c>
      <c r="D53" s="67">
        <v>1</v>
      </c>
      <c r="E53" s="281"/>
      <c r="F53" s="282"/>
      <c r="G53" s="282"/>
      <c r="H53" s="282"/>
      <c r="I53" s="282"/>
      <c r="J53" s="282"/>
      <c r="K53" s="282"/>
      <c r="L53" s="282"/>
      <c r="M53" s="282"/>
      <c r="N53" s="282"/>
      <c r="O53" s="282"/>
      <c r="P53" s="282"/>
      <c r="Q53" s="282"/>
      <c r="R53" s="282"/>
      <c r="S53" s="282"/>
      <c r="T53" s="283"/>
      <c r="W53"/>
    </row>
    <row r="54" spans="1:23" ht="30.75" customHeight="1" x14ac:dyDescent="0.2">
      <c r="A54" s="127" t="str">
        <f>'S3 Maquette'!B54</f>
        <v>Langue 3 PORTUGAIS</v>
      </c>
      <c r="B54" s="34" t="str">
        <f>'S3 Maquette'!C54</f>
        <v>ECUE</v>
      </c>
      <c r="C54" s="32">
        <f>'S3 Maquette'!F54</f>
        <v>0</v>
      </c>
      <c r="D54" s="67">
        <v>1</v>
      </c>
      <c r="E54" s="281"/>
      <c r="F54" s="282"/>
      <c r="G54" s="282"/>
      <c r="H54" s="282"/>
      <c r="I54" s="282"/>
      <c r="J54" s="282"/>
      <c r="K54" s="282"/>
      <c r="L54" s="282"/>
      <c r="M54" s="282"/>
      <c r="N54" s="282"/>
      <c r="O54" s="282"/>
      <c r="P54" s="282"/>
      <c r="Q54" s="282"/>
      <c r="R54" s="282"/>
      <c r="S54" s="282"/>
      <c r="T54" s="283"/>
      <c r="W54"/>
    </row>
    <row r="55" spans="1:23" ht="30.75" customHeight="1" x14ac:dyDescent="0.2">
      <c r="A55" s="127" t="str">
        <f>'S3 Maquette'!B55</f>
        <v>Culture 3 PORTUGAIS</v>
      </c>
      <c r="B55" s="34" t="str">
        <f>'S3 Maquette'!C55</f>
        <v>ECUE</v>
      </c>
      <c r="C55" s="32">
        <f>'S3 Maquette'!F55</f>
        <v>0</v>
      </c>
      <c r="D55" s="67">
        <v>1</v>
      </c>
      <c r="E55" s="281"/>
      <c r="F55" s="282"/>
      <c r="G55" s="282"/>
      <c r="H55" s="282"/>
      <c r="I55" s="282"/>
      <c r="J55" s="282"/>
      <c r="K55" s="282"/>
      <c r="L55" s="282"/>
      <c r="M55" s="282"/>
      <c r="N55" s="282"/>
      <c r="O55" s="282"/>
      <c r="P55" s="282"/>
      <c r="Q55" s="282"/>
      <c r="R55" s="282"/>
      <c r="S55" s="282"/>
      <c r="T55" s="283"/>
      <c r="W55"/>
    </row>
    <row r="56" spans="1:23" ht="30.75" customHeight="1" x14ac:dyDescent="0.2">
      <c r="A56" s="127" t="str">
        <f>'S3 Maquette'!B56</f>
        <v>Approfondissement Russe Pré-intermédiaire 3</v>
      </c>
      <c r="B56" s="34" t="str">
        <f>'S3 Maquette'!C56</f>
        <v>UE</v>
      </c>
      <c r="C56" s="32">
        <f>'S3 Maquette'!F56</f>
        <v>0</v>
      </c>
      <c r="D56" s="67">
        <v>1</v>
      </c>
      <c r="E56" s="281"/>
      <c r="F56" s="282"/>
      <c r="G56" s="282"/>
      <c r="H56" s="282"/>
      <c r="I56" s="282"/>
      <c r="J56" s="282"/>
      <c r="K56" s="282"/>
      <c r="L56" s="282"/>
      <c r="M56" s="282"/>
      <c r="N56" s="282"/>
      <c r="O56" s="282"/>
      <c r="P56" s="282"/>
      <c r="Q56" s="282"/>
      <c r="R56" s="282"/>
      <c r="S56" s="282"/>
      <c r="T56" s="283"/>
      <c r="W56"/>
    </row>
    <row r="57" spans="1:23" ht="30.75" customHeight="1" x14ac:dyDescent="0.2">
      <c r="A57" s="127" t="str">
        <f>'S3 Maquette'!B57</f>
        <v>Grammaire: théorie et pratique RUSSE Pré-intermédiaire 3</v>
      </c>
      <c r="B57" s="34" t="str">
        <f>'S3 Maquette'!C57</f>
        <v>ECUE</v>
      </c>
      <c r="C57" s="32">
        <f>'S3 Maquette'!F57</f>
        <v>0</v>
      </c>
      <c r="D57" s="67">
        <v>1</v>
      </c>
      <c r="E57" s="281"/>
      <c r="F57" s="282"/>
      <c r="G57" s="282"/>
      <c r="H57" s="282"/>
      <c r="I57" s="282"/>
      <c r="J57" s="282"/>
      <c r="K57" s="282"/>
      <c r="L57" s="282"/>
      <c r="M57" s="282"/>
      <c r="N57" s="282"/>
      <c r="O57" s="282"/>
      <c r="P57" s="282"/>
      <c r="Q57" s="282"/>
      <c r="R57" s="282"/>
      <c r="S57" s="282"/>
      <c r="T57" s="283"/>
      <c r="W57"/>
    </row>
    <row r="58" spans="1:23" ht="30.75" customHeight="1" x14ac:dyDescent="0.2">
      <c r="A58" s="127" t="str">
        <f>'S3 Maquette'!B58</f>
        <v>Approfondissement Matières d'application 3</v>
      </c>
      <c r="B58" s="34" t="str">
        <f>'S3 Maquette'!C58</f>
        <v>UE</v>
      </c>
      <c r="C58" s="32">
        <f>'S3 Maquette'!F58</f>
        <v>0</v>
      </c>
      <c r="D58" s="67">
        <v>1</v>
      </c>
      <c r="E58" s="281"/>
      <c r="F58" s="282"/>
      <c r="G58" s="282"/>
      <c r="H58" s="282"/>
      <c r="I58" s="282"/>
      <c r="J58" s="282"/>
      <c r="K58" s="282"/>
      <c r="L58" s="282"/>
      <c r="M58" s="282"/>
      <c r="N58" s="282"/>
      <c r="O58" s="282"/>
      <c r="P58" s="282"/>
      <c r="Q58" s="282"/>
      <c r="R58" s="282"/>
      <c r="S58" s="282"/>
      <c r="T58" s="283"/>
      <c r="W58"/>
    </row>
    <row r="59" spans="1:23" ht="30.75" customHeight="1" x14ac:dyDescent="0.2">
      <c r="A59" s="127" t="str">
        <f>'S3 Maquette'!B59</f>
        <v>Droit des obligations/Contract law and law of obligations 3</v>
      </c>
      <c r="B59" s="34" t="str">
        <f>'S3 Maquette'!C59</f>
        <v>ECUE</v>
      </c>
      <c r="C59" s="32">
        <f>'S3 Maquette'!F59</f>
        <v>0</v>
      </c>
      <c r="D59" s="67">
        <v>1</v>
      </c>
      <c r="E59" s="281"/>
      <c r="F59" s="282"/>
      <c r="G59" s="282"/>
      <c r="H59" s="282"/>
      <c r="I59" s="282"/>
      <c r="J59" s="282"/>
      <c r="K59" s="282"/>
      <c r="L59" s="282"/>
      <c r="M59" s="282"/>
      <c r="N59" s="282"/>
      <c r="O59" s="282"/>
      <c r="P59" s="282"/>
      <c r="Q59" s="282"/>
      <c r="R59" s="282"/>
      <c r="S59" s="282"/>
      <c r="T59" s="283"/>
      <c r="W59"/>
    </row>
    <row r="60" spans="1:23" ht="30.75" customHeight="1" x14ac:dyDescent="0.2">
      <c r="A60" s="127" t="str">
        <f>'S3 Maquette'!B60</f>
        <v>Langue B: Allemand Non débutant 3</v>
      </c>
      <c r="B60" s="34" t="str">
        <f>'S3 Maquette'!C60</f>
        <v>UE</v>
      </c>
      <c r="C60" s="32">
        <f>'S3 Maquette'!F60</f>
        <v>0</v>
      </c>
      <c r="D60" s="67">
        <v>1</v>
      </c>
      <c r="E60" s="281"/>
      <c r="F60" s="282"/>
      <c r="G60" s="282"/>
      <c r="H60" s="282"/>
      <c r="I60" s="282"/>
      <c r="J60" s="282"/>
      <c r="K60" s="282"/>
      <c r="L60" s="282"/>
      <c r="M60" s="282"/>
      <c r="N60" s="282"/>
      <c r="O60" s="282"/>
      <c r="P60" s="282"/>
      <c r="Q60" s="282"/>
      <c r="R60" s="282"/>
      <c r="S60" s="282"/>
      <c r="T60" s="283"/>
      <c r="W60"/>
    </row>
    <row r="61" spans="1:23" ht="30.75" customHeight="1" x14ac:dyDescent="0.2">
      <c r="A61" s="127" t="str">
        <f>'S3 Maquette'!B61</f>
        <v>Culture 3 ALLEMAND</v>
      </c>
      <c r="B61" s="34" t="str">
        <f>'S3 Maquette'!C61</f>
        <v>ECUE</v>
      </c>
      <c r="C61" s="32">
        <f>'S3 Maquette'!F61</f>
        <v>0</v>
      </c>
      <c r="D61" s="67">
        <v>1</v>
      </c>
      <c r="E61" s="281"/>
      <c r="F61" s="282"/>
      <c r="G61" s="282"/>
      <c r="H61" s="282"/>
      <c r="I61" s="282"/>
      <c r="J61" s="282"/>
      <c r="K61" s="282"/>
      <c r="L61" s="282"/>
      <c r="M61" s="282"/>
      <c r="N61" s="282"/>
      <c r="O61" s="282"/>
      <c r="P61" s="282"/>
      <c r="Q61" s="282"/>
      <c r="R61" s="282"/>
      <c r="S61" s="282"/>
      <c r="T61" s="283"/>
      <c r="W61"/>
    </row>
    <row r="62" spans="1:23" ht="30.75" customHeight="1" x14ac:dyDescent="0.2">
      <c r="A62" s="127" t="str">
        <f>'S3 Maquette'!B62</f>
        <v>Traduction et analyse de documents 3 ALLEMAND</v>
      </c>
      <c r="B62" s="34" t="str">
        <f>'S3 Maquette'!C62</f>
        <v>ECUE</v>
      </c>
      <c r="C62" s="32">
        <f>'S3 Maquette'!F62</f>
        <v>0</v>
      </c>
      <c r="D62" s="67">
        <v>1</v>
      </c>
      <c r="E62" s="281"/>
      <c r="F62" s="282"/>
      <c r="G62" s="282"/>
      <c r="H62" s="282"/>
      <c r="I62" s="282"/>
      <c r="J62" s="282"/>
      <c r="K62" s="282"/>
      <c r="L62" s="282"/>
      <c r="M62" s="282"/>
      <c r="N62" s="282"/>
      <c r="O62" s="282"/>
      <c r="P62" s="282"/>
      <c r="Q62" s="282"/>
      <c r="R62" s="282"/>
      <c r="S62" s="282"/>
      <c r="T62" s="283"/>
      <c r="W62"/>
    </row>
    <row r="63" spans="1:23" ht="30.75" customHeight="1" x14ac:dyDescent="0.2">
      <c r="A63" s="127" t="str">
        <f>'S3 Maquette'!B63</f>
        <v>Grammaire: théorie et pratique 3 ALLEMAND</v>
      </c>
      <c r="B63" s="34" t="str">
        <f>'S3 Maquette'!C63</f>
        <v>ECUE</v>
      </c>
      <c r="C63" s="32">
        <f>'S3 Maquette'!F63</f>
        <v>0</v>
      </c>
      <c r="D63" s="67">
        <v>1</v>
      </c>
      <c r="E63" s="281"/>
      <c r="F63" s="282"/>
      <c r="G63" s="282"/>
      <c r="H63" s="282"/>
      <c r="I63" s="282"/>
      <c r="J63" s="282"/>
      <c r="K63" s="282"/>
      <c r="L63" s="282"/>
      <c r="M63" s="282"/>
      <c r="N63" s="282"/>
      <c r="O63" s="282"/>
      <c r="P63" s="282"/>
      <c r="Q63" s="282"/>
      <c r="R63" s="282"/>
      <c r="S63" s="282"/>
      <c r="T63" s="283"/>
      <c r="W63"/>
    </row>
    <row r="64" spans="1:23" ht="30.75" customHeight="1" x14ac:dyDescent="0.2">
      <c r="A64" s="127" t="str">
        <f>'S3 Maquette'!B64</f>
        <v>Langue B: Arabe Niveau 3</v>
      </c>
      <c r="B64" s="34" t="str">
        <f>'S3 Maquette'!C64</f>
        <v>UE</v>
      </c>
      <c r="C64" s="32">
        <f>'S3 Maquette'!F64</f>
        <v>0</v>
      </c>
      <c r="D64" s="67">
        <v>1</v>
      </c>
      <c r="E64" s="281"/>
      <c r="F64" s="282"/>
      <c r="G64" s="282"/>
      <c r="H64" s="282"/>
      <c r="I64" s="282"/>
      <c r="J64" s="282"/>
      <c r="K64" s="282"/>
      <c r="L64" s="282"/>
      <c r="M64" s="282"/>
      <c r="N64" s="282"/>
      <c r="O64" s="282"/>
      <c r="P64" s="282"/>
      <c r="Q64" s="282"/>
      <c r="R64" s="282"/>
      <c r="S64" s="282"/>
      <c r="T64" s="283"/>
      <c r="W64"/>
    </row>
    <row r="65" spans="1:23" ht="30.75" customHeight="1" x14ac:dyDescent="0.2">
      <c r="A65" s="127" t="str">
        <f>'S3 Maquette'!B65</f>
        <v>Culture 3 ARABE</v>
      </c>
      <c r="B65" s="34" t="str">
        <f>'S3 Maquette'!C65</f>
        <v>ECUE</v>
      </c>
      <c r="C65" s="32">
        <f>'S3 Maquette'!F65</f>
        <v>0</v>
      </c>
      <c r="D65" s="67">
        <v>1</v>
      </c>
      <c r="E65" s="281"/>
      <c r="F65" s="282"/>
      <c r="G65" s="282"/>
      <c r="H65" s="282"/>
      <c r="I65" s="282"/>
      <c r="J65" s="282"/>
      <c r="K65" s="282"/>
      <c r="L65" s="282"/>
      <c r="M65" s="282"/>
      <c r="N65" s="282"/>
      <c r="O65" s="282"/>
      <c r="P65" s="282"/>
      <c r="Q65" s="282"/>
      <c r="R65" s="282"/>
      <c r="S65" s="282"/>
      <c r="T65" s="283"/>
      <c r="W65"/>
    </row>
    <row r="66" spans="1:23" ht="30.75" customHeight="1" x14ac:dyDescent="0.2">
      <c r="A66" s="127" t="str">
        <f>'S3 Maquette'!B66</f>
        <v>Langue, traduction, expression écrite et orale 3 ARABE</v>
      </c>
      <c r="B66" s="34" t="str">
        <f>'S3 Maquette'!C66</f>
        <v>ECUE</v>
      </c>
      <c r="C66" s="32">
        <f>'S3 Maquette'!F66</f>
        <v>0</v>
      </c>
      <c r="D66" s="67">
        <v>1</v>
      </c>
      <c r="E66" s="281"/>
      <c r="F66" s="282"/>
      <c r="G66" s="282"/>
      <c r="H66" s="282"/>
      <c r="I66" s="282"/>
      <c r="J66" s="282"/>
      <c r="K66" s="282"/>
      <c r="L66" s="282"/>
      <c r="M66" s="282"/>
      <c r="N66" s="282"/>
      <c r="O66" s="282"/>
      <c r="P66" s="282"/>
      <c r="Q66" s="282"/>
      <c r="R66" s="282"/>
      <c r="S66" s="282"/>
      <c r="T66" s="283"/>
      <c r="W66"/>
    </row>
    <row r="67" spans="1:23" ht="30.75" customHeight="1" x14ac:dyDescent="0.2">
      <c r="A67" s="127" t="str">
        <f>'S3 Maquette'!B67</f>
        <v>Langue de spécialité 3 ARABE</v>
      </c>
      <c r="B67" s="34" t="str">
        <f>'S3 Maquette'!C67</f>
        <v>ECUE</v>
      </c>
      <c r="C67" s="32">
        <f>'S3 Maquette'!F67</f>
        <v>0</v>
      </c>
      <c r="D67" s="67">
        <v>1</v>
      </c>
      <c r="E67" s="281"/>
      <c r="F67" s="282"/>
      <c r="G67" s="282"/>
      <c r="H67" s="282"/>
      <c r="I67" s="282"/>
      <c r="J67" s="282"/>
      <c r="K67" s="282"/>
      <c r="L67" s="282"/>
      <c r="M67" s="282"/>
      <c r="N67" s="282"/>
      <c r="O67" s="282"/>
      <c r="P67" s="282"/>
      <c r="Q67" s="282"/>
      <c r="R67" s="282"/>
      <c r="S67" s="282"/>
      <c r="T67" s="283"/>
      <c r="W67"/>
    </row>
    <row r="68" spans="1:23" ht="30.75" customHeight="1" x14ac:dyDescent="0.2">
      <c r="A68" s="127" t="str">
        <f>'S3 Maquette'!B68</f>
        <v>Langue B: Chinois Niveau 3</v>
      </c>
      <c r="B68" s="34" t="str">
        <f>'S3 Maquette'!C68</f>
        <v>UE</v>
      </c>
      <c r="C68" s="32">
        <f>'S3 Maquette'!F68</f>
        <v>0</v>
      </c>
      <c r="D68" s="67">
        <v>1</v>
      </c>
      <c r="E68" s="281"/>
      <c r="F68" s="282"/>
      <c r="G68" s="282"/>
      <c r="H68" s="282"/>
      <c r="I68" s="282"/>
      <c r="J68" s="282"/>
      <c r="K68" s="282"/>
      <c r="L68" s="282"/>
      <c r="M68" s="282"/>
      <c r="N68" s="282"/>
      <c r="O68" s="282"/>
      <c r="P68" s="282"/>
      <c r="Q68" s="282"/>
      <c r="R68" s="282"/>
      <c r="S68" s="282"/>
      <c r="T68" s="283"/>
      <c r="W68"/>
    </row>
    <row r="69" spans="1:23" ht="30.75" customHeight="1" x14ac:dyDescent="0.2">
      <c r="A69" s="127" t="str">
        <f>'S3 Maquette'!B69</f>
        <v>Culture 3 CHINOIS</v>
      </c>
      <c r="B69" s="34" t="str">
        <f>'S3 Maquette'!C69</f>
        <v>ECUE</v>
      </c>
      <c r="C69" s="32">
        <f>'S3 Maquette'!F69</f>
        <v>0</v>
      </c>
      <c r="D69" s="67">
        <v>1</v>
      </c>
      <c r="E69" s="281"/>
      <c r="F69" s="282"/>
      <c r="G69" s="282"/>
      <c r="H69" s="282"/>
      <c r="I69" s="282"/>
      <c r="J69" s="282"/>
      <c r="K69" s="282"/>
      <c r="L69" s="282"/>
      <c r="M69" s="282"/>
      <c r="N69" s="282"/>
      <c r="O69" s="282"/>
      <c r="P69" s="282"/>
      <c r="Q69" s="282"/>
      <c r="R69" s="282"/>
      <c r="S69" s="282"/>
      <c r="T69" s="283"/>
      <c r="W69"/>
    </row>
    <row r="70" spans="1:23" ht="30.75" customHeight="1" x14ac:dyDescent="0.2">
      <c r="A70" s="127" t="str">
        <f>'S3 Maquette'!B70</f>
        <v>Langue, traduction, expression écrite et orale 3 CHINOIS</v>
      </c>
      <c r="B70" s="34" t="str">
        <f>'S3 Maquette'!C70</f>
        <v>ECUE</v>
      </c>
      <c r="C70" s="32">
        <f>'S3 Maquette'!F70</f>
        <v>0</v>
      </c>
      <c r="D70" s="67">
        <v>1</v>
      </c>
      <c r="E70" s="281"/>
      <c r="F70" s="282"/>
      <c r="G70" s="282"/>
      <c r="H70" s="282"/>
      <c r="I70" s="282"/>
      <c r="J70" s="282"/>
      <c r="K70" s="282"/>
      <c r="L70" s="282"/>
      <c r="M70" s="282"/>
      <c r="N70" s="282"/>
      <c r="O70" s="282"/>
      <c r="P70" s="282"/>
      <c r="Q70" s="282"/>
      <c r="R70" s="282"/>
      <c r="S70" s="282"/>
      <c r="T70" s="283"/>
      <c r="W70"/>
    </row>
    <row r="71" spans="1:23" ht="30.75" customHeight="1" x14ac:dyDescent="0.2">
      <c r="A71" s="127" t="str">
        <f>'S3 Maquette'!B71</f>
        <v>Langue de spécialité 3 CHINOIS</v>
      </c>
      <c r="B71" s="34" t="str">
        <f>'S3 Maquette'!C71</f>
        <v>ECUE</v>
      </c>
      <c r="C71" s="32">
        <f>'S3 Maquette'!F71</f>
        <v>0</v>
      </c>
      <c r="D71" s="67">
        <v>1</v>
      </c>
      <c r="E71" s="281"/>
      <c r="F71" s="282"/>
      <c r="G71" s="282"/>
      <c r="H71" s="282"/>
      <c r="I71" s="282"/>
      <c r="J71" s="282"/>
      <c r="K71" s="282"/>
      <c r="L71" s="282"/>
      <c r="M71" s="282"/>
      <c r="N71" s="282"/>
      <c r="O71" s="282"/>
      <c r="P71" s="282"/>
      <c r="Q71" s="282"/>
      <c r="R71" s="282"/>
      <c r="S71" s="282"/>
      <c r="T71" s="283"/>
      <c r="W71"/>
    </row>
    <row r="72" spans="1:23" ht="30.75" customHeight="1" x14ac:dyDescent="0.2">
      <c r="A72" s="127" t="str">
        <f>'S3 Maquette'!B72</f>
        <v>Langue B: Portugais Niveau 3</v>
      </c>
      <c r="B72" s="34" t="str">
        <f>'S3 Maquette'!C72</f>
        <v>UE</v>
      </c>
      <c r="C72" s="32">
        <f>'S3 Maquette'!F72</f>
        <v>0</v>
      </c>
      <c r="D72" s="67">
        <v>1</v>
      </c>
      <c r="E72" s="281"/>
      <c r="F72" s="282"/>
      <c r="G72" s="282"/>
      <c r="H72" s="282"/>
      <c r="I72" s="282"/>
      <c r="J72" s="282"/>
      <c r="K72" s="282"/>
      <c r="L72" s="282"/>
      <c r="M72" s="282"/>
      <c r="N72" s="282"/>
      <c r="O72" s="282"/>
      <c r="P72" s="282"/>
      <c r="Q72" s="282"/>
      <c r="R72" s="282"/>
      <c r="S72" s="282"/>
      <c r="T72" s="283"/>
      <c r="W72"/>
    </row>
    <row r="73" spans="1:23" ht="30.75" customHeight="1" x14ac:dyDescent="0.2">
      <c r="A73" s="127" t="str">
        <f>'S3 Maquette'!B73</f>
        <v>Culture 3 PORTUGAIS</v>
      </c>
      <c r="B73" s="34" t="str">
        <f>'S3 Maquette'!C73</f>
        <v>ECUE</v>
      </c>
      <c r="C73" s="32">
        <f>'S3 Maquette'!F73</f>
        <v>0</v>
      </c>
      <c r="D73" s="67">
        <v>1</v>
      </c>
      <c r="E73" s="281"/>
      <c r="F73" s="282"/>
      <c r="G73" s="282"/>
      <c r="H73" s="282"/>
      <c r="I73" s="282"/>
      <c r="J73" s="282"/>
      <c r="K73" s="282"/>
      <c r="L73" s="282"/>
      <c r="M73" s="282"/>
      <c r="N73" s="282"/>
      <c r="O73" s="282"/>
      <c r="P73" s="282"/>
      <c r="Q73" s="282"/>
      <c r="R73" s="282"/>
      <c r="S73" s="282"/>
      <c r="T73" s="283"/>
      <c r="W73"/>
    </row>
    <row r="74" spans="1:23" ht="30.75" customHeight="1" x14ac:dyDescent="0.2">
      <c r="A74" s="127" t="str">
        <f>'S3 Maquette'!B74</f>
        <v>Langue, traduction, expression écrite et orale 3 PORTUGAIS</v>
      </c>
      <c r="B74" s="34" t="str">
        <f>'S3 Maquette'!C74</f>
        <v>ECUE</v>
      </c>
      <c r="C74" s="32">
        <f>'S3 Maquette'!F74</f>
        <v>0</v>
      </c>
      <c r="D74" s="67">
        <v>1</v>
      </c>
      <c r="E74" s="281"/>
      <c r="F74" s="282"/>
      <c r="G74" s="282"/>
      <c r="H74" s="282"/>
      <c r="I74" s="282"/>
      <c r="J74" s="282"/>
      <c r="K74" s="282"/>
      <c r="L74" s="282"/>
      <c r="M74" s="282"/>
      <c r="N74" s="282"/>
      <c r="O74" s="282"/>
      <c r="P74" s="282"/>
      <c r="Q74" s="282"/>
      <c r="R74" s="282"/>
      <c r="S74" s="282"/>
      <c r="T74" s="283"/>
      <c r="W74"/>
    </row>
    <row r="75" spans="1:23" ht="30.75" customHeight="1" x14ac:dyDescent="0.2">
      <c r="A75" s="127" t="str">
        <f>'S3 Maquette'!B75</f>
        <v>Langue de spécialité 3 PORTUGAIS</v>
      </c>
      <c r="B75" s="34" t="str">
        <f>'S3 Maquette'!C75</f>
        <v>ECUE</v>
      </c>
      <c r="C75" s="32">
        <f>'S3 Maquette'!F75</f>
        <v>0</v>
      </c>
      <c r="D75" s="67">
        <v>1</v>
      </c>
      <c r="E75" s="281"/>
      <c r="F75" s="282"/>
      <c r="G75" s="282"/>
      <c r="H75" s="282"/>
      <c r="I75" s="282"/>
      <c r="J75" s="282"/>
      <c r="K75" s="282"/>
      <c r="L75" s="282"/>
      <c r="M75" s="282"/>
      <c r="N75" s="282"/>
      <c r="O75" s="282"/>
      <c r="P75" s="282"/>
      <c r="Q75" s="282"/>
      <c r="R75" s="282"/>
      <c r="S75" s="282"/>
      <c r="T75" s="283"/>
      <c r="W75"/>
    </row>
    <row r="76" spans="1:23" ht="30.75" customHeight="1" x14ac:dyDescent="0.2">
      <c r="A76" s="127" t="str">
        <f>'S3 Maquette'!B76</f>
        <v>Langue B: Russe avancé 3</v>
      </c>
      <c r="B76" s="34" t="str">
        <f>'S3 Maquette'!C76</f>
        <v>UE</v>
      </c>
      <c r="C76" s="32">
        <f>'S3 Maquette'!F76</f>
        <v>0</v>
      </c>
      <c r="D76" s="67">
        <v>1</v>
      </c>
      <c r="E76" s="281"/>
      <c r="F76" s="282"/>
      <c r="G76" s="282"/>
      <c r="H76" s="282"/>
      <c r="I76" s="282"/>
      <c r="J76" s="282"/>
      <c r="K76" s="282"/>
      <c r="L76" s="282"/>
      <c r="M76" s="282"/>
      <c r="N76" s="282"/>
      <c r="O76" s="282"/>
      <c r="P76" s="282"/>
      <c r="Q76" s="282"/>
      <c r="R76" s="282"/>
      <c r="S76" s="282"/>
      <c r="T76" s="283"/>
      <c r="W76"/>
    </row>
    <row r="77" spans="1:23" ht="30.75" customHeight="1" x14ac:dyDescent="0.2">
      <c r="A77" s="127" t="str">
        <f>'S3 Maquette'!B77</f>
        <v>Culture Russe avancé 3</v>
      </c>
      <c r="B77" s="34" t="str">
        <f>'S3 Maquette'!C77</f>
        <v>ECUE</v>
      </c>
      <c r="C77" s="32">
        <f>'S3 Maquette'!F77</f>
        <v>0</v>
      </c>
      <c r="D77" s="67">
        <v>1</v>
      </c>
      <c r="E77" s="281"/>
      <c r="F77" s="282"/>
      <c r="G77" s="282"/>
      <c r="H77" s="282"/>
      <c r="I77" s="282"/>
      <c r="J77" s="282"/>
      <c r="K77" s="282"/>
      <c r="L77" s="282"/>
      <c r="M77" s="282"/>
      <c r="N77" s="282"/>
      <c r="O77" s="282"/>
      <c r="P77" s="282"/>
      <c r="Q77" s="282"/>
      <c r="R77" s="282"/>
      <c r="S77" s="282"/>
      <c r="T77" s="283"/>
      <c r="W77"/>
    </row>
    <row r="78" spans="1:23" ht="30.75" customHeight="1" x14ac:dyDescent="0.2">
      <c r="A78" s="127" t="str">
        <f>'S3 Maquette'!B78</f>
        <v>Expression Russe avancé 3</v>
      </c>
      <c r="B78" s="34" t="str">
        <f>'S3 Maquette'!C78</f>
        <v>ECUE</v>
      </c>
      <c r="C78" s="32">
        <f>'S3 Maquette'!F78</f>
        <v>0</v>
      </c>
      <c r="D78" s="67">
        <v>1</v>
      </c>
      <c r="E78" s="281"/>
      <c r="F78" s="282"/>
      <c r="G78" s="282"/>
      <c r="H78" s="282"/>
      <c r="I78" s="282"/>
      <c r="J78" s="282"/>
      <c r="K78" s="282"/>
      <c r="L78" s="282"/>
      <c r="M78" s="282"/>
      <c r="N78" s="282"/>
      <c r="O78" s="282"/>
      <c r="P78" s="282"/>
      <c r="Q78" s="282"/>
      <c r="R78" s="282"/>
      <c r="S78" s="282"/>
      <c r="T78" s="283"/>
      <c r="W78"/>
    </row>
    <row r="79" spans="1:23" ht="30.75" customHeight="1" x14ac:dyDescent="0.2">
      <c r="A79" s="127" t="str">
        <f>'S3 Maquette'!B79</f>
        <v>Grammaire: théorie et pratique Russe avancé 3</v>
      </c>
      <c r="B79" s="34" t="str">
        <f>'S3 Maquette'!C79</f>
        <v>ECUE</v>
      </c>
      <c r="C79" s="32">
        <f>'S3 Maquette'!F79</f>
        <v>0</v>
      </c>
      <c r="D79" s="67">
        <v>1</v>
      </c>
      <c r="E79" s="281"/>
      <c r="F79" s="282"/>
      <c r="G79" s="282"/>
      <c r="H79" s="282"/>
      <c r="I79" s="282"/>
      <c r="J79" s="282"/>
      <c r="K79" s="282"/>
      <c r="L79" s="282"/>
      <c r="M79" s="282"/>
      <c r="N79" s="282"/>
      <c r="O79" s="282"/>
      <c r="P79" s="282"/>
      <c r="Q79" s="282"/>
      <c r="R79" s="282"/>
      <c r="S79" s="282"/>
      <c r="T79" s="283"/>
      <c r="W79"/>
    </row>
    <row r="80" spans="1:23" ht="30.75" customHeight="1" x14ac:dyDescent="0.2">
      <c r="A80" s="127" t="str">
        <f>'S3 Maquette'!B80</f>
        <v>Langue B: Russe pré-intermédiaire 3</v>
      </c>
      <c r="B80" s="34" t="str">
        <f>'S3 Maquette'!C80</f>
        <v>UE</v>
      </c>
      <c r="C80" s="32">
        <f>'S3 Maquette'!F80</f>
        <v>0</v>
      </c>
      <c r="D80" s="67">
        <v>1</v>
      </c>
      <c r="E80" s="281"/>
      <c r="F80" s="282"/>
      <c r="G80" s="282"/>
      <c r="H80" s="282"/>
      <c r="I80" s="282"/>
      <c r="J80" s="282"/>
      <c r="K80" s="282"/>
      <c r="L80" s="282"/>
      <c r="M80" s="282"/>
      <c r="N80" s="282"/>
      <c r="O80" s="282"/>
      <c r="P80" s="282"/>
      <c r="Q80" s="282"/>
      <c r="R80" s="282"/>
      <c r="S80" s="282"/>
      <c r="T80" s="283"/>
      <c r="W80"/>
    </row>
    <row r="81" spans="1:23" ht="30.75" customHeight="1" x14ac:dyDescent="0.2">
      <c r="A81" s="127" t="str">
        <f>'S3 Maquette'!B81</f>
        <v>Culture Russe pré-intermédiaire 3</v>
      </c>
      <c r="B81" s="34" t="str">
        <f>'S3 Maquette'!C81</f>
        <v>ECUE</v>
      </c>
      <c r="C81" s="32">
        <f>'S3 Maquette'!F81</f>
        <v>0</v>
      </c>
      <c r="D81" s="67">
        <v>1</v>
      </c>
      <c r="E81" s="281"/>
      <c r="F81" s="282"/>
      <c r="G81" s="282"/>
      <c r="H81" s="282"/>
      <c r="I81" s="282"/>
      <c r="J81" s="282"/>
      <c r="K81" s="282"/>
      <c r="L81" s="282"/>
      <c r="M81" s="282"/>
      <c r="N81" s="282"/>
      <c r="O81" s="282"/>
      <c r="P81" s="282"/>
      <c r="Q81" s="282"/>
      <c r="R81" s="282"/>
      <c r="S81" s="282"/>
      <c r="T81" s="283"/>
      <c r="W81"/>
    </row>
    <row r="82" spans="1:23" ht="30.75" customHeight="1" x14ac:dyDescent="0.2">
      <c r="A82" s="127" t="str">
        <f>'S3 Maquette'!B82</f>
        <v>Expression écrite et orale Russe pré-intermédiaire 3</v>
      </c>
      <c r="B82" s="34" t="str">
        <f>'S3 Maquette'!C82</f>
        <v>ECUE</v>
      </c>
      <c r="C82" s="32">
        <f>'S3 Maquette'!F82</f>
        <v>0</v>
      </c>
      <c r="D82" s="67">
        <v>1</v>
      </c>
      <c r="E82" s="281"/>
      <c r="F82" s="282"/>
      <c r="G82" s="282"/>
      <c r="H82" s="282"/>
      <c r="I82" s="282"/>
      <c r="J82" s="282"/>
      <c r="K82" s="282"/>
      <c r="L82" s="282"/>
      <c r="M82" s="282"/>
      <c r="N82" s="282"/>
      <c r="O82" s="282"/>
      <c r="P82" s="282"/>
      <c r="Q82" s="282"/>
      <c r="R82" s="282"/>
      <c r="S82" s="282"/>
      <c r="T82" s="283"/>
      <c r="W82"/>
    </row>
    <row r="83" spans="1:23" ht="30.75" customHeight="1" x14ac:dyDescent="0.2">
      <c r="A83" s="127" t="str">
        <f>'S3 Maquette'!B83</f>
        <v>Grammaire: théorie et pratique RUSSE pré-intermédiaire 3</v>
      </c>
      <c r="B83" s="34" t="str">
        <f>'S3 Maquette'!C83</f>
        <v>ECUE</v>
      </c>
      <c r="C83" s="32">
        <f>'S3 Maquette'!F83</f>
        <v>0</v>
      </c>
      <c r="D83" s="67">
        <v>1</v>
      </c>
      <c r="E83" s="281"/>
      <c r="F83" s="282"/>
      <c r="G83" s="282"/>
      <c r="H83" s="282"/>
      <c r="I83" s="282"/>
      <c r="J83" s="282"/>
      <c r="K83" s="282"/>
      <c r="L83" s="282"/>
      <c r="M83" s="282"/>
      <c r="N83" s="282"/>
      <c r="O83" s="282"/>
      <c r="P83" s="282"/>
      <c r="Q83" s="282"/>
      <c r="R83" s="282"/>
      <c r="S83" s="282"/>
      <c r="T83" s="283"/>
      <c r="W83"/>
    </row>
    <row r="84" spans="1:23" ht="30.75" customHeight="1" x14ac:dyDescent="0.2">
      <c r="A84" s="127" t="str">
        <f>'S3 Maquette'!B84</f>
        <v>Niçois: pratique de l'oral</v>
      </c>
      <c r="B84" s="34" t="str">
        <f>'S3 Maquette'!C84</f>
        <v>UE</v>
      </c>
      <c r="C84" s="32">
        <f>'S3 Maquette'!F84</f>
        <v>0</v>
      </c>
      <c r="D84" s="67">
        <v>1</v>
      </c>
      <c r="E84" s="281"/>
      <c r="F84" s="282"/>
      <c r="G84" s="282"/>
      <c r="H84" s="282"/>
      <c r="I84" s="282"/>
      <c r="J84" s="282"/>
      <c r="K84" s="282"/>
      <c r="L84" s="282"/>
      <c r="M84" s="282"/>
      <c r="N84" s="282"/>
      <c r="O84" s="282"/>
      <c r="P84" s="282"/>
      <c r="Q84" s="282"/>
      <c r="R84" s="282"/>
      <c r="S84" s="282"/>
      <c r="T84" s="283"/>
      <c r="W84"/>
    </row>
    <row r="85" spans="1:23" ht="30.75" customHeight="1" x14ac:dyDescent="0.2">
      <c r="A85" s="127" t="str">
        <f>'S3 Maquette'!B85</f>
        <v>Niçois: pratique de l'oral</v>
      </c>
      <c r="B85" s="34" t="str">
        <f>'S3 Maquette'!C85</f>
        <v>ECUE</v>
      </c>
      <c r="C85" s="32">
        <f>'S3 Maquette'!F85</f>
        <v>0</v>
      </c>
      <c r="D85" s="67">
        <v>1</v>
      </c>
      <c r="E85" s="284"/>
      <c r="F85" s="285"/>
      <c r="G85" s="285"/>
      <c r="H85" s="285"/>
      <c r="I85" s="285"/>
      <c r="J85" s="285"/>
      <c r="K85" s="285"/>
      <c r="L85" s="285"/>
      <c r="M85" s="285"/>
      <c r="N85" s="285"/>
      <c r="O85" s="285"/>
      <c r="P85" s="285"/>
      <c r="Q85" s="285"/>
      <c r="R85" s="285"/>
      <c r="S85" s="285"/>
      <c r="T85" s="286"/>
      <c r="W85"/>
    </row>
    <row r="86" spans="1:23" ht="30.75" customHeight="1" x14ac:dyDescent="0.2">
      <c r="A86" s="127" t="str">
        <f>'S3 Maquette'!B86</f>
        <v>Au choix parmi UE 4 du portail LLAC</v>
      </c>
      <c r="B86" s="34" t="str">
        <f>'S3 Maquette'!C86</f>
        <v>UE</v>
      </c>
      <c r="C86" s="32"/>
      <c r="D86" s="67">
        <v>1</v>
      </c>
      <c r="E86" s="67" t="s">
        <v>314</v>
      </c>
      <c r="F86" s="30" t="s">
        <v>314</v>
      </c>
      <c r="G86" s="67" t="s">
        <v>314</v>
      </c>
      <c r="H86" s="67" t="s">
        <v>314</v>
      </c>
      <c r="I86" s="67" t="s">
        <v>314</v>
      </c>
      <c r="J86" s="67"/>
      <c r="K86" s="68"/>
      <c r="L86" s="68"/>
      <c r="M86" s="69"/>
      <c r="N86" s="69"/>
      <c r="O86" s="69"/>
      <c r="P86" s="69"/>
      <c r="Q86" s="69"/>
      <c r="R86" s="69"/>
      <c r="S86" s="69"/>
      <c r="T86" s="70"/>
      <c r="W86"/>
    </row>
    <row r="87" spans="1:23" ht="30.75" customHeight="1" x14ac:dyDescent="0.2">
      <c r="A87" s="128" t="str">
        <f>'S3 Maquette'!B87</f>
        <v>LEA Mobilité: Allemagne - Parcours Regensburg</v>
      </c>
      <c r="B87" s="63" t="str">
        <f>'S3 Maquette'!C87</f>
        <v>Parcours Pédagogique</v>
      </c>
      <c r="C87" s="64">
        <f>'S3 Maquette'!F87</f>
        <v>0</v>
      </c>
      <c r="D87" s="65"/>
      <c r="E87" s="65"/>
      <c r="F87" s="65"/>
      <c r="G87" s="65"/>
      <c r="H87" s="65"/>
      <c r="I87" s="65"/>
      <c r="J87" s="65"/>
      <c r="K87" s="65"/>
      <c r="L87" s="65"/>
      <c r="M87" s="65"/>
      <c r="N87" s="65"/>
      <c r="O87" s="65"/>
      <c r="P87" s="65"/>
      <c r="Q87" s="65"/>
      <c r="R87" s="65"/>
      <c r="S87" s="65"/>
      <c r="T87" s="66"/>
      <c r="W87"/>
    </row>
    <row r="88" spans="1:23" ht="30.75" customHeight="1" x14ac:dyDescent="0.2">
      <c r="A88" s="127" t="str">
        <f>'S3 Maquette'!B88</f>
        <v>Matières d'application 3</v>
      </c>
      <c r="B88" s="34" t="str">
        <f>'S3 Maquette'!C88</f>
        <v>UE</v>
      </c>
      <c r="C88" s="32">
        <f>'S3 Maquette'!F88</f>
        <v>0</v>
      </c>
      <c r="D88" s="67">
        <v>1</v>
      </c>
      <c r="E88" s="30" t="s">
        <v>314</v>
      </c>
      <c r="F88" s="30" t="s">
        <v>314</v>
      </c>
      <c r="G88" s="30" t="s">
        <v>314</v>
      </c>
      <c r="H88" s="30" t="s">
        <v>314</v>
      </c>
      <c r="I88" s="30" t="s">
        <v>314</v>
      </c>
      <c r="J88" s="30"/>
      <c r="K88" s="30" t="s">
        <v>8</v>
      </c>
      <c r="L88" s="30"/>
      <c r="M88" s="71"/>
      <c r="N88" s="71"/>
      <c r="O88" s="71"/>
      <c r="P88" s="71"/>
      <c r="Q88" s="71"/>
      <c r="R88" s="71"/>
      <c r="S88" s="72"/>
      <c r="T88" s="35"/>
      <c r="W88"/>
    </row>
    <row r="89" spans="1:23" ht="30.75" customHeight="1" x14ac:dyDescent="0.2">
      <c r="A89" s="127" t="str">
        <f>'S3 Maquette'!B89</f>
        <v xml:space="preserve">Interculturalité, médiation culturelle et publics étrangers </v>
      </c>
      <c r="B89" s="34" t="str">
        <f>'S3 Maquette'!C89</f>
        <v>ECUE</v>
      </c>
      <c r="C89" s="32">
        <f>'S3 Maquette'!F89</f>
        <v>0</v>
      </c>
      <c r="D89" s="67">
        <v>1</v>
      </c>
      <c r="E89" s="30" t="s">
        <v>314</v>
      </c>
      <c r="F89" s="30" t="s">
        <v>314</v>
      </c>
      <c r="G89" s="30" t="s">
        <v>314</v>
      </c>
      <c r="H89" s="30" t="s">
        <v>314</v>
      </c>
      <c r="I89" s="30" t="s">
        <v>314</v>
      </c>
      <c r="J89" s="30"/>
      <c r="K89" s="30" t="s">
        <v>8</v>
      </c>
      <c r="L89" s="30"/>
      <c r="M89" s="71"/>
      <c r="N89" s="71"/>
      <c r="O89" s="71"/>
      <c r="P89" s="71"/>
      <c r="Q89" s="71"/>
      <c r="R89" s="71"/>
      <c r="S89" s="71"/>
      <c r="T89" s="35"/>
      <c r="W89"/>
    </row>
    <row r="90" spans="1:23" ht="30.75" customHeight="1" x14ac:dyDescent="0.2">
      <c r="A90" s="127" t="str">
        <f>'S3 Maquette'!B90</f>
        <v>Economie/Economics 3</v>
      </c>
      <c r="B90" s="34" t="str">
        <f>'S3 Maquette'!C90</f>
        <v>ECUE</v>
      </c>
      <c r="C90" s="32">
        <f>'S3 Maquette'!F90</f>
        <v>0</v>
      </c>
      <c r="D90" s="67">
        <v>1</v>
      </c>
      <c r="E90" s="30" t="s">
        <v>314</v>
      </c>
      <c r="F90" s="30" t="s">
        <v>314</v>
      </c>
      <c r="G90" s="30" t="s">
        <v>314</v>
      </c>
      <c r="H90" s="30" t="s">
        <v>314</v>
      </c>
      <c r="I90" s="30" t="s">
        <v>314</v>
      </c>
      <c r="J90" s="30"/>
      <c r="K90" s="30" t="s">
        <v>8</v>
      </c>
      <c r="L90" s="30"/>
      <c r="M90" s="71"/>
      <c r="N90" s="71"/>
      <c r="O90" s="71"/>
      <c r="P90" s="71"/>
      <c r="Q90" s="71"/>
      <c r="R90" s="71"/>
      <c r="S90" s="71"/>
      <c r="T90" s="35"/>
      <c r="W90"/>
    </row>
    <row r="91" spans="1:23" ht="30.75" customHeight="1" x14ac:dyDescent="0.2">
      <c r="A91" s="127" t="str">
        <f>'S3 Maquette'!B91</f>
        <v>Traduction-rédaction technique 3</v>
      </c>
      <c r="B91" s="34" t="str">
        <f>'S3 Maquette'!C91</f>
        <v>ECUE</v>
      </c>
      <c r="C91" s="32">
        <f>'S3 Maquette'!F91</f>
        <v>0</v>
      </c>
      <c r="D91" s="67">
        <v>1</v>
      </c>
      <c r="E91" s="30" t="s">
        <v>314</v>
      </c>
      <c r="F91" s="30" t="s">
        <v>314</v>
      </c>
      <c r="G91" s="30" t="s">
        <v>314</v>
      </c>
      <c r="H91" s="30" t="s">
        <v>314</v>
      </c>
      <c r="I91" s="30" t="s">
        <v>314</v>
      </c>
      <c r="J91" s="30"/>
      <c r="K91" s="30" t="s">
        <v>8</v>
      </c>
      <c r="L91" s="30"/>
      <c r="M91" s="71"/>
      <c r="N91" s="71"/>
      <c r="O91" s="71"/>
      <c r="P91" s="71"/>
      <c r="Q91" s="71"/>
      <c r="R91" s="71"/>
      <c r="S91" s="71"/>
      <c r="T91" s="35"/>
      <c r="W91"/>
    </row>
    <row r="92" spans="1:23" ht="30.75" customHeight="1" x14ac:dyDescent="0.2">
      <c r="A92" s="127" t="str">
        <f>'S3 Maquette'!B92</f>
        <v>Communication professionnelle 3</v>
      </c>
      <c r="B92" s="34" t="str">
        <f>'S3 Maquette'!C92</f>
        <v>ECUE</v>
      </c>
      <c r="C92" s="32">
        <f>'S3 Maquette'!F92</f>
        <v>0</v>
      </c>
      <c r="D92" s="67">
        <v>1</v>
      </c>
      <c r="E92" s="30" t="s">
        <v>314</v>
      </c>
      <c r="F92" s="30" t="s">
        <v>314</v>
      </c>
      <c r="G92" s="30" t="s">
        <v>314</v>
      </c>
      <c r="H92" s="30" t="s">
        <v>314</v>
      </c>
      <c r="I92" s="30" t="s">
        <v>314</v>
      </c>
      <c r="J92" s="30"/>
      <c r="K92" s="30" t="s">
        <v>8</v>
      </c>
      <c r="L92" s="30"/>
      <c r="M92" s="71"/>
      <c r="N92" s="71"/>
      <c r="O92" s="71"/>
      <c r="P92" s="71"/>
      <c r="Q92" s="71"/>
      <c r="R92" s="71"/>
      <c r="S92" s="71"/>
      <c r="T92" s="35"/>
      <c r="W92"/>
    </row>
    <row r="93" spans="1:23" ht="30.75" customHeight="1" x14ac:dyDescent="0.2">
      <c r="A93" s="127" t="str">
        <f>'S3 Maquette'!B93</f>
        <v>Langue A: Anglais Non débutant 3</v>
      </c>
      <c r="B93" s="34" t="str">
        <f>'S3 Maquette'!C93</f>
        <v>UE</v>
      </c>
      <c r="C93" s="32">
        <f>'S3 Maquette'!F93</f>
        <v>0</v>
      </c>
      <c r="D93" s="67">
        <v>1</v>
      </c>
      <c r="E93" s="30" t="s">
        <v>314</v>
      </c>
      <c r="F93" s="30" t="s">
        <v>314</v>
      </c>
      <c r="G93" s="30" t="s">
        <v>314</v>
      </c>
      <c r="H93" s="30" t="s">
        <v>314</v>
      </c>
      <c r="I93" s="30" t="s">
        <v>316</v>
      </c>
      <c r="J93" s="30"/>
      <c r="K93" s="30" t="s">
        <v>8</v>
      </c>
      <c r="L93" s="30"/>
      <c r="M93" s="71"/>
      <c r="N93" s="71"/>
      <c r="O93" s="71"/>
      <c r="P93" s="71"/>
      <c r="Q93" s="71"/>
      <c r="R93" s="71"/>
      <c r="S93" s="72"/>
      <c r="T93" s="35"/>
      <c r="W93"/>
    </row>
    <row r="94" spans="1:23" ht="30.75" customHeight="1" x14ac:dyDescent="0.2">
      <c r="A94" s="127" t="str">
        <f>'S3 Maquette'!B94</f>
        <v>Culture 3 ANGLAIS</v>
      </c>
      <c r="B94" s="34" t="str">
        <f>'S3 Maquette'!C94</f>
        <v>ECUE</v>
      </c>
      <c r="C94" s="32">
        <f>'S3 Maquette'!F94</f>
        <v>0</v>
      </c>
      <c r="D94" s="67">
        <v>1</v>
      </c>
      <c r="E94" s="30" t="s">
        <v>314</v>
      </c>
      <c r="F94" s="30" t="s">
        <v>314</v>
      </c>
      <c r="G94" s="30" t="s">
        <v>314</v>
      </c>
      <c r="H94" s="30" t="s">
        <v>314</v>
      </c>
      <c r="I94" s="30" t="s">
        <v>314</v>
      </c>
      <c r="J94" s="30"/>
      <c r="K94" s="30" t="s">
        <v>8</v>
      </c>
      <c r="L94" s="30"/>
      <c r="M94" s="71"/>
      <c r="N94" s="71"/>
      <c r="O94" s="71"/>
      <c r="P94" s="71"/>
      <c r="Q94" s="71"/>
      <c r="R94" s="71"/>
      <c r="S94" s="71"/>
      <c r="T94" s="35"/>
      <c r="W94"/>
    </row>
    <row r="95" spans="1:23" ht="30.75" customHeight="1" x14ac:dyDescent="0.2">
      <c r="A95" s="127" t="str">
        <f>'S3 Maquette'!B95</f>
        <v>Langue et traduction 3 ANGLAIS</v>
      </c>
      <c r="B95" s="34" t="str">
        <f>'S3 Maquette'!C95</f>
        <v>ECUE</v>
      </c>
      <c r="C95" s="32">
        <f>'S3 Maquette'!F95</f>
        <v>0</v>
      </c>
      <c r="D95" s="67">
        <v>1</v>
      </c>
      <c r="E95" s="30" t="s">
        <v>314</v>
      </c>
      <c r="F95" s="30" t="s">
        <v>314</v>
      </c>
      <c r="G95" s="30" t="s">
        <v>314</v>
      </c>
      <c r="H95" s="30" t="s">
        <v>314</v>
      </c>
      <c r="I95" s="30" t="s">
        <v>314</v>
      </c>
      <c r="J95" s="30"/>
      <c r="K95" s="30" t="s">
        <v>8</v>
      </c>
      <c r="L95" s="30"/>
      <c r="M95" s="71"/>
      <c r="N95" s="71"/>
      <c r="O95" s="71"/>
      <c r="P95" s="71"/>
      <c r="Q95" s="71"/>
      <c r="R95" s="71"/>
      <c r="S95" s="71"/>
      <c r="T95" s="35"/>
      <c r="W95"/>
    </row>
    <row r="96" spans="1:23" ht="30.75" customHeight="1" x14ac:dyDescent="0.2">
      <c r="A96" s="127" t="str">
        <f>'S3 Maquette'!B96</f>
        <v>Langue de spécialité et expression orale 3 ANGLAIS</v>
      </c>
      <c r="B96" s="34" t="str">
        <f>'S3 Maquette'!C96</f>
        <v>ECUE</v>
      </c>
      <c r="C96" s="32">
        <f>'S3 Maquette'!F96</f>
        <v>0</v>
      </c>
      <c r="D96" s="67">
        <v>1</v>
      </c>
      <c r="E96" s="30" t="s">
        <v>314</v>
      </c>
      <c r="F96" s="30" t="s">
        <v>314</v>
      </c>
      <c r="G96" s="30" t="s">
        <v>314</v>
      </c>
      <c r="H96" s="30" t="s">
        <v>314</v>
      </c>
      <c r="I96" s="30" t="s">
        <v>314</v>
      </c>
      <c r="J96" s="30"/>
      <c r="K96" s="30" t="s">
        <v>8</v>
      </c>
      <c r="L96" s="30"/>
      <c r="M96" s="71"/>
      <c r="N96" s="71"/>
      <c r="O96" s="71"/>
      <c r="P96" s="71"/>
      <c r="Q96" s="71"/>
      <c r="R96" s="71"/>
      <c r="S96" s="71"/>
      <c r="T96" s="35"/>
      <c r="W96"/>
    </row>
    <row r="97" spans="1:23" ht="30.75" customHeight="1" x14ac:dyDescent="0.2">
      <c r="A97" s="127" t="str">
        <f>'S3 Maquette'!B97</f>
        <v>Langue B: option selon l'université d'origine</v>
      </c>
      <c r="B97" s="34" t="str">
        <f>'S3 Maquette'!C97</f>
        <v>UE</v>
      </c>
      <c r="C97" s="32">
        <f>'S3 Maquette'!F97</f>
        <v>0</v>
      </c>
      <c r="D97" s="67">
        <v>1</v>
      </c>
      <c r="E97" s="30" t="s">
        <v>314</v>
      </c>
      <c r="F97" s="30" t="s">
        <v>314</v>
      </c>
      <c r="G97" s="30" t="s">
        <v>314</v>
      </c>
      <c r="H97" s="30" t="s">
        <v>314</v>
      </c>
      <c r="I97" s="30" t="s">
        <v>316</v>
      </c>
      <c r="J97" s="30"/>
      <c r="K97" s="30" t="s">
        <v>8</v>
      </c>
      <c r="L97" s="30"/>
      <c r="M97" s="71"/>
      <c r="N97" s="71"/>
      <c r="O97" s="71"/>
      <c r="P97" s="71"/>
      <c r="Q97" s="71"/>
      <c r="R97" s="71"/>
      <c r="S97" s="71"/>
      <c r="T97" s="35"/>
      <c r="W97"/>
    </row>
    <row r="98" spans="1:23" ht="30.75" customHeight="1" x14ac:dyDescent="0.2">
      <c r="A98" s="127" t="str">
        <f>'S3 Maquette'!B98</f>
        <v>1 bloc à choisir</v>
      </c>
      <c r="B98" s="34" t="str">
        <f>'S3 Maquette'!C98</f>
        <v>OPTION</v>
      </c>
      <c r="C98" s="32">
        <f>'S3 Maquette'!F98</f>
        <v>0</v>
      </c>
      <c r="D98" s="30"/>
      <c r="E98" s="30"/>
      <c r="F98" s="30"/>
      <c r="G98" s="30"/>
      <c r="H98" s="30"/>
      <c r="I98" s="30"/>
      <c r="J98" s="30"/>
      <c r="K98" s="30"/>
      <c r="L98" s="30"/>
      <c r="M98" s="71"/>
      <c r="N98" s="71"/>
      <c r="O98" s="71"/>
      <c r="P98" s="71"/>
      <c r="Q98" s="71"/>
      <c r="R98" s="71"/>
      <c r="S98" s="71"/>
      <c r="T98" s="35"/>
      <c r="W98"/>
    </row>
    <row r="99" spans="1:23" ht="30.75" customHeight="1" x14ac:dyDescent="0.2">
      <c r="A99" s="127" t="str">
        <f>'S3 Maquette'!B99</f>
        <v>Langue B étudiants niçois</v>
      </c>
      <c r="B99" s="34" t="str">
        <f>'S3 Maquette'!C99</f>
        <v>BLOC</v>
      </c>
      <c r="C99" s="32">
        <f>'S3 Maquette'!F99</f>
        <v>0</v>
      </c>
      <c r="D99" s="67">
        <v>1</v>
      </c>
      <c r="E99" s="30" t="s">
        <v>314</v>
      </c>
      <c r="F99" s="30" t="s">
        <v>314</v>
      </c>
      <c r="G99" s="30" t="s">
        <v>314</v>
      </c>
      <c r="H99" s="30" t="s">
        <v>314</v>
      </c>
      <c r="I99" s="30" t="s">
        <v>316</v>
      </c>
      <c r="J99" s="30"/>
      <c r="K99" s="30" t="s">
        <v>8</v>
      </c>
      <c r="L99" s="30"/>
      <c r="M99" s="71"/>
      <c r="N99" s="71"/>
      <c r="O99" s="71"/>
      <c r="P99" s="71"/>
      <c r="Q99" s="71"/>
      <c r="R99" s="71"/>
      <c r="S99" s="71"/>
      <c r="T99" s="35"/>
      <c r="W99"/>
    </row>
    <row r="100" spans="1:23" ht="30.75" customHeight="1" x14ac:dyDescent="0.2">
      <c r="A100" s="127" t="str">
        <f>'S3 Maquette'!B100</f>
        <v>Langue B: Allemand Non débutant 3</v>
      </c>
      <c r="B100" s="34" t="str">
        <f>'S3 Maquette'!C100</f>
        <v>UE</v>
      </c>
      <c r="C100" s="32">
        <f>'S3 Maquette'!F100</f>
        <v>0</v>
      </c>
      <c r="D100" s="67">
        <v>1</v>
      </c>
      <c r="E100" s="30" t="s">
        <v>314</v>
      </c>
      <c r="F100" s="30" t="s">
        <v>314</v>
      </c>
      <c r="G100" s="30" t="s">
        <v>314</v>
      </c>
      <c r="H100" s="30" t="s">
        <v>314</v>
      </c>
      <c r="I100" s="30" t="s">
        <v>316</v>
      </c>
      <c r="J100" s="30"/>
      <c r="K100" s="30" t="s">
        <v>8</v>
      </c>
      <c r="L100" s="30"/>
      <c r="M100" s="71"/>
      <c r="N100" s="71"/>
      <c r="O100" s="71"/>
      <c r="P100" s="71"/>
      <c r="Q100" s="71"/>
      <c r="R100" s="71"/>
      <c r="S100" s="72"/>
      <c r="T100" s="35"/>
      <c r="W100"/>
    </row>
    <row r="101" spans="1:23" ht="30.75" customHeight="1" x14ac:dyDescent="0.2">
      <c r="A101" s="127" t="str">
        <f>'S3 Maquette'!B101</f>
        <v>Culture 3 ALLEMAND</v>
      </c>
      <c r="B101" s="34" t="str">
        <f>'S3 Maquette'!C101</f>
        <v>ECUE</v>
      </c>
      <c r="C101" s="32">
        <f>'S3 Maquette'!F101</f>
        <v>0</v>
      </c>
      <c r="D101" s="67">
        <v>1</v>
      </c>
      <c r="E101" s="30" t="s">
        <v>314</v>
      </c>
      <c r="F101" s="30" t="s">
        <v>314</v>
      </c>
      <c r="G101" s="30" t="s">
        <v>314</v>
      </c>
      <c r="H101" s="30" t="s">
        <v>314</v>
      </c>
      <c r="I101" s="30" t="s">
        <v>314</v>
      </c>
      <c r="J101" s="30"/>
      <c r="K101" s="30" t="s">
        <v>8</v>
      </c>
      <c r="L101" s="30"/>
      <c r="M101" s="71"/>
      <c r="N101" s="71"/>
      <c r="O101" s="71"/>
      <c r="P101" s="71"/>
      <c r="Q101" s="71"/>
      <c r="R101" s="71"/>
      <c r="S101" s="71"/>
      <c r="T101" s="35"/>
      <c r="W101"/>
    </row>
    <row r="102" spans="1:23" ht="30.75" customHeight="1" x14ac:dyDescent="0.2">
      <c r="A102" s="127" t="str">
        <f>'S3 Maquette'!B102</f>
        <v>Traduction et analyse de documents 3 ALLEMAND</v>
      </c>
      <c r="B102" s="34" t="str">
        <f>'S3 Maquette'!C102</f>
        <v>ECUE</v>
      </c>
      <c r="C102" s="32">
        <f>'S3 Maquette'!F102</f>
        <v>0</v>
      </c>
      <c r="D102" s="67">
        <v>1</v>
      </c>
      <c r="E102" s="30" t="s">
        <v>314</v>
      </c>
      <c r="F102" s="30" t="s">
        <v>314</v>
      </c>
      <c r="G102" s="30" t="s">
        <v>314</v>
      </c>
      <c r="H102" s="30" t="s">
        <v>314</v>
      </c>
      <c r="I102" s="30" t="s">
        <v>314</v>
      </c>
      <c r="J102" s="30"/>
      <c r="K102" s="30" t="s">
        <v>8</v>
      </c>
      <c r="L102" s="30"/>
      <c r="M102" s="71"/>
      <c r="N102" s="71"/>
      <c r="O102" s="71"/>
      <c r="P102" s="71"/>
      <c r="Q102" s="71"/>
      <c r="R102" s="71"/>
      <c r="S102" s="71"/>
      <c r="T102" s="35"/>
      <c r="W102"/>
    </row>
    <row r="103" spans="1:23" ht="30.75" customHeight="1" x14ac:dyDescent="0.2">
      <c r="A103" s="127" t="str">
        <f>'S3 Maquette'!B103</f>
        <v>Grammaire: théorie et pratique 3 ALLEMAND</v>
      </c>
      <c r="B103" s="34" t="str">
        <f>'S3 Maquette'!C103</f>
        <v>ECUE</v>
      </c>
      <c r="C103" s="32">
        <f>'S3 Maquette'!F103</f>
        <v>0</v>
      </c>
      <c r="D103" s="67">
        <v>1</v>
      </c>
      <c r="E103" s="30" t="s">
        <v>314</v>
      </c>
      <c r="F103" s="30" t="s">
        <v>314</v>
      </c>
      <c r="G103" s="30" t="s">
        <v>314</v>
      </c>
      <c r="H103" s="30" t="s">
        <v>314</v>
      </c>
      <c r="I103" s="30" t="s">
        <v>314</v>
      </c>
      <c r="J103" s="30"/>
      <c r="K103" s="30" t="s">
        <v>8</v>
      </c>
      <c r="L103" s="30"/>
      <c r="M103" s="71"/>
      <c r="N103" s="71"/>
      <c r="O103" s="71"/>
      <c r="P103" s="71"/>
      <c r="Q103" s="71"/>
      <c r="R103" s="71"/>
      <c r="S103" s="71"/>
      <c r="T103" s="35"/>
      <c r="W103"/>
    </row>
    <row r="104" spans="1:23" ht="30.75" customHeight="1" x14ac:dyDescent="0.2">
      <c r="A104" s="127" t="str">
        <f>'S3 Maquette'!B104</f>
        <v>Langue B étudiants allemands</v>
      </c>
      <c r="B104" s="34" t="str">
        <f>'S3 Maquette'!C104</f>
        <v>BLOC</v>
      </c>
      <c r="C104" s="32">
        <f>'S3 Maquette'!F104</f>
        <v>0</v>
      </c>
      <c r="D104" s="67">
        <v>1</v>
      </c>
      <c r="E104" s="30" t="s">
        <v>314</v>
      </c>
      <c r="F104" s="30" t="s">
        <v>314</v>
      </c>
      <c r="G104" s="30" t="s">
        <v>314</v>
      </c>
      <c r="H104" s="30" t="s">
        <v>314</v>
      </c>
      <c r="I104" s="30" t="s">
        <v>316</v>
      </c>
      <c r="J104" s="30"/>
      <c r="K104" s="30" t="s">
        <v>8</v>
      </c>
      <c r="L104" s="30"/>
      <c r="M104" s="71"/>
      <c r="N104" s="71"/>
      <c r="O104" s="71"/>
      <c r="P104" s="71"/>
      <c r="Q104" s="71"/>
      <c r="R104" s="71"/>
      <c r="S104" s="71"/>
      <c r="T104" s="35"/>
      <c r="W104"/>
    </row>
    <row r="105" spans="1:23" ht="30.75" customHeight="1" x14ac:dyDescent="0.2">
      <c r="A105" s="127" t="str">
        <f>'S3 Maquette'!B105</f>
        <v>Langue B étudiants allemands</v>
      </c>
      <c r="B105" s="34" t="str">
        <f>'S3 Maquette'!C105</f>
        <v>UE</v>
      </c>
      <c r="C105" s="32">
        <f>'S3 Maquette'!F105</f>
        <v>0</v>
      </c>
      <c r="D105" s="67">
        <v>1</v>
      </c>
      <c r="E105" s="30" t="s">
        <v>314</v>
      </c>
      <c r="F105" s="30" t="s">
        <v>314</v>
      </c>
      <c r="G105" s="30" t="s">
        <v>314</v>
      </c>
      <c r="H105" s="30" t="s">
        <v>314</v>
      </c>
      <c r="I105" s="30" t="s">
        <v>316</v>
      </c>
      <c r="J105" s="30"/>
      <c r="K105" s="30" t="s">
        <v>8</v>
      </c>
      <c r="L105" s="30"/>
      <c r="M105" s="71"/>
      <c r="N105" s="71"/>
      <c r="O105" s="71"/>
      <c r="P105" s="71"/>
      <c r="Q105" s="71"/>
      <c r="R105" s="71"/>
      <c r="S105" s="72"/>
      <c r="T105" s="35"/>
      <c r="W105"/>
    </row>
    <row r="106" spans="1:23" ht="30.75" customHeight="1" x14ac:dyDescent="0.2">
      <c r="A106" s="127" t="str">
        <f>'S3 Maquette'!B106</f>
        <v>Traduction et analyse de documents 3 ALLEMAND</v>
      </c>
      <c r="B106" s="34" t="str">
        <f>'S3 Maquette'!C106</f>
        <v>ECUE</v>
      </c>
      <c r="C106" s="32">
        <f>'S3 Maquette'!F106</f>
        <v>0</v>
      </c>
      <c r="D106" s="67">
        <v>1</v>
      </c>
      <c r="E106" s="30" t="s">
        <v>314</v>
      </c>
      <c r="F106" s="30" t="s">
        <v>314</v>
      </c>
      <c r="G106" s="30" t="s">
        <v>314</v>
      </c>
      <c r="H106" s="30" t="s">
        <v>314</v>
      </c>
      <c r="I106" s="30" t="s">
        <v>314</v>
      </c>
      <c r="J106" s="30"/>
      <c r="K106" s="30" t="s">
        <v>8</v>
      </c>
      <c r="L106" s="30"/>
      <c r="M106" s="71"/>
      <c r="N106" s="71"/>
      <c r="O106" s="71"/>
      <c r="P106" s="71"/>
      <c r="Q106" s="71"/>
      <c r="R106" s="71"/>
      <c r="S106" s="71"/>
      <c r="T106" s="35"/>
      <c r="W106"/>
    </row>
    <row r="107" spans="1:23" ht="30.75" customHeight="1" x14ac:dyDescent="0.2">
      <c r="A107" s="127" t="str">
        <f>'S3 Maquette'!B107</f>
        <v>2 ECUE de langue B au choix</v>
      </c>
      <c r="B107" s="34" t="str">
        <f>'S3 Maquette'!C107</f>
        <v>ECUE</v>
      </c>
      <c r="C107" s="32">
        <f>'S3 Maquette'!F107</f>
        <v>0</v>
      </c>
      <c r="D107" s="30"/>
      <c r="E107" s="30"/>
      <c r="F107" s="30"/>
      <c r="G107" s="30"/>
      <c r="H107" s="30"/>
      <c r="I107" s="30"/>
      <c r="J107" s="30"/>
      <c r="K107" s="30"/>
      <c r="L107" s="30"/>
      <c r="M107" s="71"/>
      <c r="N107" s="71"/>
      <c r="O107" s="71"/>
      <c r="P107" s="71"/>
      <c r="Q107" s="71"/>
      <c r="R107" s="71"/>
      <c r="S107" s="71"/>
      <c r="T107" s="35"/>
      <c r="W107"/>
    </row>
    <row r="108" spans="1:23" ht="30.75" customHeight="1" x14ac:dyDescent="0.2">
      <c r="A108" s="127" t="str">
        <f>'S3 Maquette'!B108</f>
        <v>2 ECUE à choisir</v>
      </c>
      <c r="B108" s="34" t="str">
        <f>'S3 Maquette'!C108</f>
        <v>OPTION</v>
      </c>
      <c r="C108" s="32">
        <f>'S3 Maquette'!F108</f>
        <v>0</v>
      </c>
      <c r="D108" s="30"/>
      <c r="E108" s="30"/>
      <c r="F108" s="30"/>
      <c r="G108" s="30"/>
      <c r="H108" s="30"/>
      <c r="I108" s="30"/>
      <c r="J108" s="30"/>
      <c r="K108" s="30"/>
      <c r="L108" s="30"/>
      <c r="M108" s="71"/>
      <c r="N108" s="71"/>
      <c r="O108" s="71"/>
      <c r="P108" s="71"/>
      <c r="Q108" s="71"/>
      <c r="R108" s="71"/>
      <c r="S108" s="71"/>
      <c r="T108" s="35"/>
      <c r="W108"/>
    </row>
    <row r="109" spans="1:23" ht="30.75" customHeight="1" x14ac:dyDescent="0.2">
      <c r="A109" s="127" t="str">
        <f>'S3 Maquette'!B109</f>
        <v>Culture 3 ARABE</v>
      </c>
      <c r="B109" s="34" t="str">
        <f>'S3 Maquette'!C109</f>
        <v>ECUE</v>
      </c>
      <c r="C109" s="32">
        <f>'S3 Maquette'!F109</f>
        <v>0</v>
      </c>
      <c r="D109" s="67">
        <v>1</v>
      </c>
      <c r="E109" s="30" t="s">
        <v>314</v>
      </c>
      <c r="F109" s="30" t="s">
        <v>314</v>
      </c>
      <c r="G109" s="30" t="s">
        <v>314</v>
      </c>
      <c r="H109" s="30" t="s">
        <v>314</v>
      </c>
      <c r="I109" s="30" t="s">
        <v>314</v>
      </c>
      <c r="J109" s="30"/>
      <c r="K109" s="30" t="s">
        <v>8</v>
      </c>
      <c r="L109" s="30"/>
      <c r="M109" s="71"/>
      <c r="N109" s="71"/>
      <c r="O109" s="71"/>
      <c r="P109" s="71"/>
      <c r="Q109" s="71"/>
      <c r="R109" s="71"/>
      <c r="S109" s="71"/>
      <c r="T109" s="35"/>
      <c r="W109"/>
    </row>
    <row r="110" spans="1:23" ht="30.75" customHeight="1" x14ac:dyDescent="0.2">
      <c r="A110" s="127" t="str">
        <f>'S3 Maquette'!B110</f>
        <v>Langue, traduction, expression écrite et orale 3 ARABE</v>
      </c>
      <c r="B110" s="34" t="str">
        <f>'S3 Maquette'!C110</f>
        <v>ECUE</v>
      </c>
      <c r="C110" s="32">
        <f>'S3 Maquette'!F110</f>
        <v>0</v>
      </c>
      <c r="D110" s="67">
        <v>1</v>
      </c>
      <c r="E110" s="30" t="s">
        <v>314</v>
      </c>
      <c r="F110" s="30" t="s">
        <v>314</v>
      </c>
      <c r="G110" s="30" t="s">
        <v>314</v>
      </c>
      <c r="H110" s="30" t="s">
        <v>314</v>
      </c>
      <c r="I110" s="30" t="s">
        <v>314</v>
      </c>
      <c r="J110" s="30"/>
      <c r="K110" s="30" t="s">
        <v>8</v>
      </c>
      <c r="L110" s="30"/>
      <c r="M110" s="71"/>
      <c r="N110" s="71"/>
      <c r="O110" s="71"/>
      <c r="P110" s="71"/>
      <c r="Q110" s="71"/>
      <c r="R110" s="71"/>
      <c r="S110" s="71"/>
      <c r="T110" s="35"/>
      <c r="W110"/>
    </row>
    <row r="111" spans="1:23" ht="30.75" customHeight="1" x14ac:dyDescent="0.2">
      <c r="A111" s="127" t="str">
        <f>'S3 Maquette'!B111</f>
        <v>Langue de spécialité 3 ARABE</v>
      </c>
      <c r="B111" s="34" t="str">
        <f>'S3 Maquette'!C111</f>
        <v>ECUE</v>
      </c>
      <c r="C111" s="32">
        <f>'S3 Maquette'!F111</f>
        <v>0</v>
      </c>
      <c r="D111" s="67">
        <v>1</v>
      </c>
      <c r="E111" s="30" t="s">
        <v>314</v>
      </c>
      <c r="F111" s="30" t="s">
        <v>314</v>
      </c>
      <c r="G111" s="30" t="s">
        <v>314</v>
      </c>
      <c r="H111" s="30" t="s">
        <v>314</v>
      </c>
      <c r="I111" s="30" t="s">
        <v>314</v>
      </c>
      <c r="J111" s="30"/>
      <c r="K111" s="30" t="s">
        <v>8</v>
      </c>
      <c r="L111" s="30"/>
      <c r="M111" s="71"/>
      <c r="N111" s="71"/>
      <c r="O111" s="71"/>
      <c r="P111" s="71"/>
      <c r="Q111" s="71"/>
      <c r="R111" s="71"/>
      <c r="S111" s="71"/>
      <c r="T111" s="35"/>
      <c r="W111"/>
    </row>
    <row r="112" spans="1:23" ht="30.75" customHeight="1" x14ac:dyDescent="0.2">
      <c r="A112" s="127" t="str">
        <f>'S3 Maquette'!B112</f>
        <v>Culture 3 CHINOIS</v>
      </c>
      <c r="B112" s="34" t="str">
        <f>'S3 Maquette'!C112</f>
        <v>ECUE</v>
      </c>
      <c r="C112" s="32">
        <f>'S3 Maquette'!F112</f>
        <v>0</v>
      </c>
      <c r="D112" s="67">
        <v>1</v>
      </c>
      <c r="E112" s="30" t="s">
        <v>314</v>
      </c>
      <c r="F112" s="30" t="s">
        <v>314</v>
      </c>
      <c r="G112" s="30" t="s">
        <v>314</v>
      </c>
      <c r="H112" s="30" t="s">
        <v>314</v>
      </c>
      <c r="I112" s="30" t="s">
        <v>314</v>
      </c>
      <c r="J112" s="30"/>
      <c r="K112" s="30" t="s">
        <v>8</v>
      </c>
      <c r="L112" s="30"/>
      <c r="M112" s="71"/>
      <c r="N112" s="71"/>
      <c r="O112" s="71"/>
      <c r="P112" s="71"/>
      <c r="Q112" s="71"/>
      <c r="R112" s="71"/>
      <c r="S112" s="71"/>
      <c r="T112" s="35"/>
      <c r="W112"/>
    </row>
    <row r="113" spans="1:23" ht="30.75" customHeight="1" x14ac:dyDescent="0.2">
      <c r="A113" s="127" t="str">
        <f>'S3 Maquette'!B113</f>
        <v>Langue, traduction, expression écrite et orale 3 CHINOIS</v>
      </c>
      <c r="B113" s="34" t="str">
        <f>'S3 Maquette'!C113</f>
        <v>ECUE</v>
      </c>
      <c r="C113" s="32">
        <f>'S3 Maquette'!F113</f>
        <v>0</v>
      </c>
      <c r="D113" s="67">
        <v>1</v>
      </c>
      <c r="E113" s="30" t="s">
        <v>314</v>
      </c>
      <c r="F113" s="30" t="s">
        <v>314</v>
      </c>
      <c r="G113" s="30" t="s">
        <v>314</v>
      </c>
      <c r="H113" s="30" t="s">
        <v>314</v>
      </c>
      <c r="I113" s="30" t="s">
        <v>314</v>
      </c>
      <c r="J113" s="30"/>
      <c r="K113" s="30" t="s">
        <v>8</v>
      </c>
      <c r="L113" s="30"/>
      <c r="M113" s="71"/>
      <c r="N113" s="71"/>
      <c r="O113" s="71"/>
      <c r="P113" s="71"/>
      <c r="Q113" s="71"/>
      <c r="R113" s="71"/>
      <c r="S113" s="71"/>
      <c r="T113" s="35"/>
      <c r="W113"/>
    </row>
    <row r="114" spans="1:23" ht="30.75" customHeight="1" x14ac:dyDescent="0.2">
      <c r="A114" s="127" t="str">
        <f>'S3 Maquette'!B114</f>
        <v>Langue de spécialité 3 CHINOIS</v>
      </c>
      <c r="B114" s="34" t="str">
        <f>'S3 Maquette'!C114</f>
        <v>ECUE</v>
      </c>
      <c r="C114" s="32">
        <f>'S3 Maquette'!F114</f>
        <v>0</v>
      </c>
      <c r="D114" s="67">
        <v>1</v>
      </c>
      <c r="E114" s="30" t="s">
        <v>314</v>
      </c>
      <c r="F114" s="30" t="s">
        <v>314</v>
      </c>
      <c r="G114" s="30" t="s">
        <v>314</v>
      </c>
      <c r="H114" s="30" t="s">
        <v>314</v>
      </c>
      <c r="I114" s="30" t="s">
        <v>314</v>
      </c>
      <c r="J114" s="30"/>
      <c r="K114" s="30" t="s">
        <v>8</v>
      </c>
      <c r="L114" s="30"/>
      <c r="M114" s="71"/>
      <c r="N114" s="71"/>
      <c r="O114" s="71"/>
      <c r="P114" s="71"/>
      <c r="Q114" s="71"/>
      <c r="R114" s="71"/>
      <c r="S114" s="71"/>
      <c r="T114" s="35"/>
      <c r="W114"/>
    </row>
    <row r="115" spans="1:23" ht="30.75" customHeight="1" x14ac:dyDescent="0.2">
      <c r="A115" s="127" t="str">
        <f>'S3 Maquette'!B115</f>
        <v>Culture 3 ESPAGNOL</v>
      </c>
      <c r="B115" s="34" t="str">
        <f>'S3 Maquette'!C115</f>
        <v>ECUE</v>
      </c>
      <c r="C115" s="32">
        <f>'S3 Maquette'!F115</f>
        <v>0</v>
      </c>
      <c r="D115" s="67">
        <v>1</v>
      </c>
      <c r="E115" s="30" t="s">
        <v>314</v>
      </c>
      <c r="F115" s="30" t="s">
        <v>314</v>
      </c>
      <c r="G115" s="30" t="s">
        <v>314</v>
      </c>
      <c r="H115" s="30" t="s">
        <v>314</v>
      </c>
      <c r="I115" s="30" t="s">
        <v>314</v>
      </c>
      <c r="J115" s="30"/>
      <c r="K115" s="30" t="s">
        <v>8</v>
      </c>
      <c r="L115" s="30"/>
      <c r="M115" s="71"/>
      <c r="N115" s="71"/>
      <c r="O115" s="71"/>
      <c r="P115" s="71"/>
      <c r="Q115" s="71"/>
      <c r="R115" s="71"/>
      <c r="S115" s="71"/>
      <c r="T115" s="35"/>
      <c r="W115"/>
    </row>
    <row r="116" spans="1:23" ht="30.75" customHeight="1" x14ac:dyDescent="0.2">
      <c r="A116" s="127" t="str">
        <f>'S3 Maquette'!B116</f>
        <v>Langue, et traduction 3 ESPAGNOL</v>
      </c>
      <c r="B116" s="34" t="str">
        <f>'S3 Maquette'!C116</f>
        <v>ECUE</v>
      </c>
      <c r="C116" s="32">
        <f>'S3 Maquette'!F116</f>
        <v>0</v>
      </c>
      <c r="D116" s="67">
        <v>1</v>
      </c>
      <c r="E116" s="30" t="s">
        <v>314</v>
      </c>
      <c r="F116" s="30" t="s">
        <v>314</v>
      </c>
      <c r="G116" s="30" t="s">
        <v>314</v>
      </c>
      <c r="H116" s="30" t="s">
        <v>314</v>
      </c>
      <c r="I116" s="30" t="s">
        <v>314</v>
      </c>
      <c r="J116" s="30"/>
      <c r="K116" s="30" t="s">
        <v>8</v>
      </c>
      <c r="L116" s="30"/>
      <c r="M116" s="71"/>
      <c r="N116" s="71"/>
      <c r="O116" s="71"/>
      <c r="P116" s="71"/>
      <c r="Q116" s="71"/>
      <c r="R116" s="71"/>
      <c r="S116" s="71"/>
      <c r="T116" s="35"/>
      <c r="W116"/>
    </row>
    <row r="117" spans="1:23" ht="30.75" customHeight="1" x14ac:dyDescent="0.2">
      <c r="A117" s="127" t="str">
        <f>'S3 Maquette'!B117</f>
        <v>Langue de spécialité et expression orale 3 ESPAGNOL</v>
      </c>
      <c r="B117" s="34" t="str">
        <f>'S3 Maquette'!C117</f>
        <v>ECUE</v>
      </c>
      <c r="C117" s="32">
        <f>'S3 Maquette'!F117</f>
        <v>0</v>
      </c>
      <c r="D117" s="67">
        <v>1</v>
      </c>
      <c r="E117" s="30" t="s">
        <v>314</v>
      </c>
      <c r="F117" s="30" t="s">
        <v>314</v>
      </c>
      <c r="G117" s="30" t="s">
        <v>314</v>
      </c>
      <c r="H117" s="30" t="s">
        <v>314</v>
      </c>
      <c r="I117" s="30" t="s">
        <v>314</v>
      </c>
      <c r="J117" s="30"/>
      <c r="K117" s="30" t="s">
        <v>8</v>
      </c>
      <c r="L117" s="30"/>
      <c r="M117" s="71"/>
      <c r="N117" s="71"/>
      <c r="O117" s="71"/>
      <c r="P117" s="71"/>
      <c r="Q117" s="71"/>
      <c r="R117" s="71"/>
      <c r="S117" s="71"/>
      <c r="T117" s="35"/>
      <c r="W117"/>
    </row>
    <row r="118" spans="1:23" ht="30.75" customHeight="1" x14ac:dyDescent="0.2">
      <c r="A118" s="127" t="str">
        <f>'S3 Maquette'!B118</f>
        <v>Culture 3 ITALIEN</v>
      </c>
      <c r="B118" s="34" t="str">
        <f>'S3 Maquette'!C118</f>
        <v>ECUE</v>
      </c>
      <c r="C118" s="32">
        <f>'S3 Maquette'!F118</f>
        <v>0</v>
      </c>
      <c r="D118" s="67">
        <v>1</v>
      </c>
      <c r="E118" s="30" t="s">
        <v>314</v>
      </c>
      <c r="F118" s="30" t="s">
        <v>314</v>
      </c>
      <c r="G118" s="30" t="s">
        <v>314</v>
      </c>
      <c r="H118" s="30" t="s">
        <v>314</v>
      </c>
      <c r="I118" s="30" t="s">
        <v>314</v>
      </c>
      <c r="J118" s="30"/>
      <c r="K118" s="30" t="s">
        <v>8</v>
      </c>
      <c r="L118" s="30"/>
      <c r="M118" s="71"/>
      <c r="N118" s="71"/>
      <c r="O118" s="71"/>
      <c r="P118" s="71"/>
      <c r="Q118" s="71"/>
      <c r="R118" s="71"/>
      <c r="S118" s="71"/>
      <c r="T118" s="35"/>
      <c r="W118"/>
    </row>
    <row r="119" spans="1:23" ht="30.75" customHeight="1" x14ac:dyDescent="0.2">
      <c r="A119" s="127" t="str">
        <f>'S3 Maquette'!B119</f>
        <v>Langue et traduction 3 ITALIEN</v>
      </c>
      <c r="B119" s="34" t="str">
        <f>'S3 Maquette'!C119</f>
        <v>ECUE</v>
      </c>
      <c r="C119" s="32">
        <f>'S3 Maquette'!F119</f>
        <v>0</v>
      </c>
      <c r="D119" s="67">
        <v>1</v>
      </c>
      <c r="E119" s="30" t="s">
        <v>314</v>
      </c>
      <c r="F119" s="30" t="s">
        <v>314</v>
      </c>
      <c r="G119" s="30" t="s">
        <v>314</v>
      </c>
      <c r="H119" s="30" t="s">
        <v>314</v>
      </c>
      <c r="I119" s="30" t="s">
        <v>314</v>
      </c>
      <c r="J119" s="30"/>
      <c r="K119" s="30" t="s">
        <v>8</v>
      </c>
      <c r="L119" s="30"/>
      <c r="M119" s="71"/>
      <c r="N119" s="71"/>
      <c r="O119" s="71"/>
      <c r="P119" s="71"/>
      <c r="Q119" s="71"/>
      <c r="R119" s="71"/>
      <c r="S119" s="71"/>
      <c r="T119" s="35"/>
      <c r="W119"/>
    </row>
    <row r="120" spans="1:23" ht="30.75" customHeight="1" x14ac:dyDescent="0.2">
      <c r="A120" s="127" t="str">
        <f>'S3 Maquette'!B120</f>
        <v>Langue de spécialité et expression orale 3 ITALIEN</v>
      </c>
      <c r="B120" s="34" t="str">
        <f>'S3 Maquette'!C120</f>
        <v>ECUE</v>
      </c>
      <c r="C120" s="32">
        <f>'S3 Maquette'!F120</f>
        <v>0</v>
      </c>
      <c r="D120" s="67">
        <v>1</v>
      </c>
      <c r="E120" s="30" t="s">
        <v>314</v>
      </c>
      <c r="F120" s="30" t="s">
        <v>314</v>
      </c>
      <c r="G120" s="30" t="s">
        <v>314</v>
      </c>
      <c r="H120" s="30" t="s">
        <v>314</v>
      </c>
      <c r="I120" s="30" t="s">
        <v>314</v>
      </c>
      <c r="J120" s="30"/>
      <c r="K120" s="30" t="s">
        <v>8</v>
      </c>
      <c r="L120" s="30"/>
      <c r="M120" s="71"/>
      <c r="N120" s="71"/>
      <c r="O120" s="71"/>
      <c r="P120" s="71"/>
      <c r="Q120" s="71"/>
      <c r="R120" s="71"/>
      <c r="S120" s="71"/>
      <c r="T120" s="35"/>
      <c r="W120"/>
    </row>
    <row r="121" spans="1:23" ht="30.75" customHeight="1" x14ac:dyDescent="0.2">
      <c r="A121" s="127" t="str">
        <f>'S3 Maquette'!B121</f>
        <v>Culture 3 PORTUGAIS</v>
      </c>
      <c r="B121" s="34" t="str">
        <f>'S3 Maquette'!C121</f>
        <v>ECUE</v>
      </c>
      <c r="C121" s="32">
        <f>'S3 Maquette'!F121</f>
        <v>0</v>
      </c>
      <c r="D121" s="67">
        <v>1</v>
      </c>
      <c r="E121" s="30" t="s">
        <v>314</v>
      </c>
      <c r="F121" s="30" t="s">
        <v>314</v>
      </c>
      <c r="G121" s="30" t="s">
        <v>314</v>
      </c>
      <c r="H121" s="30" t="s">
        <v>314</v>
      </c>
      <c r="I121" s="30" t="s">
        <v>314</v>
      </c>
      <c r="J121" s="30"/>
      <c r="K121" s="30" t="s">
        <v>8</v>
      </c>
      <c r="L121" s="30"/>
      <c r="M121" s="71"/>
      <c r="N121" s="71"/>
      <c r="O121" s="71"/>
      <c r="P121" s="71"/>
      <c r="Q121" s="71"/>
      <c r="R121" s="71"/>
      <c r="S121" s="71"/>
      <c r="T121" s="35"/>
      <c r="W121"/>
    </row>
    <row r="122" spans="1:23" ht="30.75" customHeight="1" x14ac:dyDescent="0.2">
      <c r="A122" s="127" t="str">
        <f>'S3 Maquette'!B122</f>
        <v>Langue, traduction, expression écrite et orale 3 PORTUGAIS</v>
      </c>
      <c r="B122" s="34" t="str">
        <f>'S3 Maquette'!C122</f>
        <v>ECUE</v>
      </c>
      <c r="C122" s="32">
        <f>'S3 Maquette'!F122</f>
        <v>0</v>
      </c>
      <c r="D122" s="67">
        <v>1</v>
      </c>
      <c r="E122" s="30" t="s">
        <v>314</v>
      </c>
      <c r="F122" s="30" t="s">
        <v>314</v>
      </c>
      <c r="G122" s="30" t="s">
        <v>314</v>
      </c>
      <c r="H122" s="30" t="s">
        <v>314</v>
      </c>
      <c r="I122" s="30" t="s">
        <v>314</v>
      </c>
      <c r="J122" s="30"/>
      <c r="K122" s="30" t="s">
        <v>8</v>
      </c>
      <c r="L122" s="30"/>
      <c r="M122" s="71"/>
      <c r="N122" s="71"/>
      <c r="O122" s="71"/>
      <c r="P122" s="71"/>
      <c r="Q122" s="71"/>
      <c r="R122" s="71"/>
      <c r="S122" s="71"/>
      <c r="T122" s="35"/>
      <c r="W122"/>
    </row>
    <row r="123" spans="1:23" ht="30.75" customHeight="1" x14ac:dyDescent="0.2">
      <c r="A123" s="127" t="str">
        <f>'S3 Maquette'!B123</f>
        <v>Langue de spécialité 3 PORTUGAIS</v>
      </c>
      <c r="B123" s="34" t="str">
        <f>'S3 Maquette'!C123</f>
        <v>ECUE</v>
      </c>
      <c r="C123" s="32">
        <f>'S3 Maquette'!F123</f>
        <v>0</v>
      </c>
      <c r="D123" s="67">
        <v>1</v>
      </c>
      <c r="E123" s="30" t="s">
        <v>314</v>
      </c>
      <c r="F123" s="30" t="s">
        <v>314</v>
      </c>
      <c r="G123" s="30" t="s">
        <v>314</v>
      </c>
      <c r="H123" s="30" t="s">
        <v>314</v>
      </c>
      <c r="I123" s="30" t="s">
        <v>314</v>
      </c>
      <c r="J123" s="30"/>
      <c r="K123" s="30" t="s">
        <v>8</v>
      </c>
      <c r="L123" s="30"/>
      <c r="M123" s="71"/>
      <c r="N123" s="71"/>
      <c r="O123" s="71"/>
      <c r="P123" s="71"/>
      <c r="Q123" s="71"/>
      <c r="R123" s="71"/>
      <c r="S123" s="71"/>
      <c r="T123" s="35"/>
      <c r="W123"/>
    </row>
    <row r="124" spans="1:23" ht="30.75" customHeight="1" x14ac:dyDescent="0.2">
      <c r="A124" s="127" t="str">
        <f>'S3 Maquette'!B124</f>
        <v>Culture Russe avancé 3</v>
      </c>
      <c r="B124" s="34" t="str">
        <f>'S3 Maquette'!C124</f>
        <v>ECUE</v>
      </c>
      <c r="C124" s="32">
        <f>'S3 Maquette'!F124</f>
        <v>0</v>
      </c>
      <c r="D124" s="67">
        <v>1</v>
      </c>
      <c r="E124" s="30" t="s">
        <v>314</v>
      </c>
      <c r="F124" s="30" t="s">
        <v>314</v>
      </c>
      <c r="G124" s="30" t="s">
        <v>314</v>
      </c>
      <c r="H124" s="30" t="s">
        <v>314</v>
      </c>
      <c r="I124" s="30" t="s">
        <v>314</v>
      </c>
      <c r="J124" s="30"/>
      <c r="K124" s="30" t="s">
        <v>8</v>
      </c>
      <c r="L124" s="30"/>
      <c r="M124" s="71"/>
      <c r="N124" s="71"/>
      <c r="O124" s="71"/>
      <c r="P124" s="71"/>
      <c r="Q124" s="71"/>
      <c r="R124" s="71"/>
      <c r="S124" s="71"/>
      <c r="T124" s="35"/>
      <c r="W124"/>
    </row>
    <row r="125" spans="1:23" ht="30.75" customHeight="1" x14ac:dyDescent="0.2">
      <c r="A125" s="127" t="str">
        <f>'S3 Maquette'!B125</f>
        <v>Expression Russe avancé 3</v>
      </c>
      <c r="B125" s="34" t="str">
        <f>'S3 Maquette'!C125</f>
        <v>ECUE</v>
      </c>
      <c r="C125" s="32">
        <f>'S3 Maquette'!F125</f>
        <v>0</v>
      </c>
      <c r="D125" s="67">
        <v>1</v>
      </c>
      <c r="E125" s="30" t="s">
        <v>314</v>
      </c>
      <c r="F125" s="30" t="s">
        <v>314</v>
      </c>
      <c r="G125" s="30" t="s">
        <v>314</v>
      </c>
      <c r="H125" s="30" t="s">
        <v>314</v>
      </c>
      <c r="I125" s="30" t="s">
        <v>314</v>
      </c>
      <c r="J125" s="30"/>
      <c r="K125" s="30" t="s">
        <v>8</v>
      </c>
      <c r="L125" s="30"/>
      <c r="M125" s="71"/>
      <c r="N125" s="71"/>
      <c r="O125" s="71"/>
      <c r="P125" s="71"/>
      <c r="Q125" s="71"/>
      <c r="R125" s="71"/>
      <c r="S125" s="71"/>
      <c r="T125" s="35"/>
      <c r="W125"/>
    </row>
    <row r="126" spans="1:23" ht="30.75" customHeight="1" x14ac:dyDescent="0.2">
      <c r="A126" s="127" t="str">
        <f>'S3 Maquette'!B126</f>
        <v>Grammaire: théorie et pratique Russe avancé 3</v>
      </c>
      <c r="B126" s="34" t="str">
        <f>'S3 Maquette'!C126</f>
        <v>ECUE</v>
      </c>
      <c r="C126" s="32">
        <f>'S3 Maquette'!F126</f>
        <v>0</v>
      </c>
      <c r="D126" s="67">
        <v>1</v>
      </c>
      <c r="E126" s="30" t="s">
        <v>314</v>
      </c>
      <c r="F126" s="30" t="s">
        <v>314</v>
      </c>
      <c r="G126" s="30" t="s">
        <v>314</v>
      </c>
      <c r="H126" s="30" t="s">
        <v>314</v>
      </c>
      <c r="I126" s="30" t="s">
        <v>314</v>
      </c>
      <c r="J126" s="30"/>
      <c r="K126" s="30" t="s">
        <v>8</v>
      </c>
      <c r="L126" s="30"/>
      <c r="M126" s="74"/>
      <c r="N126" s="71"/>
      <c r="O126" s="71"/>
      <c r="P126" s="71"/>
      <c r="Q126" s="71"/>
      <c r="R126" s="71"/>
      <c r="S126" s="71"/>
      <c r="T126" s="35"/>
      <c r="W126"/>
    </row>
    <row r="127" spans="1:23" ht="30.75" customHeight="1" x14ac:dyDescent="0.2">
      <c r="A127" s="127" t="str">
        <f>'S3 Maquette'!B127</f>
        <v>Culture Russe pré-intermédiaire 3</v>
      </c>
      <c r="B127" s="34" t="str">
        <f>'S3 Maquette'!C127</f>
        <v>ECUE</v>
      </c>
      <c r="C127" s="32">
        <f>'S3 Maquette'!F127</f>
        <v>0</v>
      </c>
      <c r="D127" s="67">
        <v>1</v>
      </c>
      <c r="E127" s="30" t="s">
        <v>314</v>
      </c>
      <c r="F127" s="30" t="s">
        <v>314</v>
      </c>
      <c r="G127" s="30" t="s">
        <v>314</v>
      </c>
      <c r="H127" s="30" t="s">
        <v>314</v>
      </c>
      <c r="I127" s="30" t="s">
        <v>314</v>
      </c>
      <c r="J127" s="30"/>
      <c r="K127" s="30" t="s">
        <v>8</v>
      </c>
      <c r="L127" s="30"/>
      <c r="M127" s="71"/>
      <c r="N127" s="71"/>
      <c r="O127" s="71"/>
      <c r="P127" s="71"/>
      <c r="Q127" s="71"/>
      <c r="R127" s="71"/>
      <c r="S127" s="71"/>
      <c r="T127" s="35"/>
      <c r="W127"/>
    </row>
    <row r="128" spans="1:23" ht="30.75" customHeight="1" x14ac:dyDescent="0.2">
      <c r="A128" s="127" t="str">
        <f>'S3 Maquette'!B128</f>
        <v>Expression écrite et orale Russe pré-intermédiaire 3</v>
      </c>
      <c r="B128" s="34" t="str">
        <f>'S3 Maquette'!C128</f>
        <v>ECUE</v>
      </c>
      <c r="C128" s="32">
        <f>'S3 Maquette'!F128</f>
        <v>0</v>
      </c>
      <c r="D128" s="67">
        <v>1</v>
      </c>
      <c r="E128" s="30" t="s">
        <v>314</v>
      </c>
      <c r="F128" s="30" t="s">
        <v>314</v>
      </c>
      <c r="G128" s="30" t="s">
        <v>314</v>
      </c>
      <c r="H128" s="30" t="s">
        <v>314</v>
      </c>
      <c r="I128" s="30" t="s">
        <v>314</v>
      </c>
      <c r="J128" s="30"/>
      <c r="K128" s="30" t="s">
        <v>8</v>
      </c>
      <c r="L128" s="30"/>
      <c r="M128" s="71"/>
      <c r="N128" s="71"/>
      <c r="O128" s="71"/>
      <c r="P128" s="71"/>
      <c r="Q128" s="71"/>
      <c r="R128" s="71"/>
      <c r="S128" s="71"/>
      <c r="T128" s="35"/>
      <c r="W128"/>
    </row>
    <row r="129" spans="1:23" ht="30.75" customHeight="1" x14ac:dyDescent="0.2">
      <c r="A129" s="127" t="str">
        <f>'S3 Maquette'!B129</f>
        <v>Grammaire: théorie et pratique Russe pré-intermédiaire 3</v>
      </c>
      <c r="B129" s="34" t="str">
        <f>'S3 Maquette'!C129</f>
        <v>ECUE</v>
      </c>
      <c r="C129" s="32">
        <f>'S3 Maquette'!F129</f>
        <v>0</v>
      </c>
      <c r="D129" s="67">
        <v>1</v>
      </c>
      <c r="E129" s="30" t="s">
        <v>314</v>
      </c>
      <c r="F129" s="30" t="s">
        <v>314</v>
      </c>
      <c r="G129" s="30" t="s">
        <v>314</v>
      </c>
      <c r="H129" s="30" t="s">
        <v>314</v>
      </c>
      <c r="I129" s="30" t="s">
        <v>314</v>
      </c>
      <c r="J129" s="30"/>
      <c r="K129" s="30" t="s">
        <v>8</v>
      </c>
      <c r="L129" s="30"/>
      <c r="M129" s="71"/>
      <c r="N129" s="71"/>
      <c r="O129" s="71"/>
      <c r="P129" s="71"/>
      <c r="Q129" s="71"/>
      <c r="R129" s="71"/>
      <c r="S129" s="71"/>
      <c r="T129" s="35"/>
      <c r="W129"/>
    </row>
    <row r="130" spans="1:23" ht="30.75" customHeight="1" x14ac:dyDescent="0.2">
      <c r="A130" s="127" t="str">
        <f>'S3 Maquette'!B130</f>
        <v>Niçois: pratique de l'oral</v>
      </c>
      <c r="B130" s="34" t="str">
        <f>'S3 Maquette'!C130</f>
        <v>ECUE</v>
      </c>
      <c r="C130" s="32">
        <f>'S3 Maquette'!F130</f>
        <v>0</v>
      </c>
      <c r="D130" s="67">
        <v>1</v>
      </c>
      <c r="E130" s="30" t="s">
        <v>314</v>
      </c>
      <c r="F130" s="30" t="s">
        <v>314</v>
      </c>
      <c r="G130" s="30" t="s">
        <v>314</v>
      </c>
      <c r="H130" s="30" t="s">
        <v>314</v>
      </c>
      <c r="I130" s="30" t="s">
        <v>314</v>
      </c>
      <c r="J130" s="30"/>
      <c r="K130" s="30" t="s">
        <v>8</v>
      </c>
      <c r="L130" s="30"/>
      <c r="M130" s="71"/>
      <c r="N130" s="71"/>
      <c r="O130" s="71"/>
      <c r="P130" s="71"/>
      <c r="Q130" s="71"/>
      <c r="R130" s="71"/>
      <c r="S130" s="71"/>
      <c r="T130" s="35"/>
      <c r="W130"/>
    </row>
    <row r="131" spans="1:23" ht="30.75" customHeight="1" x14ac:dyDescent="0.2">
      <c r="A131" s="127" t="str">
        <f>'S3 Maquette'!B131</f>
        <v>Grammaire 1 ARABE</v>
      </c>
      <c r="B131" s="34" t="str">
        <f>'S3 Maquette'!C131</f>
        <v>ECUE</v>
      </c>
      <c r="C131" s="32">
        <f>'S3 Maquette'!F131</f>
        <v>0</v>
      </c>
      <c r="D131" s="67">
        <v>1</v>
      </c>
      <c r="E131" s="30" t="s">
        <v>314</v>
      </c>
      <c r="F131" s="30" t="s">
        <v>314</v>
      </c>
      <c r="G131" s="30" t="s">
        <v>314</v>
      </c>
      <c r="H131" s="30" t="s">
        <v>314</v>
      </c>
      <c r="I131" s="30" t="s">
        <v>314</v>
      </c>
      <c r="J131" s="30"/>
      <c r="K131" s="30" t="s">
        <v>8</v>
      </c>
      <c r="L131" s="30"/>
      <c r="M131" s="71"/>
      <c r="N131" s="71"/>
      <c r="O131" s="71"/>
      <c r="P131" s="71"/>
      <c r="Q131" s="71"/>
      <c r="R131" s="71"/>
      <c r="S131" s="72"/>
      <c r="T131" s="35"/>
      <c r="W131"/>
    </row>
    <row r="132" spans="1:23" ht="30.75" customHeight="1" x14ac:dyDescent="0.2">
      <c r="A132" s="127" t="str">
        <f>'S3 Maquette'!B132</f>
        <v>Langue et culture de spécialité 1 ARABE</v>
      </c>
      <c r="B132" s="34" t="str">
        <f>'S3 Maquette'!C132</f>
        <v>ECUE</v>
      </c>
      <c r="C132" s="32">
        <f>'S3 Maquette'!F132</f>
        <v>0</v>
      </c>
      <c r="D132" s="67">
        <v>1</v>
      </c>
      <c r="E132" s="30" t="s">
        <v>314</v>
      </c>
      <c r="F132" s="30" t="s">
        <v>314</v>
      </c>
      <c r="G132" s="30" t="s">
        <v>314</v>
      </c>
      <c r="H132" s="30" t="s">
        <v>314</v>
      </c>
      <c r="I132" s="30" t="s">
        <v>314</v>
      </c>
      <c r="J132" s="30"/>
      <c r="K132" s="30" t="s">
        <v>8</v>
      </c>
      <c r="L132" s="30"/>
      <c r="M132" s="71"/>
      <c r="N132" s="71"/>
      <c r="O132" s="71"/>
      <c r="P132" s="71"/>
      <c r="Q132" s="71"/>
      <c r="R132" s="71"/>
      <c r="S132" s="71"/>
      <c r="T132" s="35"/>
      <c r="W132"/>
    </row>
    <row r="133" spans="1:23" ht="30.75" customHeight="1" x14ac:dyDescent="0.2">
      <c r="A133" s="127" t="str">
        <f>'S3 Maquette'!B133</f>
        <v>Système graphique et expression orale 1 ARABE</v>
      </c>
      <c r="B133" s="34" t="str">
        <f>'S3 Maquette'!C133</f>
        <v>ECUE</v>
      </c>
      <c r="C133" s="32">
        <f>'S3 Maquette'!F133</f>
        <v>0</v>
      </c>
      <c r="D133" s="67">
        <v>1</v>
      </c>
      <c r="E133" s="30" t="s">
        <v>314</v>
      </c>
      <c r="F133" s="30" t="s">
        <v>314</v>
      </c>
      <c r="G133" s="30" t="s">
        <v>314</v>
      </c>
      <c r="H133" s="30" t="s">
        <v>314</v>
      </c>
      <c r="I133" s="30" t="s">
        <v>314</v>
      </c>
      <c r="J133" s="30"/>
      <c r="K133" s="30" t="s">
        <v>8</v>
      </c>
      <c r="L133" s="30"/>
      <c r="M133" s="71"/>
      <c r="N133" s="71"/>
      <c r="O133" s="71"/>
      <c r="P133" s="71"/>
      <c r="Q133" s="71"/>
      <c r="R133" s="71"/>
      <c r="S133" s="71"/>
      <c r="T133" s="35"/>
      <c r="W133"/>
    </row>
    <row r="134" spans="1:23" ht="30.75" customHeight="1" x14ac:dyDescent="0.2">
      <c r="A134" s="127" t="str">
        <f>'S3 Maquette'!B134</f>
        <v>Grammaire 1 CHINOIS</v>
      </c>
      <c r="B134" s="34" t="str">
        <f>'S3 Maquette'!C134</f>
        <v>ECUE</v>
      </c>
      <c r="C134" s="32">
        <f>'S3 Maquette'!F134</f>
        <v>0</v>
      </c>
      <c r="D134" s="67">
        <v>1</v>
      </c>
      <c r="E134" s="30" t="s">
        <v>314</v>
      </c>
      <c r="F134" s="30" t="s">
        <v>314</v>
      </c>
      <c r="G134" s="30" t="s">
        <v>314</v>
      </c>
      <c r="H134" s="30" t="s">
        <v>314</v>
      </c>
      <c r="I134" s="30" t="s">
        <v>314</v>
      </c>
      <c r="J134" s="30"/>
      <c r="K134" s="30" t="s">
        <v>8</v>
      </c>
      <c r="L134" s="30"/>
      <c r="M134" s="71"/>
      <c r="N134" s="71"/>
      <c r="O134" s="71"/>
      <c r="P134" s="71"/>
      <c r="Q134" s="71"/>
      <c r="R134" s="71"/>
      <c r="S134" s="71"/>
      <c r="T134" s="35"/>
      <c r="W134"/>
    </row>
    <row r="135" spans="1:23" ht="30.75" customHeight="1" x14ac:dyDescent="0.2">
      <c r="A135" s="127" t="str">
        <f>'S3 Maquette'!B135</f>
        <v>Langue et culture de spécialité 1 CHINOIS</v>
      </c>
      <c r="B135" s="34" t="str">
        <f>'S3 Maquette'!C135</f>
        <v>ECUE</v>
      </c>
      <c r="C135" s="32">
        <f>'S3 Maquette'!F135</f>
        <v>0</v>
      </c>
      <c r="D135" s="67">
        <v>1</v>
      </c>
      <c r="E135" s="30" t="s">
        <v>314</v>
      </c>
      <c r="F135" s="30" t="s">
        <v>314</v>
      </c>
      <c r="G135" s="30" t="s">
        <v>314</v>
      </c>
      <c r="H135" s="30" t="s">
        <v>314</v>
      </c>
      <c r="I135" s="30" t="s">
        <v>314</v>
      </c>
      <c r="J135" s="30"/>
      <c r="K135" s="30" t="s">
        <v>8</v>
      </c>
      <c r="L135" s="30"/>
      <c r="M135" s="71"/>
      <c r="N135" s="71"/>
      <c r="O135" s="71"/>
      <c r="P135" s="71"/>
      <c r="Q135" s="71"/>
      <c r="R135" s="71"/>
      <c r="S135" s="71"/>
      <c r="T135" s="35"/>
      <c r="W135"/>
    </row>
    <row r="136" spans="1:23" ht="30.75" customHeight="1" x14ac:dyDescent="0.2">
      <c r="A136" s="127" t="str">
        <f>'S3 Maquette'!B136</f>
        <v>Système graphique et expression orale 1 CHINOIS</v>
      </c>
      <c r="B136" s="34" t="str">
        <f>'S3 Maquette'!C136</f>
        <v>ECUE</v>
      </c>
      <c r="C136" s="32">
        <f>'S3 Maquette'!F136</f>
        <v>0</v>
      </c>
      <c r="D136" s="67">
        <v>1</v>
      </c>
      <c r="E136" s="30" t="s">
        <v>314</v>
      </c>
      <c r="F136" s="30" t="s">
        <v>314</v>
      </c>
      <c r="G136" s="30" t="s">
        <v>314</v>
      </c>
      <c r="H136" s="30" t="s">
        <v>314</v>
      </c>
      <c r="I136" s="30" t="s">
        <v>314</v>
      </c>
      <c r="J136" s="30"/>
      <c r="K136" s="30" t="s">
        <v>8</v>
      </c>
      <c r="L136" s="30"/>
      <c r="M136" s="71"/>
      <c r="N136" s="71"/>
      <c r="O136" s="71"/>
      <c r="P136" s="71"/>
      <c r="Q136" s="71"/>
      <c r="R136" s="71"/>
      <c r="S136" s="71"/>
      <c r="T136" s="35"/>
      <c r="W136"/>
    </row>
    <row r="137" spans="1:23" ht="30.75" customHeight="1" x14ac:dyDescent="0.2">
      <c r="A137" s="127" t="str">
        <f>'S3 Maquette'!B137</f>
        <v>Culture 1 ESPAGNOL</v>
      </c>
      <c r="B137" s="34" t="str">
        <f>'S3 Maquette'!C137</f>
        <v>ECUE</v>
      </c>
      <c r="C137" s="32">
        <f>'S3 Maquette'!F137</f>
        <v>0</v>
      </c>
      <c r="D137" s="67">
        <v>1</v>
      </c>
      <c r="E137" s="30" t="s">
        <v>314</v>
      </c>
      <c r="F137" s="30" t="s">
        <v>314</v>
      </c>
      <c r="G137" s="30" t="s">
        <v>314</v>
      </c>
      <c r="H137" s="30" t="s">
        <v>314</v>
      </c>
      <c r="I137" s="30" t="s">
        <v>314</v>
      </c>
      <c r="J137" s="30"/>
      <c r="K137" s="30" t="s">
        <v>8</v>
      </c>
      <c r="L137" s="30"/>
      <c r="M137" s="71"/>
      <c r="N137" s="71"/>
      <c r="O137" s="71"/>
      <c r="P137" s="71"/>
      <c r="Q137" s="71"/>
      <c r="R137" s="71"/>
      <c r="S137" s="71"/>
      <c r="T137" s="35"/>
      <c r="W137"/>
    </row>
    <row r="138" spans="1:23" ht="30.75" customHeight="1" x14ac:dyDescent="0.2">
      <c r="A138" s="127" t="str">
        <f>'S3 Maquette'!B138</f>
        <v>Grammaire et traduction 1 ESPAGNOL</v>
      </c>
      <c r="B138" s="34" t="str">
        <f>'S3 Maquette'!C138</f>
        <v>ECUE</v>
      </c>
      <c r="C138" s="32">
        <f>'S3 Maquette'!F138</f>
        <v>0</v>
      </c>
      <c r="D138" s="67">
        <v>1</v>
      </c>
      <c r="E138" s="30" t="s">
        <v>314</v>
      </c>
      <c r="F138" s="30" t="s">
        <v>314</v>
      </c>
      <c r="G138" s="30" t="s">
        <v>314</v>
      </c>
      <c r="H138" s="30" t="s">
        <v>314</v>
      </c>
      <c r="I138" s="30" t="s">
        <v>314</v>
      </c>
      <c r="J138" s="30"/>
      <c r="K138" s="30" t="s">
        <v>8</v>
      </c>
      <c r="L138" s="30"/>
      <c r="M138" s="71"/>
      <c r="N138" s="71"/>
      <c r="O138" s="71"/>
      <c r="P138" s="71"/>
      <c r="Q138" s="71"/>
      <c r="R138" s="71"/>
      <c r="S138" s="71"/>
      <c r="T138" s="35"/>
      <c r="W138"/>
    </row>
    <row r="139" spans="1:23" ht="30.75" customHeight="1" x14ac:dyDescent="0.2">
      <c r="A139" s="127" t="str">
        <f>'S3 Maquette'!B139</f>
        <v>Expression écrite et orale 1 ESPAGNOL</v>
      </c>
      <c r="B139" s="34" t="str">
        <f>'S3 Maquette'!C139</f>
        <v>ECUE</v>
      </c>
      <c r="C139" s="32">
        <f>'S3 Maquette'!F139</f>
        <v>0</v>
      </c>
      <c r="D139" s="67">
        <v>1</v>
      </c>
      <c r="E139" s="30" t="s">
        <v>314</v>
      </c>
      <c r="F139" s="30" t="s">
        <v>314</v>
      </c>
      <c r="G139" s="30" t="s">
        <v>314</v>
      </c>
      <c r="H139" s="30" t="s">
        <v>314</v>
      </c>
      <c r="I139" s="30" t="s">
        <v>314</v>
      </c>
      <c r="J139" s="30"/>
      <c r="K139" s="30" t="s">
        <v>8</v>
      </c>
      <c r="L139" s="30"/>
      <c r="M139" s="71"/>
      <c r="N139" s="71"/>
      <c r="O139" s="71"/>
      <c r="P139" s="71"/>
      <c r="Q139" s="71"/>
      <c r="R139" s="71"/>
      <c r="S139" s="71"/>
      <c r="T139" s="35"/>
      <c r="W139"/>
    </row>
    <row r="140" spans="1:23" ht="30.75" customHeight="1" x14ac:dyDescent="0.2">
      <c r="A140" s="127" t="str">
        <f>'S3 Maquette'!B140</f>
        <v>Culture 1 ITALIEN</v>
      </c>
      <c r="B140" s="34" t="str">
        <f>'S3 Maquette'!C140</f>
        <v>ECUE</v>
      </c>
      <c r="C140" s="32">
        <f>'S3 Maquette'!F140</f>
        <v>0</v>
      </c>
      <c r="D140" s="67">
        <v>1</v>
      </c>
      <c r="E140" s="30" t="s">
        <v>314</v>
      </c>
      <c r="F140" s="30" t="s">
        <v>314</v>
      </c>
      <c r="G140" s="30" t="s">
        <v>314</v>
      </c>
      <c r="H140" s="30" t="s">
        <v>314</v>
      </c>
      <c r="I140" s="30" t="s">
        <v>314</v>
      </c>
      <c r="J140" s="30"/>
      <c r="K140" s="30" t="s">
        <v>8</v>
      </c>
      <c r="L140" s="30"/>
      <c r="M140" s="71"/>
      <c r="N140" s="71"/>
      <c r="O140" s="71"/>
      <c r="P140" s="71"/>
      <c r="Q140" s="71"/>
      <c r="R140" s="71"/>
      <c r="S140" s="71"/>
      <c r="T140" s="35"/>
      <c r="W140"/>
    </row>
    <row r="141" spans="1:23" ht="30.75" customHeight="1" x14ac:dyDescent="0.2">
      <c r="A141" s="127" t="str">
        <f>'S3 Maquette'!B141</f>
        <v>Grammaire et traduction 1 ITALIEN</v>
      </c>
      <c r="B141" s="34" t="str">
        <f>'S3 Maquette'!C141</f>
        <v>ECUE</v>
      </c>
      <c r="C141" s="32">
        <f>'S3 Maquette'!F141</f>
        <v>0</v>
      </c>
      <c r="D141" s="67">
        <v>1</v>
      </c>
      <c r="E141" s="30" t="s">
        <v>314</v>
      </c>
      <c r="F141" s="30" t="s">
        <v>314</v>
      </c>
      <c r="G141" s="30" t="s">
        <v>314</v>
      </c>
      <c r="H141" s="30" t="s">
        <v>314</v>
      </c>
      <c r="I141" s="30" t="s">
        <v>314</v>
      </c>
      <c r="J141" s="30"/>
      <c r="K141" s="30" t="s">
        <v>8</v>
      </c>
      <c r="L141" s="30"/>
      <c r="M141" s="71"/>
      <c r="N141" s="71"/>
      <c r="O141" s="71"/>
      <c r="P141" s="71"/>
      <c r="Q141" s="71"/>
      <c r="R141" s="71"/>
      <c r="S141" s="71"/>
      <c r="T141" s="35"/>
      <c r="W141"/>
    </row>
    <row r="142" spans="1:23" ht="30.75" customHeight="1" x14ac:dyDescent="0.2">
      <c r="A142" s="127" t="str">
        <f>'S3 Maquette'!B142</f>
        <v>Expression écrite et orale 1 ITALIEN</v>
      </c>
      <c r="B142" s="34" t="str">
        <f>'S3 Maquette'!C142</f>
        <v>ECUE</v>
      </c>
      <c r="C142" s="32">
        <f>'S3 Maquette'!F142</f>
        <v>0</v>
      </c>
      <c r="D142" s="67">
        <v>1</v>
      </c>
      <c r="E142" s="30" t="s">
        <v>314</v>
      </c>
      <c r="F142" s="30" t="s">
        <v>314</v>
      </c>
      <c r="G142" s="30" t="s">
        <v>314</v>
      </c>
      <c r="H142" s="30" t="s">
        <v>314</v>
      </c>
      <c r="I142" s="30" t="s">
        <v>314</v>
      </c>
      <c r="J142" s="30"/>
      <c r="K142" s="30" t="s">
        <v>8</v>
      </c>
      <c r="L142" s="30"/>
      <c r="M142" s="71"/>
      <c r="N142" s="71"/>
      <c r="O142" s="71"/>
      <c r="P142" s="71"/>
      <c r="Q142" s="71"/>
      <c r="R142" s="71"/>
      <c r="S142" s="71"/>
      <c r="T142" s="35"/>
      <c r="W142"/>
    </row>
    <row r="143" spans="1:23" ht="30.75" customHeight="1" x14ac:dyDescent="0.2">
      <c r="A143" s="127" t="str">
        <f>'S3 Maquette'!B143</f>
        <v>Grammaire 1 PORTUGAIS</v>
      </c>
      <c r="B143" s="34" t="str">
        <f>'S3 Maquette'!C143</f>
        <v>ECUE</v>
      </c>
      <c r="C143" s="32">
        <f>'S3 Maquette'!F143</f>
        <v>0</v>
      </c>
      <c r="D143" s="67">
        <v>1</v>
      </c>
      <c r="E143" s="30" t="s">
        <v>314</v>
      </c>
      <c r="F143" s="30" t="s">
        <v>314</v>
      </c>
      <c r="G143" s="30" t="s">
        <v>314</v>
      </c>
      <c r="H143" s="30" t="s">
        <v>314</v>
      </c>
      <c r="I143" s="30" t="s">
        <v>314</v>
      </c>
      <c r="J143" s="30"/>
      <c r="K143" s="30" t="s">
        <v>8</v>
      </c>
      <c r="L143" s="30"/>
      <c r="M143" s="71"/>
      <c r="N143" s="71"/>
      <c r="O143" s="71"/>
      <c r="P143" s="71"/>
      <c r="Q143" s="71"/>
      <c r="R143" s="71"/>
      <c r="S143" s="71"/>
      <c r="T143" s="35"/>
      <c r="W143"/>
    </row>
    <row r="144" spans="1:23" ht="30.75" customHeight="1" x14ac:dyDescent="0.2">
      <c r="A144" s="127" t="str">
        <f>'S3 Maquette'!B144</f>
        <v>Langue et culture de spécialité 1 PORTUGAIS</v>
      </c>
      <c r="B144" s="34" t="str">
        <f>'S3 Maquette'!C144</f>
        <v>ECUE</v>
      </c>
      <c r="C144" s="32">
        <f>'S3 Maquette'!F144</f>
        <v>0</v>
      </c>
      <c r="D144" s="67">
        <v>1</v>
      </c>
      <c r="E144" s="30" t="s">
        <v>314</v>
      </c>
      <c r="F144" s="30" t="s">
        <v>314</v>
      </c>
      <c r="G144" s="30" t="s">
        <v>314</v>
      </c>
      <c r="H144" s="30" t="s">
        <v>314</v>
      </c>
      <c r="I144" s="30" t="s">
        <v>314</v>
      </c>
      <c r="J144" s="30"/>
      <c r="K144" s="30" t="s">
        <v>8</v>
      </c>
      <c r="L144" s="30"/>
      <c r="M144" s="71"/>
      <c r="N144" s="71"/>
      <c r="O144" s="71"/>
      <c r="P144" s="71"/>
      <c r="Q144" s="71"/>
      <c r="R144" s="71"/>
      <c r="S144" s="71"/>
      <c r="T144" s="35"/>
      <c r="W144"/>
    </row>
    <row r="145" spans="1:23" ht="30.75" customHeight="1" x14ac:dyDescent="0.2">
      <c r="A145" s="127" t="str">
        <f>'S3 Maquette'!B145</f>
        <v>Expression écrite et orale 1 PORTUGAIS</v>
      </c>
      <c r="B145" s="34" t="str">
        <f>'S3 Maquette'!C145</f>
        <v>ECUE</v>
      </c>
      <c r="C145" s="32">
        <f>'S3 Maquette'!F145</f>
        <v>0</v>
      </c>
      <c r="D145" s="67">
        <v>1</v>
      </c>
      <c r="E145" s="30" t="s">
        <v>314</v>
      </c>
      <c r="F145" s="30" t="s">
        <v>314</v>
      </c>
      <c r="G145" s="30" t="s">
        <v>314</v>
      </c>
      <c r="H145" s="30" t="s">
        <v>314</v>
      </c>
      <c r="I145" s="30" t="s">
        <v>314</v>
      </c>
      <c r="J145" s="30"/>
      <c r="K145" s="30" t="s">
        <v>8</v>
      </c>
      <c r="L145" s="30"/>
      <c r="M145" s="71"/>
      <c r="N145" s="71"/>
      <c r="O145" s="71"/>
      <c r="P145" s="71"/>
      <c r="Q145" s="71"/>
      <c r="R145" s="71"/>
      <c r="S145" s="71"/>
      <c r="T145" s="35"/>
      <c r="W145"/>
    </row>
    <row r="146" spans="1:23" ht="30.75" customHeight="1" x14ac:dyDescent="0.2">
      <c r="A146" s="127" t="str">
        <f>'S3 Maquette'!B146</f>
        <v>Culture Russe avancé 1</v>
      </c>
      <c r="B146" s="34" t="str">
        <f>'S3 Maquette'!C146</f>
        <v>ECUE</v>
      </c>
      <c r="C146" s="32">
        <f>'S3 Maquette'!F146</f>
        <v>0</v>
      </c>
      <c r="D146" s="67">
        <v>1</v>
      </c>
      <c r="E146" s="30" t="s">
        <v>314</v>
      </c>
      <c r="F146" s="30" t="s">
        <v>314</v>
      </c>
      <c r="G146" s="30" t="s">
        <v>314</v>
      </c>
      <c r="H146" s="30" t="s">
        <v>314</v>
      </c>
      <c r="I146" s="30" t="s">
        <v>314</v>
      </c>
      <c r="J146" s="30"/>
      <c r="K146" s="30" t="s">
        <v>8</v>
      </c>
      <c r="L146" s="30"/>
      <c r="M146" s="71"/>
      <c r="N146" s="71"/>
      <c r="O146" s="71"/>
      <c r="P146" s="71"/>
      <c r="Q146" s="71"/>
      <c r="R146" s="71"/>
      <c r="S146" s="71"/>
      <c r="T146" s="35"/>
      <c r="W146"/>
    </row>
    <row r="147" spans="1:23" ht="30.75" customHeight="1" x14ac:dyDescent="0.2">
      <c r="A147" s="127" t="str">
        <f>'S3 Maquette'!B147</f>
        <v>Expression Russe avancé 1</v>
      </c>
      <c r="B147" s="34" t="str">
        <f>'S3 Maquette'!C147</f>
        <v>ECUE</v>
      </c>
      <c r="C147" s="32">
        <f>'S3 Maquette'!F147</f>
        <v>0</v>
      </c>
      <c r="D147" s="67">
        <v>1</v>
      </c>
      <c r="E147" s="30" t="s">
        <v>314</v>
      </c>
      <c r="F147" s="30" t="s">
        <v>314</v>
      </c>
      <c r="G147" s="30" t="s">
        <v>314</v>
      </c>
      <c r="H147" s="30" t="s">
        <v>314</v>
      </c>
      <c r="I147" s="30" t="s">
        <v>314</v>
      </c>
      <c r="J147" s="30"/>
      <c r="K147" s="30" t="s">
        <v>8</v>
      </c>
      <c r="L147" s="30"/>
      <c r="M147" s="71"/>
      <c r="N147" s="71"/>
      <c r="O147" s="71"/>
      <c r="P147" s="71"/>
      <c r="Q147" s="71"/>
      <c r="R147" s="71"/>
      <c r="S147" s="71"/>
      <c r="T147" s="35"/>
      <c r="W147"/>
    </row>
    <row r="148" spans="1:23" ht="30.75" customHeight="1" x14ac:dyDescent="0.2">
      <c r="A148" s="127" t="str">
        <f>'S3 Maquette'!B148</f>
        <v>Traduction Russe avancé 1</v>
      </c>
      <c r="B148" s="34" t="str">
        <f>'S3 Maquette'!C148</f>
        <v>ECUE</v>
      </c>
      <c r="C148" s="32">
        <f>'S3 Maquette'!F148</f>
        <v>0</v>
      </c>
      <c r="D148" s="67">
        <v>1</v>
      </c>
      <c r="E148" s="30" t="s">
        <v>314</v>
      </c>
      <c r="F148" s="30" t="s">
        <v>314</v>
      </c>
      <c r="G148" s="30" t="s">
        <v>314</v>
      </c>
      <c r="H148" s="30" t="s">
        <v>314</v>
      </c>
      <c r="I148" s="30" t="s">
        <v>314</v>
      </c>
      <c r="J148" s="30"/>
      <c r="K148" s="30" t="s">
        <v>8</v>
      </c>
      <c r="L148" s="30"/>
      <c r="M148" s="71"/>
      <c r="N148" s="71"/>
      <c r="O148" s="71"/>
      <c r="P148" s="71"/>
      <c r="Q148" s="71"/>
      <c r="R148" s="71"/>
      <c r="S148" s="71"/>
      <c r="T148" s="35"/>
      <c r="W148"/>
    </row>
    <row r="149" spans="1:23" ht="30.75" customHeight="1" x14ac:dyDescent="0.2">
      <c r="A149" s="127" t="str">
        <f>'S3 Maquette'!B149</f>
        <v>Langue et grammaire Russe débutant 1</v>
      </c>
      <c r="B149" s="34" t="str">
        <f>'S3 Maquette'!C149</f>
        <v>ECUE</v>
      </c>
      <c r="C149" s="32">
        <f>'S3 Maquette'!F149</f>
        <v>0</v>
      </c>
      <c r="D149" s="67">
        <v>1</v>
      </c>
      <c r="E149" s="30" t="s">
        <v>314</v>
      </c>
      <c r="F149" s="30" t="s">
        <v>314</v>
      </c>
      <c r="G149" s="30" t="s">
        <v>314</v>
      </c>
      <c r="H149" s="30" t="s">
        <v>314</v>
      </c>
      <c r="I149" s="30" t="s">
        <v>314</v>
      </c>
      <c r="J149" s="30"/>
      <c r="K149" s="30" t="s">
        <v>8</v>
      </c>
      <c r="L149" s="30"/>
      <c r="M149" s="71"/>
      <c r="N149" s="71"/>
      <c r="O149" s="71"/>
      <c r="P149" s="71"/>
      <c r="Q149" s="71"/>
      <c r="R149" s="71"/>
      <c r="S149" s="71"/>
      <c r="T149" s="35"/>
      <c r="W149"/>
    </row>
    <row r="150" spans="1:23" ht="30.75" customHeight="1" x14ac:dyDescent="0.2">
      <c r="A150" s="127" t="str">
        <f>'S3 Maquette'!B150</f>
        <v>Culture Russe débutant 1</v>
      </c>
      <c r="B150" s="34" t="str">
        <f>'S3 Maquette'!C150</f>
        <v>ECUE</v>
      </c>
      <c r="C150" s="32">
        <f>'S3 Maquette'!F150</f>
        <v>0</v>
      </c>
      <c r="D150" s="67">
        <v>1</v>
      </c>
      <c r="E150" s="30" t="s">
        <v>314</v>
      </c>
      <c r="F150" s="30" t="s">
        <v>314</v>
      </c>
      <c r="G150" s="30" t="s">
        <v>314</v>
      </c>
      <c r="H150" s="30" t="s">
        <v>314</v>
      </c>
      <c r="I150" s="30" t="s">
        <v>314</v>
      </c>
      <c r="J150" s="30"/>
      <c r="K150" s="30" t="s">
        <v>8</v>
      </c>
      <c r="L150" s="30"/>
      <c r="M150" s="71"/>
      <c r="N150" s="71"/>
      <c r="O150" s="71"/>
      <c r="P150" s="71"/>
      <c r="Q150" s="71"/>
      <c r="R150" s="71"/>
      <c r="S150" s="71"/>
      <c r="T150" s="35"/>
      <c r="W150"/>
    </row>
    <row r="151" spans="1:23" ht="30.75" customHeight="1" x14ac:dyDescent="0.2">
      <c r="A151" s="127" t="str">
        <f>'S3 Maquette'!B151</f>
        <v>Expression Russe débutant 1</v>
      </c>
      <c r="B151" s="34" t="str">
        <f>'S3 Maquette'!C151</f>
        <v>ECUE</v>
      </c>
      <c r="C151" s="32">
        <f>'S3 Maquette'!F151</f>
        <v>0</v>
      </c>
      <c r="D151" s="67">
        <v>1</v>
      </c>
      <c r="E151" s="30" t="s">
        <v>314</v>
      </c>
      <c r="F151" s="30" t="s">
        <v>314</v>
      </c>
      <c r="G151" s="30" t="s">
        <v>314</v>
      </c>
      <c r="H151" s="30" t="s">
        <v>314</v>
      </c>
      <c r="I151" s="30" t="s">
        <v>314</v>
      </c>
      <c r="J151" s="30"/>
      <c r="K151" s="30" t="s">
        <v>8</v>
      </c>
      <c r="L151" s="30"/>
      <c r="M151" s="71"/>
      <c r="N151" s="71"/>
      <c r="O151" s="71"/>
      <c r="P151" s="71"/>
      <c r="Q151" s="71"/>
      <c r="R151" s="71"/>
      <c r="S151" s="71"/>
      <c r="T151" s="35"/>
      <c r="W151"/>
    </row>
    <row r="152" spans="1:23" ht="30.75" customHeight="1" x14ac:dyDescent="0.2">
      <c r="A152" s="127" t="str">
        <f>'S3 Maquette'!B152</f>
        <v>Découverte de la langue et de l'histoire niçoises</v>
      </c>
      <c r="B152" s="34" t="str">
        <f>'S3 Maquette'!C152</f>
        <v>ECUE</v>
      </c>
      <c r="C152" s="32">
        <f>'S3 Maquette'!F152</f>
        <v>0</v>
      </c>
      <c r="D152" s="67">
        <v>1</v>
      </c>
      <c r="E152" s="30" t="s">
        <v>314</v>
      </c>
      <c r="F152" s="30" t="s">
        <v>314</v>
      </c>
      <c r="G152" s="30" t="s">
        <v>314</v>
      </c>
      <c r="H152" s="30" t="s">
        <v>314</v>
      </c>
      <c r="I152" s="30" t="s">
        <v>314</v>
      </c>
      <c r="J152" s="30"/>
      <c r="K152" s="30" t="s">
        <v>8</v>
      </c>
      <c r="L152" s="30"/>
      <c r="M152" s="71"/>
      <c r="N152" s="71"/>
      <c r="O152" s="71"/>
      <c r="P152" s="71"/>
      <c r="Q152" s="71"/>
      <c r="R152" s="71"/>
      <c r="S152" s="71"/>
      <c r="T152" s="35"/>
      <c r="W152"/>
    </row>
    <row r="153" spans="1:23" ht="30.75" customHeight="1" x14ac:dyDescent="0.2">
      <c r="A153" s="127" t="str">
        <f>'S3 Maquette'!B153</f>
        <v>Approfondissement franco-allemand</v>
      </c>
      <c r="B153" s="34" t="str">
        <f>'S3 Maquette'!C153</f>
        <v>UE</v>
      </c>
      <c r="C153" s="32">
        <f>'S3 Maquette'!F153</f>
        <v>0</v>
      </c>
      <c r="D153" s="67">
        <v>1</v>
      </c>
      <c r="E153" s="30" t="s">
        <v>314</v>
      </c>
      <c r="F153" s="30" t="s">
        <v>314</v>
      </c>
      <c r="G153" s="30" t="s">
        <v>314</v>
      </c>
      <c r="H153" s="30" t="s">
        <v>314</v>
      </c>
      <c r="I153" s="30" t="s">
        <v>314</v>
      </c>
      <c r="J153" s="30"/>
      <c r="K153" s="30" t="s">
        <v>8</v>
      </c>
      <c r="L153" s="30"/>
      <c r="M153" s="71"/>
      <c r="N153" s="71"/>
      <c r="O153" s="71"/>
      <c r="P153" s="71"/>
      <c r="Q153" s="71"/>
      <c r="R153" s="71"/>
      <c r="S153" s="72"/>
      <c r="T153" s="35"/>
      <c r="W153"/>
    </row>
    <row r="154" spans="1:23" ht="30.75" customHeight="1" x14ac:dyDescent="0.2">
      <c r="A154" s="127" t="str">
        <f>'S3 Maquette'!B154</f>
        <v>Cours interculturel</v>
      </c>
      <c r="B154" s="34" t="str">
        <f>'S3 Maquette'!C154</f>
        <v>ECUE</v>
      </c>
      <c r="C154" s="32">
        <f>'S3 Maquette'!F154</f>
        <v>0</v>
      </c>
      <c r="D154" s="67">
        <v>1</v>
      </c>
      <c r="E154" s="30" t="s">
        <v>314</v>
      </c>
      <c r="F154" s="30" t="s">
        <v>314</v>
      </c>
      <c r="G154" s="30" t="s">
        <v>314</v>
      </c>
      <c r="H154" s="30" t="s">
        <v>314</v>
      </c>
      <c r="I154" s="30" t="s">
        <v>314</v>
      </c>
      <c r="J154" s="30"/>
      <c r="K154" s="30" t="s">
        <v>8</v>
      </c>
      <c r="L154" s="30"/>
      <c r="M154" s="71"/>
      <c r="N154" s="71"/>
      <c r="O154" s="71"/>
      <c r="P154" s="71"/>
      <c r="Q154" s="71"/>
      <c r="R154" s="71"/>
      <c r="S154" s="72"/>
      <c r="T154" s="35"/>
      <c r="W154"/>
    </row>
    <row r="155" spans="1:23" ht="30.75" customHeight="1" x14ac:dyDescent="0.2">
      <c r="A155" s="127">
        <f>'S3 Maquette'!B155</f>
        <v>0</v>
      </c>
      <c r="B155" s="34">
        <f>'S3 Maquette'!C155</f>
        <v>0</v>
      </c>
      <c r="C155" s="32">
        <f>'S3 Maquette'!F155</f>
        <v>0</v>
      </c>
      <c r="D155" s="30"/>
      <c r="E155" s="30"/>
      <c r="F155" s="30"/>
      <c r="G155" s="30"/>
      <c r="H155" s="30"/>
      <c r="I155" s="30"/>
      <c r="J155" s="30"/>
      <c r="K155" s="30"/>
      <c r="L155" s="30"/>
      <c r="M155" s="30"/>
      <c r="N155" s="30"/>
      <c r="O155" s="30"/>
      <c r="P155" s="30"/>
      <c r="Q155" s="30"/>
      <c r="R155" s="30"/>
      <c r="S155" s="30"/>
      <c r="T155" s="35"/>
      <c r="W155"/>
    </row>
    <row r="156" spans="1:23" ht="30.75" customHeight="1" x14ac:dyDescent="0.2">
      <c r="A156" s="127">
        <f>'S3 Maquette'!B156</f>
        <v>0</v>
      </c>
      <c r="B156" s="34">
        <f>'S3 Maquette'!C156</f>
        <v>0</v>
      </c>
      <c r="C156" s="32">
        <f>'S3 Maquette'!F156</f>
        <v>0</v>
      </c>
      <c r="D156" s="30"/>
      <c r="E156" s="30"/>
      <c r="F156" s="30"/>
      <c r="G156" s="30"/>
      <c r="H156" s="30"/>
      <c r="I156" s="30"/>
      <c r="J156" s="30"/>
      <c r="K156" s="30"/>
      <c r="L156" s="30"/>
      <c r="M156" s="30"/>
      <c r="N156" s="30"/>
      <c r="O156" s="30"/>
      <c r="P156" s="30"/>
      <c r="Q156" s="30"/>
      <c r="R156" s="30"/>
      <c r="S156" s="30"/>
      <c r="T156" s="35"/>
      <c r="W156"/>
    </row>
    <row r="157" spans="1:23" ht="30.75" customHeight="1" x14ac:dyDescent="0.2">
      <c r="A157" s="127">
        <f>'S3 Maquette'!B157</f>
        <v>0</v>
      </c>
      <c r="B157" s="34">
        <f>'S3 Maquette'!C157</f>
        <v>0</v>
      </c>
      <c r="C157" s="32">
        <f>'S3 Maquette'!F157</f>
        <v>0</v>
      </c>
      <c r="D157" s="30"/>
      <c r="E157" s="30"/>
      <c r="F157" s="30"/>
      <c r="G157" s="30"/>
      <c r="H157" s="30"/>
      <c r="I157" s="30"/>
      <c r="J157" s="30"/>
      <c r="K157" s="30"/>
      <c r="L157" s="30"/>
      <c r="M157" s="30"/>
      <c r="N157" s="30"/>
      <c r="O157" s="30"/>
      <c r="P157" s="30"/>
      <c r="Q157" s="30"/>
      <c r="R157" s="30"/>
      <c r="S157" s="30"/>
      <c r="T157" s="35"/>
      <c r="W157"/>
    </row>
    <row r="158" spans="1:23" ht="30.75" customHeight="1" x14ac:dyDescent="0.2">
      <c r="A158" s="127">
        <f>'S3 Maquette'!B158</f>
        <v>0</v>
      </c>
      <c r="B158" s="34">
        <f>'S3 Maquette'!C158</f>
        <v>0</v>
      </c>
      <c r="C158" s="32">
        <f>'S3 Maquette'!F158</f>
        <v>0</v>
      </c>
      <c r="D158" s="30"/>
      <c r="E158" s="30"/>
      <c r="F158" s="30"/>
      <c r="G158" s="30"/>
      <c r="H158" s="30"/>
      <c r="I158" s="30"/>
      <c r="J158" s="30"/>
      <c r="K158" s="30"/>
      <c r="L158" s="30"/>
      <c r="M158" s="30"/>
      <c r="N158" s="30"/>
      <c r="O158" s="30"/>
      <c r="P158" s="30"/>
      <c r="Q158" s="30"/>
      <c r="R158" s="30"/>
      <c r="S158" s="30"/>
      <c r="T158" s="35"/>
      <c r="W158"/>
    </row>
    <row r="159" spans="1:23" ht="30.75" customHeight="1" x14ac:dyDescent="0.2">
      <c r="A159" s="127">
        <f>'S3 Maquette'!B159</f>
        <v>0</v>
      </c>
      <c r="B159" s="34">
        <f>'S3 Maquette'!C159</f>
        <v>0</v>
      </c>
      <c r="C159" s="32">
        <f>'S3 Maquette'!F159</f>
        <v>0</v>
      </c>
      <c r="D159" s="30"/>
      <c r="E159" s="30"/>
      <c r="F159" s="30"/>
      <c r="G159" s="30"/>
      <c r="H159" s="30"/>
      <c r="I159" s="30"/>
      <c r="J159" s="30"/>
      <c r="K159" s="30"/>
      <c r="L159" s="30"/>
      <c r="M159" s="30"/>
      <c r="N159" s="30"/>
      <c r="O159" s="30"/>
      <c r="P159" s="30"/>
      <c r="Q159" s="30"/>
      <c r="R159" s="30"/>
      <c r="S159" s="30"/>
      <c r="T159" s="35"/>
      <c r="W159"/>
    </row>
    <row r="160" spans="1:23" ht="30.75" customHeight="1" x14ac:dyDescent="0.2">
      <c r="A160" s="127">
        <f>'S3 Maquette'!B160</f>
        <v>0</v>
      </c>
      <c r="B160" s="34">
        <f>'S3 Maquette'!C160</f>
        <v>0</v>
      </c>
      <c r="C160" s="32">
        <f>'S3 Maquette'!F160</f>
        <v>0</v>
      </c>
      <c r="D160" s="30"/>
      <c r="E160" s="30"/>
      <c r="F160" s="30"/>
      <c r="G160" s="30"/>
      <c r="H160" s="30"/>
      <c r="I160" s="30"/>
      <c r="J160" s="30"/>
      <c r="K160" s="30"/>
      <c r="L160" s="30"/>
      <c r="M160" s="30"/>
      <c r="N160" s="30"/>
      <c r="O160" s="30"/>
      <c r="P160" s="30"/>
      <c r="Q160" s="30"/>
      <c r="R160" s="30"/>
      <c r="S160" s="30"/>
      <c r="T160" s="35"/>
      <c r="W160"/>
    </row>
    <row r="161" spans="1:23" ht="30.75" customHeight="1" x14ac:dyDescent="0.2">
      <c r="A161" s="127">
        <f>'S3 Maquette'!B161</f>
        <v>0</v>
      </c>
      <c r="B161" s="34">
        <f>'S3 Maquette'!C161</f>
        <v>0</v>
      </c>
      <c r="C161" s="32">
        <f>'S3 Maquette'!F161</f>
        <v>0</v>
      </c>
      <c r="D161" s="30"/>
      <c r="E161" s="30"/>
      <c r="F161" s="30"/>
      <c r="G161" s="30"/>
      <c r="H161" s="30"/>
      <c r="I161" s="30"/>
      <c r="J161" s="30"/>
      <c r="K161" s="30"/>
      <c r="L161" s="30"/>
      <c r="M161" s="30"/>
      <c r="N161" s="30"/>
      <c r="O161" s="30"/>
      <c r="P161" s="30"/>
      <c r="Q161" s="30"/>
      <c r="R161" s="30"/>
      <c r="S161" s="30"/>
      <c r="T161" s="35"/>
      <c r="W161"/>
    </row>
    <row r="162" spans="1:23" ht="30.75" customHeight="1" x14ac:dyDescent="0.2">
      <c r="A162" s="127">
        <f>'S3 Maquette'!B162</f>
        <v>0</v>
      </c>
      <c r="B162" s="34">
        <f>'S3 Maquette'!C162</f>
        <v>0</v>
      </c>
      <c r="C162" s="32">
        <f>'S3 Maquette'!F162</f>
        <v>0</v>
      </c>
      <c r="D162" s="30"/>
      <c r="E162" s="30"/>
      <c r="F162" s="30"/>
      <c r="G162" s="30"/>
      <c r="H162" s="30"/>
      <c r="I162" s="30"/>
      <c r="J162" s="30"/>
      <c r="K162" s="30"/>
      <c r="L162" s="30"/>
      <c r="M162" s="30"/>
      <c r="N162" s="30"/>
      <c r="O162" s="30"/>
      <c r="P162" s="30"/>
      <c r="Q162" s="30"/>
      <c r="R162" s="30"/>
      <c r="S162" s="30"/>
      <c r="T162" s="35"/>
      <c r="W162"/>
    </row>
    <row r="163" spans="1:23" ht="30.75" customHeight="1" x14ac:dyDescent="0.2">
      <c r="A163" s="127">
        <f>'S3 Maquette'!B163</f>
        <v>0</v>
      </c>
      <c r="B163" s="34">
        <f>'S3 Maquette'!C163</f>
        <v>0</v>
      </c>
      <c r="C163" s="32">
        <f>'S3 Maquette'!F163</f>
        <v>0</v>
      </c>
      <c r="D163" s="30"/>
      <c r="E163" s="30"/>
      <c r="F163" s="30"/>
      <c r="G163" s="30"/>
      <c r="H163" s="30"/>
      <c r="I163" s="30"/>
      <c r="J163" s="30"/>
      <c r="K163" s="30"/>
      <c r="L163" s="30"/>
      <c r="M163" s="30"/>
      <c r="N163" s="30"/>
      <c r="O163" s="30"/>
      <c r="P163" s="30"/>
      <c r="Q163" s="30"/>
      <c r="R163" s="30"/>
      <c r="S163" s="30"/>
      <c r="T163" s="35"/>
      <c r="W163"/>
    </row>
    <row r="164" spans="1:23" ht="30.75" customHeight="1" x14ac:dyDescent="0.2">
      <c r="A164" s="127">
        <f>'S3 Maquette'!B164</f>
        <v>0</v>
      </c>
      <c r="B164" s="34">
        <f>'S3 Maquette'!C164</f>
        <v>0</v>
      </c>
      <c r="C164" s="32">
        <f>'S3 Maquette'!F164</f>
        <v>0</v>
      </c>
      <c r="D164" s="30"/>
      <c r="E164" s="30"/>
      <c r="F164" s="30"/>
      <c r="G164" s="30"/>
      <c r="H164" s="30"/>
      <c r="I164" s="30"/>
      <c r="J164" s="30"/>
      <c r="K164" s="30"/>
      <c r="L164" s="30"/>
      <c r="M164" s="30"/>
      <c r="N164" s="30"/>
      <c r="O164" s="30"/>
      <c r="P164" s="30"/>
      <c r="Q164" s="30"/>
      <c r="R164" s="30"/>
      <c r="S164" s="30"/>
      <c r="T164" s="35"/>
      <c r="W164"/>
    </row>
    <row r="165" spans="1:23" ht="30.75" customHeight="1" x14ac:dyDescent="0.2">
      <c r="A165" s="127">
        <f>'S3 Maquette'!B165</f>
        <v>0</v>
      </c>
      <c r="B165" s="34">
        <f>'S3 Maquette'!C165</f>
        <v>0</v>
      </c>
      <c r="C165" s="32">
        <f>'S3 Maquette'!F165</f>
        <v>0</v>
      </c>
      <c r="D165" s="30"/>
      <c r="E165" s="30"/>
      <c r="F165" s="30"/>
      <c r="G165" s="30"/>
      <c r="H165" s="30"/>
      <c r="I165" s="30"/>
      <c r="J165" s="30"/>
      <c r="K165" s="30"/>
      <c r="L165" s="30"/>
      <c r="M165" s="30"/>
      <c r="N165" s="30"/>
      <c r="O165" s="30"/>
      <c r="P165" s="30"/>
      <c r="Q165" s="30"/>
      <c r="R165" s="30"/>
      <c r="S165" s="30"/>
      <c r="T165" s="35"/>
      <c r="W165"/>
    </row>
    <row r="166" spans="1:23" ht="30.75" customHeight="1" x14ac:dyDescent="0.2">
      <c r="A166" s="127">
        <f>'S3 Maquette'!B166</f>
        <v>0</v>
      </c>
      <c r="B166" s="34">
        <f>'S3 Maquette'!C166</f>
        <v>0</v>
      </c>
      <c r="C166" s="32">
        <f>'S3 Maquette'!F166</f>
        <v>0</v>
      </c>
      <c r="D166" s="30"/>
      <c r="E166" s="30"/>
      <c r="F166" s="30"/>
      <c r="G166" s="30"/>
      <c r="H166" s="30"/>
      <c r="I166" s="30"/>
      <c r="J166" s="30"/>
      <c r="K166" s="30"/>
      <c r="L166" s="30"/>
      <c r="M166" s="30"/>
      <c r="N166" s="30"/>
      <c r="O166" s="30"/>
      <c r="P166" s="30"/>
      <c r="Q166" s="30"/>
      <c r="R166" s="30"/>
      <c r="S166" s="30"/>
      <c r="T166" s="35"/>
      <c r="W166"/>
    </row>
    <row r="167" spans="1:23" ht="30.75" customHeight="1" x14ac:dyDescent="0.2">
      <c r="A167" s="127">
        <f>'S3 Maquette'!B167</f>
        <v>0</v>
      </c>
      <c r="B167" s="34">
        <f>'S3 Maquette'!C167</f>
        <v>0</v>
      </c>
      <c r="C167" s="32">
        <f>'S3 Maquette'!F167</f>
        <v>0</v>
      </c>
      <c r="D167" s="30"/>
      <c r="E167" s="30"/>
      <c r="F167" s="30"/>
      <c r="G167" s="30"/>
      <c r="H167" s="30"/>
      <c r="I167" s="30"/>
      <c r="J167" s="30"/>
      <c r="K167" s="30"/>
      <c r="L167" s="30"/>
      <c r="M167" s="30"/>
      <c r="N167" s="30"/>
      <c r="O167" s="30"/>
      <c r="P167" s="30"/>
      <c r="Q167" s="30"/>
      <c r="R167" s="30"/>
      <c r="S167" s="30"/>
      <c r="T167" s="35"/>
      <c r="W167"/>
    </row>
    <row r="168" spans="1:23" ht="30.75" customHeight="1" x14ac:dyDescent="0.2">
      <c r="A168" s="127">
        <f>'S3 Maquette'!B168</f>
        <v>0</v>
      </c>
      <c r="B168" s="34">
        <f>'S3 Maquette'!C168</f>
        <v>0</v>
      </c>
      <c r="C168" s="32">
        <f>'S3 Maquette'!F168</f>
        <v>0</v>
      </c>
      <c r="D168" s="30"/>
      <c r="E168" s="30"/>
      <c r="F168" s="30"/>
      <c r="G168" s="30"/>
      <c r="H168" s="30"/>
      <c r="I168" s="30"/>
      <c r="J168" s="30"/>
      <c r="K168" s="30"/>
      <c r="L168" s="30"/>
      <c r="M168" s="30"/>
      <c r="N168" s="30"/>
      <c r="O168" s="30"/>
      <c r="P168" s="30"/>
      <c r="Q168" s="30"/>
      <c r="R168" s="30"/>
      <c r="S168" s="30"/>
      <c r="T168" s="35"/>
      <c r="W168"/>
    </row>
    <row r="169" spans="1:23" ht="30.75" customHeight="1" x14ac:dyDescent="0.2">
      <c r="A169" s="127">
        <f>'S3 Maquette'!B169</f>
        <v>0</v>
      </c>
      <c r="B169" s="34">
        <f>'S3 Maquette'!C169</f>
        <v>0</v>
      </c>
      <c r="C169" s="32">
        <f>'S3 Maquette'!F169</f>
        <v>0</v>
      </c>
      <c r="D169" s="30"/>
      <c r="E169" s="30"/>
      <c r="F169" s="30"/>
      <c r="G169" s="30"/>
      <c r="H169" s="30"/>
      <c r="I169" s="30"/>
      <c r="J169" s="30"/>
      <c r="K169" s="30"/>
      <c r="L169" s="30"/>
      <c r="M169" s="30"/>
      <c r="N169" s="30"/>
      <c r="O169" s="30"/>
      <c r="P169" s="30"/>
      <c r="Q169" s="30"/>
      <c r="R169" s="30"/>
      <c r="S169" s="30"/>
      <c r="T169" s="35"/>
      <c r="W169"/>
    </row>
    <row r="170" spans="1:23" ht="30.75" customHeight="1" x14ac:dyDescent="0.2">
      <c r="A170" s="127">
        <f>'S3 Maquette'!B170</f>
        <v>0</v>
      </c>
      <c r="B170" s="34">
        <f>'S3 Maquette'!C170</f>
        <v>0</v>
      </c>
      <c r="C170" s="32">
        <f>'S3 Maquette'!F170</f>
        <v>0</v>
      </c>
      <c r="D170" s="30"/>
      <c r="E170" s="30"/>
      <c r="F170" s="30"/>
      <c r="G170" s="30"/>
      <c r="H170" s="30"/>
      <c r="I170" s="30"/>
      <c r="J170" s="30"/>
      <c r="K170" s="30"/>
      <c r="L170" s="30"/>
      <c r="M170" s="30"/>
      <c r="N170" s="30"/>
      <c r="O170" s="30"/>
      <c r="P170" s="30"/>
      <c r="Q170" s="30"/>
      <c r="R170" s="30"/>
      <c r="S170" s="30"/>
      <c r="T170" s="35"/>
      <c r="W170"/>
    </row>
    <row r="171" spans="1:23" ht="30.75" customHeight="1" x14ac:dyDescent="0.2">
      <c r="A171" s="127">
        <f>'S3 Maquette'!B171</f>
        <v>0</v>
      </c>
      <c r="B171" s="34">
        <f>'S3 Maquette'!C171</f>
        <v>0</v>
      </c>
      <c r="C171" s="32">
        <f>'S3 Maquette'!F171</f>
        <v>0</v>
      </c>
      <c r="D171" s="30"/>
      <c r="E171" s="30"/>
      <c r="F171" s="30"/>
      <c r="G171" s="30"/>
      <c r="H171" s="30"/>
      <c r="I171" s="30"/>
      <c r="J171" s="30"/>
      <c r="K171" s="30"/>
      <c r="L171" s="30"/>
      <c r="M171" s="30"/>
      <c r="N171" s="30"/>
      <c r="O171" s="30"/>
      <c r="P171" s="30"/>
      <c r="Q171" s="30"/>
      <c r="R171" s="30"/>
      <c r="S171" s="30"/>
      <c r="T171" s="35"/>
      <c r="W171"/>
    </row>
    <row r="172" spans="1:23" ht="30.75" customHeight="1" x14ac:dyDescent="0.2">
      <c r="A172" s="127">
        <f>'S3 Maquette'!B172</f>
        <v>0</v>
      </c>
      <c r="B172" s="34">
        <f>'S3 Maquette'!C172</f>
        <v>0</v>
      </c>
      <c r="C172" s="32">
        <f>'S3 Maquette'!F172</f>
        <v>0</v>
      </c>
      <c r="D172" s="30"/>
      <c r="E172" s="30"/>
      <c r="F172" s="30"/>
      <c r="G172" s="30"/>
      <c r="H172" s="30"/>
      <c r="I172" s="30"/>
      <c r="J172" s="30"/>
      <c r="K172" s="30"/>
      <c r="L172" s="30"/>
      <c r="M172" s="30"/>
      <c r="N172" s="30"/>
      <c r="O172" s="30"/>
      <c r="P172" s="30"/>
      <c r="Q172" s="30"/>
      <c r="R172" s="30"/>
      <c r="S172" s="30"/>
      <c r="T172" s="35"/>
      <c r="W172"/>
    </row>
    <row r="173" spans="1:23" ht="30.75" customHeight="1" x14ac:dyDescent="0.2">
      <c r="A173" s="127">
        <f>'S3 Maquette'!B173</f>
        <v>0</v>
      </c>
      <c r="B173" s="34">
        <f>'S3 Maquette'!C173</f>
        <v>0</v>
      </c>
      <c r="C173" s="32">
        <f>'S3 Maquette'!F173</f>
        <v>0</v>
      </c>
      <c r="D173" s="30"/>
      <c r="E173" s="30"/>
      <c r="F173" s="30"/>
      <c r="G173" s="30"/>
      <c r="H173" s="30"/>
      <c r="I173" s="30"/>
      <c r="J173" s="30"/>
      <c r="K173" s="30"/>
      <c r="L173" s="30"/>
      <c r="M173" s="30"/>
      <c r="N173" s="30"/>
      <c r="O173" s="30"/>
      <c r="P173" s="30"/>
      <c r="Q173" s="30"/>
      <c r="R173" s="30"/>
      <c r="S173" s="30"/>
      <c r="T173" s="35"/>
      <c r="W173"/>
    </row>
    <row r="174" spans="1:23" ht="30.75" customHeight="1" x14ac:dyDescent="0.2">
      <c r="A174" s="127">
        <f>'S3 Maquette'!B174</f>
        <v>0</v>
      </c>
      <c r="B174" s="34">
        <f>'S3 Maquette'!C174</f>
        <v>0</v>
      </c>
      <c r="C174" s="32">
        <f>'S3 Maquette'!F174</f>
        <v>0</v>
      </c>
      <c r="D174" s="30"/>
      <c r="E174" s="30"/>
      <c r="F174" s="30"/>
      <c r="G174" s="30"/>
      <c r="H174" s="30"/>
      <c r="I174" s="30"/>
      <c r="J174" s="30"/>
      <c r="K174" s="30"/>
      <c r="L174" s="30"/>
      <c r="M174" s="30"/>
      <c r="N174" s="30"/>
      <c r="O174" s="30"/>
      <c r="P174" s="30"/>
      <c r="Q174" s="30"/>
      <c r="R174" s="30"/>
      <c r="S174" s="30"/>
      <c r="T174" s="35"/>
      <c r="W174"/>
    </row>
    <row r="175" spans="1:23" ht="30.75" customHeight="1" x14ac:dyDescent="0.2">
      <c r="A175" s="127">
        <f>'S3 Maquette'!B175</f>
        <v>0</v>
      </c>
      <c r="B175" s="34">
        <f>'S3 Maquette'!C175</f>
        <v>0</v>
      </c>
      <c r="C175" s="32">
        <f>'S3 Maquette'!F175</f>
        <v>0</v>
      </c>
      <c r="D175" s="30"/>
      <c r="E175" s="30"/>
      <c r="F175" s="30"/>
      <c r="G175" s="30"/>
      <c r="H175" s="30"/>
      <c r="I175" s="30"/>
      <c r="J175" s="30"/>
      <c r="K175" s="30"/>
      <c r="L175" s="30"/>
      <c r="M175" s="30"/>
      <c r="N175" s="30"/>
      <c r="O175" s="30"/>
      <c r="P175" s="30"/>
      <c r="Q175" s="30"/>
      <c r="R175" s="30"/>
      <c r="S175" s="30"/>
      <c r="T175" s="35"/>
      <c r="W175"/>
    </row>
    <row r="176" spans="1:23" ht="30.75" customHeight="1" x14ac:dyDescent="0.2">
      <c r="A176" s="127">
        <f>'S3 Maquette'!B176</f>
        <v>0</v>
      </c>
      <c r="B176" s="34">
        <f>'S3 Maquette'!C176</f>
        <v>0</v>
      </c>
      <c r="C176" s="32">
        <f>'S3 Maquette'!F176</f>
        <v>0</v>
      </c>
      <c r="D176" s="30"/>
      <c r="E176" s="30"/>
      <c r="F176" s="30"/>
      <c r="G176" s="30"/>
      <c r="H176" s="30"/>
      <c r="I176" s="30"/>
      <c r="J176" s="30"/>
      <c r="K176" s="30"/>
      <c r="L176" s="30"/>
      <c r="M176" s="30"/>
      <c r="N176" s="30"/>
      <c r="O176" s="30"/>
      <c r="P176" s="30"/>
      <c r="Q176" s="30"/>
      <c r="R176" s="30"/>
      <c r="S176" s="30"/>
      <c r="T176" s="35"/>
      <c r="W176"/>
    </row>
    <row r="177" spans="1:23" ht="30.75" customHeight="1" x14ac:dyDescent="0.2">
      <c r="A177" s="127">
        <f>'S3 Maquette'!B177</f>
        <v>0</v>
      </c>
      <c r="B177" s="34">
        <f>'S3 Maquette'!C177</f>
        <v>0</v>
      </c>
      <c r="C177" s="32">
        <f>'S3 Maquette'!F177</f>
        <v>0</v>
      </c>
      <c r="D177" s="30"/>
      <c r="E177" s="30"/>
      <c r="F177" s="30"/>
      <c r="G177" s="30"/>
      <c r="H177" s="30"/>
      <c r="I177" s="30"/>
      <c r="J177" s="30"/>
      <c r="K177" s="30"/>
      <c r="L177" s="30"/>
      <c r="M177" s="30"/>
      <c r="N177" s="30"/>
      <c r="O177" s="30"/>
      <c r="P177" s="30"/>
      <c r="Q177" s="30"/>
      <c r="R177" s="30"/>
      <c r="S177" s="30"/>
      <c r="T177" s="35"/>
      <c r="W177"/>
    </row>
    <row r="178" spans="1:23" ht="30.75" customHeight="1" x14ac:dyDescent="0.2">
      <c r="A178" s="127">
        <f>'S3 Maquette'!B178</f>
        <v>0</v>
      </c>
      <c r="B178" s="34">
        <f>'S3 Maquette'!C178</f>
        <v>0</v>
      </c>
      <c r="C178" s="32">
        <f>'S3 Maquette'!F178</f>
        <v>0</v>
      </c>
      <c r="D178" s="30"/>
      <c r="E178" s="30"/>
      <c r="F178" s="30"/>
      <c r="G178" s="30"/>
      <c r="H178" s="30"/>
      <c r="I178" s="30"/>
      <c r="J178" s="30"/>
      <c r="K178" s="30"/>
      <c r="L178" s="30"/>
      <c r="M178" s="30"/>
      <c r="N178" s="30"/>
      <c r="O178" s="30"/>
      <c r="P178" s="30"/>
      <c r="Q178" s="30"/>
      <c r="R178" s="30"/>
      <c r="S178" s="30"/>
      <c r="T178" s="35"/>
      <c r="W178"/>
    </row>
    <row r="179" spans="1:23" ht="30.75" customHeight="1" x14ac:dyDescent="0.2">
      <c r="A179" s="127">
        <f>'S3 Maquette'!B179</f>
        <v>0</v>
      </c>
      <c r="B179" s="34">
        <f>'S3 Maquette'!C179</f>
        <v>0</v>
      </c>
      <c r="C179" s="32">
        <f>'S3 Maquette'!F179</f>
        <v>0</v>
      </c>
      <c r="D179" s="30"/>
      <c r="E179" s="30"/>
      <c r="F179" s="30"/>
      <c r="G179" s="30"/>
      <c r="H179" s="30"/>
      <c r="I179" s="30"/>
      <c r="J179" s="30"/>
      <c r="K179" s="30"/>
      <c r="L179" s="30"/>
      <c r="M179" s="30"/>
      <c r="N179" s="30"/>
      <c r="O179" s="30"/>
      <c r="P179" s="30"/>
      <c r="Q179" s="30"/>
      <c r="R179" s="30"/>
      <c r="S179" s="30"/>
      <c r="T179" s="35"/>
      <c r="W179"/>
    </row>
    <row r="180" spans="1:23" ht="30.75" customHeight="1" x14ac:dyDescent="0.2">
      <c r="A180" s="127">
        <f>'S3 Maquette'!B180</f>
        <v>0</v>
      </c>
      <c r="B180" s="34">
        <f>'S3 Maquette'!C180</f>
        <v>0</v>
      </c>
      <c r="C180" s="32">
        <f>'S3 Maquette'!F180</f>
        <v>0</v>
      </c>
      <c r="D180" s="30"/>
      <c r="E180" s="30"/>
      <c r="F180" s="30"/>
      <c r="G180" s="30"/>
      <c r="H180" s="30"/>
      <c r="I180" s="30"/>
      <c r="J180" s="30"/>
      <c r="K180" s="30"/>
      <c r="L180" s="30"/>
      <c r="M180" s="30"/>
      <c r="N180" s="30"/>
      <c r="O180" s="30"/>
      <c r="P180" s="30"/>
      <c r="Q180" s="30"/>
      <c r="R180" s="30"/>
      <c r="S180" s="30"/>
      <c r="T180" s="35"/>
      <c r="W180"/>
    </row>
    <row r="181" spans="1:23" ht="30.75" customHeight="1" x14ac:dyDescent="0.2">
      <c r="A181" s="127">
        <f>'S3 Maquette'!B181</f>
        <v>0</v>
      </c>
      <c r="B181" s="34">
        <f>'S3 Maquette'!C181</f>
        <v>0</v>
      </c>
      <c r="C181" s="32">
        <f>'S3 Maquette'!F181</f>
        <v>0</v>
      </c>
      <c r="D181" s="30"/>
      <c r="E181" s="30"/>
      <c r="F181" s="30"/>
      <c r="G181" s="30"/>
      <c r="H181" s="30"/>
      <c r="I181" s="30"/>
      <c r="J181" s="30"/>
      <c r="K181" s="30"/>
      <c r="L181" s="30"/>
      <c r="M181" s="30"/>
      <c r="N181" s="30"/>
      <c r="O181" s="30"/>
      <c r="P181" s="30"/>
      <c r="Q181" s="30"/>
      <c r="R181" s="30"/>
      <c r="S181" s="30"/>
      <c r="T181" s="35"/>
      <c r="W181"/>
    </row>
    <row r="182" spans="1:23" ht="30.75" customHeight="1" x14ac:dyDescent="0.2">
      <c r="A182" s="127">
        <f>'S3 Maquette'!B182</f>
        <v>0</v>
      </c>
      <c r="B182" s="34">
        <f>'S3 Maquette'!C182</f>
        <v>0</v>
      </c>
      <c r="C182" s="32">
        <f>'S3 Maquette'!F182</f>
        <v>0</v>
      </c>
      <c r="D182" s="30"/>
      <c r="E182" s="30"/>
      <c r="F182" s="30"/>
      <c r="G182" s="30"/>
      <c r="H182" s="30"/>
      <c r="I182" s="30"/>
      <c r="J182" s="30"/>
      <c r="K182" s="30"/>
      <c r="L182" s="30"/>
      <c r="M182" s="30"/>
      <c r="N182" s="30"/>
      <c r="O182" s="30"/>
      <c r="P182" s="30"/>
      <c r="Q182" s="30"/>
      <c r="R182" s="30"/>
      <c r="S182" s="30"/>
      <c r="T182" s="35"/>
      <c r="W182"/>
    </row>
    <row r="183" spans="1:23" ht="30.75" customHeight="1" x14ac:dyDescent="0.2">
      <c r="A183" s="127">
        <f>'S3 Maquette'!B183</f>
        <v>0</v>
      </c>
      <c r="B183" s="34">
        <f>'S3 Maquette'!C183</f>
        <v>0</v>
      </c>
      <c r="C183" s="32">
        <f>'S3 Maquette'!F183</f>
        <v>0</v>
      </c>
      <c r="D183" s="30"/>
      <c r="E183" s="30"/>
      <c r="F183" s="30"/>
      <c r="G183" s="30"/>
      <c r="H183" s="30"/>
      <c r="I183" s="30"/>
      <c r="J183" s="30"/>
      <c r="K183" s="30"/>
      <c r="L183" s="30"/>
      <c r="M183" s="30"/>
      <c r="N183" s="30"/>
      <c r="O183" s="30"/>
      <c r="P183" s="30"/>
      <c r="Q183" s="30"/>
      <c r="R183" s="30"/>
      <c r="S183" s="30"/>
      <c r="T183" s="35"/>
      <c r="W183"/>
    </row>
    <row r="184" spans="1:23" ht="30.75" customHeight="1" x14ac:dyDescent="0.2">
      <c r="A184" s="127">
        <f>'S3 Maquette'!B184</f>
        <v>0</v>
      </c>
      <c r="B184" s="34">
        <f>'S3 Maquette'!C184</f>
        <v>0</v>
      </c>
      <c r="C184" s="32">
        <f>'S3 Maquette'!F184</f>
        <v>0</v>
      </c>
      <c r="D184" s="30"/>
      <c r="E184" s="30"/>
      <c r="F184" s="30"/>
      <c r="G184" s="30"/>
      <c r="H184" s="30"/>
      <c r="I184" s="30"/>
      <c r="J184" s="30"/>
      <c r="K184" s="30"/>
      <c r="L184" s="30"/>
      <c r="M184" s="30"/>
      <c r="N184" s="30"/>
      <c r="O184" s="30"/>
      <c r="P184" s="30"/>
      <c r="Q184" s="30"/>
      <c r="R184" s="30"/>
      <c r="S184" s="30"/>
      <c r="T184" s="35"/>
      <c r="W184"/>
    </row>
    <row r="185" spans="1:23" ht="30.75" customHeight="1" x14ac:dyDescent="0.2">
      <c r="A185" s="127">
        <f>'S3 Maquette'!B185</f>
        <v>0</v>
      </c>
      <c r="B185" s="34">
        <f>'S3 Maquette'!C185</f>
        <v>0</v>
      </c>
      <c r="C185" s="32">
        <f>'S3 Maquette'!F185</f>
        <v>0</v>
      </c>
      <c r="D185" s="30"/>
      <c r="E185" s="30"/>
      <c r="F185" s="30"/>
      <c r="G185" s="30"/>
      <c r="H185" s="30"/>
      <c r="I185" s="30"/>
      <c r="J185" s="30"/>
      <c r="K185" s="30"/>
      <c r="L185" s="30"/>
      <c r="M185" s="30"/>
      <c r="N185" s="30"/>
      <c r="O185" s="30"/>
      <c r="P185" s="30"/>
      <c r="Q185" s="30"/>
      <c r="R185" s="30"/>
      <c r="S185" s="30"/>
      <c r="T185" s="35"/>
      <c r="W185"/>
    </row>
    <row r="186" spans="1:23" ht="30.75" customHeight="1" x14ac:dyDescent="0.2">
      <c r="A186" s="127">
        <f>'S3 Maquette'!B186</f>
        <v>0</v>
      </c>
      <c r="B186" s="34">
        <f>'S3 Maquette'!C186</f>
        <v>0</v>
      </c>
      <c r="C186" s="32">
        <f>'S3 Maquette'!F186</f>
        <v>0</v>
      </c>
      <c r="D186" s="30"/>
      <c r="E186" s="30"/>
      <c r="F186" s="30"/>
      <c r="G186" s="30"/>
      <c r="H186" s="30"/>
      <c r="I186" s="30"/>
      <c r="J186" s="30"/>
      <c r="K186" s="30"/>
      <c r="L186" s="30"/>
      <c r="M186" s="30"/>
      <c r="N186" s="30"/>
      <c r="O186" s="30"/>
      <c r="P186" s="30"/>
      <c r="Q186" s="30"/>
      <c r="R186" s="30"/>
      <c r="S186" s="30"/>
      <c r="T186" s="35"/>
      <c r="W186"/>
    </row>
    <row r="187" spans="1:23" ht="30.75" customHeight="1" x14ac:dyDescent="0.2">
      <c r="A187" s="127">
        <f>'S3 Maquette'!B187</f>
        <v>0</v>
      </c>
      <c r="B187" s="34">
        <f>'S3 Maquette'!C187</f>
        <v>0</v>
      </c>
      <c r="C187" s="32">
        <f>'S3 Maquette'!F187</f>
        <v>0</v>
      </c>
      <c r="D187" s="30"/>
      <c r="E187" s="30"/>
      <c r="F187" s="30"/>
      <c r="G187" s="30"/>
      <c r="H187" s="30"/>
      <c r="I187" s="30"/>
      <c r="J187" s="30"/>
      <c r="K187" s="30"/>
      <c r="L187" s="30"/>
      <c r="M187" s="30"/>
      <c r="N187" s="30"/>
      <c r="O187" s="30"/>
      <c r="P187" s="30"/>
      <c r="Q187" s="30"/>
      <c r="R187" s="30"/>
      <c r="S187" s="30"/>
      <c r="T187" s="35"/>
      <c r="W187"/>
    </row>
    <row r="188" spans="1:23" ht="30.75" customHeight="1" x14ac:dyDescent="0.2">
      <c r="A188" s="127">
        <f>'S3 Maquette'!B188</f>
        <v>0</v>
      </c>
      <c r="B188" s="34">
        <f>'S3 Maquette'!C188</f>
        <v>0</v>
      </c>
      <c r="C188" s="32">
        <f>'S3 Maquette'!F188</f>
        <v>0</v>
      </c>
      <c r="D188" s="30"/>
      <c r="E188" s="30"/>
      <c r="F188" s="30"/>
      <c r="G188" s="30"/>
      <c r="H188" s="30"/>
      <c r="I188" s="30"/>
      <c r="J188" s="30"/>
      <c r="K188" s="30"/>
      <c r="L188" s="30"/>
      <c r="M188" s="30"/>
      <c r="N188" s="30"/>
      <c r="O188" s="30"/>
      <c r="P188" s="30"/>
      <c r="Q188" s="30"/>
      <c r="R188" s="30"/>
      <c r="S188" s="30"/>
      <c r="T188" s="35"/>
      <c r="W188"/>
    </row>
    <row r="189" spans="1:23" ht="30.75" customHeight="1" x14ac:dyDescent="0.2">
      <c r="A189" s="127">
        <f>'S3 Maquette'!B189</f>
        <v>0</v>
      </c>
      <c r="B189" s="34">
        <f>'S3 Maquette'!C189</f>
        <v>0</v>
      </c>
      <c r="C189" s="32">
        <f>'S3 Maquette'!F189</f>
        <v>0</v>
      </c>
      <c r="D189" s="30"/>
      <c r="E189" s="30"/>
      <c r="F189" s="30"/>
      <c r="G189" s="30"/>
      <c r="H189" s="30"/>
      <c r="I189" s="30"/>
      <c r="J189" s="30"/>
      <c r="K189" s="30"/>
      <c r="L189" s="30"/>
      <c r="M189" s="30"/>
      <c r="N189" s="30"/>
      <c r="O189" s="30"/>
      <c r="P189" s="30"/>
      <c r="Q189" s="30"/>
      <c r="R189" s="30"/>
      <c r="S189" s="30"/>
      <c r="T189" s="35"/>
      <c r="W189"/>
    </row>
    <row r="190" spans="1:23" ht="30.75" customHeight="1" x14ac:dyDescent="0.2">
      <c r="A190" s="127">
        <f>'S3 Maquette'!B190</f>
        <v>0</v>
      </c>
      <c r="B190" s="34">
        <f>'S3 Maquette'!C190</f>
        <v>0</v>
      </c>
      <c r="C190" s="32">
        <f>'S3 Maquette'!F190</f>
        <v>0</v>
      </c>
      <c r="D190" s="30"/>
      <c r="E190" s="30"/>
      <c r="F190" s="30"/>
      <c r="G190" s="30"/>
      <c r="H190" s="30"/>
      <c r="I190" s="30"/>
      <c r="J190" s="30"/>
      <c r="K190" s="30"/>
      <c r="L190" s="30"/>
      <c r="M190" s="30"/>
      <c r="N190" s="30"/>
      <c r="O190" s="30"/>
      <c r="P190" s="30"/>
      <c r="Q190" s="30"/>
      <c r="R190" s="30"/>
      <c r="S190" s="30"/>
      <c r="T190" s="35"/>
      <c r="W190"/>
    </row>
    <row r="191" spans="1:23" ht="30.75" customHeight="1" x14ac:dyDescent="0.2">
      <c r="A191" s="127">
        <f>'S3 Maquette'!B191</f>
        <v>0</v>
      </c>
      <c r="B191" s="34">
        <f>'S3 Maquette'!C191</f>
        <v>0</v>
      </c>
      <c r="C191" s="32">
        <f>'S3 Maquette'!F191</f>
        <v>0</v>
      </c>
      <c r="D191" s="30"/>
      <c r="E191" s="30"/>
      <c r="F191" s="30"/>
      <c r="G191" s="30"/>
      <c r="H191" s="30"/>
      <c r="I191" s="30"/>
      <c r="J191" s="30"/>
      <c r="K191" s="30"/>
      <c r="L191" s="30"/>
      <c r="M191" s="30"/>
      <c r="N191" s="30"/>
      <c r="O191" s="30"/>
      <c r="P191" s="30"/>
      <c r="Q191" s="30"/>
      <c r="R191" s="30"/>
      <c r="S191" s="30"/>
      <c r="T191" s="35"/>
      <c r="W191"/>
    </row>
    <row r="192" spans="1:23" ht="30.75" customHeight="1" x14ac:dyDescent="0.2">
      <c r="A192" s="127">
        <f>'S3 Maquette'!B192</f>
        <v>0</v>
      </c>
      <c r="B192" s="34">
        <f>'S3 Maquette'!C192</f>
        <v>0</v>
      </c>
      <c r="C192" s="32">
        <f>'S3 Maquette'!F192</f>
        <v>0</v>
      </c>
      <c r="D192" s="30"/>
      <c r="E192" s="30"/>
      <c r="F192" s="30"/>
      <c r="G192" s="30"/>
      <c r="H192" s="30"/>
      <c r="I192" s="30"/>
      <c r="J192" s="30"/>
      <c r="K192" s="30"/>
      <c r="L192" s="30"/>
      <c r="M192" s="30"/>
      <c r="N192" s="30"/>
      <c r="O192" s="30"/>
      <c r="P192" s="30"/>
      <c r="Q192" s="30"/>
      <c r="R192" s="30"/>
      <c r="S192" s="30"/>
      <c r="T192" s="35"/>
      <c r="W192"/>
    </row>
    <row r="193" spans="1:23" ht="30.75" customHeight="1" x14ac:dyDescent="0.2">
      <c r="A193" s="127">
        <f>'S3 Maquette'!B193</f>
        <v>0</v>
      </c>
      <c r="B193" s="34">
        <f>'S3 Maquette'!C193</f>
        <v>0</v>
      </c>
      <c r="C193" s="32">
        <f>'S3 Maquette'!F193</f>
        <v>0</v>
      </c>
      <c r="D193" s="30"/>
      <c r="E193" s="30"/>
      <c r="F193" s="30"/>
      <c r="G193" s="30"/>
      <c r="H193" s="30"/>
      <c r="I193" s="30"/>
      <c r="J193" s="30"/>
      <c r="K193" s="30"/>
      <c r="L193" s="30"/>
      <c r="M193" s="30"/>
      <c r="N193" s="30"/>
      <c r="O193" s="30"/>
      <c r="P193" s="30"/>
      <c r="Q193" s="30"/>
      <c r="R193" s="30"/>
      <c r="S193" s="30"/>
      <c r="T193" s="35"/>
      <c r="W193"/>
    </row>
    <row r="194" spans="1:23" ht="30.75" customHeight="1" x14ac:dyDescent="0.2">
      <c r="A194" s="127">
        <f>'S3 Maquette'!B194</f>
        <v>0</v>
      </c>
      <c r="B194" s="34">
        <f>'S3 Maquette'!C194</f>
        <v>0</v>
      </c>
      <c r="C194" s="32">
        <f>'S3 Maquette'!F194</f>
        <v>0</v>
      </c>
      <c r="D194" s="30"/>
      <c r="E194" s="30"/>
      <c r="F194" s="30"/>
      <c r="G194" s="30"/>
      <c r="H194" s="30"/>
      <c r="I194" s="30"/>
      <c r="J194" s="30"/>
      <c r="K194" s="30"/>
      <c r="L194" s="30"/>
      <c r="M194" s="30"/>
      <c r="N194" s="30"/>
      <c r="O194" s="30"/>
      <c r="P194" s="30"/>
      <c r="Q194" s="30"/>
      <c r="R194" s="30"/>
      <c r="S194" s="30"/>
      <c r="T194" s="35"/>
      <c r="W194"/>
    </row>
    <row r="195" spans="1:23" ht="30.75" customHeight="1" x14ac:dyDescent="0.2">
      <c r="A195" s="127">
        <f>'S3 Maquette'!B195</f>
        <v>0</v>
      </c>
      <c r="B195" s="34">
        <f>'S3 Maquette'!C195</f>
        <v>0</v>
      </c>
      <c r="C195" s="32">
        <f>'S3 Maquette'!F195</f>
        <v>0</v>
      </c>
      <c r="D195" s="30"/>
      <c r="E195" s="30"/>
      <c r="F195" s="30"/>
      <c r="G195" s="30"/>
      <c r="H195" s="30"/>
      <c r="I195" s="30"/>
      <c r="J195" s="30"/>
      <c r="K195" s="30"/>
      <c r="L195" s="30"/>
      <c r="M195" s="30"/>
      <c r="N195" s="30"/>
      <c r="O195" s="30"/>
      <c r="P195" s="30"/>
      <c r="Q195" s="30"/>
      <c r="R195" s="30"/>
      <c r="S195" s="30"/>
      <c r="T195" s="35"/>
      <c r="W195"/>
    </row>
    <row r="196" spans="1:23" ht="30.75" customHeight="1" x14ac:dyDescent="0.2">
      <c r="A196" s="127">
        <f>'S3 Maquette'!B196</f>
        <v>0</v>
      </c>
      <c r="B196" s="34">
        <f>'S3 Maquette'!C196</f>
        <v>0</v>
      </c>
      <c r="C196" s="32">
        <f>'S3 Maquette'!F196</f>
        <v>0</v>
      </c>
      <c r="D196" s="30"/>
      <c r="E196" s="30"/>
      <c r="F196" s="30"/>
      <c r="G196" s="30"/>
      <c r="H196" s="30"/>
      <c r="I196" s="30"/>
      <c r="J196" s="30"/>
      <c r="K196" s="30"/>
      <c r="L196" s="30"/>
      <c r="M196" s="30"/>
      <c r="N196" s="30"/>
      <c r="O196" s="30"/>
      <c r="P196" s="30"/>
      <c r="Q196" s="30"/>
      <c r="R196" s="30"/>
      <c r="S196" s="30"/>
      <c r="T196" s="35"/>
      <c r="W196"/>
    </row>
    <row r="197" spans="1:23" ht="30.75" customHeight="1" x14ac:dyDescent="0.2">
      <c r="A197" s="127">
        <f>'S3 Maquette'!B197</f>
        <v>0</v>
      </c>
      <c r="B197" s="34">
        <f>'S3 Maquette'!C197</f>
        <v>0</v>
      </c>
      <c r="C197" s="32">
        <f>'S3 Maquette'!F197</f>
        <v>0</v>
      </c>
      <c r="D197" s="30"/>
      <c r="E197" s="30"/>
      <c r="F197" s="30"/>
      <c r="G197" s="30"/>
      <c r="H197" s="30"/>
      <c r="I197" s="30"/>
      <c r="J197" s="30"/>
      <c r="K197" s="30"/>
      <c r="L197" s="30"/>
      <c r="M197" s="30"/>
      <c r="N197" s="30"/>
      <c r="O197" s="30"/>
      <c r="P197" s="30"/>
      <c r="Q197" s="30"/>
      <c r="R197" s="30"/>
      <c r="S197" s="30"/>
      <c r="T197" s="35"/>
      <c r="W197"/>
    </row>
    <row r="198" spans="1:23" ht="30.75" customHeight="1" x14ac:dyDescent="0.2">
      <c r="A198" s="127">
        <f>'S3 Maquette'!B198</f>
        <v>0</v>
      </c>
      <c r="B198" s="34">
        <f>'S3 Maquette'!C198</f>
        <v>0</v>
      </c>
      <c r="C198" s="32">
        <f>'S3 Maquette'!F198</f>
        <v>0</v>
      </c>
      <c r="D198" s="30"/>
      <c r="E198" s="30"/>
      <c r="F198" s="30"/>
      <c r="G198" s="30"/>
      <c r="H198" s="30"/>
      <c r="I198" s="30"/>
      <c r="J198" s="30"/>
      <c r="K198" s="30"/>
      <c r="L198" s="30"/>
      <c r="M198" s="30"/>
      <c r="N198" s="30"/>
      <c r="O198" s="30"/>
      <c r="P198" s="30"/>
      <c r="Q198" s="30"/>
      <c r="R198" s="30"/>
      <c r="S198" s="30"/>
      <c r="T198" s="35"/>
      <c r="W198"/>
    </row>
    <row r="199" spans="1:23" ht="30.75" customHeight="1" x14ac:dyDescent="0.2">
      <c r="A199" s="127">
        <f>'S3 Maquette'!B199</f>
        <v>0</v>
      </c>
      <c r="B199" s="34">
        <f>'S3 Maquette'!C199</f>
        <v>0</v>
      </c>
      <c r="C199" s="32">
        <f>'S3 Maquette'!F199</f>
        <v>0</v>
      </c>
      <c r="D199" s="30"/>
      <c r="E199" s="30"/>
      <c r="F199" s="30"/>
      <c r="G199" s="30"/>
      <c r="H199" s="30"/>
      <c r="I199" s="30"/>
      <c r="J199" s="30"/>
      <c r="K199" s="30"/>
      <c r="L199" s="30"/>
      <c r="M199" s="30"/>
      <c r="N199" s="30"/>
      <c r="O199" s="30"/>
      <c r="P199" s="30"/>
      <c r="Q199" s="30"/>
      <c r="R199" s="30"/>
      <c r="S199" s="30"/>
      <c r="T199" s="35"/>
      <c r="W199"/>
    </row>
    <row r="200" spans="1:23" ht="30.75" customHeight="1" x14ac:dyDescent="0.2">
      <c r="A200" s="127">
        <f>'S3 Maquette'!B200</f>
        <v>0</v>
      </c>
      <c r="B200" s="34">
        <f>'S3 Maquette'!C200</f>
        <v>0</v>
      </c>
      <c r="C200" s="32">
        <f>'S3 Maquette'!F200</f>
        <v>0</v>
      </c>
      <c r="D200" s="30"/>
      <c r="E200" s="30"/>
      <c r="F200" s="30"/>
      <c r="G200" s="30"/>
      <c r="H200" s="30"/>
      <c r="I200" s="30"/>
      <c r="J200" s="30"/>
      <c r="K200" s="30"/>
      <c r="L200" s="30"/>
      <c r="M200" s="30"/>
      <c r="N200" s="30"/>
      <c r="O200" s="30"/>
      <c r="P200" s="30"/>
      <c r="Q200" s="30"/>
      <c r="R200" s="30"/>
      <c r="S200" s="30"/>
      <c r="T200" s="35"/>
      <c r="W200"/>
    </row>
    <row r="201" spans="1:23" ht="30.75" customHeight="1" x14ac:dyDescent="0.2">
      <c r="A201" s="127">
        <f>'S3 Maquette'!B201</f>
        <v>0</v>
      </c>
      <c r="B201" s="34">
        <f>'S3 Maquette'!C201</f>
        <v>0</v>
      </c>
      <c r="C201" s="32">
        <f>'S3 Maquette'!F201</f>
        <v>0</v>
      </c>
      <c r="D201" s="30"/>
      <c r="E201" s="30"/>
      <c r="F201" s="30"/>
      <c r="G201" s="30"/>
      <c r="H201" s="30"/>
      <c r="I201" s="30"/>
      <c r="J201" s="30"/>
      <c r="K201" s="30"/>
      <c r="L201" s="30"/>
      <c r="M201" s="30"/>
      <c r="N201" s="30"/>
      <c r="O201" s="30"/>
      <c r="P201" s="30"/>
      <c r="Q201" s="30"/>
      <c r="R201" s="30"/>
      <c r="S201" s="30"/>
      <c r="T201" s="35"/>
      <c r="W201"/>
    </row>
    <row r="202" spans="1:23" ht="30.75" customHeight="1" x14ac:dyDescent="0.2">
      <c r="A202" s="127">
        <f>'S3 Maquette'!B202</f>
        <v>0</v>
      </c>
      <c r="B202" s="34">
        <f>'S3 Maquette'!C202</f>
        <v>0</v>
      </c>
      <c r="C202" s="32">
        <f>'S3 Maquette'!F202</f>
        <v>0</v>
      </c>
      <c r="D202" s="30"/>
      <c r="E202" s="30"/>
      <c r="F202" s="30"/>
      <c r="G202" s="30"/>
      <c r="H202" s="30"/>
      <c r="I202" s="30"/>
      <c r="J202" s="30"/>
      <c r="K202" s="30"/>
      <c r="L202" s="30"/>
      <c r="M202" s="30"/>
      <c r="N202" s="30"/>
      <c r="O202" s="30"/>
      <c r="P202" s="30"/>
      <c r="Q202" s="30"/>
      <c r="R202" s="30"/>
      <c r="S202" s="30"/>
      <c r="T202" s="35"/>
      <c r="W202"/>
    </row>
    <row r="203" spans="1:23" ht="30.75" customHeight="1" x14ac:dyDescent="0.2">
      <c r="A203" s="127">
        <f>'S3 Maquette'!B203</f>
        <v>0</v>
      </c>
      <c r="B203" s="34">
        <f>'S3 Maquette'!C203</f>
        <v>0</v>
      </c>
      <c r="C203" s="32">
        <f>'S3 Maquette'!F203</f>
        <v>0</v>
      </c>
      <c r="D203" s="30"/>
      <c r="E203" s="30"/>
      <c r="F203" s="30"/>
      <c r="G203" s="30"/>
      <c r="H203" s="30"/>
      <c r="I203" s="30"/>
      <c r="J203" s="30"/>
      <c r="K203" s="30"/>
      <c r="L203" s="30"/>
      <c r="M203" s="30"/>
      <c r="N203" s="30"/>
      <c r="O203" s="30"/>
      <c r="P203" s="30"/>
      <c r="Q203" s="30"/>
      <c r="R203" s="30"/>
      <c r="S203" s="30"/>
      <c r="T203" s="35"/>
      <c r="W203"/>
    </row>
    <row r="204" spans="1:23" ht="30.75" customHeight="1" x14ac:dyDescent="0.2">
      <c r="A204" s="127">
        <f>'S3 Maquette'!B204</f>
        <v>0</v>
      </c>
      <c r="B204" s="34">
        <f>'S3 Maquette'!C204</f>
        <v>0</v>
      </c>
      <c r="C204" s="32">
        <f>'S3 Maquette'!F204</f>
        <v>0</v>
      </c>
      <c r="D204" s="30"/>
      <c r="E204" s="30"/>
      <c r="F204" s="30"/>
      <c r="G204" s="30"/>
      <c r="H204" s="30"/>
      <c r="I204" s="30"/>
      <c r="J204" s="30"/>
      <c r="K204" s="30"/>
      <c r="L204" s="30"/>
      <c r="M204" s="30"/>
      <c r="N204" s="30"/>
      <c r="O204" s="30"/>
      <c r="P204" s="30"/>
      <c r="Q204" s="30"/>
      <c r="R204" s="30"/>
      <c r="S204" s="30"/>
      <c r="T204" s="35"/>
      <c r="W204"/>
    </row>
    <row r="205" spans="1:23" ht="30.75" customHeight="1" x14ac:dyDescent="0.2">
      <c r="A205" s="127">
        <f>'S3 Maquette'!B205</f>
        <v>0</v>
      </c>
      <c r="B205" s="34">
        <f>'S3 Maquette'!C205</f>
        <v>0</v>
      </c>
      <c r="C205" s="32">
        <f>'S3 Maquette'!F205</f>
        <v>0</v>
      </c>
      <c r="D205" s="30"/>
      <c r="E205" s="30"/>
      <c r="F205" s="30"/>
      <c r="G205" s="30"/>
      <c r="H205" s="30"/>
      <c r="I205" s="30"/>
      <c r="J205" s="30"/>
      <c r="K205" s="30"/>
      <c r="L205" s="30"/>
      <c r="M205" s="30"/>
      <c r="N205" s="30"/>
      <c r="O205" s="30"/>
      <c r="P205" s="30"/>
      <c r="Q205" s="30"/>
      <c r="R205" s="30"/>
      <c r="S205" s="30"/>
      <c r="T205" s="35"/>
      <c r="W205"/>
    </row>
    <row r="206" spans="1:23" ht="30.75" customHeight="1" x14ac:dyDescent="0.2">
      <c r="A206" s="127">
        <f>'S3 Maquette'!B206</f>
        <v>0</v>
      </c>
      <c r="B206" s="34">
        <f>'S3 Maquette'!C206</f>
        <v>0</v>
      </c>
      <c r="C206" s="32">
        <f>'S3 Maquette'!F206</f>
        <v>0</v>
      </c>
      <c r="D206" s="30"/>
      <c r="E206" s="30"/>
      <c r="F206" s="30"/>
      <c r="G206" s="30"/>
      <c r="H206" s="30"/>
      <c r="I206" s="30"/>
      <c r="J206" s="30"/>
      <c r="K206" s="30"/>
      <c r="L206" s="30"/>
      <c r="M206" s="30"/>
      <c r="N206" s="30"/>
      <c r="O206" s="30"/>
      <c r="P206" s="30"/>
      <c r="Q206" s="30"/>
      <c r="R206" s="30"/>
      <c r="S206" s="30"/>
      <c r="T206" s="35"/>
      <c r="W206"/>
    </row>
    <row r="207" spans="1:23" ht="30.75" customHeight="1" x14ac:dyDescent="0.2">
      <c r="A207" s="127">
        <f>'S3 Maquette'!B207</f>
        <v>0</v>
      </c>
      <c r="B207" s="34">
        <f>'S3 Maquette'!C207</f>
        <v>0</v>
      </c>
      <c r="C207" s="32">
        <f>'S3 Maquette'!F207</f>
        <v>0</v>
      </c>
      <c r="D207" s="30"/>
      <c r="E207" s="30"/>
      <c r="F207" s="30"/>
      <c r="G207" s="30"/>
      <c r="H207" s="30"/>
      <c r="I207" s="30"/>
      <c r="J207" s="30"/>
      <c r="K207" s="30"/>
      <c r="L207" s="30"/>
      <c r="M207" s="30"/>
      <c r="N207" s="30"/>
      <c r="O207" s="30"/>
      <c r="P207" s="30"/>
      <c r="Q207" s="30"/>
      <c r="R207" s="30"/>
      <c r="S207" s="30"/>
      <c r="T207" s="35"/>
      <c r="W207"/>
    </row>
    <row r="208" spans="1:23" ht="30.75" customHeight="1" x14ac:dyDescent="0.2">
      <c r="A208" s="127">
        <f>'S3 Maquette'!B208</f>
        <v>0</v>
      </c>
      <c r="B208" s="34">
        <f>'S3 Maquette'!C208</f>
        <v>0</v>
      </c>
      <c r="C208" s="32">
        <f>'S3 Maquette'!F208</f>
        <v>0</v>
      </c>
      <c r="D208" s="30"/>
      <c r="E208" s="30"/>
      <c r="F208" s="30"/>
      <c r="G208" s="30"/>
      <c r="H208" s="30"/>
      <c r="I208" s="30"/>
      <c r="J208" s="30"/>
      <c r="K208" s="30"/>
      <c r="L208" s="30"/>
      <c r="M208" s="30"/>
      <c r="N208" s="30"/>
      <c r="O208" s="30"/>
      <c r="P208" s="30"/>
      <c r="Q208" s="30"/>
      <c r="R208" s="30"/>
      <c r="S208" s="30"/>
      <c r="T208" s="35"/>
      <c r="W208"/>
    </row>
    <row r="209" spans="1:23" ht="30.75" customHeight="1" x14ac:dyDescent="0.2">
      <c r="A209" s="127">
        <f>'S3 Maquette'!B209</f>
        <v>0</v>
      </c>
      <c r="B209" s="34">
        <f>'S3 Maquette'!C209</f>
        <v>0</v>
      </c>
      <c r="C209" s="32">
        <f>'S3 Maquette'!F209</f>
        <v>0</v>
      </c>
      <c r="D209" s="30"/>
      <c r="E209" s="30"/>
      <c r="F209" s="30"/>
      <c r="G209" s="30"/>
      <c r="H209" s="30"/>
      <c r="I209" s="30"/>
      <c r="J209" s="30"/>
      <c r="K209" s="30"/>
      <c r="L209" s="30"/>
      <c r="M209" s="30"/>
      <c r="N209" s="30"/>
      <c r="O209" s="30"/>
      <c r="P209" s="30"/>
      <c r="Q209" s="30"/>
      <c r="R209" s="30"/>
      <c r="S209" s="30"/>
      <c r="T209" s="35"/>
      <c r="W209"/>
    </row>
    <row r="210" spans="1:23" ht="30.75" customHeight="1" x14ac:dyDescent="0.2">
      <c r="A210" s="127">
        <f>'S3 Maquette'!B210</f>
        <v>0</v>
      </c>
      <c r="B210" s="34">
        <f>'S3 Maquette'!C210</f>
        <v>0</v>
      </c>
      <c r="C210" s="32">
        <f>'S3 Maquette'!F210</f>
        <v>0</v>
      </c>
      <c r="D210" s="30"/>
      <c r="E210" s="30"/>
      <c r="F210" s="30"/>
      <c r="G210" s="30"/>
      <c r="H210" s="30"/>
      <c r="I210" s="30"/>
      <c r="J210" s="30"/>
      <c r="K210" s="30"/>
      <c r="L210" s="30"/>
      <c r="M210" s="30"/>
      <c r="N210" s="30"/>
      <c r="O210" s="30"/>
      <c r="P210" s="30"/>
      <c r="Q210" s="30"/>
      <c r="R210" s="30"/>
      <c r="S210" s="30"/>
      <c r="T210" s="35"/>
      <c r="W210"/>
    </row>
    <row r="211" spans="1:23" ht="30.75" customHeight="1" x14ac:dyDescent="0.2">
      <c r="A211" s="127">
        <f>'S3 Maquette'!B211</f>
        <v>0</v>
      </c>
      <c r="B211" s="34">
        <f>'S3 Maquette'!C211</f>
        <v>0</v>
      </c>
      <c r="C211" s="32">
        <f>'S3 Maquette'!F211</f>
        <v>0</v>
      </c>
      <c r="D211" s="30"/>
      <c r="E211" s="30"/>
      <c r="F211" s="30"/>
      <c r="G211" s="30"/>
      <c r="H211" s="30"/>
      <c r="I211" s="30"/>
      <c r="J211" s="30"/>
      <c r="K211" s="30"/>
      <c r="L211" s="30"/>
      <c r="M211" s="30"/>
      <c r="N211" s="30"/>
      <c r="O211" s="30"/>
      <c r="P211" s="30"/>
      <c r="Q211" s="30"/>
      <c r="R211" s="30"/>
      <c r="S211" s="30"/>
      <c r="T211" s="35"/>
      <c r="W211"/>
    </row>
    <row r="212" spans="1:23" ht="30.75" customHeight="1" x14ac:dyDescent="0.2">
      <c r="A212" s="127">
        <f>'S3 Maquette'!B212</f>
        <v>0</v>
      </c>
      <c r="B212" s="34">
        <f>'S3 Maquette'!C212</f>
        <v>0</v>
      </c>
      <c r="C212" s="32">
        <f>'S3 Maquette'!F212</f>
        <v>0</v>
      </c>
      <c r="D212" s="30"/>
      <c r="E212" s="30"/>
      <c r="F212" s="30"/>
      <c r="G212" s="30"/>
      <c r="H212" s="30"/>
      <c r="I212" s="30"/>
      <c r="J212" s="30"/>
      <c r="K212" s="30"/>
      <c r="L212" s="30"/>
      <c r="M212" s="30"/>
      <c r="N212" s="30"/>
      <c r="O212" s="30"/>
      <c r="P212" s="30"/>
      <c r="Q212" s="30"/>
      <c r="R212" s="30"/>
      <c r="S212" s="30"/>
      <c r="T212" s="35"/>
      <c r="W212"/>
    </row>
    <row r="213" spans="1:23" ht="30.75" customHeight="1" x14ac:dyDescent="0.2">
      <c r="A213" s="127">
        <f>'S3 Maquette'!B213</f>
        <v>0</v>
      </c>
      <c r="B213" s="34">
        <f>'S3 Maquette'!C213</f>
        <v>0</v>
      </c>
      <c r="C213" s="32">
        <f>'S3 Maquette'!F213</f>
        <v>0</v>
      </c>
      <c r="D213" s="30"/>
      <c r="E213" s="30"/>
      <c r="F213" s="30"/>
      <c r="G213" s="30"/>
      <c r="H213" s="30"/>
      <c r="I213" s="30"/>
      <c r="J213" s="30"/>
      <c r="K213" s="30"/>
      <c r="L213" s="30"/>
      <c r="M213" s="30"/>
      <c r="N213" s="30"/>
      <c r="O213" s="30"/>
      <c r="P213" s="30"/>
      <c r="Q213" s="30"/>
      <c r="R213" s="30"/>
      <c r="S213" s="30"/>
      <c r="T213" s="35"/>
      <c r="W213"/>
    </row>
    <row r="214" spans="1:23" ht="30.75" customHeight="1" x14ac:dyDescent="0.2">
      <c r="A214" s="127">
        <f>'S3 Maquette'!B214</f>
        <v>0</v>
      </c>
      <c r="B214" s="34">
        <f>'S3 Maquette'!C214</f>
        <v>0</v>
      </c>
      <c r="C214" s="32">
        <f>'S3 Maquette'!F214</f>
        <v>0</v>
      </c>
      <c r="D214" s="30"/>
      <c r="E214" s="30"/>
      <c r="F214" s="30"/>
      <c r="G214" s="30"/>
      <c r="H214" s="30"/>
      <c r="I214" s="30"/>
      <c r="J214" s="30"/>
      <c r="K214" s="30"/>
      <c r="L214" s="30"/>
      <c r="M214" s="30"/>
      <c r="N214" s="30"/>
      <c r="O214" s="30"/>
      <c r="P214" s="30"/>
      <c r="Q214" s="30"/>
      <c r="R214" s="30"/>
      <c r="S214" s="30"/>
      <c r="T214" s="35"/>
      <c r="W214"/>
    </row>
    <row r="215" spans="1:23" ht="30.75" customHeight="1" x14ac:dyDescent="0.2">
      <c r="A215" s="127">
        <f>'S3 Maquette'!B215</f>
        <v>0</v>
      </c>
      <c r="B215" s="34">
        <f>'S3 Maquette'!C215</f>
        <v>0</v>
      </c>
      <c r="C215" s="32">
        <f>'S3 Maquette'!F215</f>
        <v>0</v>
      </c>
      <c r="D215" s="30"/>
      <c r="E215" s="30"/>
      <c r="F215" s="30"/>
      <c r="G215" s="30"/>
      <c r="H215" s="30"/>
      <c r="I215" s="30"/>
      <c r="J215" s="30"/>
      <c r="K215" s="30"/>
      <c r="L215" s="30"/>
      <c r="M215" s="30"/>
      <c r="N215" s="30"/>
      <c r="O215" s="30"/>
      <c r="P215" s="30"/>
      <c r="Q215" s="30"/>
      <c r="R215" s="30"/>
      <c r="S215" s="30"/>
      <c r="T215" s="35"/>
      <c r="W215"/>
    </row>
    <row r="216" spans="1:23" ht="30.75" customHeight="1" x14ac:dyDescent="0.2">
      <c r="A216" s="127">
        <f>'S3 Maquette'!B216</f>
        <v>0</v>
      </c>
      <c r="B216" s="34">
        <f>'S3 Maquette'!C216</f>
        <v>0</v>
      </c>
      <c r="C216" s="32">
        <f>'S3 Maquette'!F216</f>
        <v>0</v>
      </c>
      <c r="D216" s="30"/>
      <c r="E216" s="30"/>
      <c r="F216" s="30"/>
      <c r="G216" s="30"/>
      <c r="H216" s="30"/>
      <c r="I216" s="30"/>
      <c r="J216" s="30"/>
      <c r="K216" s="30"/>
      <c r="L216" s="30"/>
      <c r="M216" s="30"/>
      <c r="N216" s="30"/>
      <c r="O216" s="30"/>
      <c r="P216" s="30"/>
      <c r="Q216" s="30"/>
      <c r="R216" s="30"/>
      <c r="S216" s="30"/>
      <c r="T216" s="35"/>
      <c r="W216"/>
    </row>
    <row r="217" spans="1:23" ht="30.75" customHeight="1" x14ac:dyDescent="0.2">
      <c r="A217" s="127">
        <f>'S3 Maquette'!B217</f>
        <v>0</v>
      </c>
      <c r="B217" s="34">
        <f>'S3 Maquette'!C217</f>
        <v>0</v>
      </c>
      <c r="C217" s="32">
        <f>'S3 Maquette'!F217</f>
        <v>0</v>
      </c>
      <c r="D217" s="30"/>
      <c r="E217" s="30"/>
      <c r="F217" s="30"/>
      <c r="G217" s="30"/>
      <c r="H217" s="30"/>
      <c r="I217" s="30"/>
      <c r="J217" s="30"/>
      <c r="K217" s="30"/>
      <c r="L217" s="30"/>
      <c r="M217" s="30"/>
      <c r="N217" s="30"/>
      <c r="O217" s="30"/>
      <c r="P217" s="30"/>
      <c r="Q217" s="30"/>
      <c r="R217" s="30"/>
      <c r="S217" s="30"/>
      <c r="T217" s="35"/>
      <c r="W217"/>
    </row>
    <row r="218" spans="1:23" ht="30.75" customHeight="1" x14ac:dyDescent="0.2">
      <c r="A218" s="127">
        <f>'S3 Maquette'!B218</f>
        <v>0</v>
      </c>
      <c r="B218" s="34">
        <f>'S3 Maquette'!C218</f>
        <v>0</v>
      </c>
      <c r="C218" s="32">
        <f>'S3 Maquette'!F218</f>
        <v>0</v>
      </c>
      <c r="D218" s="30"/>
      <c r="E218" s="30"/>
      <c r="F218" s="30"/>
      <c r="G218" s="30"/>
      <c r="H218" s="30"/>
      <c r="I218" s="30"/>
      <c r="J218" s="30"/>
      <c r="K218" s="30"/>
      <c r="L218" s="30"/>
      <c r="M218" s="30"/>
      <c r="N218" s="30"/>
      <c r="O218" s="30"/>
      <c r="P218" s="30"/>
      <c r="Q218" s="30"/>
      <c r="R218" s="30"/>
      <c r="S218" s="30"/>
      <c r="T218" s="35"/>
      <c r="W218"/>
    </row>
    <row r="219" spans="1:23" ht="30.75" customHeight="1" x14ac:dyDescent="0.2">
      <c r="A219" s="127">
        <f>'S3 Maquette'!B219</f>
        <v>0</v>
      </c>
      <c r="B219" s="34">
        <f>'S3 Maquette'!C219</f>
        <v>0</v>
      </c>
      <c r="C219" s="32">
        <f>'S3 Maquette'!F219</f>
        <v>0</v>
      </c>
      <c r="D219" s="30"/>
      <c r="E219" s="30"/>
      <c r="F219" s="30"/>
      <c r="G219" s="30"/>
      <c r="H219" s="30"/>
      <c r="I219" s="30"/>
      <c r="J219" s="30"/>
      <c r="K219" s="30"/>
      <c r="L219" s="30"/>
      <c r="M219" s="30"/>
      <c r="N219" s="30"/>
      <c r="O219" s="30"/>
      <c r="P219" s="30"/>
      <c r="Q219" s="30"/>
      <c r="R219" s="30"/>
      <c r="S219" s="30"/>
      <c r="T219" s="35"/>
      <c r="W219"/>
    </row>
    <row r="220" spans="1:23" ht="30.75" customHeight="1" x14ac:dyDescent="0.2">
      <c r="A220" s="127">
        <f>'S3 Maquette'!B220</f>
        <v>0</v>
      </c>
      <c r="B220" s="34">
        <f>'S3 Maquette'!C220</f>
        <v>0</v>
      </c>
      <c r="C220" s="32">
        <f>'S3 Maquette'!F220</f>
        <v>0</v>
      </c>
      <c r="D220" s="30"/>
      <c r="E220" s="30"/>
      <c r="F220" s="30"/>
      <c r="G220" s="30"/>
      <c r="H220" s="30"/>
      <c r="I220" s="30"/>
      <c r="J220" s="30"/>
      <c r="K220" s="30"/>
      <c r="L220" s="30"/>
      <c r="M220" s="30"/>
      <c r="N220" s="30"/>
      <c r="O220" s="30"/>
      <c r="P220" s="30"/>
      <c r="Q220" s="30"/>
      <c r="R220" s="30"/>
      <c r="S220" s="30"/>
      <c r="T220" s="35"/>
      <c r="W220"/>
    </row>
    <row r="221" spans="1:23" ht="30.75" customHeight="1" x14ac:dyDescent="0.2">
      <c r="A221" s="127">
        <f>'S3 Maquette'!B221</f>
        <v>0</v>
      </c>
      <c r="B221" s="34">
        <f>'S3 Maquette'!C221</f>
        <v>0</v>
      </c>
      <c r="C221" s="32">
        <f>'S3 Maquette'!F221</f>
        <v>0</v>
      </c>
      <c r="D221" s="30"/>
      <c r="E221" s="30"/>
      <c r="F221" s="30"/>
      <c r="G221" s="30"/>
      <c r="H221" s="30"/>
      <c r="I221" s="30"/>
      <c r="J221" s="30"/>
      <c r="K221" s="30"/>
      <c r="L221" s="30"/>
      <c r="M221" s="30"/>
      <c r="N221" s="30"/>
      <c r="O221" s="30"/>
      <c r="P221" s="30"/>
      <c r="Q221" s="30"/>
      <c r="R221" s="30"/>
      <c r="S221" s="30"/>
      <c r="T221" s="35"/>
      <c r="W221"/>
    </row>
    <row r="222" spans="1:23" ht="30.75" customHeight="1" x14ac:dyDescent="0.2">
      <c r="A222" s="127">
        <f>'S3 Maquette'!B222</f>
        <v>0</v>
      </c>
      <c r="B222" s="34">
        <f>'S3 Maquette'!C222</f>
        <v>0</v>
      </c>
      <c r="C222" s="32">
        <f>'S3 Maquette'!F222</f>
        <v>0</v>
      </c>
      <c r="D222" s="30"/>
      <c r="E222" s="30"/>
      <c r="F222" s="30"/>
      <c r="G222" s="30"/>
      <c r="H222" s="30"/>
      <c r="I222" s="30"/>
      <c r="J222" s="30"/>
      <c r="K222" s="30"/>
      <c r="L222" s="30"/>
      <c r="M222" s="30"/>
      <c r="N222" s="30"/>
      <c r="O222" s="30"/>
      <c r="P222" s="30"/>
      <c r="Q222" s="30"/>
      <c r="R222" s="30"/>
      <c r="S222" s="30"/>
      <c r="T222" s="35"/>
      <c r="W222"/>
    </row>
    <row r="223" spans="1:23" ht="30.75" customHeight="1" x14ac:dyDescent="0.2">
      <c r="A223" s="127">
        <f>'S3 Maquette'!B223</f>
        <v>0</v>
      </c>
      <c r="B223" s="34">
        <f>'S3 Maquette'!C223</f>
        <v>0</v>
      </c>
      <c r="C223" s="32">
        <f>'S3 Maquette'!F223</f>
        <v>0</v>
      </c>
      <c r="D223" s="30"/>
      <c r="E223" s="30"/>
      <c r="F223" s="30"/>
      <c r="G223" s="30"/>
      <c r="H223" s="30"/>
      <c r="I223" s="30"/>
      <c r="J223" s="30"/>
      <c r="K223" s="30"/>
      <c r="L223" s="30"/>
      <c r="M223" s="30"/>
      <c r="N223" s="30"/>
      <c r="O223" s="30"/>
      <c r="P223" s="30"/>
      <c r="Q223" s="30"/>
      <c r="R223" s="30"/>
      <c r="S223" s="30"/>
      <c r="T223" s="35"/>
      <c r="W223"/>
    </row>
    <row r="224" spans="1:23" ht="30.75" customHeight="1" x14ac:dyDescent="0.2">
      <c r="A224" s="127">
        <f>'S3 Maquette'!B224</f>
        <v>0</v>
      </c>
      <c r="B224" s="34">
        <f>'S3 Maquette'!C224</f>
        <v>0</v>
      </c>
      <c r="C224" s="32">
        <f>'S3 Maquette'!F224</f>
        <v>0</v>
      </c>
      <c r="D224" s="30"/>
      <c r="E224" s="30"/>
      <c r="F224" s="30"/>
      <c r="G224" s="30"/>
      <c r="H224" s="30"/>
      <c r="I224" s="30"/>
      <c r="J224" s="30"/>
      <c r="K224" s="30"/>
      <c r="L224" s="30"/>
      <c r="M224" s="30"/>
      <c r="N224" s="30"/>
      <c r="O224" s="30"/>
      <c r="P224" s="30"/>
      <c r="Q224" s="30"/>
      <c r="R224" s="30"/>
      <c r="S224" s="30"/>
      <c r="T224" s="35"/>
      <c r="W224"/>
    </row>
    <row r="225" spans="1:23" ht="30.75" customHeight="1" x14ac:dyDescent="0.2">
      <c r="A225" s="127">
        <f>'S3 Maquette'!B225</f>
        <v>0</v>
      </c>
      <c r="B225" s="34">
        <f>'S3 Maquette'!C225</f>
        <v>0</v>
      </c>
      <c r="C225" s="32">
        <f>'S3 Maquette'!F225</f>
        <v>0</v>
      </c>
      <c r="D225" s="30"/>
      <c r="E225" s="30"/>
      <c r="F225" s="30"/>
      <c r="G225" s="30"/>
      <c r="H225" s="30"/>
      <c r="I225" s="30"/>
      <c r="J225" s="30"/>
      <c r="K225" s="30"/>
      <c r="L225" s="30"/>
      <c r="M225" s="30"/>
      <c r="N225" s="30"/>
      <c r="O225" s="30"/>
      <c r="P225" s="30"/>
      <c r="Q225" s="30"/>
      <c r="R225" s="30"/>
      <c r="S225" s="30"/>
      <c r="T225" s="35"/>
      <c r="W225"/>
    </row>
    <row r="226" spans="1:23" ht="30.75" customHeight="1" x14ac:dyDescent="0.2">
      <c r="A226" s="127">
        <f>'S3 Maquette'!B226</f>
        <v>0</v>
      </c>
      <c r="B226" s="34">
        <f>'S3 Maquette'!C226</f>
        <v>0</v>
      </c>
      <c r="C226" s="32">
        <f>'S3 Maquette'!F226</f>
        <v>0</v>
      </c>
      <c r="D226" s="30"/>
      <c r="E226" s="30"/>
      <c r="F226" s="30"/>
      <c r="G226" s="30"/>
      <c r="H226" s="30"/>
      <c r="I226" s="30"/>
      <c r="J226" s="30"/>
      <c r="K226" s="30"/>
      <c r="L226" s="30"/>
      <c r="M226" s="30"/>
      <c r="N226" s="30"/>
      <c r="O226" s="30"/>
      <c r="P226" s="30"/>
      <c r="Q226" s="30"/>
      <c r="R226" s="30"/>
      <c r="S226" s="30"/>
      <c r="T226" s="35"/>
      <c r="W226"/>
    </row>
    <row r="227" spans="1:23" ht="30.75" customHeight="1" x14ac:dyDescent="0.2">
      <c r="A227" s="127">
        <f>'S3 Maquette'!B227</f>
        <v>0</v>
      </c>
      <c r="B227" s="34">
        <f>'S3 Maquette'!C227</f>
        <v>0</v>
      </c>
      <c r="C227" s="32">
        <f>'S3 Maquette'!F227</f>
        <v>0</v>
      </c>
      <c r="D227" s="30"/>
      <c r="E227" s="30"/>
      <c r="F227" s="30"/>
      <c r="G227" s="30"/>
      <c r="H227" s="30"/>
      <c r="I227" s="30"/>
      <c r="J227" s="30"/>
      <c r="K227" s="30"/>
      <c r="L227" s="30"/>
      <c r="M227" s="30"/>
      <c r="N227" s="30"/>
      <c r="O227" s="30"/>
      <c r="P227" s="30"/>
      <c r="Q227" s="30"/>
      <c r="R227" s="30"/>
      <c r="S227" s="30"/>
      <c r="T227" s="35"/>
      <c r="W227"/>
    </row>
    <row r="228" spans="1:23" ht="30.75" customHeight="1" x14ac:dyDescent="0.2">
      <c r="A228" s="127">
        <f>'S3 Maquette'!B228</f>
        <v>0</v>
      </c>
      <c r="B228" s="34">
        <f>'S3 Maquette'!C228</f>
        <v>0</v>
      </c>
      <c r="C228" s="32">
        <f>'S3 Maquette'!F228</f>
        <v>0</v>
      </c>
      <c r="D228" s="30"/>
      <c r="E228" s="30"/>
      <c r="F228" s="30"/>
      <c r="G228" s="30"/>
      <c r="H228" s="30"/>
      <c r="I228" s="30"/>
      <c r="J228" s="30"/>
      <c r="K228" s="30"/>
      <c r="L228" s="30"/>
      <c r="M228" s="30"/>
      <c r="N228" s="30"/>
      <c r="O228" s="30"/>
      <c r="P228" s="30"/>
      <c r="Q228" s="30"/>
      <c r="R228" s="30"/>
      <c r="S228" s="30"/>
      <c r="T228" s="35"/>
      <c r="W228"/>
    </row>
    <row r="229" spans="1:23" ht="30.75" customHeight="1" x14ac:dyDescent="0.2">
      <c r="A229" s="127">
        <f>'S3 Maquette'!B229</f>
        <v>0</v>
      </c>
      <c r="B229" s="34">
        <f>'S3 Maquette'!C229</f>
        <v>0</v>
      </c>
      <c r="C229" s="32">
        <f>'S3 Maquette'!F229</f>
        <v>0</v>
      </c>
      <c r="D229" s="30"/>
      <c r="E229" s="30"/>
      <c r="F229" s="30"/>
      <c r="G229" s="30"/>
      <c r="H229" s="30"/>
      <c r="I229" s="30"/>
      <c r="J229" s="30"/>
      <c r="K229" s="30"/>
      <c r="L229" s="30"/>
      <c r="M229" s="30"/>
      <c r="N229" s="30"/>
      <c r="O229" s="30"/>
      <c r="P229" s="30"/>
      <c r="Q229" s="30"/>
      <c r="R229" s="30"/>
      <c r="S229" s="30"/>
      <c r="T229" s="35"/>
      <c r="W229"/>
    </row>
    <row r="230" spans="1:23" ht="30.75" customHeight="1" x14ac:dyDescent="0.2">
      <c r="A230" s="127">
        <f>'S3 Maquette'!B230</f>
        <v>0</v>
      </c>
      <c r="B230" s="34">
        <f>'S3 Maquette'!C230</f>
        <v>0</v>
      </c>
      <c r="C230" s="32">
        <f>'S3 Maquette'!F230</f>
        <v>0</v>
      </c>
      <c r="D230" s="30"/>
      <c r="E230" s="30"/>
      <c r="F230" s="30"/>
      <c r="G230" s="30"/>
      <c r="H230" s="30"/>
      <c r="I230" s="30"/>
      <c r="J230" s="30"/>
      <c r="K230" s="30"/>
      <c r="L230" s="30"/>
      <c r="M230" s="30"/>
      <c r="N230" s="30"/>
      <c r="O230" s="30"/>
      <c r="P230" s="30"/>
      <c r="Q230" s="30"/>
      <c r="R230" s="30"/>
      <c r="S230" s="30"/>
      <c r="T230" s="35"/>
      <c r="W230"/>
    </row>
    <row r="231" spans="1:23" ht="30.75" customHeight="1" x14ac:dyDescent="0.2">
      <c r="A231" s="127">
        <f>'S3 Maquette'!B231</f>
        <v>0</v>
      </c>
      <c r="B231" s="34">
        <f>'S3 Maquette'!C231</f>
        <v>0</v>
      </c>
      <c r="C231" s="32">
        <f>'S3 Maquette'!F231</f>
        <v>0</v>
      </c>
      <c r="D231" s="30"/>
      <c r="E231" s="30"/>
      <c r="F231" s="30"/>
      <c r="G231" s="30"/>
      <c r="H231" s="30"/>
      <c r="I231" s="30"/>
      <c r="J231" s="30"/>
      <c r="K231" s="30"/>
      <c r="L231" s="30"/>
      <c r="M231" s="30"/>
      <c r="N231" s="30"/>
      <c r="O231" s="30"/>
      <c r="P231" s="30"/>
      <c r="Q231" s="30"/>
      <c r="R231" s="30"/>
      <c r="S231" s="30"/>
      <c r="T231" s="35"/>
      <c r="W231"/>
    </row>
    <row r="232" spans="1:23" ht="30.75" customHeight="1" x14ac:dyDescent="0.2">
      <c r="A232" s="127">
        <f>'S3 Maquette'!B232</f>
        <v>0</v>
      </c>
      <c r="B232" s="34">
        <f>'S3 Maquette'!C232</f>
        <v>0</v>
      </c>
      <c r="C232" s="32">
        <f>'S3 Maquette'!F232</f>
        <v>0</v>
      </c>
      <c r="D232" s="30"/>
      <c r="E232" s="30"/>
      <c r="F232" s="30"/>
      <c r="G232" s="30"/>
      <c r="H232" s="30"/>
      <c r="I232" s="30"/>
      <c r="J232" s="30"/>
      <c r="K232" s="30"/>
      <c r="L232" s="30"/>
      <c r="M232" s="30"/>
      <c r="N232" s="30"/>
      <c r="O232" s="30"/>
      <c r="P232" s="30"/>
      <c r="Q232" s="30"/>
      <c r="R232" s="30"/>
      <c r="S232" s="30"/>
      <c r="T232" s="35"/>
      <c r="W232"/>
    </row>
    <row r="233" spans="1:23" ht="30.75" customHeight="1" x14ac:dyDescent="0.2">
      <c r="A233" s="127">
        <f>'S3 Maquette'!B233</f>
        <v>0</v>
      </c>
      <c r="B233" s="34">
        <f>'S3 Maquette'!C233</f>
        <v>0</v>
      </c>
      <c r="C233" s="32">
        <f>'S3 Maquette'!F233</f>
        <v>0</v>
      </c>
      <c r="D233" s="30"/>
      <c r="E233" s="30"/>
      <c r="F233" s="30"/>
      <c r="G233" s="30"/>
      <c r="H233" s="30"/>
      <c r="I233" s="30"/>
      <c r="J233" s="30"/>
      <c r="K233" s="30"/>
      <c r="L233" s="30"/>
      <c r="M233" s="30"/>
      <c r="N233" s="30"/>
      <c r="O233" s="30"/>
      <c r="P233" s="30"/>
      <c r="Q233" s="30"/>
      <c r="R233" s="30"/>
      <c r="S233" s="30"/>
      <c r="T233" s="35"/>
      <c r="W233"/>
    </row>
    <row r="234" spans="1:23" ht="30.75" customHeight="1" x14ac:dyDescent="0.2">
      <c r="A234" s="127">
        <f>'S3 Maquette'!B234</f>
        <v>0</v>
      </c>
      <c r="B234" s="34">
        <f>'S3 Maquette'!C234</f>
        <v>0</v>
      </c>
      <c r="C234" s="32">
        <f>'S3 Maquette'!F234</f>
        <v>0</v>
      </c>
      <c r="D234" s="30"/>
      <c r="E234" s="30"/>
      <c r="F234" s="30"/>
      <c r="G234" s="30"/>
      <c r="H234" s="30"/>
      <c r="I234" s="30"/>
      <c r="J234" s="30"/>
      <c r="K234" s="30"/>
      <c r="L234" s="30"/>
      <c r="M234" s="30"/>
      <c r="N234" s="30"/>
      <c r="O234" s="30"/>
      <c r="P234" s="30"/>
      <c r="Q234" s="30"/>
      <c r="R234" s="30"/>
      <c r="S234" s="30"/>
      <c r="T234" s="35"/>
      <c r="W234"/>
    </row>
    <row r="235" spans="1:23" ht="30.75" customHeight="1" x14ac:dyDescent="0.2">
      <c r="A235" s="127">
        <f>'S3 Maquette'!B235</f>
        <v>0</v>
      </c>
      <c r="B235" s="34">
        <f>'S3 Maquette'!C235</f>
        <v>0</v>
      </c>
      <c r="C235" s="32">
        <f>'S3 Maquette'!F235</f>
        <v>0</v>
      </c>
      <c r="D235" s="30"/>
      <c r="E235" s="30"/>
      <c r="F235" s="30"/>
      <c r="G235" s="30"/>
      <c r="H235" s="30"/>
      <c r="I235" s="30"/>
      <c r="J235" s="30"/>
      <c r="K235" s="30"/>
      <c r="L235" s="30"/>
      <c r="M235" s="30"/>
      <c r="N235" s="30"/>
      <c r="O235" s="30"/>
      <c r="P235" s="30"/>
      <c r="Q235" s="30"/>
      <c r="R235" s="30"/>
      <c r="S235" s="30"/>
      <c r="T235" s="35"/>
      <c r="W235"/>
    </row>
    <row r="236" spans="1:23" ht="30.75" customHeight="1" x14ac:dyDescent="0.2">
      <c r="A236" s="127">
        <f>'S3 Maquette'!B236</f>
        <v>0</v>
      </c>
      <c r="B236" s="34">
        <f>'S3 Maquette'!C236</f>
        <v>0</v>
      </c>
      <c r="C236" s="32">
        <f>'S3 Maquette'!F236</f>
        <v>0</v>
      </c>
      <c r="D236" s="30"/>
      <c r="E236" s="30"/>
      <c r="F236" s="30"/>
      <c r="G236" s="30"/>
      <c r="H236" s="30"/>
      <c r="I236" s="30"/>
      <c r="J236" s="30"/>
      <c r="K236" s="30"/>
      <c r="L236" s="30"/>
      <c r="M236" s="30"/>
      <c r="N236" s="30"/>
      <c r="O236" s="30"/>
      <c r="P236" s="30"/>
      <c r="Q236" s="30"/>
      <c r="R236" s="30"/>
      <c r="S236" s="30"/>
      <c r="T236" s="35"/>
      <c r="W236"/>
    </row>
    <row r="237" spans="1:23" ht="30.75" customHeight="1" x14ac:dyDescent="0.2">
      <c r="A237" s="127">
        <f>'S3 Maquette'!B237</f>
        <v>0</v>
      </c>
      <c r="B237" s="34">
        <f>'S3 Maquette'!C237</f>
        <v>0</v>
      </c>
      <c r="C237" s="32">
        <f>'S3 Maquette'!F237</f>
        <v>0</v>
      </c>
      <c r="D237" s="30"/>
      <c r="E237" s="30"/>
      <c r="F237" s="30"/>
      <c r="G237" s="30"/>
      <c r="H237" s="30"/>
      <c r="I237" s="30"/>
      <c r="J237" s="30"/>
      <c r="K237" s="30"/>
      <c r="L237" s="30"/>
      <c r="M237" s="30"/>
      <c r="N237" s="30"/>
      <c r="O237" s="30"/>
      <c r="P237" s="30"/>
      <c r="Q237" s="30"/>
      <c r="R237" s="30"/>
      <c r="S237" s="30"/>
      <c r="T237" s="35"/>
      <c r="W237"/>
    </row>
    <row r="238" spans="1:23" ht="30.75" customHeight="1" x14ac:dyDescent="0.2">
      <c r="A238" s="127">
        <f>'S3 Maquette'!B238</f>
        <v>0</v>
      </c>
      <c r="B238" s="34">
        <f>'S3 Maquette'!C238</f>
        <v>0</v>
      </c>
      <c r="C238" s="32">
        <f>'S3 Maquette'!F238</f>
        <v>0</v>
      </c>
      <c r="D238" s="30"/>
      <c r="E238" s="30"/>
      <c r="F238" s="30"/>
      <c r="G238" s="30"/>
      <c r="H238" s="30"/>
      <c r="I238" s="30"/>
      <c r="J238" s="30"/>
      <c r="K238" s="30"/>
      <c r="L238" s="30"/>
      <c r="M238" s="30"/>
      <c r="N238" s="30"/>
      <c r="O238" s="30"/>
      <c r="P238" s="30"/>
      <c r="Q238" s="30"/>
      <c r="R238" s="30"/>
      <c r="S238" s="30"/>
      <c r="T238" s="35"/>
      <c r="W238"/>
    </row>
    <row r="239" spans="1:23" ht="30.75" customHeight="1" x14ac:dyDescent="0.2">
      <c r="A239" s="127">
        <f>'S3 Maquette'!B239</f>
        <v>0</v>
      </c>
      <c r="B239" s="34">
        <f>'S3 Maquette'!C239</f>
        <v>0</v>
      </c>
      <c r="C239" s="32">
        <f>'S3 Maquette'!F239</f>
        <v>0</v>
      </c>
      <c r="D239" s="30"/>
      <c r="E239" s="30"/>
      <c r="F239" s="30"/>
      <c r="G239" s="30"/>
      <c r="H239" s="30"/>
      <c r="I239" s="30"/>
      <c r="J239" s="30"/>
      <c r="K239" s="30"/>
      <c r="L239" s="30"/>
      <c r="M239" s="30"/>
      <c r="N239" s="30"/>
      <c r="O239" s="30"/>
      <c r="P239" s="30"/>
      <c r="Q239" s="30"/>
      <c r="R239" s="30"/>
      <c r="S239" s="30"/>
      <c r="T239" s="35"/>
      <c r="W239"/>
    </row>
    <row r="240" spans="1:23" ht="30.75" customHeight="1" x14ac:dyDescent="0.2">
      <c r="A240" s="127">
        <f>'S3 Maquette'!B240</f>
        <v>0</v>
      </c>
      <c r="B240" s="34">
        <f>'S3 Maquette'!C240</f>
        <v>0</v>
      </c>
      <c r="C240" s="32">
        <f>'S3 Maquette'!F240</f>
        <v>0</v>
      </c>
      <c r="D240" s="30"/>
      <c r="E240" s="30"/>
      <c r="F240" s="30"/>
      <c r="G240" s="30"/>
      <c r="H240" s="30"/>
      <c r="I240" s="30"/>
      <c r="J240" s="30"/>
      <c r="K240" s="30"/>
      <c r="L240" s="30"/>
      <c r="M240" s="30"/>
      <c r="N240" s="30"/>
      <c r="O240" s="30"/>
      <c r="P240" s="30"/>
      <c r="Q240" s="30"/>
      <c r="R240" s="30"/>
      <c r="S240" s="30"/>
      <c r="T240" s="35"/>
      <c r="W240"/>
    </row>
    <row r="241" spans="1:23" ht="30.75" customHeight="1" x14ac:dyDescent="0.2">
      <c r="A241" s="127">
        <f>'S3 Maquette'!B241</f>
        <v>0</v>
      </c>
      <c r="B241" s="34">
        <f>'S3 Maquette'!C241</f>
        <v>0</v>
      </c>
      <c r="C241" s="32">
        <f>'S3 Maquette'!F241</f>
        <v>0</v>
      </c>
      <c r="D241" s="30"/>
      <c r="E241" s="30"/>
      <c r="F241" s="30"/>
      <c r="G241" s="30"/>
      <c r="H241" s="30"/>
      <c r="I241" s="30"/>
      <c r="J241" s="30"/>
      <c r="K241" s="30"/>
      <c r="L241" s="30"/>
      <c r="M241" s="30"/>
      <c r="N241" s="30"/>
      <c r="O241" s="30"/>
      <c r="P241" s="30"/>
      <c r="Q241" s="30"/>
      <c r="R241" s="30"/>
      <c r="S241" s="30"/>
      <c r="T241" s="35"/>
      <c r="W241"/>
    </row>
    <row r="242" spans="1:23" ht="30.75" customHeight="1" x14ac:dyDescent="0.2">
      <c r="A242" s="127">
        <f>'S3 Maquette'!B242</f>
        <v>0</v>
      </c>
      <c r="B242" s="34">
        <f>'S3 Maquette'!C242</f>
        <v>0</v>
      </c>
      <c r="C242" s="32">
        <f>'S3 Maquette'!F242</f>
        <v>0</v>
      </c>
      <c r="D242" s="30"/>
      <c r="E242" s="30"/>
      <c r="F242" s="30"/>
      <c r="G242" s="30"/>
      <c r="H242" s="30"/>
      <c r="I242" s="30"/>
      <c r="J242" s="30"/>
      <c r="K242" s="30"/>
      <c r="L242" s="30"/>
      <c r="M242" s="30"/>
      <c r="N242" s="30"/>
      <c r="O242" s="30"/>
      <c r="P242" s="30"/>
      <c r="Q242" s="30"/>
      <c r="R242" s="30"/>
      <c r="S242" s="30"/>
      <c r="T242" s="35"/>
      <c r="W242"/>
    </row>
    <row r="243" spans="1:23" ht="30.75" customHeight="1" x14ac:dyDescent="0.2">
      <c r="A243" s="127">
        <f>'S3 Maquette'!B243</f>
        <v>0</v>
      </c>
      <c r="B243" s="34">
        <f>'S3 Maquette'!C243</f>
        <v>0</v>
      </c>
      <c r="C243" s="32">
        <f>'S3 Maquette'!F243</f>
        <v>0</v>
      </c>
      <c r="D243" s="30"/>
      <c r="E243" s="30"/>
      <c r="F243" s="30"/>
      <c r="G243" s="30"/>
      <c r="H243" s="30"/>
      <c r="I243" s="30"/>
      <c r="J243" s="30"/>
      <c r="K243" s="30"/>
      <c r="L243" s="30"/>
      <c r="M243" s="30"/>
      <c r="N243" s="30"/>
      <c r="O243" s="30"/>
      <c r="P243" s="30"/>
      <c r="Q243" s="30"/>
      <c r="R243" s="30"/>
      <c r="S243" s="30"/>
      <c r="T243" s="35"/>
      <c r="W243"/>
    </row>
    <row r="244" spans="1:23" ht="30.75" customHeight="1" x14ac:dyDescent="0.2">
      <c r="A244" s="127">
        <f>'S3 Maquette'!B244</f>
        <v>0</v>
      </c>
      <c r="B244" s="34">
        <f>'S3 Maquette'!C244</f>
        <v>0</v>
      </c>
      <c r="C244" s="32">
        <f>'S3 Maquette'!F244</f>
        <v>0</v>
      </c>
      <c r="D244" s="30"/>
      <c r="E244" s="30"/>
      <c r="F244" s="30"/>
      <c r="G244" s="30"/>
      <c r="H244" s="30"/>
      <c r="I244" s="30"/>
      <c r="J244" s="30"/>
      <c r="K244" s="30"/>
      <c r="L244" s="30"/>
      <c r="M244" s="30"/>
      <c r="N244" s="30"/>
      <c r="O244" s="30"/>
      <c r="P244" s="30"/>
      <c r="Q244" s="30"/>
      <c r="R244" s="30"/>
      <c r="S244" s="30"/>
      <c r="T244" s="35"/>
      <c r="W244"/>
    </row>
    <row r="245" spans="1:23" ht="30.75" customHeight="1" x14ac:dyDescent="0.2">
      <c r="A245" s="127">
        <f>'S3 Maquette'!B245</f>
        <v>0</v>
      </c>
      <c r="B245" s="34">
        <f>'S3 Maquette'!C245</f>
        <v>0</v>
      </c>
      <c r="C245" s="32">
        <f>'S3 Maquette'!F245</f>
        <v>0</v>
      </c>
      <c r="D245" s="30"/>
      <c r="E245" s="30"/>
      <c r="F245" s="30"/>
      <c r="G245" s="30"/>
      <c r="H245" s="30"/>
      <c r="I245" s="30"/>
      <c r="J245" s="30"/>
      <c r="K245" s="30"/>
      <c r="L245" s="30"/>
      <c r="M245" s="30"/>
      <c r="N245" s="30"/>
      <c r="O245" s="30"/>
      <c r="P245" s="30"/>
      <c r="Q245" s="30"/>
      <c r="R245" s="30"/>
      <c r="S245" s="30"/>
      <c r="T245" s="35"/>
      <c r="W245"/>
    </row>
    <row r="246" spans="1:23" ht="30.75" customHeight="1" x14ac:dyDescent="0.2">
      <c r="A246" s="127">
        <f>'S3 Maquette'!B246</f>
        <v>0</v>
      </c>
      <c r="B246" s="34">
        <f>'S3 Maquette'!C246</f>
        <v>0</v>
      </c>
      <c r="C246" s="32">
        <f>'S3 Maquette'!F246</f>
        <v>0</v>
      </c>
      <c r="D246" s="30"/>
      <c r="E246" s="30"/>
      <c r="F246" s="30"/>
      <c r="G246" s="30"/>
      <c r="H246" s="30"/>
      <c r="I246" s="30"/>
      <c r="J246" s="30"/>
      <c r="K246" s="30"/>
      <c r="L246" s="30"/>
      <c r="M246" s="30"/>
      <c r="N246" s="30"/>
      <c r="O246" s="30"/>
      <c r="P246" s="30"/>
      <c r="Q246" s="30"/>
      <c r="R246" s="30"/>
      <c r="S246" s="30"/>
      <c r="T246" s="35"/>
      <c r="W246"/>
    </row>
    <row r="247" spans="1:23" ht="30.75" customHeight="1" x14ac:dyDescent="0.2">
      <c r="A247" s="127">
        <f>'S3 Maquette'!B247</f>
        <v>0</v>
      </c>
      <c r="B247" s="34">
        <f>'S3 Maquette'!C247</f>
        <v>0</v>
      </c>
      <c r="C247" s="32">
        <f>'S3 Maquette'!F247</f>
        <v>0</v>
      </c>
      <c r="D247" s="30"/>
      <c r="E247" s="30"/>
      <c r="F247" s="30"/>
      <c r="G247" s="30"/>
      <c r="H247" s="30"/>
      <c r="I247" s="30"/>
      <c r="J247" s="30"/>
      <c r="K247" s="30"/>
      <c r="L247" s="30"/>
      <c r="M247" s="30"/>
      <c r="N247" s="30"/>
      <c r="O247" s="30"/>
      <c r="P247" s="30"/>
      <c r="Q247" s="30"/>
      <c r="R247" s="30"/>
      <c r="S247" s="30"/>
      <c r="T247" s="35"/>
      <c r="W247"/>
    </row>
    <row r="248" spans="1:23" ht="30.75" customHeight="1" x14ac:dyDescent="0.2">
      <c r="A248" s="127">
        <f>'S3 Maquette'!B248</f>
        <v>0</v>
      </c>
      <c r="B248" s="34">
        <f>'S3 Maquette'!C248</f>
        <v>0</v>
      </c>
      <c r="C248" s="32">
        <f>'S3 Maquette'!F248</f>
        <v>0</v>
      </c>
      <c r="D248" s="30"/>
      <c r="E248" s="30"/>
      <c r="F248" s="30"/>
      <c r="G248" s="30"/>
      <c r="H248" s="30"/>
      <c r="I248" s="30"/>
      <c r="J248" s="30"/>
      <c r="K248" s="30"/>
      <c r="L248" s="30"/>
      <c r="M248" s="30"/>
      <c r="N248" s="30"/>
      <c r="O248" s="30"/>
      <c r="P248" s="30"/>
      <c r="Q248" s="30"/>
      <c r="R248" s="30"/>
      <c r="S248" s="30"/>
      <c r="T248" s="35"/>
      <c r="W248"/>
    </row>
    <row r="249" spans="1:23" ht="30.75" customHeight="1" x14ac:dyDescent="0.2">
      <c r="A249" s="127">
        <f>'S3 Maquette'!B249</f>
        <v>0</v>
      </c>
      <c r="B249" s="34">
        <f>'S3 Maquette'!C249</f>
        <v>0</v>
      </c>
      <c r="C249" s="32">
        <f>'S3 Maquette'!F249</f>
        <v>0</v>
      </c>
      <c r="D249" s="30"/>
      <c r="E249" s="30"/>
      <c r="F249" s="30"/>
      <c r="G249" s="30"/>
      <c r="H249" s="30"/>
      <c r="I249" s="30"/>
      <c r="J249" s="30"/>
      <c r="K249" s="30"/>
      <c r="L249" s="30"/>
      <c r="M249" s="30"/>
      <c r="N249" s="30"/>
      <c r="O249" s="30"/>
      <c r="P249" s="30"/>
      <c r="Q249" s="30"/>
      <c r="R249" s="30"/>
      <c r="S249" s="30"/>
      <c r="T249" s="35"/>
      <c r="W249"/>
    </row>
    <row r="250" spans="1:23" ht="30.75" customHeight="1" x14ac:dyDescent="0.2">
      <c r="A250" s="127">
        <f>'S3 Maquette'!B250</f>
        <v>0</v>
      </c>
      <c r="B250" s="34">
        <f>'S3 Maquette'!C250</f>
        <v>0</v>
      </c>
      <c r="C250" s="32">
        <f>'S3 Maquette'!F250</f>
        <v>0</v>
      </c>
      <c r="D250" s="30"/>
      <c r="E250" s="30"/>
      <c r="F250" s="30"/>
      <c r="G250" s="30"/>
      <c r="H250" s="30"/>
      <c r="I250" s="30"/>
      <c r="J250" s="30"/>
      <c r="K250" s="30"/>
      <c r="L250" s="30"/>
      <c r="M250" s="30"/>
      <c r="N250" s="30"/>
      <c r="O250" s="30"/>
      <c r="P250" s="30"/>
      <c r="Q250" s="30"/>
      <c r="R250" s="30"/>
      <c r="S250" s="30"/>
      <c r="T250" s="35"/>
      <c r="W250"/>
    </row>
    <row r="251" spans="1:23" ht="30.75" customHeight="1" x14ac:dyDescent="0.2">
      <c r="A251" s="127">
        <f>'S3 Maquette'!B251</f>
        <v>0</v>
      </c>
      <c r="B251" s="34">
        <f>'S3 Maquette'!C251</f>
        <v>0</v>
      </c>
      <c r="C251" s="32">
        <f>'S3 Maquette'!F251</f>
        <v>0</v>
      </c>
      <c r="D251" s="30"/>
      <c r="E251" s="30"/>
      <c r="F251" s="30"/>
      <c r="G251" s="30"/>
      <c r="H251" s="30"/>
      <c r="I251" s="30"/>
      <c r="J251" s="30"/>
      <c r="K251" s="30"/>
      <c r="L251" s="30"/>
      <c r="M251" s="30"/>
      <c r="N251" s="30"/>
      <c r="O251" s="30"/>
      <c r="P251" s="30"/>
      <c r="Q251" s="30"/>
      <c r="R251" s="30"/>
      <c r="S251" s="30"/>
      <c r="T251" s="35"/>
      <c r="W251"/>
    </row>
    <row r="252" spans="1:23" ht="30.75" customHeight="1" x14ac:dyDescent="0.2">
      <c r="A252" s="127">
        <f>'S3 Maquette'!B252</f>
        <v>0</v>
      </c>
      <c r="B252" s="34">
        <f>'S3 Maquette'!C252</f>
        <v>0</v>
      </c>
      <c r="C252" s="32">
        <f>'S3 Maquette'!F252</f>
        <v>0</v>
      </c>
      <c r="D252" s="30"/>
      <c r="E252" s="30"/>
      <c r="F252" s="30"/>
      <c r="G252" s="30"/>
      <c r="H252" s="30"/>
      <c r="I252" s="30"/>
      <c r="J252" s="30"/>
      <c r="K252" s="30"/>
      <c r="L252" s="30"/>
      <c r="M252" s="30"/>
      <c r="N252" s="30"/>
      <c r="O252" s="30"/>
      <c r="P252" s="30"/>
      <c r="Q252" s="30"/>
      <c r="R252" s="30"/>
      <c r="S252" s="30"/>
      <c r="T252" s="35"/>
      <c r="W252"/>
    </row>
    <row r="253" spans="1:23" ht="30.75" customHeight="1" x14ac:dyDescent="0.2">
      <c r="A253" s="127">
        <f>'S3 Maquette'!B253</f>
        <v>0</v>
      </c>
      <c r="B253" s="34">
        <f>'S3 Maquette'!C253</f>
        <v>0</v>
      </c>
      <c r="C253" s="32">
        <f>'S3 Maquette'!F253</f>
        <v>0</v>
      </c>
      <c r="D253" s="30"/>
      <c r="E253" s="30"/>
      <c r="F253" s="30"/>
      <c r="G253" s="30"/>
      <c r="H253" s="30"/>
      <c r="I253" s="30"/>
      <c r="J253" s="30"/>
      <c r="K253" s="30"/>
      <c r="L253" s="30"/>
      <c r="M253" s="30"/>
      <c r="N253" s="30"/>
      <c r="O253" s="30"/>
      <c r="P253" s="30"/>
      <c r="Q253" s="30"/>
      <c r="R253" s="30"/>
      <c r="S253" s="30"/>
      <c r="T253" s="35"/>
      <c r="W253"/>
    </row>
    <row r="254" spans="1:23" ht="30.75" customHeight="1" x14ac:dyDescent="0.2">
      <c r="A254" s="127">
        <f>'S3 Maquette'!B254</f>
        <v>0</v>
      </c>
      <c r="B254" s="34">
        <f>'S3 Maquette'!C254</f>
        <v>0</v>
      </c>
      <c r="C254" s="32">
        <f>'S3 Maquette'!F254</f>
        <v>0</v>
      </c>
      <c r="D254" s="30"/>
      <c r="E254" s="30"/>
      <c r="F254" s="30"/>
      <c r="G254" s="30"/>
      <c r="H254" s="30"/>
      <c r="I254" s="30"/>
      <c r="J254" s="30"/>
      <c r="K254" s="30"/>
      <c r="L254" s="30"/>
      <c r="M254" s="30"/>
      <c r="N254" s="30"/>
      <c r="O254" s="30"/>
      <c r="P254" s="30"/>
      <c r="Q254" s="30"/>
      <c r="R254" s="30"/>
      <c r="S254" s="30"/>
      <c r="T254" s="35"/>
      <c r="W254"/>
    </row>
    <row r="255" spans="1:23" ht="30.75" customHeight="1" x14ac:dyDescent="0.2">
      <c r="A255" s="127">
        <f>'S3 Maquette'!B255</f>
        <v>0</v>
      </c>
      <c r="B255" s="34">
        <f>'S3 Maquette'!C255</f>
        <v>0</v>
      </c>
      <c r="C255" s="32">
        <f>'S3 Maquette'!F255</f>
        <v>0</v>
      </c>
      <c r="D255" s="30"/>
      <c r="E255" s="30"/>
      <c r="F255" s="30"/>
      <c r="G255" s="30"/>
      <c r="H255" s="30"/>
      <c r="I255" s="30"/>
      <c r="J255" s="30"/>
      <c r="K255" s="30"/>
      <c r="L255" s="30"/>
      <c r="M255" s="30"/>
      <c r="N255" s="30"/>
      <c r="O255" s="30"/>
      <c r="P255" s="30"/>
      <c r="Q255" s="30"/>
      <c r="R255" s="30"/>
      <c r="S255" s="30"/>
      <c r="T255" s="35"/>
      <c r="W255"/>
    </row>
    <row r="256" spans="1:23" ht="30.75" customHeight="1" x14ac:dyDescent="0.2">
      <c r="A256" s="127">
        <f>'S3 Maquette'!B256</f>
        <v>0</v>
      </c>
      <c r="B256" s="34">
        <f>'S3 Maquette'!C256</f>
        <v>0</v>
      </c>
      <c r="C256" s="32">
        <f>'S3 Maquette'!F256</f>
        <v>0</v>
      </c>
      <c r="D256" s="30"/>
      <c r="E256" s="30"/>
      <c r="F256" s="30"/>
      <c r="G256" s="30"/>
      <c r="H256" s="30"/>
      <c r="I256" s="30"/>
      <c r="J256" s="30"/>
      <c r="K256" s="30"/>
      <c r="L256" s="30"/>
      <c r="M256" s="30"/>
      <c r="N256" s="30"/>
      <c r="O256" s="30"/>
      <c r="P256" s="30"/>
      <c r="Q256" s="30"/>
      <c r="R256" s="30"/>
      <c r="S256" s="30"/>
      <c r="T256" s="35"/>
      <c r="W256"/>
    </row>
    <row r="257" spans="1:23" ht="30.75" customHeight="1" x14ac:dyDescent="0.2">
      <c r="A257" s="127">
        <f>'S3 Maquette'!B257</f>
        <v>0</v>
      </c>
      <c r="B257" s="34">
        <f>'S3 Maquette'!C257</f>
        <v>0</v>
      </c>
      <c r="C257" s="32">
        <f>'S3 Maquette'!F257</f>
        <v>0</v>
      </c>
      <c r="D257" s="30"/>
      <c r="E257" s="30"/>
      <c r="F257" s="30"/>
      <c r="G257" s="30"/>
      <c r="H257" s="30"/>
      <c r="I257" s="30"/>
      <c r="J257" s="30"/>
      <c r="K257" s="30"/>
      <c r="L257" s="30"/>
      <c r="M257" s="30"/>
      <c r="N257" s="30"/>
      <c r="O257" s="30"/>
      <c r="P257" s="30"/>
      <c r="Q257" s="30"/>
      <c r="R257" s="30"/>
      <c r="S257" s="30"/>
      <c r="T257" s="35"/>
      <c r="W257"/>
    </row>
    <row r="258" spans="1:23" ht="30.75" customHeight="1" x14ac:dyDescent="0.2">
      <c r="A258" s="127">
        <f>'S3 Maquette'!B258</f>
        <v>0</v>
      </c>
      <c r="B258" s="34">
        <f>'S3 Maquette'!C258</f>
        <v>0</v>
      </c>
      <c r="C258" s="32">
        <f>'S3 Maquette'!F258</f>
        <v>0</v>
      </c>
      <c r="D258" s="30"/>
      <c r="E258" s="30"/>
      <c r="F258" s="30"/>
      <c r="G258" s="30"/>
      <c r="H258" s="30"/>
      <c r="I258" s="30"/>
      <c r="J258" s="30"/>
      <c r="K258" s="30"/>
      <c r="L258" s="30"/>
      <c r="M258" s="30"/>
      <c r="N258" s="30"/>
      <c r="O258" s="30"/>
      <c r="P258" s="30"/>
      <c r="Q258" s="30"/>
      <c r="R258" s="30"/>
      <c r="S258" s="30"/>
      <c r="T258" s="35"/>
      <c r="W258"/>
    </row>
    <row r="259" spans="1:23" ht="30.75" customHeight="1" x14ac:dyDescent="0.2">
      <c r="A259" s="127">
        <f>'S3 Maquette'!B259</f>
        <v>0</v>
      </c>
      <c r="B259" s="34">
        <f>'S3 Maquette'!C259</f>
        <v>0</v>
      </c>
      <c r="C259" s="32">
        <f>'S3 Maquette'!F259</f>
        <v>0</v>
      </c>
      <c r="D259" s="30"/>
      <c r="E259" s="30"/>
      <c r="F259" s="30"/>
      <c r="G259" s="30"/>
      <c r="H259" s="30"/>
      <c r="I259" s="30"/>
      <c r="J259" s="30"/>
      <c r="K259" s="30"/>
      <c r="L259" s="30"/>
      <c r="M259" s="30"/>
      <c r="N259" s="30"/>
      <c r="O259" s="30"/>
      <c r="P259" s="30"/>
      <c r="Q259" s="30"/>
      <c r="R259" s="30"/>
      <c r="S259" s="30"/>
      <c r="T259" s="35"/>
      <c r="W259"/>
    </row>
    <row r="260" spans="1:23" ht="30.75" customHeight="1" x14ac:dyDescent="0.2">
      <c r="A260" s="127">
        <f>'S3 Maquette'!B260</f>
        <v>0</v>
      </c>
      <c r="B260" s="34">
        <f>'S3 Maquette'!C260</f>
        <v>0</v>
      </c>
      <c r="C260" s="32">
        <f>'S3 Maquette'!F260</f>
        <v>0</v>
      </c>
      <c r="D260" s="30"/>
      <c r="E260" s="30"/>
      <c r="F260" s="30"/>
      <c r="G260" s="30"/>
      <c r="H260" s="30"/>
      <c r="I260" s="30"/>
      <c r="J260" s="30"/>
      <c r="K260" s="30"/>
      <c r="L260" s="30"/>
      <c r="M260" s="30"/>
      <c r="N260" s="30"/>
      <c r="O260" s="30"/>
      <c r="P260" s="30"/>
      <c r="Q260" s="30"/>
      <c r="R260" s="30"/>
      <c r="S260" s="30"/>
      <c r="T260" s="35"/>
      <c r="W260"/>
    </row>
    <row r="261" spans="1:23" ht="30.75" customHeight="1" x14ac:dyDescent="0.2">
      <c r="A261" s="127">
        <f>'S3 Maquette'!B261</f>
        <v>0</v>
      </c>
      <c r="B261" s="34">
        <f>'S3 Maquette'!C261</f>
        <v>0</v>
      </c>
      <c r="C261" s="32">
        <f>'S3 Maquette'!F261</f>
        <v>0</v>
      </c>
      <c r="D261" s="30"/>
      <c r="E261" s="30"/>
      <c r="F261" s="30"/>
      <c r="G261" s="30"/>
      <c r="H261" s="30"/>
      <c r="I261" s="30"/>
      <c r="J261" s="30"/>
      <c r="K261" s="30"/>
      <c r="L261" s="30"/>
      <c r="M261" s="30"/>
      <c r="N261" s="30"/>
      <c r="O261" s="30"/>
      <c r="P261" s="30"/>
      <c r="Q261" s="30"/>
      <c r="R261" s="30"/>
      <c r="S261" s="30"/>
      <c r="T261" s="35"/>
      <c r="W261"/>
    </row>
    <row r="262" spans="1:23" ht="30.75" customHeight="1" x14ac:dyDescent="0.2">
      <c r="A262" s="127">
        <f>'S3 Maquette'!B262</f>
        <v>0</v>
      </c>
      <c r="B262" s="34">
        <f>'S3 Maquette'!C262</f>
        <v>0</v>
      </c>
      <c r="C262" s="32">
        <f>'S3 Maquette'!F262</f>
        <v>0</v>
      </c>
      <c r="D262" s="30"/>
      <c r="E262" s="30"/>
      <c r="F262" s="30"/>
      <c r="G262" s="30"/>
      <c r="H262" s="30"/>
      <c r="I262" s="30"/>
      <c r="J262" s="30"/>
      <c r="K262" s="30"/>
      <c r="L262" s="30"/>
      <c r="M262" s="30"/>
      <c r="N262" s="30"/>
      <c r="O262" s="30"/>
      <c r="P262" s="30"/>
      <c r="Q262" s="30"/>
      <c r="R262" s="30"/>
      <c r="S262" s="30"/>
      <c r="T262" s="35"/>
      <c r="W262"/>
    </row>
    <row r="263" spans="1:23" ht="30.75" customHeight="1" x14ac:dyDescent="0.2">
      <c r="A263" s="127">
        <f>'S3 Maquette'!B263</f>
        <v>0</v>
      </c>
      <c r="B263" s="34">
        <f>'S3 Maquette'!C263</f>
        <v>0</v>
      </c>
      <c r="C263" s="32">
        <f>'S3 Maquette'!F263</f>
        <v>0</v>
      </c>
      <c r="D263" s="30"/>
      <c r="E263" s="30"/>
      <c r="F263" s="30"/>
      <c r="G263" s="30"/>
      <c r="H263" s="30"/>
      <c r="I263" s="30"/>
      <c r="J263" s="30"/>
      <c r="K263" s="30"/>
      <c r="L263" s="30"/>
      <c r="M263" s="30"/>
      <c r="N263" s="30"/>
      <c r="O263" s="30"/>
      <c r="P263" s="30"/>
      <c r="Q263" s="30"/>
      <c r="R263" s="30"/>
      <c r="S263" s="30"/>
      <c r="T263" s="35"/>
      <c r="W263"/>
    </row>
    <row r="264" spans="1:23" ht="30.75" customHeight="1" x14ac:dyDescent="0.2">
      <c r="A264" s="127">
        <f>'S3 Maquette'!B264</f>
        <v>0</v>
      </c>
      <c r="B264" s="34">
        <f>'S3 Maquette'!C264</f>
        <v>0</v>
      </c>
      <c r="C264" s="32">
        <f>'S3 Maquette'!F264</f>
        <v>0</v>
      </c>
      <c r="D264" s="30"/>
      <c r="E264" s="30"/>
      <c r="F264" s="30"/>
      <c r="G264" s="30"/>
      <c r="H264" s="30"/>
      <c r="I264" s="30"/>
      <c r="J264" s="30"/>
      <c r="K264" s="30"/>
      <c r="L264" s="30"/>
      <c r="M264" s="30"/>
      <c r="N264" s="30"/>
      <c r="O264" s="30"/>
      <c r="P264" s="30"/>
      <c r="Q264" s="30"/>
      <c r="R264" s="30"/>
      <c r="S264" s="30"/>
      <c r="T264" s="35"/>
      <c r="W264"/>
    </row>
    <row r="265" spans="1:23" ht="30.75" customHeight="1" x14ac:dyDescent="0.2">
      <c r="A265" s="127">
        <f>'S3 Maquette'!B265</f>
        <v>0</v>
      </c>
      <c r="B265" s="34">
        <f>'S3 Maquette'!C265</f>
        <v>0</v>
      </c>
      <c r="C265" s="32">
        <f>'S3 Maquette'!F265</f>
        <v>0</v>
      </c>
      <c r="D265" s="30"/>
      <c r="E265" s="30"/>
      <c r="F265" s="30"/>
      <c r="G265" s="30"/>
      <c r="H265" s="30"/>
      <c r="I265" s="30"/>
      <c r="J265" s="30"/>
      <c r="K265" s="30"/>
      <c r="L265" s="30"/>
      <c r="M265" s="30"/>
      <c r="N265" s="30"/>
      <c r="O265" s="30"/>
      <c r="P265" s="30"/>
      <c r="Q265" s="30"/>
      <c r="R265" s="30"/>
      <c r="S265" s="30"/>
      <c r="T265" s="35"/>
      <c r="W265"/>
    </row>
    <row r="266" spans="1:23" ht="30.75" customHeight="1" x14ac:dyDescent="0.2">
      <c r="A266" s="127">
        <f>'S3 Maquette'!B266</f>
        <v>0</v>
      </c>
      <c r="B266" s="34">
        <f>'S3 Maquette'!C266</f>
        <v>0</v>
      </c>
      <c r="C266" s="32">
        <f>'S3 Maquette'!F266</f>
        <v>0</v>
      </c>
      <c r="D266" s="30"/>
      <c r="E266" s="30"/>
      <c r="F266" s="30"/>
      <c r="G266" s="30"/>
      <c r="H266" s="30"/>
      <c r="I266" s="30"/>
      <c r="J266" s="30"/>
      <c r="K266" s="30"/>
      <c r="L266" s="30"/>
      <c r="M266" s="30"/>
      <c r="N266" s="30"/>
      <c r="O266" s="30"/>
      <c r="P266" s="30"/>
      <c r="Q266" s="30"/>
      <c r="R266" s="30"/>
      <c r="S266" s="30"/>
      <c r="T266" s="35"/>
      <c r="W266"/>
    </row>
    <row r="267" spans="1:23" ht="30.75" customHeight="1" x14ac:dyDescent="0.2">
      <c r="A267" s="127">
        <f>'S3 Maquette'!B267</f>
        <v>0</v>
      </c>
      <c r="B267" s="34">
        <f>'S3 Maquette'!C267</f>
        <v>0</v>
      </c>
      <c r="C267" s="32">
        <f>'S3 Maquette'!F267</f>
        <v>0</v>
      </c>
      <c r="D267" s="30"/>
      <c r="E267" s="30"/>
      <c r="F267" s="30"/>
      <c r="G267" s="30"/>
      <c r="H267" s="30"/>
      <c r="I267" s="30"/>
      <c r="J267" s="30"/>
      <c r="K267" s="30"/>
      <c r="L267" s="30"/>
      <c r="M267" s="30"/>
      <c r="N267" s="30"/>
      <c r="O267" s="30"/>
      <c r="P267" s="30"/>
      <c r="Q267" s="30"/>
      <c r="R267" s="30"/>
      <c r="S267" s="30"/>
      <c r="T267" s="35"/>
      <c r="W267"/>
    </row>
    <row r="268" spans="1:23" ht="30.75" customHeight="1" x14ac:dyDescent="0.2">
      <c r="A268" s="127">
        <f>'S3 Maquette'!B268</f>
        <v>0</v>
      </c>
      <c r="B268" s="34">
        <f>'S3 Maquette'!C268</f>
        <v>0</v>
      </c>
      <c r="C268" s="32">
        <f>'S3 Maquette'!F268</f>
        <v>0</v>
      </c>
      <c r="D268" s="30"/>
      <c r="E268" s="30"/>
      <c r="F268" s="30"/>
      <c r="G268" s="30"/>
      <c r="H268" s="30"/>
      <c r="I268" s="30"/>
      <c r="J268" s="30"/>
      <c r="K268" s="30"/>
      <c r="L268" s="30"/>
      <c r="M268" s="30"/>
      <c r="N268" s="30"/>
      <c r="O268" s="30"/>
      <c r="P268" s="30"/>
      <c r="Q268" s="30"/>
      <c r="R268" s="30"/>
      <c r="S268" s="30"/>
      <c r="T268" s="35"/>
      <c r="W268"/>
    </row>
    <row r="269" spans="1:23" ht="30.75" customHeight="1" x14ac:dyDescent="0.2">
      <c r="A269" s="127">
        <f>'S3 Maquette'!B269</f>
        <v>0</v>
      </c>
      <c r="B269" s="34">
        <f>'S3 Maquette'!C269</f>
        <v>0</v>
      </c>
      <c r="C269" s="32">
        <f>'S3 Maquette'!F269</f>
        <v>0</v>
      </c>
      <c r="D269" s="30"/>
      <c r="E269" s="30"/>
      <c r="F269" s="30"/>
      <c r="G269" s="30"/>
      <c r="H269" s="30"/>
      <c r="I269" s="30"/>
      <c r="J269" s="30"/>
      <c r="K269" s="30"/>
      <c r="L269" s="30"/>
      <c r="M269" s="30"/>
      <c r="N269" s="30"/>
      <c r="O269" s="30"/>
      <c r="P269" s="30"/>
      <c r="Q269" s="30"/>
      <c r="R269" s="30"/>
      <c r="S269" s="30"/>
      <c r="T269" s="35"/>
      <c r="W269"/>
    </row>
    <row r="270" spans="1:23" ht="30.75" customHeight="1" x14ac:dyDescent="0.2">
      <c r="A270" s="127">
        <f>'S3 Maquette'!B270</f>
        <v>0</v>
      </c>
      <c r="B270" s="34">
        <f>'S3 Maquette'!C270</f>
        <v>0</v>
      </c>
      <c r="C270" s="32">
        <f>'S3 Maquette'!F270</f>
        <v>0</v>
      </c>
      <c r="D270" s="30"/>
      <c r="E270" s="30"/>
      <c r="F270" s="30"/>
      <c r="G270" s="30"/>
      <c r="H270" s="30"/>
      <c r="I270" s="30"/>
      <c r="J270" s="30"/>
      <c r="K270" s="30"/>
      <c r="L270" s="30"/>
      <c r="M270" s="30"/>
      <c r="N270" s="30"/>
      <c r="O270" s="30"/>
      <c r="P270" s="30"/>
      <c r="Q270" s="30"/>
      <c r="R270" s="30"/>
      <c r="S270" s="30"/>
      <c r="T270" s="35"/>
      <c r="W270"/>
    </row>
    <row r="271" spans="1:23" ht="30.75" customHeight="1" x14ac:dyDescent="0.2">
      <c r="A271" s="127">
        <f>'S3 Maquette'!B271</f>
        <v>0</v>
      </c>
      <c r="B271" s="34">
        <f>'S3 Maquette'!C271</f>
        <v>0</v>
      </c>
      <c r="C271" s="32">
        <f>'S3 Maquette'!F271</f>
        <v>0</v>
      </c>
      <c r="D271" s="30"/>
      <c r="E271" s="30"/>
      <c r="F271" s="30"/>
      <c r="G271" s="30"/>
      <c r="H271" s="30"/>
      <c r="I271" s="30"/>
      <c r="J271" s="30"/>
      <c r="K271" s="30"/>
      <c r="L271" s="30"/>
      <c r="M271" s="30"/>
      <c r="N271" s="30"/>
      <c r="O271" s="30"/>
      <c r="P271" s="30"/>
      <c r="Q271" s="30"/>
      <c r="R271" s="30"/>
      <c r="S271" s="30"/>
      <c r="T271" s="35"/>
      <c r="W271"/>
    </row>
    <row r="272" spans="1:23" ht="30.75" customHeight="1" x14ac:dyDescent="0.2">
      <c r="A272" s="127">
        <f>'S3 Maquette'!B272</f>
        <v>0</v>
      </c>
      <c r="B272" s="34">
        <f>'S3 Maquette'!C272</f>
        <v>0</v>
      </c>
      <c r="C272" s="32">
        <f>'S3 Maquette'!F272</f>
        <v>0</v>
      </c>
      <c r="D272" s="30"/>
      <c r="E272" s="30"/>
      <c r="F272" s="30"/>
      <c r="G272" s="30"/>
      <c r="H272" s="30"/>
      <c r="I272" s="30"/>
      <c r="J272" s="30"/>
      <c r="K272" s="30"/>
      <c r="L272" s="30"/>
      <c r="M272" s="30"/>
      <c r="N272" s="30"/>
      <c r="O272" s="30"/>
      <c r="P272" s="30"/>
      <c r="Q272" s="30"/>
      <c r="R272" s="30"/>
      <c r="S272" s="30"/>
      <c r="T272" s="35"/>
      <c r="W272"/>
    </row>
    <row r="273" spans="1:23" ht="30.75" customHeight="1" x14ac:dyDescent="0.2">
      <c r="A273" s="127">
        <f>'S3 Maquette'!B273</f>
        <v>0</v>
      </c>
      <c r="B273" s="34">
        <f>'S3 Maquette'!C273</f>
        <v>0</v>
      </c>
      <c r="C273" s="32">
        <f>'S3 Maquette'!F273</f>
        <v>0</v>
      </c>
      <c r="D273" s="30"/>
      <c r="E273" s="30"/>
      <c r="F273" s="30"/>
      <c r="G273" s="30"/>
      <c r="H273" s="30"/>
      <c r="I273" s="30"/>
      <c r="J273" s="30"/>
      <c r="K273" s="30"/>
      <c r="L273" s="30"/>
      <c r="M273" s="30"/>
      <c r="N273" s="30"/>
      <c r="O273" s="30"/>
      <c r="P273" s="30"/>
      <c r="Q273" s="30"/>
      <c r="R273" s="30"/>
      <c r="S273" s="30"/>
      <c r="T273" s="35"/>
      <c r="W273"/>
    </row>
    <row r="274" spans="1:23" ht="30.75" customHeight="1" x14ac:dyDescent="0.2">
      <c r="A274" s="127">
        <f>'S3 Maquette'!B274</f>
        <v>0</v>
      </c>
      <c r="B274" s="34">
        <f>'S3 Maquette'!C274</f>
        <v>0</v>
      </c>
      <c r="C274" s="32">
        <f>'S3 Maquette'!F274</f>
        <v>0</v>
      </c>
      <c r="D274" s="30"/>
      <c r="E274" s="30"/>
      <c r="F274" s="30"/>
      <c r="G274" s="30"/>
      <c r="H274" s="30"/>
      <c r="I274" s="30"/>
      <c r="J274" s="30"/>
      <c r="K274" s="30"/>
      <c r="L274" s="30"/>
      <c r="M274" s="30"/>
      <c r="N274" s="30"/>
      <c r="O274" s="30"/>
      <c r="P274" s="30"/>
      <c r="Q274" s="30"/>
      <c r="R274" s="30"/>
      <c r="S274" s="30"/>
      <c r="T274" s="35"/>
      <c r="W274"/>
    </row>
    <row r="275" spans="1:23" ht="30.75" customHeight="1" x14ac:dyDescent="0.2">
      <c r="A275" s="127">
        <f>'S3 Maquette'!B275</f>
        <v>0</v>
      </c>
      <c r="B275" s="34">
        <f>'S3 Maquette'!C275</f>
        <v>0</v>
      </c>
      <c r="C275" s="32">
        <f>'S3 Maquette'!F275</f>
        <v>0</v>
      </c>
      <c r="D275" s="30"/>
      <c r="E275" s="30"/>
      <c r="F275" s="30"/>
      <c r="G275" s="30"/>
      <c r="H275" s="30"/>
      <c r="I275" s="30"/>
      <c r="J275" s="30"/>
      <c r="K275" s="30"/>
      <c r="L275" s="30"/>
      <c r="M275" s="30"/>
      <c r="N275" s="30"/>
      <c r="O275" s="30"/>
      <c r="P275" s="30"/>
      <c r="Q275" s="30"/>
      <c r="R275" s="30"/>
      <c r="S275" s="30"/>
      <c r="T275" s="35"/>
      <c r="W275"/>
    </row>
    <row r="276" spans="1:23" ht="30.75" customHeight="1" x14ac:dyDescent="0.2">
      <c r="A276" s="127">
        <f>'S3 Maquette'!B276</f>
        <v>0</v>
      </c>
      <c r="B276" s="34">
        <f>'S3 Maquette'!C276</f>
        <v>0</v>
      </c>
      <c r="C276" s="32">
        <f>'S3 Maquette'!F276</f>
        <v>0</v>
      </c>
      <c r="D276" s="30"/>
      <c r="E276" s="30"/>
      <c r="F276" s="30"/>
      <c r="G276" s="30"/>
      <c r="H276" s="30"/>
      <c r="I276" s="30"/>
      <c r="J276" s="30"/>
      <c r="K276" s="30"/>
      <c r="L276" s="30"/>
      <c r="M276" s="30"/>
      <c r="N276" s="30"/>
      <c r="O276" s="30"/>
      <c r="P276" s="30"/>
      <c r="Q276" s="30"/>
      <c r="R276" s="30"/>
      <c r="S276" s="30"/>
      <c r="T276" s="35"/>
      <c r="W276"/>
    </row>
    <row r="277" spans="1:23" ht="30.75" customHeight="1" x14ac:dyDescent="0.2">
      <c r="A277" s="127">
        <f>'S3 Maquette'!B277</f>
        <v>0</v>
      </c>
      <c r="B277" s="34">
        <f>'S3 Maquette'!C277</f>
        <v>0</v>
      </c>
      <c r="C277" s="32">
        <f>'S3 Maquette'!F277</f>
        <v>0</v>
      </c>
      <c r="D277" s="30"/>
      <c r="E277" s="30"/>
      <c r="F277" s="30"/>
      <c r="G277" s="30"/>
      <c r="H277" s="30"/>
      <c r="I277" s="30"/>
      <c r="J277" s="30"/>
      <c r="K277" s="30"/>
      <c r="L277" s="30"/>
      <c r="M277" s="30"/>
      <c r="N277" s="30"/>
      <c r="O277" s="30"/>
      <c r="P277" s="30"/>
      <c r="Q277" s="30"/>
      <c r="R277" s="30"/>
      <c r="S277" s="30"/>
      <c r="T277" s="35"/>
      <c r="W277"/>
    </row>
    <row r="278" spans="1:23" ht="30.75" customHeight="1" x14ac:dyDescent="0.2">
      <c r="A278" s="127">
        <f>'S3 Maquette'!B278</f>
        <v>0</v>
      </c>
      <c r="B278" s="34">
        <f>'S3 Maquette'!C278</f>
        <v>0</v>
      </c>
      <c r="C278" s="32">
        <f>'S3 Maquette'!F278</f>
        <v>0</v>
      </c>
      <c r="D278" s="30"/>
      <c r="E278" s="30"/>
      <c r="F278" s="30"/>
      <c r="G278" s="30"/>
      <c r="H278" s="30"/>
      <c r="I278" s="30"/>
      <c r="J278" s="30"/>
      <c r="K278" s="30"/>
      <c r="L278" s="30"/>
      <c r="M278" s="30"/>
      <c r="N278" s="30"/>
      <c r="O278" s="30"/>
      <c r="P278" s="30"/>
      <c r="Q278" s="30"/>
      <c r="R278" s="30"/>
      <c r="S278" s="30"/>
      <c r="T278" s="35"/>
      <c r="W278"/>
    </row>
    <row r="279" spans="1:23" ht="30.75" customHeight="1" x14ac:dyDescent="0.2">
      <c r="A279" s="127">
        <f>'S3 Maquette'!B279</f>
        <v>0</v>
      </c>
      <c r="B279" s="34">
        <f>'S3 Maquette'!C279</f>
        <v>0</v>
      </c>
      <c r="C279" s="32">
        <f>'S3 Maquette'!F279</f>
        <v>0</v>
      </c>
      <c r="D279" s="30"/>
      <c r="E279" s="30"/>
      <c r="F279" s="30"/>
      <c r="G279" s="30"/>
      <c r="H279" s="30"/>
      <c r="I279" s="30"/>
      <c r="J279" s="30"/>
      <c r="K279" s="30"/>
      <c r="L279" s="30"/>
      <c r="M279" s="30"/>
      <c r="N279" s="30"/>
      <c r="O279" s="30"/>
      <c r="P279" s="30"/>
      <c r="Q279" s="30"/>
      <c r="R279" s="30"/>
      <c r="S279" s="30"/>
      <c r="T279" s="35"/>
      <c r="W279"/>
    </row>
    <row r="280" spans="1:23" ht="30.75" customHeight="1" x14ac:dyDescent="0.2">
      <c r="A280" s="127">
        <f>'S3 Maquette'!B280</f>
        <v>0</v>
      </c>
      <c r="B280" s="34">
        <f>'S3 Maquette'!C280</f>
        <v>0</v>
      </c>
      <c r="C280" s="32">
        <f>'S3 Maquette'!F280</f>
        <v>0</v>
      </c>
      <c r="D280" s="30"/>
      <c r="E280" s="30"/>
      <c r="F280" s="30"/>
      <c r="G280" s="30"/>
      <c r="H280" s="30"/>
      <c r="I280" s="30"/>
      <c r="J280" s="30"/>
      <c r="K280" s="30"/>
      <c r="L280" s="30"/>
      <c r="M280" s="30"/>
      <c r="N280" s="30"/>
      <c r="O280" s="30"/>
      <c r="P280" s="30"/>
      <c r="Q280" s="30"/>
      <c r="R280" s="30"/>
      <c r="S280" s="30"/>
      <c r="T280" s="35"/>
      <c r="W280"/>
    </row>
    <row r="281" spans="1:23" ht="30.75" customHeight="1" x14ac:dyDescent="0.2">
      <c r="A281" s="127">
        <f>'S3 Maquette'!B281</f>
        <v>0</v>
      </c>
      <c r="B281" s="34">
        <f>'S3 Maquette'!C281</f>
        <v>0</v>
      </c>
      <c r="C281" s="32">
        <f>'S3 Maquette'!F281</f>
        <v>0</v>
      </c>
      <c r="D281" s="30"/>
      <c r="E281" s="30"/>
      <c r="F281" s="30"/>
      <c r="G281" s="30"/>
      <c r="H281" s="30"/>
      <c r="I281" s="30"/>
      <c r="J281" s="30"/>
      <c r="K281" s="30"/>
      <c r="L281" s="30"/>
      <c r="M281" s="30"/>
      <c r="N281" s="30"/>
      <c r="O281" s="30"/>
      <c r="P281" s="30"/>
      <c r="Q281" s="30"/>
      <c r="R281" s="30"/>
      <c r="S281" s="30"/>
      <c r="T281" s="35"/>
      <c r="W281"/>
    </row>
    <row r="282" spans="1:23" ht="30.75" customHeight="1" x14ac:dyDescent="0.2">
      <c r="A282" s="127">
        <f>'S3 Maquette'!B282</f>
        <v>0</v>
      </c>
      <c r="B282" s="34">
        <f>'S3 Maquette'!C282</f>
        <v>0</v>
      </c>
      <c r="C282" s="32">
        <f>'S3 Maquette'!F282</f>
        <v>0</v>
      </c>
      <c r="D282" s="30"/>
      <c r="E282" s="30"/>
      <c r="F282" s="30"/>
      <c r="G282" s="30"/>
      <c r="H282" s="30"/>
      <c r="I282" s="30"/>
      <c r="J282" s="30"/>
      <c r="K282" s="30"/>
      <c r="L282" s="30"/>
      <c r="M282" s="30"/>
      <c r="N282" s="30"/>
      <c r="O282" s="30"/>
      <c r="P282" s="30"/>
      <c r="Q282" s="30"/>
      <c r="R282" s="30"/>
      <c r="S282" s="30"/>
      <c r="T282" s="35"/>
      <c r="W282"/>
    </row>
    <row r="283" spans="1:23" ht="30.75" customHeight="1" x14ac:dyDescent="0.2">
      <c r="A283" s="127">
        <f>'S3 Maquette'!B283</f>
        <v>0</v>
      </c>
      <c r="B283" s="34">
        <f>'S3 Maquette'!C283</f>
        <v>0</v>
      </c>
      <c r="C283" s="32">
        <f>'S3 Maquette'!F283</f>
        <v>0</v>
      </c>
      <c r="D283" s="30"/>
      <c r="E283" s="30"/>
      <c r="F283" s="30"/>
      <c r="G283" s="30"/>
      <c r="H283" s="30"/>
      <c r="I283" s="30"/>
      <c r="J283" s="30"/>
      <c r="K283" s="30"/>
      <c r="L283" s="30"/>
      <c r="M283" s="30"/>
      <c r="N283" s="30"/>
      <c r="O283" s="30"/>
      <c r="P283" s="30"/>
      <c r="Q283" s="30"/>
      <c r="R283" s="30"/>
      <c r="S283" s="30"/>
      <c r="T283" s="35"/>
      <c r="W283"/>
    </row>
    <row r="284" spans="1:23" ht="30.75" customHeight="1" x14ac:dyDescent="0.2">
      <c r="A284" s="127">
        <f>'S3 Maquette'!B284</f>
        <v>0</v>
      </c>
      <c r="B284" s="34">
        <f>'S3 Maquette'!C284</f>
        <v>0</v>
      </c>
      <c r="C284" s="32">
        <f>'S3 Maquette'!F284</f>
        <v>0</v>
      </c>
      <c r="D284" s="30"/>
      <c r="E284" s="30"/>
      <c r="F284" s="30"/>
      <c r="G284" s="30"/>
      <c r="H284" s="30"/>
      <c r="I284" s="30"/>
      <c r="J284" s="30"/>
      <c r="K284" s="30"/>
      <c r="L284" s="30"/>
      <c r="M284" s="30"/>
      <c r="N284" s="30"/>
      <c r="O284" s="30"/>
      <c r="P284" s="30"/>
      <c r="Q284" s="30"/>
      <c r="R284" s="30"/>
      <c r="S284" s="30"/>
      <c r="T284" s="35"/>
      <c r="W284"/>
    </row>
    <row r="285" spans="1:23" ht="30.75" customHeight="1" x14ac:dyDescent="0.2">
      <c r="A285" s="127">
        <f>'S3 Maquette'!B285</f>
        <v>0</v>
      </c>
      <c r="B285" s="34">
        <f>'S3 Maquette'!C285</f>
        <v>0</v>
      </c>
      <c r="C285" s="32">
        <f>'S3 Maquette'!F285</f>
        <v>0</v>
      </c>
      <c r="D285" s="30"/>
      <c r="E285" s="30"/>
      <c r="F285" s="30"/>
      <c r="G285" s="30"/>
      <c r="H285" s="30"/>
      <c r="I285" s="30"/>
      <c r="J285" s="30"/>
      <c r="K285" s="30"/>
      <c r="L285" s="30"/>
      <c r="M285" s="30"/>
      <c r="N285" s="30"/>
      <c r="O285" s="30"/>
      <c r="P285" s="30"/>
      <c r="Q285" s="30"/>
      <c r="R285" s="30"/>
      <c r="S285" s="30"/>
      <c r="T285" s="35"/>
      <c r="W285"/>
    </row>
    <row r="286" spans="1:23" ht="30.75" customHeight="1" x14ac:dyDescent="0.2">
      <c r="A286" s="127">
        <f>'S3 Maquette'!B286</f>
        <v>0</v>
      </c>
      <c r="B286" s="34">
        <f>'S3 Maquette'!C286</f>
        <v>0</v>
      </c>
      <c r="C286" s="32">
        <f>'S3 Maquette'!F286</f>
        <v>0</v>
      </c>
      <c r="D286" s="30"/>
      <c r="E286" s="30"/>
      <c r="F286" s="30"/>
      <c r="G286" s="30"/>
      <c r="H286" s="30"/>
      <c r="I286" s="30"/>
      <c r="J286" s="30"/>
      <c r="K286" s="30"/>
      <c r="L286" s="30"/>
      <c r="M286" s="30"/>
      <c r="N286" s="30"/>
      <c r="O286" s="30"/>
      <c r="P286" s="30"/>
      <c r="Q286" s="30"/>
      <c r="R286" s="30"/>
      <c r="S286" s="30"/>
      <c r="T286" s="35"/>
      <c r="W286"/>
    </row>
    <row r="287" spans="1:23" ht="30.75" customHeight="1" x14ac:dyDescent="0.2">
      <c r="A287" s="127">
        <f>'S3 Maquette'!B287</f>
        <v>0</v>
      </c>
      <c r="B287" s="34">
        <f>'S3 Maquette'!C287</f>
        <v>0</v>
      </c>
      <c r="C287" s="32">
        <f>'S3 Maquette'!F287</f>
        <v>0</v>
      </c>
      <c r="D287" s="30"/>
      <c r="E287" s="30"/>
      <c r="F287" s="30"/>
      <c r="G287" s="30"/>
      <c r="H287" s="30"/>
      <c r="I287" s="30"/>
      <c r="J287" s="30"/>
      <c r="K287" s="30"/>
      <c r="L287" s="30"/>
      <c r="M287" s="30"/>
      <c r="N287" s="30"/>
      <c r="O287" s="30"/>
      <c r="P287" s="30"/>
      <c r="Q287" s="30"/>
      <c r="R287" s="30"/>
      <c r="S287" s="30"/>
      <c r="T287" s="35"/>
      <c r="W287"/>
    </row>
    <row r="288" spans="1:23" ht="30.75" customHeight="1" x14ac:dyDescent="0.2">
      <c r="A288" s="127">
        <f>'S3 Maquette'!B288</f>
        <v>0</v>
      </c>
      <c r="B288" s="34">
        <f>'S3 Maquette'!C288</f>
        <v>0</v>
      </c>
      <c r="C288" s="32">
        <f>'S3 Maquette'!F288</f>
        <v>0</v>
      </c>
      <c r="D288" s="30"/>
      <c r="E288" s="30"/>
      <c r="F288" s="30"/>
      <c r="G288" s="30"/>
      <c r="H288" s="30"/>
      <c r="I288" s="30"/>
      <c r="J288" s="30"/>
      <c r="K288" s="30"/>
      <c r="L288" s="30"/>
      <c r="M288" s="30"/>
      <c r="N288" s="30"/>
      <c r="O288" s="30"/>
      <c r="P288" s="30"/>
      <c r="Q288" s="30"/>
      <c r="R288" s="30"/>
      <c r="S288" s="30"/>
      <c r="T288" s="35"/>
      <c r="W288"/>
    </row>
    <row r="289" spans="1:23" ht="30.75" customHeight="1" x14ac:dyDescent="0.2">
      <c r="A289" s="127">
        <f>'S3 Maquette'!B289</f>
        <v>0</v>
      </c>
      <c r="B289" s="34">
        <f>'S3 Maquette'!C289</f>
        <v>0</v>
      </c>
      <c r="C289" s="32">
        <f>'S3 Maquette'!F289</f>
        <v>0</v>
      </c>
      <c r="D289" s="30"/>
      <c r="E289" s="30"/>
      <c r="F289" s="30"/>
      <c r="G289" s="30"/>
      <c r="H289" s="30"/>
      <c r="I289" s="30"/>
      <c r="J289" s="30"/>
      <c r="K289" s="30"/>
      <c r="L289" s="30"/>
      <c r="M289" s="30"/>
      <c r="N289" s="30"/>
      <c r="O289" s="30"/>
      <c r="P289" s="30"/>
      <c r="Q289" s="30"/>
      <c r="R289" s="30"/>
      <c r="S289" s="30"/>
      <c r="T289" s="35"/>
      <c r="W289"/>
    </row>
    <row r="290" spans="1:23" ht="30.75" customHeight="1" x14ac:dyDescent="0.2">
      <c r="A290" s="127">
        <f>'S3 Maquette'!B290</f>
        <v>0</v>
      </c>
      <c r="B290" s="34">
        <f>'S3 Maquette'!C290</f>
        <v>0</v>
      </c>
      <c r="C290" s="32">
        <f>'S3 Maquette'!F290</f>
        <v>0</v>
      </c>
      <c r="D290" s="30"/>
      <c r="E290" s="30"/>
      <c r="F290" s="30"/>
      <c r="G290" s="30"/>
      <c r="H290" s="30"/>
      <c r="I290" s="30"/>
      <c r="J290" s="30"/>
      <c r="K290" s="30"/>
      <c r="L290" s="30"/>
      <c r="M290" s="30"/>
      <c r="N290" s="30"/>
      <c r="O290" s="30"/>
      <c r="P290" s="30"/>
      <c r="Q290" s="30"/>
      <c r="R290" s="30"/>
      <c r="S290" s="30"/>
      <c r="T290" s="35"/>
      <c r="W290"/>
    </row>
    <row r="291" spans="1:23" ht="30.75" customHeight="1" x14ac:dyDescent="0.2">
      <c r="A291" s="127">
        <f>'S3 Maquette'!B291</f>
        <v>0</v>
      </c>
      <c r="B291" s="34">
        <f>'S3 Maquette'!C291</f>
        <v>0</v>
      </c>
      <c r="C291" s="32">
        <f>'S3 Maquette'!F291</f>
        <v>0</v>
      </c>
      <c r="D291" s="30"/>
      <c r="E291" s="30"/>
      <c r="F291" s="30"/>
      <c r="G291" s="30"/>
      <c r="H291" s="30"/>
      <c r="I291" s="30"/>
      <c r="J291" s="30"/>
      <c r="K291" s="30"/>
      <c r="L291" s="30"/>
      <c r="M291" s="30"/>
      <c r="N291" s="30"/>
      <c r="O291" s="30"/>
      <c r="P291" s="30"/>
      <c r="Q291" s="30"/>
      <c r="R291" s="30"/>
      <c r="S291" s="30"/>
      <c r="T291" s="35"/>
      <c r="W291"/>
    </row>
    <row r="292" spans="1:23" ht="30.75" customHeight="1" x14ac:dyDescent="0.2">
      <c r="A292" s="127">
        <f>'S3 Maquette'!B292</f>
        <v>0</v>
      </c>
      <c r="B292" s="34">
        <f>'S3 Maquette'!C292</f>
        <v>0</v>
      </c>
      <c r="C292" s="32">
        <f>'S3 Maquette'!F292</f>
        <v>0</v>
      </c>
      <c r="D292" s="30"/>
      <c r="E292" s="30"/>
      <c r="F292" s="30"/>
      <c r="G292" s="30"/>
      <c r="H292" s="30"/>
      <c r="I292" s="30"/>
      <c r="J292" s="30"/>
      <c r="K292" s="30"/>
      <c r="L292" s="30"/>
      <c r="M292" s="30"/>
      <c r="N292" s="30"/>
      <c r="O292" s="30"/>
      <c r="P292" s="30"/>
      <c r="Q292" s="30"/>
      <c r="R292" s="30"/>
      <c r="S292" s="30"/>
      <c r="T292" s="35"/>
      <c r="W292"/>
    </row>
    <row r="293" spans="1:23" ht="30.75" customHeight="1" x14ac:dyDescent="0.2">
      <c r="A293" s="127">
        <f>'S3 Maquette'!B293</f>
        <v>0</v>
      </c>
      <c r="B293" s="34">
        <f>'S3 Maquette'!C293</f>
        <v>0</v>
      </c>
      <c r="C293" s="32">
        <f>'S3 Maquette'!F293</f>
        <v>0</v>
      </c>
      <c r="D293" s="30"/>
      <c r="E293" s="30"/>
      <c r="F293" s="30"/>
      <c r="G293" s="30"/>
      <c r="H293" s="30"/>
      <c r="I293" s="30"/>
      <c r="J293" s="30"/>
      <c r="K293" s="30"/>
      <c r="L293" s="30"/>
      <c r="M293" s="30"/>
      <c r="N293" s="30"/>
      <c r="O293" s="30"/>
      <c r="P293" s="30"/>
      <c r="Q293" s="30"/>
      <c r="R293" s="30"/>
      <c r="S293" s="30"/>
      <c r="T293" s="35"/>
      <c r="W293"/>
    </row>
    <row r="294" spans="1:23" ht="30.75" customHeight="1" x14ac:dyDescent="0.2">
      <c r="A294" s="127">
        <f>'S3 Maquette'!B294</f>
        <v>0</v>
      </c>
      <c r="B294" s="34">
        <f>'S3 Maquette'!C294</f>
        <v>0</v>
      </c>
      <c r="C294" s="32">
        <f>'S3 Maquette'!F294</f>
        <v>0</v>
      </c>
      <c r="D294" s="30"/>
      <c r="E294" s="30"/>
      <c r="F294" s="30"/>
      <c r="G294" s="30"/>
      <c r="H294" s="30"/>
      <c r="I294" s="30"/>
      <c r="J294" s="30"/>
      <c r="K294" s="30"/>
      <c r="L294" s="30"/>
      <c r="M294" s="30"/>
      <c r="N294" s="30"/>
      <c r="O294" s="30"/>
      <c r="P294" s="30"/>
      <c r="Q294" s="30"/>
      <c r="R294" s="30"/>
      <c r="S294" s="30"/>
      <c r="T294" s="35"/>
      <c r="W294"/>
    </row>
    <row r="295" spans="1:23" ht="30.75" customHeight="1" x14ac:dyDescent="0.2">
      <c r="A295" s="127">
        <f>'S3 Maquette'!B295</f>
        <v>0</v>
      </c>
      <c r="B295" s="34">
        <f>'S3 Maquette'!C295</f>
        <v>0</v>
      </c>
      <c r="C295" s="32">
        <f>'S3 Maquette'!F295</f>
        <v>0</v>
      </c>
      <c r="D295" s="30"/>
      <c r="E295" s="30"/>
      <c r="F295" s="30"/>
      <c r="G295" s="30"/>
      <c r="H295" s="30"/>
      <c r="I295" s="30"/>
      <c r="J295" s="30"/>
      <c r="K295" s="30"/>
      <c r="L295" s="30"/>
      <c r="M295" s="30"/>
      <c r="N295" s="30"/>
      <c r="O295" s="30"/>
      <c r="P295" s="30"/>
      <c r="Q295" s="30"/>
      <c r="R295" s="30"/>
      <c r="S295" s="30"/>
      <c r="T295" s="35"/>
      <c r="W295"/>
    </row>
    <row r="296" spans="1:23" ht="30.75" customHeight="1" x14ac:dyDescent="0.2">
      <c r="A296" s="127">
        <f>'S3 Maquette'!B296</f>
        <v>0</v>
      </c>
      <c r="B296" s="34">
        <f>'S3 Maquette'!C296</f>
        <v>0</v>
      </c>
      <c r="C296" s="32">
        <f>'S3 Maquette'!F296</f>
        <v>0</v>
      </c>
      <c r="D296" s="30"/>
      <c r="E296" s="30"/>
      <c r="F296" s="30"/>
      <c r="G296" s="30"/>
      <c r="H296" s="30"/>
      <c r="I296" s="30"/>
      <c r="J296" s="30"/>
      <c r="K296" s="30"/>
      <c r="L296" s="30"/>
      <c r="M296" s="30"/>
      <c r="N296" s="30"/>
      <c r="O296" s="30"/>
      <c r="P296" s="30"/>
      <c r="Q296" s="30"/>
      <c r="R296" s="30"/>
      <c r="S296" s="30"/>
      <c r="T296" s="35"/>
      <c r="W296"/>
    </row>
    <row r="297" spans="1:23" ht="30.75" customHeight="1" x14ac:dyDescent="0.2">
      <c r="A297" s="127">
        <f>'S3 Maquette'!B297</f>
        <v>0</v>
      </c>
      <c r="B297" s="34">
        <f>'S3 Maquette'!C297</f>
        <v>0</v>
      </c>
      <c r="C297" s="32">
        <f>'S3 Maquette'!F297</f>
        <v>0</v>
      </c>
      <c r="D297" s="30"/>
      <c r="E297" s="30"/>
      <c r="F297" s="30"/>
      <c r="G297" s="30"/>
      <c r="H297" s="30"/>
      <c r="I297" s="30"/>
      <c r="J297" s="30"/>
      <c r="K297" s="30"/>
      <c r="L297" s="30"/>
      <c r="M297" s="30"/>
      <c r="N297" s="30"/>
      <c r="O297" s="30"/>
      <c r="P297" s="30"/>
      <c r="Q297" s="30"/>
      <c r="R297" s="30"/>
      <c r="S297" s="30"/>
      <c r="T297" s="35"/>
      <c r="W297"/>
    </row>
    <row r="298" spans="1:23" ht="30.75" customHeight="1" x14ac:dyDescent="0.2">
      <c r="A298" s="127">
        <f>'S3 Maquette'!B298</f>
        <v>0</v>
      </c>
      <c r="B298" s="34">
        <f>'S3 Maquette'!C298</f>
        <v>0</v>
      </c>
      <c r="C298" s="32">
        <f>'S3 Maquette'!F298</f>
        <v>0</v>
      </c>
      <c r="D298" s="30"/>
      <c r="E298" s="30"/>
      <c r="F298" s="30"/>
      <c r="G298" s="30"/>
      <c r="H298" s="30"/>
      <c r="I298" s="30"/>
      <c r="J298" s="30"/>
      <c r="K298" s="30"/>
      <c r="L298" s="30"/>
      <c r="M298" s="30"/>
      <c r="N298" s="30"/>
      <c r="O298" s="30"/>
      <c r="P298" s="30"/>
      <c r="Q298" s="30"/>
      <c r="R298" s="30"/>
      <c r="S298" s="30"/>
      <c r="T298" s="35"/>
      <c r="W298"/>
    </row>
    <row r="299" spans="1:23" ht="30.75" customHeight="1" x14ac:dyDescent="0.2">
      <c r="A299" s="127">
        <f>'S3 Maquette'!B299</f>
        <v>0</v>
      </c>
      <c r="B299" s="34">
        <f>'S3 Maquette'!C299</f>
        <v>0</v>
      </c>
      <c r="C299" s="32">
        <f>'S3 Maquette'!F299</f>
        <v>0</v>
      </c>
      <c r="D299" s="30"/>
      <c r="E299" s="30"/>
      <c r="F299" s="30"/>
      <c r="G299" s="30"/>
      <c r="H299" s="30"/>
      <c r="I299" s="30"/>
      <c r="J299" s="30"/>
      <c r="K299" s="30"/>
      <c r="L299" s="30"/>
      <c r="M299" s="30"/>
      <c r="N299" s="30"/>
      <c r="O299" s="30"/>
      <c r="P299" s="30"/>
      <c r="Q299" s="30"/>
      <c r="R299" s="30"/>
      <c r="S299" s="30"/>
      <c r="T299" s="35"/>
      <c r="W299"/>
    </row>
    <row r="300" spans="1:23" ht="30.75" customHeight="1" x14ac:dyDescent="0.2">
      <c r="A300" s="127">
        <f>'S3 Maquette'!B300</f>
        <v>0</v>
      </c>
      <c r="B300" s="34">
        <f>'S3 Maquette'!C300</f>
        <v>0</v>
      </c>
      <c r="C300" s="32">
        <f>'S3 Maquette'!F300</f>
        <v>0</v>
      </c>
      <c r="D300" s="30"/>
      <c r="E300" s="30"/>
      <c r="F300" s="30"/>
      <c r="G300" s="30"/>
      <c r="H300" s="30"/>
      <c r="I300" s="30"/>
      <c r="J300" s="30"/>
      <c r="K300" s="30"/>
      <c r="L300" s="30"/>
      <c r="M300" s="30"/>
      <c r="N300" s="30"/>
      <c r="O300" s="30"/>
      <c r="P300" s="30"/>
      <c r="Q300" s="30"/>
      <c r="R300" s="30"/>
      <c r="S300" s="30"/>
      <c r="T300" s="35"/>
      <c r="W300"/>
    </row>
    <row r="301" spans="1:23" ht="30.75" customHeight="1" x14ac:dyDescent="0.2">
      <c r="A301" s="127">
        <f>'S3 Maquette'!B301</f>
        <v>0</v>
      </c>
      <c r="B301" s="34">
        <f>'S3 Maquette'!C301</f>
        <v>0</v>
      </c>
      <c r="C301" s="32">
        <f>'S3 Maquette'!F301</f>
        <v>0</v>
      </c>
      <c r="D301" s="30"/>
      <c r="E301" s="30"/>
      <c r="F301" s="30"/>
      <c r="G301" s="30"/>
      <c r="H301" s="30"/>
      <c r="I301" s="30"/>
      <c r="J301" s="30"/>
      <c r="K301" s="30"/>
      <c r="L301" s="30"/>
      <c r="M301" s="30"/>
      <c r="N301" s="30"/>
      <c r="O301" s="30"/>
      <c r="P301" s="30"/>
      <c r="Q301" s="30"/>
      <c r="R301" s="30"/>
      <c r="S301" s="30"/>
      <c r="T301" s="35"/>
      <c r="W301"/>
    </row>
  </sheetData>
  <sheetProtection formatCells="0" insertRows="0"/>
  <mergeCells count="26">
    <mergeCell ref="E44:T85"/>
    <mergeCell ref="A1:I6"/>
    <mergeCell ref="C7:D9"/>
    <mergeCell ref="E7:F9"/>
    <mergeCell ref="G7:G9"/>
    <mergeCell ref="H7:I9"/>
    <mergeCell ref="A7:A11"/>
    <mergeCell ref="B7:B11"/>
    <mergeCell ref="C10:D11"/>
    <mergeCell ref="E10:I11"/>
    <mergeCell ref="M12:O13"/>
    <mergeCell ref="P12:S13"/>
    <mergeCell ref="A13:A14"/>
    <mergeCell ref="B13:C14"/>
    <mergeCell ref="D13:D14"/>
    <mergeCell ref="E13:G14"/>
    <mergeCell ref="S14:S17"/>
    <mergeCell ref="A15:A16"/>
    <mergeCell ref="B15:C16"/>
    <mergeCell ref="D15:D16"/>
    <mergeCell ref="E15:G16"/>
    <mergeCell ref="M14:M17"/>
    <mergeCell ref="N14:O17"/>
    <mergeCell ref="P14:P17"/>
    <mergeCell ref="Q14:Q17"/>
    <mergeCell ref="R14:R17"/>
  </mergeCells>
  <conditionalFormatting sqref="A1:A7 A12:A17 A302:A1000">
    <cfRule type="expression" dxfId="2003" priority="119">
      <formula>$C1="Parcours Pédagogique"</formula>
    </cfRule>
    <cfRule type="expression" dxfId="2002" priority="120">
      <formula>$C1="BLOC"</formula>
    </cfRule>
    <cfRule type="expression" dxfId="2001" priority="121">
      <formula>$C1="OPTION"</formula>
    </cfRule>
  </conditionalFormatting>
  <conditionalFormatting sqref="A18:S28 G29:R29 I30:O32 I33:R33 I34:O36 I37:R37 I38:O41 G42:S42 A43:S43 A87:S87 E88:K97 A98:K98 G99:K106 A107:K108 G109:K109 H110:K154 A155:K165 A166:S301 T18 A29:C42 G30:H41 A88:C97 A99:C106 A109:C154 G110:G153 E154:G154 A44:C86">
    <cfRule type="expression" dxfId="2000" priority="126">
      <formula>$C18="Modification MCC"</formula>
    </cfRule>
  </conditionalFormatting>
  <conditionalFormatting sqref="B1:S7 C8:S9 C10 E10 J10:S11 B12:M12 P12 B13:L13 B14:N14 P14:S17 B15:M17 B302:S1000">
    <cfRule type="expression" dxfId="1999" priority="123">
      <formula>$D1="Modification"</formula>
    </cfRule>
    <cfRule type="expression" dxfId="1998" priority="124">
      <formula>$D1="Création"</formula>
    </cfRule>
    <cfRule type="expression" dxfId="1997" priority="125">
      <formula>$D1="Fermeture"</formula>
    </cfRule>
  </conditionalFormatting>
  <conditionalFormatting sqref="B1:S7 C8:S9 J10:S11 B12:M12 B13:L13 B14:N14 B15:M17 B302:S1000 P14:S17 C10 E10 P12">
    <cfRule type="expression" dxfId="1996" priority="122">
      <formula>$D1="Modification MCC"</formula>
    </cfRule>
  </conditionalFormatting>
  <conditionalFormatting sqref="C44:C86">
    <cfRule type="expression" dxfId="1995" priority="102">
      <formula>$B44="Option"</formula>
    </cfRule>
  </conditionalFormatting>
  <conditionalFormatting sqref="C1:S9 C10 E10 J10:S11 C12:S28 G29:R29 C29:C42 G30:H41 I33:R33 I37:R37 G42:S42 C43:S43 C87:S87 C88:C97 E88:K97 C98:K98 C99:C106 C107:K108 G109:K109 C109:C154 G110:G153 H110:K154 E154:G154 C155:K165 C166:S1002">
    <cfRule type="expression" dxfId="1994" priority="113">
      <formula>$B1="Option"</formula>
    </cfRule>
  </conditionalFormatting>
  <conditionalFormatting sqref="E44">
    <cfRule type="expression" dxfId="1993" priority="67">
      <formula>$B44="Option"</formula>
    </cfRule>
    <cfRule type="expression" dxfId="1992" priority="68">
      <formula>$C44="Modification MCC"</formula>
    </cfRule>
    <cfRule type="expression" dxfId="1991" priority="69">
      <formula>$C44="Modification"</formula>
    </cfRule>
    <cfRule type="expression" dxfId="1990" priority="70">
      <formula>$C44="Création"</formula>
    </cfRule>
    <cfRule type="expression" dxfId="1989" priority="71">
      <formula>$C44="Fermeture"</formula>
    </cfRule>
  </conditionalFormatting>
  <conditionalFormatting sqref="E29:F42">
    <cfRule type="expression" dxfId="1988" priority="72">
      <formula>$B29="Option"</formula>
    </cfRule>
    <cfRule type="expression" dxfId="1987" priority="73">
      <formula>$C29="Modification MCC"</formula>
    </cfRule>
    <cfRule type="expression" dxfId="1986" priority="74">
      <formula>$C29="Modification"</formula>
    </cfRule>
    <cfRule type="expression" dxfId="1985" priority="75">
      <formula>$C29="Création"</formula>
    </cfRule>
    <cfRule type="expression" dxfId="1984" priority="76">
      <formula>$C29="Fermeture"</formula>
    </cfRule>
  </conditionalFormatting>
  <conditionalFormatting sqref="E99:F106">
    <cfRule type="expression" dxfId="1983" priority="88">
      <formula>$C99="Modification MCC"</formula>
    </cfRule>
    <cfRule type="expression" dxfId="1982" priority="89">
      <formula>$C99="Modification"</formula>
    </cfRule>
    <cfRule type="expression" dxfId="1981" priority="90">
      <formula>$C99="Création"</formula>
    </cfRule>
    <cfRule type="expression" dxfId="1980" priority="91">
      <formula>$C99="Fermeture"</formula>
    </cfRule>
  </conditionalFormatting>
  <conditionalFormatting sqref="E109:F153">
    <cfRule type="expression" dxfId="1979" priority="92">
      <formula>$B109="Option"</formula>
    </cfRule>
    <cfRule type="expression" dxfId="1978" priority="93">
      <formula>$C109="Modification MCC"</formula>
    </cfRule>
    <cfRule type="expression" dxfId="1977" priority="94">
      <formula>$C109="Modification"</formula>
    </cfRule>
    <cfRule type="expression" dxfId="1976" priority="95">
      <formula>$C109="Création"</formula>
    </cfRule>
    <cfRule type="expression" dxfId="1975" priority="96">
      <formula>$C109="Fermeture"</formula>
    </cfRule>
  </conditionalFormatting>
  <conditionalFormatting sqref="E99:K106">
    <cfRule type="expression" dxfId="1974" priority="87">
      <formula>$B99="Option"</formula>
    </cfRule>
  </conditionalFormatting>
  <conditionalFormatting sqref="F86">
    <cfRule type="expression" dxfId="1973" priority="77">
      <formula>$B86="Option"</formula>
    </cfRule>
    <cfRule type="expression" dxfId="1972" priority="78">
      <formula>$C86="Modification MCC"</formula>
    </cfRule>
    <cfRule type="expression" dxfId="1971" priority="79">
      <formula>$C86="Modification"</formula>
    </cfRule>
    <cfRule type="expression" dxfId="1970" priority="80">
      <formula>$C86="Création"</formula>
    </cfRule>
    <cfRule type="expression" dxfId="1969" priority="81">
      <formula>$C86="Fermeture"</formula>
    </cfRule>
  </conditionalFormatting>
  <conditionalFormatting sqref="I30:S32">
    <cfRule type="expression" dxfId="1968" priority="16">
      <formula>$B30="Option"</formula>
    </cfRule>
  </conditionalFormatting>
  <conditionalFormatting sqref="I34:S36">
    <cfRule type="expression" dxfId="1967" priority="9">
      <formula>$B34="Option"</formula>
    </cfRule>
  </conditionalFormatting>
  <conditionalFormatting sqref="I38:S41">
    <cfRule type="expression" dxfId="1966" priority="2">
      <formula>$B38="Option"</formula>
    </cfRule>
  </conditionalFormatting>
  <conditionalFormatting sqref="J1:J43 J87:J1002">
    <cfRule type="expression" dxfId="1965" priority="117">
      <formula>$I1="NON"</formula>
    </cfRule>
  </conditionalFormatting>
  <conditionalFormatting sqref="L18:L43 L87 L166:L301">
    <cfRule type="expression" dxfId="1964" priority="131">
      <formula>$K18="CCI (CC Intégral)"</formula>
    </cfRule>
  </conditionalFormatting>
  <conditionalFormatting sqref="L88:L165">
    <cfRule type="expression" dxfId="1963" priority="54">
      <formula>$K88="CCI (CC Intégral)"</formula>
    </cfRule>
  </conditionalFormatting>
  <conditionalFormatting sqref="L88:S104 L105:R106 L107:S124 L125:L126 N125:S126 L127:S165">
    <cfRule type="expression" dxfId="1962" priority="45">
      <formula>$B88="Option"</formula>
    </cfRule>
    <cfRule type="expression" dxfId="1961" priority="50">
      <formula>$C88="Modification"</formula>
    </cfRule>
    <cfRule type="expression" dxfId="1960" priority="51">
      <formula>$C88="Création"</formula>
    </cfRule>
    <cfRule type="expression" dxfId="1959" priority="52">
      <formula>$C88="Fermeture"</formula>
    </cfRule>
  </conditionalFormatting>
  <conditionalFormatting sqref="L88:S104 L105:R106 L107:S124 N125:S126 L127:S165 L125:L126">
    <cfRule type="expression" dxfId="1958" priority="49">
      <formula>$C88="Modification MCC"</formula>
    </cfRule>
  </conditionalFormatting>
  <conditionalFormatting sqref="M1:M43 L18:L43 L87:M87 L166:L301 M166:M1002">
    <cfRule type="expression" dxfId="1957" priority="130">
      <formula>$K1="CT (Contrôle terminal)"</formula>
    </cfRule>
  </conditionalFormatting>
  <conditionalFormatting sqref="M32">
    <cfRule type="expression" dxfId="1956" priority="35">
      <formula>$C32="Modification MCC"</formula>
    </cfRule>
    <cfRule type="expression" dxfId="1955" priority="36">
      <formula>$C32="Modification"</formula>
    </cfRule>
    <cfRule type="expression" dxfId="1954" priority="37">
      <formula>$C32="Création"</formula>
    </cfRule>
    <cfRule type="expression" dxfId="1953" priority="38">
      <formula>$C32="Fermeture"</formula>
    </cfRule>
    <cfRule type="expression" dxfId="1952" priority="39">
      <formula>$K32="CT (Contrôle terminal)"</formula>
    </cfRule>
  </conditionalFormatting>
  <conditionalFormatting sqref="M34">
    <cfRule type="expression" dxfId="1951" priority="29">
      <formula>$C34="Modification MCC"</formula>
    </cfRule>
    <cfRule type="expression" dxfId="1950" priority="30">
      <formula>$C34="Modification"</formula>
    </cfRule>
    <cfRule type="expression" dxfId="1949" priority="31">
      <formula>$C34="Création"</formula>
    </cfRule>
    <cfRule type="expression" dxfId="1948" priority="32">
      <formula>$C34="Fermeture"</formula>
    </cfRule>
    <cfRule type="expression" dxfId="1947" priority="33">
      <formula>$K34="CT (Contrôle terminal)"</formula>
    </cfRule>
  </conditionalFormatting>
  <conditionalFormatting sqref="M88:M124 L88:L165 M127:M165">
    <cfRule type="expression" dxfId="1946" priority="53">
      <formula>$K88="CT (Contrôle terminal)"</formula>
    </cfRule>
  </conditionalFormatting>
  <conditionalFormatting sqref="M125">
    <cfRule type="expression" dxfId="1945" priority="61">
      <formula>$C126="Modification MCC"</formula>
    </cfRule>
    <cfRule type="expression" dxfId="1944" priority="62">
      <formula>$B126="Option"</formula>
    </cfRule>
    <cfRule type="expression" dxfId="1943" priority="63">
      <formula>$K126="CT (Contrôle terminal)"</formula>
    </cfRule>
    <cfRule type="expression" dxfId="1942" priority="64">
      <formula>$C126="Modification"</formula>
    </cfRule>
    <cfRule type="expression" dxfId="1941" priority="65">
      <formula>$C126="Création"</formula>
    </cfRule>
    <cfRule type="expression" dxfId="1940" priority="66">
      <formula>$C126="Fermeture"</formula>
    </cfRule>
  </conditionalFormatting>
  <conditionalFormatting sqref="N1:O43">
    <cfRule type="expression" dxfId="1939" priority="116">
      <formula>$K1="CCI (CC Intégral)"</formula>
    </cfRule>
  </conditionalFormatting>
  <conditionalFormatting sqref="N87:O1002">
    <cfRule type="expression" dxfId="1938" priority="48">
      <formula>$K87="CCI (CC Intégral)"</formula>
    </cfRule>
  </conditionalFormatting>
  <conditionalFormatting sqref="P30:S30">
    <cfRule type="expression" dxfId="1937" priority="24">
      <formula>$C30="Modification MCC"</formula>
    </cfRule>
    <cfRule type="expression" dxfId="1936" priority="25">
      <formula>$C30="Modification"</formula>
    </cfRule>
    <cfRule type="expression" dxfId="1935" priority="26">
      <formula>$C30="Création"</formula>
    </cfRule>
    <cfRule type="expression" dxfId="1934" priority="27">
      <formula>$C30="Fermeture"</formula>
    </cfRule>
  </conditionalFormatting>
  <conditionalFormatting sqref="P31:S32">
    <cfRule type="expression" dxfId="1933" priority="17">
      <formula>$C31="Modification MCC"</formula>
    </cfRule>
    <cfRule type="expression" dxfId="1932" priority="18">
      <formula>$C31="Modification"</formula>
    </cfRule>
    <cfRule type="expression" dxfId="1931" priority="19">
      <formula>$C31="Création"</formula>
    </cfRule>
    <cfRule type="expression" dxfId="1930" priority="20">
      <formula>$C31="Fermeture"</formula>
    </cfRule>
  </conditionalFormatting>
  <conditionalFormatting sqref="P34:S36">
    <cfRule type="expression" dxfId="1929" priority="11">
      <formula>$C34="Modification MCC"</formula>
    </cfRule>
    <cfRule type="expression" dxfId="1928" priority="12">
      <formula>$C34="Modification"</formula>
    </cfRule>
    <cfRule type="expression" dxfId="1927" priority="13">
      <formula>$C34="Création"</formula>
    </cfRule>
    <cfRule type="expression" dxfId="1926" priority="14">
      <formula>$C34="Fermeture"</formula>
    </cfRule>
  </conditionalFormatting>
  <conditionalFormatting sqref="P38:S41">
    <cfRule type="expression" dxfId="1925" priority="4">
      <formula>$C38="Modification MCC"</formula>
    </cfRule>
    <cfRule type="expression" dxfId="1924" priority="5">
      <formula>$C38="Modification"</formula>
    </cfRule>
    <cfRule type="expression" dxfId="1923" priority="6">
      <formula>$C38="Création"</formula>
    </cfRule>
    <cfRule type="expression" dxfId="1922" priority="7">
      <formula>$C38="Fermeture"</formula>
    </cfRule>
  </conditionalFormatting>
  <conditionalFormatting sqref="Q1:R43">
    <cfRule type="expression" dxfId="1921" priority="1">
      <formula>$P1="Autres"</formula>
    </cfRule>
  </conditionalFormatting>
  <conditionalFormatting sqref="Q87:R1002">
    <cfRule type="expression" dxfId="1920" priority="47">
      <formula>$P87="Autres"</formula>
    </cfRule>
  </conditionalFormatting>
  <conditionalFormatting sqref="S1:S28 T18">
    <cfRule type="expression" dxfId="1919" priority="114">
      <formula>$P1="CT (Contrôle terminal)"</formula>
    </cfRule>
  </conditionalFormatting>
  <conditionalFormatting sqref="S30:S32">
    <cfRule type="expression" dxfId="1918" priority="23">
      <formula>$P30="CT (Contrôle terminal)"</formula>
    </cfRule>
  </conditionalFormatting>
  <conditionalFormatting sqref="S34:S36">
    <cfRule type="expression" dxfId="1917" priority="10">
      <formula>$P34="CT (Contrôle terminal)"</formula>
    </cfRule>
  </conditionalFormatting>
  <conditionalFormatting sqref="S38:S43">
    <cfRule type="expression" dxfId="1916" priority="3">
      <formula>$P38="CT (Contrôle terminal)"</formula>
    </cfRule>
  </conditionalFormatting>
  <conditionalFormatting sqref="S87:S105 S107:S1002">
    <cfRule type="expression" dxfId="1915" priority="46">
      <formula>$P87="CT (Contrôle terminal)"</formula>
    </cfRule>
  </conditionalFormatting>
  <conditionalFormatting sqref="S105">
    <cfRule type="expression" dxfId="1914" priority="40">
      <formula>$B105="Option"</formula>
    </cfRule>
    <cfRule type="expression" dxfId="1913" priority="41">
      <formula>$C105="Modification MCC"</formula>
    </cfRule>
    <cfRule type="expression" dxfId="1912" priority="42">
      <formula>$C105="Modification"</formula>
    </cfRule>
    <cfRule type="expression" dxfId="1911" priority="43">
      <formula>$C105="Création"</formula>
    </cfRule>
    <cfRule type="expression" dxfId="1910" priority="44">
      <formula>$C105="Fermeture"</formula>
    </cfRule>
  </conditionalFormatting>
  <conditionalFormatting sqref="S106">
    <cfRule type="expression" dxfId="1909" priority="55">
      <formula>$C105="Modification MCC"</formula>
    </cfRule>
    <cfRule type="expression" dxfId="1908" priority="56">
      <formula>$B105="Option"</formula>
    </cfRule>
    <cfRule type="expression" dxfId="1907" priority="57">
      <formula>$P105="CT (Contrôle terminal)"</formula>
    </cfRule>
    <cfRule type="expression" dxfId="1906" priority="58">
      <formula>$C105="Modification"</formula>
    </cfRule>
    <cfRule type="expression" dxfId="1905" priority="59">
      <formula>$C105="Création"</formula>
    </cfRule>
    <cfRule type="expression" dxfId="1904" priority="60">
      <formula>$C105="Fermeture"</formula>
    </cfRule>
  </conditionalFormatting>
  <conditionalFormatting sqref="T18 A18:S28 G29:R29 A29:C42 I30:O32 G30:H41 I33:R33 I34:O36 I37:R37 I38:O41 G42:S42 A43:S43 A44:C86 A87:S87 A88:C97 E88:K97 A98:K98 A99:C106 G99:K106 A107:K108 G109:K109 A109:C154 G110:G153 H110:K154 E154:G154 A155:K165 A166:S301">
    <cfRule type="expression" dxfId="1903" priority="127">
      <formula>$C18="Modification"</formula>
    </cfRule>
    <cfRule type="expression" dxfId="1902" priority="128">
      <formula>$C18="Création"</formula>
    </cfRule>
    <cfRule type="expression" dxfId="1901" priority="129">
      <formula>$C18="Fermeture"</formula>
    </cfRule>
  </conditionalFormatting>
  <dataValidations count="6">
    <dataValidation type="list" allowBlank="1" showInputMessage="1" showErrorMessage="1" sqref="F86 E87:I301 E19:I43" xr:uid="{E953230B-D848-40C6-9E46-32912574E7F1}">
      <formula1>"OUI, NON"</formula1>
    </dataValidation>
    <dataValidation type="list" allowBlank="1" showInputMessage="1" showErrorMessage="1" sqref="P87:P301 P19:P43" xr:uid="{E6C924E7-1994-4340-BA08-FC1A7521F9AE}">
      <formula1>"CT (Contrôle terminal), Autres"</formula1>
    </dataValidation>
    <dataValidation type="list" allowBlank="1" showInputMessage="1" showErrorMessage="1" sqref="D1:D6" xr:uid="{0A57B310-051F-41A2-B320-EB1A652F14E1}">
      <formula1>"Obligatoire, Facultatif, Complémentaire"</formula1>
    </dataValidation>
    <dataValidation type="list" allowBlank="1" showInputMessage="1" showErrorMessage="1" sqref="C19:C301" xr:uid="{D05759F5-4FA2-4639-B116-99507214CE43}">
      <formula1>"Modification MCC"</formula1>
    </dataValidation>
    <dataValidation type="list" allowBlank="1" showInputMessage="1" showErrorMessage="1" sqref="K87:K301 K19:K43" xr:uid="{00FD7FBF-7265-4973-9DE4-00FDA08F12FC}">
      <formula1>List_Controle2</formula1>
    </dataValidation>
    <dataValidation type="list" allowBlank="1" showInputMessage="1" showErrorMessage="1" sqref="N87:N301 N19:N43 Q87:Q301 Q19:Q43" xr:uid="{2A22B8D7-761F-491E-9430-95042336F1C3}">
      <formula1>List_Controle</formula1>
    </dataValidation>
  </dataValidation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2F1A9-1AC2-4805-B24B-3691BB2FB54B}">
  <dimension ref="A1:W301"/>
  <sheetViews>
    <sheetView topLeftCell="A18" zoomScale="55" zoomScaleNormal="55" workbookViewId="0">
      <selection activeCell="A37" sqref="A37:XFD37"/>
    </sheetView>
  </sheetViews>
  <sheetFormatPr baseColWidth="10" defaultColWidth="11.33203125" defaultRowHeight="15" x14ac:dyDescent="0.2"/>
  <cols>
    <col min="1" max="1" width="76.33203125" style="125" customWidth="1"/>
    <col min="2" max="2" width="27.33203125" style="9" customWidth="1"/>
    <col min="3" max="3" width="15.33203125" style="13" hidden="1" customWidth="1"/>
    <col min="4" max="4" width="20.83203125" style="9" customWidth="1"/>
    <col min="5" max="5" width="15.3320312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33203125" style="9" customWidth="1"/>
    <col min="15" max="15" width="20.33203125" style="9" customWidth="1"/>
    <col min="16" max="16" width="20.83203125" style="9" bestFit="1" customWidth="1"/>
    <col min="17" max="17" width="20.33203125" style="9" customWidth="1"/>
    <col min="18" max="18" width="17.33203125" style="9" customWidth="1"/>
    <col min="19" max="19" width="72.5" style="9" bestFit="1" customWidth="1"/>
    <col min="20" max="20" width="45.33203125" style="13" customWidth="1"/>
    <col min="21" max="23" width="11.33203125" style="21"/>
  </cols>
  <sheetData>
    <row r="1" spans="1:19" x14ac:dyDescent="0.2">
      <c r="A1" s="257"/>
      <c r="B1" s="257"/>
      <c r="C1" s="257"/>
      <c r="D1" s="257"/>
      <c r="E1" s="257"/>
      <c r="F1" s="257"/>
      <c r="G1" s="257"/>
      <c r="H1" s="257"/>
      <c r="I1" s="257"/>
      <c r="J1" s="24"/>
    </row>
    <row r="2" spans="1:19" x14ac:dyDescent="0.2">
      <c r="A2" s="257"/>
      <c r="B2" s="257"/>
      <c r="C2" s="257"/>
      <c r="D2" s="257"/>
      <c r="E2" s="257"/>
      <c r="F2" s="257"/>
      <c r="G2" s="257"/>
      <c r="H2" s="257"/>
      <c r="I2" s="257"/>
      <c r="J2" s="24"/>
    </row>
    <row r="3" spans="1:19" x14ac:dyDescent="0.2">
      <c r="A3" s="257"/>
      <c r="B3" s="257"/>
      <c r="C3" s="257"/>
      <c r="D3" s="257"/>
      <c r="E3" s="257"/>
      <c r="F3" s="257"/>
      <c r="G3" s="257"/>
      <c r="H3" s="257"/>
      <c r="I3" s="257"/>
      <c r="J3" s="24"/>
    </row>
    <row r="4" spans="1:19" x14ac:dyDescent="0.2">
      <c r="A4" s="257"/>
      <c r="B4" s="257"/>
      <c r="C4" s="257"/>
      <c r="D4" s="257"/>
      <c r="E4" s="257"/>
      <c r="F4" s="257"/>
      <c r="G4" s="257"/>
      <c r="H4" s="257"/>
      <c r="I4" s="257"/>
      <c r="J4" s="24"/>
    </row>
    <row r="5" spans="1:19" x14ac:dyDescent="0.2">
      <c r="A5" s="257"/>
      <c r="B5" s="257"/>
      <c r="C5" s="257"/>
      <c r="D5" s="257"/>
      <c r="E5" s="257"/>
      <c r="F5" s="257"/>
      <c r="G5" s="257"/>
      <c r="H5" s="257"/>
      <c r="I5" s="257"/>
      <c r="J5" s="24"/>
    </row>
    <row r="6" spans="1:19" x14ac:dyDescent="0.2">
      <c r="A6" s="257"/>
      <c r="B6" s="257"/>
      <c r="C6" s="257"/>
      <c r="D6" s="257"/>
      <c r="E6" s="257"/>
      <c r="F6" s="257"/>
      <c r="G6" s="257"/>
      <c r="H6" s="257"/>
      <c r="I6" s="257"/>
      <c r="J6" s="24"/>
    </row>
    <row r="7" spans="1:19" ht="14.5" customHeight="1" x14ac:dyDescent="0.2">
      <c r="A7" s="261" t="s">
        <v>288</v>
      </c>
      <c r="B7" s="200" t="str">
        <f>'[1]Fiche Générale'!B3</f>
        <v>Portail_LLAC</v>
      </c>
      <c r="C7" s="204" t="s">
        <v>289</v>
      </c>
      <c r="D7" s="204"/>
      <c r="E7" s="258" t="str">
        <f>'[1]Fiche Générale'!B4</f>
        <v>Langues Etrangères Appliquées</v>
      </c>
      <c r="F7" s="200"/>
      <c r="G7" s="204" t="s">
        <v>290</v>
      </c>
      <c r="H7" s="259">
        <f>'[1]Fiche Générale'!B5</f>
        <v>0</v>
      </c>
      <c r="I7" s="259"/>
      <c r="J7" s="25"/>
      <c r="K7" s="14"/>
    </row>
    <row r="8" spans="1:19" ht="14.5" customHeight="1" x14ac:dyDescent="0.2">
      <c r="A8" s="261"/>
      <c r="B8" s="200"/>
      <c r="C8" s="204"/>
      <c r="D8" s="204"/>
      <c r="E8" s="258"/>
      <c r="F8" s="200"/>
      <c r="G8" s="204"/>
      <c r="H8" s="259"/>
      <c r="I8" s="259"/>
      <c r="J8" s="25"/>
      <c r="K8" s="14"/>
    </row>
    <row r="9" spans="1:19" ht="14.5" customHeight="1" x14ac:dyDescent="0.2">
      <c r="A9" s="261"/>
      <c r="B9" s="200"/>
      <c r="C9" s="204"/>
      <c r="D9" s="204"/>
      <c r="E9" s="258"/>
      <c r="F9" s="200"/>
      <c r="G9" s="204"/>
      <c r="H9" s="259"/>
      <c r="I9" s="259"/>
      <c r="J9" s="25"/>
      <c r="K9" s="14"/>
    </row>
    <row r="10" spans="1:19" ht="14.5" customHeight="1" x14ac:dyDescent="0.2">
      <c r="A10" s="261"/>
      <c r="B10" s="200"/>
      <c r="C10" s="262" t="s">
        <v>179</v>
      </c>
      <c r="D10" s="262"/>
      <c r="E10" s="263" t="str">
        <f>'[1]Fiche Générale'!B9</f>
        <v>LEA Anglais - Allemand</v>
      </c>
      <c r="F10" s="263"/>
      <c r="G10" s="263"/>
      <c r="H10" s="263"/>
      <c r="I10" s="263"/>
      <c r="J10" s="25"/>
      <c r="K10" s="14"/>
    </row>
    <row r="11" spans="1:19" ht="14.5" customHeight="1" x14ac:dyDescent="0.2">
      <c r="A11" s="261"/>
      <c r="B11" s="200"/>
      <c r="C11" s="262"/>
      <c r="D11" s="262"/>
      <c r="E11" s="263"/>
      <c r="F11" s="263"/>
      <c r="G11" s="263"/>
      <c r="H11" s="263"/>
      <c r="I11" s="263"/>
      <c r="J11" s="25"/>
      <c r="K11" s="14"/>
    </row>
    <row r="12" spans="1:19" x14ac:dyDescent="0.2">
      <c r="C12" s="9"/>
      <c r="I12" s="28"/>
      <c r="J12" s="28"/>
      <c r="M12" s="236" t="s">
        <v>291</v>
      </c>
      <c r="N12" s="237"/>
      <c r="O12" s="238"/>
      <c r="P12" s="236" t="s">
        <v>292</v>
      </c>
      <c r="Q12" s="237"/>
      <c r="R12" s="237"/>
      <c r="S12" s="238"/>
    </row>
    <row r="13" spans="1:19" x14ac:dyDescent="0.2">
      <c r="A13" s="244" t="s">
        <v>180</v>
      </c>
      <c r="B13" s="163" t="str">
        <f>'[1]S3 Maquette'!B13</f>
        <v>2ème année de Portail</v>
      </c>
      <c r="C13" s="163"/>
      <c r="D13" s="246" t="s">
        <v>293</v>
      </c>
      <c r="E13" s="274">
        <f>'[1]S3 Maquette'!E13</f>
        <v>0</v>
      </c>
      <c r="F13" s="274"/>
      <c r="G13" s="274"/>
      <c r="I13" s="28"/>
      <c r="J13" s="28"/>
      <c r="M13" s="239"/>
      <c r="N13" s="240"/>
      <c r="O13" s="241"/>
      <c r="P13" s="239"/>
      <c r="Q13" s="240"/>
      <c r="R13" s="240"/>
      <c r="S13" s="241"/>
    </row>
    <row r="14" spans="1:19" x14ac:dyDescent="0.2">
      <c r="A14" s="245"/>
      <c r="B14" s="163"/>
      <c r="C14" s="163"/>
      <c r="D14" s="247"/>
      <c r="E14" s="274"/>
      <c r="F14" s="274"/>
      <c r="G14" s="274"/>
      <c r="I14" s="28"/>
      <c r="J14" s="28"/>
      <c r="M14" s="201" t="s">
        <v>569</v>
      </c>
      <c r="N14" s="236" t="s">
        <v>295</v>
      </c>
      <c r="O14" s="238"/>
      <c r="P14" s="257"/>
      <c r="Q14" s="233"/>
      <c r="R14" s="277"/>
      <c r="S14" s="246"/>
    </row>
    <row r="15" spans="1:19" x14ac:dyDescent="0.2">
      <c r="A15" s="244" t="s">
        <v>296</v>
      </c>
      <c r="B15" s="167" t="str">
        <f>'[1]S3 Maquette'!B15</f>
        <v>Semestre 3</v>
      </c>
      <c r="C15" s="168"/>
      <c r="D15" s="246" t="s">
        <v>297</v>
      </c>
      <c r="E15" s="274">
        <f>'[1]S3 Maquette'!E15:F16</f>
        <v>0</v>
      </c>
      <c r="F15" s="274"/>
      <c r="G15" s="274"/>
      <c r="I15" s="28"/>
      <c r="J15" s="28"/>
      <c r="M15" s="201"/>
      <c r="N15" s="242"/>
      <c r="O15" s="243"/>
      <c r="P15" s="257"/>
      <c r="Q15" s="234"/>
      <c r="R15" s="277"/>
      <c r="S15" s="270"/>
    </row>
    <row r="16" spans="1:19" x14ac:dyDescent="0.2">
      <c r="A16" s="245"/>
      <c r="B16" s="170"/>
      <c r="C16" s="171"/>
      <c r="D16" s="247"/>
      <c r="E16" s="274"/>
      <c r="F16" s="274"/>
      <c r="G16" s="274"/>
      <c r="I16" s="28"/>
      <c r="J16" s="28"/>
      <c r="M16" s="201"/>
      <c r="N16" s="242"/>
      <c r="O16" s="243"/>
      <c r="P16" s="257"/>
      <c r="Q16" s="234"/>
      <c r="R16" s="277"/>
      <c r="S16" s="270"/>
    </row>
    <row r="17" spans="1:23" x14ac:dyDescent="0.2">
      <c r="L17" s="10"/>
      <c r="M17" s="201"/>
      <c r="N17" s="239"/>
      <c r="O17" s="241"/>
      <c r="P17" s="257"/>
      <c r="Q17" s="235"/>
      <c r="R17" s="277"/>
      <c r="S17" s="247"/>
    </row>
    <row r="18" spans="1:23" ht="59.5" customHeight="1" x14ac:dyDescent="0.2">
      <c r="A18" s="92" t="s">
        <v>298</v>
      </c>
      <c r="B18" s="27" t="s">
        <v>299</v>
      </c>
      <c r="C18" s="3" t="s">
        <v>5</v>
      </c>
      <c r="D18" s="3" t="s">
        <v>300</v>
      </c>
      <c r="E18" s="3" t="s">
        <v>301</v>
      </c>
      <c r="F18" s="3" t="s">
        <v>302</v>
      </c>
      <c r="G18" s="3" t="s">
        <v>303</v>
      </c>
      <c r="H18" s="3" t="s">
        <v>304</v>
      </c>
      <c r="I18" s="3" t="s">
        <v>305</v>
      </c>
      <c r="J18" s="3" t="s">
        <v>306</v>
      </c>
      <c r="K18" s="3" t="s">
        <v>307</v>
      </c>
      <c r="L18" s="3" t="s">
        <v>308</v>
      </c>
      <c r="M18" s="3" t="s">
        <v>309</v>
      </c>
      <c r="N18" s="3" t="s">
        <v>299</v>
      </c>
      <c r="O18" s="3" t="s">
        <v>310</v>
      </c>
      <c r="P18" s="3" t="s">
        <v>311</v>
      </c>
      <c r="Q18" s="3" t="s">
        <v>299</v>
      </c>
      <c r="R18" s="3" t="s">
        <v>310</v>
      </c>
      <c r="S18" s="4" t="s">
        <v>312</v>
      </c>
      <c r="T18" s="4" t="s">
        <v>313</v>
      </c>
      <c r="W18"/>
    </row>
    <row r="19" spans="1:23" ht="30.75" customHeight="1" x14ac:dyDescent="0.2">
      <c r="A19" s="126" t="str">
        <f>'[1]S3 Maquette'!B19</f>
        <v>Compétences transversales S3</v>
      </c>
      <c r="B19" s="31" t="str">
        <f>'[1]S3 Maquette'!C19</f>
        <v>UE</v>
      </c>
      <c r="C19" s="45">
        <f>'[1]S3 Maquette'!F19</f>
        <v>0</v>
      </c>
      <c r="D19" s="46"/>
      <c r="E19" s="46"/>
      <c r="F19" s="46"/>
      <c r="G19" s="47"/>
      <c r="H19" s="48"/>
      <c r="I19" s="48"/>
      <c r="J19" s="48"/>
      <c r="K19" s="47"/>
      <c r="L19" s="47"/>
      <c r="M19" s="48"/>
      <c r="N19" s="48"/>
      <c r="O19" s="47"/>
      <c r="P19" s="47"/>
      <c r="Q19" s="47"/>
      <c r="R19" s="47"/>
      <c r="S19" s="49"/>
      <c r="T19" s="55"/>
      <c r="W19"/>
    </row>
    <row r="20" spans="1:23" ht="30.75" customHeight="1" x14ac:dyDescent="0.2">
      <c r="A20" s="126" t="str">
        <f>'[1]S3 Maquette'!B20</f>
        <v>Compétences informationnelles 2</v>
      </c>
      <c r="B20" s="31" t="str">
        <f>'[1]S3 Maquette'!C20</f>
        <v>ECUE</v>
      </c>
      <c r="C20" s="51">
        <f>'[1]S3 Maquette'!F20</f>
        <v>0</v>
      </c>
      <c r="D20" s="50"/>
      <c r="E20" s="50"/>
      <c r="F20" s="50"/>
      <c r="G20" s="48"/>
      <c r="H20" s="48"/>
      <c r="I20" s="48"/>
      <c r="J20" s="48"/>
      <c r="K20" s="48"/>
      <c r="L20" s="48"/>
      <c r="M20" s="48"/>
      <c r="N20" s="48"/>
      <c r="O20" s="48"/>
      <c r="P20" s="48"/>
      <c r="Q20" s="48"/>
      <c r="R20" s="48"/>
      <c r="S20" s="48"/>
      <c r="T20" s="55"/>
      <c r="W20"/>
    </row>
    <row r="21" spans="1:23" ht="30.75" customHeight="1" x14ac:dyDescent="0.2">
      <c r="A21" s="126" t="str">
        <f>'[1]S3 Maquette'!B21</f>
        <v>Compétences pré-professionnalisation 2</v>
      </c>
      <c r="B21" s="31" t="str">
        <f>'[1]S3 Maquette'!C21</f>
        <v>ECUE</v>
      </c>
      <c r="C21" s="51">
        <f>'[1]S3 Maquette'!F21</f>
        <v>0</v>
      </c>
      <c r="D21" s="50"/>
      <c r="E21" s="50"/>
      <c r="F21" s="50"/>
      <c r="G21" s="48"/>
      <c r="H21" s="48"/>
      <c r="I21" s="48"/>
      <c r="J21" s="48"/>
      <c r="K21" s="48"/>
      <c r="L21" s="48"/>
      <c r="M21" s="48"/>
      <c r="N21" s="48"/>
      <c r="O21" s="48"/>
      <c r="P21" s="48"/>
      <c r="Q21" s="48"/>
      <c r="R21" s="48"/>
      <c r="S21" s="48"/>
      <c r="T21" s="55"/>
      <c r="W21"/>
    </row>
    <row r="22" spans="1:23" ht="30.75" customHeight="1" x14ac:dyDescent="0.2">
      <c r="A22" s="126" t="str">
        <f>'[1]S3 Maquette'!B22</f>
        <v>Langue Vivante-3</v>
      </c>
      <c r="B22" s="31" t="str">
        <f>'[1]S3 Maquette'!C22</f>
        <v>ECUE</v>
      </c>
      <c r="C22" s="51">
        <f>'[1]S3 Maquette'!F22</f>
        <v>0</v>
      </c>
      <c r="D22" s="50"/>
      <c r="E22" s="50"/>
      <c r="F22" s="50"/>
      <c r="G22" s="48"/>
      <c r="H22" s="48"/>
      <c r="I22" s="48"/>
      <c r="J22" s="48"/>
      <c r="K22" s="48"/>
      <c r="L22" s="48"/>
      <c r="M22" s="48"/>
      <c r="N22" s="48"/>
      <c r="O22" s="48"/>
      <c r="P22" s="48"/>
      <c r="Q22" s="48"/>
      <c r="R22" s="48"/>
      <c r="S22" s="48"/>
      <c r="T22" s="55"/>
      <c r="W22"/>
    </row>
    <row r="23" spans="1:23" ht="30.75" customHeight="1" x14ac:dyDescent="0.2">
      <c r="A23" s="126" t="str">
        <f>'[1]S3 Maquette'!B23</f>
        <v>Min 1 Max 1</v>
      </c>
      <c r="B23" s="31" t="str">
        <f>'[1]S3 Maquette'!C23</f>
        <v>OPTION</v>
      </c>
      <c r="C23" s="52">
        <f>'[1]S3 Maquette'!F23</f>
        <v>0</v>
      </c>
      <c r="D23" s="53"/>
      <c r="E23" s="53"/>
      <c r="F23" s="53"/>
      <c r="G23" s="54"/>
      <c r="H23" s="54"/>
      <c r="I23" s="54"/>
      <c r="J23" s="54"/>
      <c r="K23" s="54"/>
      <c r="L23" s="54"/>
      <c r="M23" s="54"/>
      <c r="N23" s="54"/>
      <c r="O23" s="54"/>
      <c r="P23" s="54"/>
      <c r="Q23" s="54"/>
      <c r="R23" s="54"/>
      <c r="S23" s="54"/>
      <c r="T23" s="55"/>
      <c r="W23"/>
    </row>
    <row r="24" spans="1:23" ht="30.75" customHeight="1" x14ac:dyDescent="0.2">
      <c r="A24" s="126" t="str">
        <f>'[1]S3 Maquette'!B24</f>
        <v>Anglais 3</v>
      </c>
      <c r="B24" s="31" t="str">
        <f>'[1]S3 Maquette'!C24</f>
        <v>ECUE</v>
      </c>
      <c r="C24" s="52">
        <f>'[1]S3 Maquette'!F24</f>
        <v>0</v>
      </c>
      <c r="D24" s="53"/>
      <c r="E24" s="53"/>
      <c r="F24" s="53"/>
      <c r="G24" s="54"/>
      <c r="H24" s="54"/>
      <c r="I24" s="54"/>
      <c r="J24" s="54"/>
      <c r="K24" s="54"/>
      <c r="L24" s="54"/>
      <c r="M24" s="54"/>
      <c r="N24" s="54"/>
      <c r="O24" s="54"/>
      <c r="P24" s="54"/>
      <c r="Q24" s="54"/>
      <c r="R24" s="54"/>
      <c r="S24" s="54"/>
      <c r="T24" s="55"/>
      <c r="W24"/>
    </row>
    <row r="25" spans="1:23" ht="30.75" customHeight="1" x14ac:dyDescent="0.2">
      <c r="A25" s="126" t="str">
        <f>'[1]S3 Maquette'!B25</f>
        <v>Espagnol</v>
      </c>
      <c r="B25" s="31" t="str">
        <f>'[1]S3 Maquette'!C25</f>
        <v>ECUE</v>
      </c>
      <c r="C25" s="52">
        <f>'[1]S3 Maquette'!F25</f>
        <v>0</v>
      </c>
      <c r="D25" s="53"/>
      <c r="E25" s="53"/>
      <c r="F25" s="53"/>
      <c r="G25" s="54"/>
      <c r="H25" s="54"/>
      <c r="I25" s="54"/>
      <c r="J25" s="54"/>
      <c r="K25" s="54"/>
      <c r="L25" s="54"/>
      <c r="M25" s="54"/>
      <c r="N25" s="54"/>
      <c r="O25" s="54"/>
      <c r="P25" s="54"/>
      <c r="Q25" s="54"/>
      <c r="R25" s="54"/>
      <c r="S25" s="54"/>
      <c r="T25" s="55"/>
      <c r="W25"/>
    </row>
    <row r="26" spans="1:23" ht="30.75" customHeight="1" x14ac:dyDescent="0.2">
      <c r="A26" s="126" t="str">
        <f>'[1]S3 Maquette'!B26</f>
        <v>Italien</v>
      </c>
      <c r="B26" s="31" t="str">
        <f>'[1]S3 Maquette'!C26</f>
        <v>ECUE</v>
      </c>
      <c r="C26" s="52">
        <f>'[1]S3 Maquette'!F26</f>
        <v>0</v>
      </c>
      <c r="D26" s="53"/>
      <c r="E26" s="53"/>
      <c r="F26" s="53"/>
      <c r="G26" s="54"/>
      <c r="H26" s="54"/>
      <c r="I26" s="54"/>
      <c r="J26" s="54"/>
      <c r="K26" s="54"/>
      <c r="L26" s="54"/>
      <c r="M26" s="54"/>
      <c r="N26" s="54"/>
      <c r="O26" s="54"/>
      <c r="P26" s="54"/>
      <c r="Q26" s="54"/>
      <c r="R26" s="54"/>
      <c r="S26" s="54"/>
      <c r="T26" s="55"/>
      <c r="W26"/>
    </row>
    <row r="27" spans="1:23" ht="30.75" customHeight="1" x14ac:dyDescent="0.2">
      <c r="A27" s="127" t="str">
        <f>'[1]S3 Maquette'!B27</f>
        <v>Choix du parcours (général ou mobilité) : 1 parcours au choix</v>
      </c>
      <c r="B27" s="34" t="str">
        <f>'[1]S3 Maquette'!C27</f>
        <v>OPTION</v>
      </c>
      <c r="C27" s="32">
        <f>'[1]S3 Maquette'!F27</f>
        <v>0</v>
      </c>
      <c r="D27" s="15"/>
      <c r="E27" s="15"/>
      <c r="F27" s="15"/>
      <c r="G27" s="30"/>
      <c r="H27" s="30"/>
      <c r="I27" s="30"/>
      <c r="J27" s="30"/>
      <c r="K27" s="30"/>
      <c r="L27" s="30"/>
      <c r="M27" s="30"/>
      <c r="N27" s="30"/>
      <c r="O27" s="30"/>
      <c r="P27" s="30"/>
      <c r="Q27" s="30"/>
      <c r="R27" s="30"/>
      <c r="S27" s="30"/>
      <c r="T27" s="35"/>
      <c r="W27"/>
    </row>
    <row r="28" spans="1:23" ht="30.75" customHeight="1" x14ac:dyDescent="0.2">
      <c r="A28" s="128" t="str">
        <f>'[1]S3 Maquette'!B28</f>
        <v>LEA général Anglais - Allemand</v>
      </c>
      <c r="B28" s="63" t="str">
        <f>'[1]S3 Maquette'!C28</f>
        <v>Parcours Pédagogique</v>
      </c>
      <c r="C28" s="64">
        <f>'[1]S3 Maquette'!F28</f>
        <v>0</v>
      </c>
      <c r="D28" s="58"/>
      <c r="E28" s="58"/>
      <c r="F28" s="58"/>
      <c r="G28" s="65"/>
      <c r="H28" s="65"/>
      <c r="I28" s="65"/>
      <c r="J28" s="65"/>
      <c r="K28" s="65"/>
      <c r="L28" s="65"/>
      <c r="M28" s="65"/>
      <c r="N28" s="65"/>
      <c r="O28" s="65"/>
      <c r="P28" s="65"/>
      <c r="Q28" s="65"/>
      <c r="R28" s="65"/>
      <c r="S28" s="65"/>
      <c r="T28" s="66"/>
      <c r="W28"/>
    </row>
    <row r="29" spans="1:23" s="143" customFormat="1" ht="30.75" customHeight="1" x14ac:dyDescent="0.2">
      <c r="A29" s="135" t="str">
        <f>'[1]S3 Maquette'!B29</f>
        <v>Langue A: Anglais Non débutant 3</v>
      </c>
      <c r="B29" s="136" t="str">
        <f>'[1]S3 Maquette'!C29</f>
        <v>UE</v>
      </c>
      <c r="C29" s="137">
        <f>'[1]S3 Maquette'!F29</f>
        <v>0</v>
      </c>
      <c r="D29" s="146">
        <v>1</v>
      </c>
      <c r="E29" s="82" t="s">
        <v>314</v>
      </c>
      <c r="F29" s="138" t="s">
        <v>314</v>
      </c>
      <c r="G29" s="138" t="s">
        <v>314</v>
      </c>
      <c r="H29" s="138" t="s">
        <v>314</v>
      </c>
      <c r="I29" s="138" t="s">
        <v>316</v>
      </c>
      <c r="J29" s="138"/>
      <c r="K29" s="139"/>
      <c r="L29" s="139"/>
      <c r="M29" s="139"/>
      <c r="N29" s="139"/>
      <c r="O29" s="139"/>
      <c r="P29" s="139"/>
      <c r="Q29" s="139"/>
      <c r="R29" s="139"/>
      <c r="S29" s="140"/>
      <c r="T29" s="141"/>
      <c r="U29" s="142"/>
      <c r="V29" s="142"/>
    </row>
    <row r="30" spans="1:23" s="134" customFormat="1" ht="30.75" customHeight="1" x14ac:dyDescent="0.2">
      <c r="A30" s="129" t="str">
        <f>'[1]S3 Maquette'!B30</f>
        <v>Culture 3 ANGLAIS</v>
      </c>
      <c r="B30" s="130" t="str">
        <f>'[1]S3 Maquette'!C30</f>
        <v>ECUE</v>
      </c>
      <c r="C30" s="131">
        <f>'[1]S3 Maquette'!F30</f>
        <v>0</v>
      </c>
      <c r="D30" s="78">
        <v>1</v>
      </c>
      <c r="E30" s="59" t="s">
        <v>314</v>
      </c>
      <c r="F30" s="88" t="s">
        <v>314</v>
      </c>
      <c r="G30" s="88" t="s">
        <v>314</v>
      </c>
      <c r="H30" s="88" t="s">
        <v>314</v>
      </c>
      <c r="I30" s="88" t="s">
        <v>314</v>
      </c>
      <c r="J30" s="88"/>
      <c r="K30" s="88" t="s">
        <v>8</v>
      </c>
      <c r="L30" s="88"/>
      <c r="M30" s="88">
        <v>2</v>
      </c>
      <c r="N30" s="88"/>
      <c r="O30" s="88"/>
      <c r="P30" s="88" t="s">
        <v>315</v>
      </c>
      <c r="Q30" s="88"/>
      <c r="R30" s="88"/>
      <c r="S30" s="59" t="s">
        <v>573</v>
      </c>
      <c r="T30" s="132"/>
      <c r="U30" s="133"/>
      <c r="V30" s="133"/>
    </row>
    <row r="31" spans="1:23" s="134" customFormat="1" ht="30.75" customHeight="1" x14ac:dyDescent="0.2">
      <c r="A31" s="129" t="str">
        <f>'[1]S3 Maquette'!B31</f>
        <v>Langue et traduction 3 ANGLAIS</v>
      </c>
      <c r="B31" s="130" t="str">
        <f>'[1]S3 Maquette'!C31</f>
        <v>ECUE</v>
      </c>
      <c r="C31" s="131">
        <f>'[1]S3 Maquette'!F31</f>
        <v>0</v>
      </c>
      <c r="D31" s="78">
        <v>1</v>
      </c>
      <c r="E31" s="59" t="s">
        <v>314</v>
      </c>
      <c r="F31" s="88" t="s">
        <v>314</v>
      </c>
      <c r="G31" s="88" t="s">
        <v>314</v>
      </c>
      <c r="H31" s="88" t="s">
        <v>314</v>
      </c>
      <c r="I31" s="88" t="s">
        <v>314</v>
      </c>
      <c r="J31" s="88"/>
      <c r="K31" s="88" t="s">
        <v>8</v>
      </c>
      <c r="L31" s="88"/>
      <c r="M31" s="88">
        <v>2</v>
      </c>
      <c r="N31" s="88"/>
      <c r="O31" s="88"/>
      <c r="P31" s="88" t="s">
        <v>315</v>
      </c>
      <c r="Q31" s="88"/>
      <c r="R31" s="88"/>
      <c r="S31" s="59" t="s">
        <v>573</v>
      </c>
      <c r="T31" s="132"/>
      <c r="U31" s="133"/>
      <c r="V31" s="133"/>
    </row>
    <row r="32" spans="1:23" s="134" customFormat="1" ht="30.75" customHeight="1" x14ac:dyDescent="0.2">
      <c r="A32" s="129" t="str">
        <f>'[1]S3 Maquette'!B32</f>
        <v>Langue de spécialité et expression orale 3 ANGLAIS</v>
      </c>
      <c r="B32" s="130" t="str">
        <f>'[1]S3 Maquette'!C32</f>
        <v>ECUE</v>
      </c>
      <c r="C32" s="131">
        <f>'[1]S3 Maquette'!F32</f>
        <v>0</v>
      </c>
      <c r="D32" s="78">
        <v>1</v>
      </c>
      <c r="E32" s="59" t="s">
        <v>314</v>
      </c>
      <c r="F32" s="88" t="s">
        <v>314</v>
      </c>
      <c r="G32" s="88" t="s">
        <v>314</v>
      </c>
      <c r="H32" s="88" t="s">
        <v>314</v>
      </c>
      <c r="I32" s="88" t="s">
        <v>314</v>
      </c>
      <c r="J32" s="88"/>
      <c r="K32" s="88" t="s">
        <v>8</v>
      </c>
      <c r="L32" s="88"/>
      <c r="M32" s="88">
        <v>2</v>
      </c>
      <c r="N32" s="88"/>
      <c r="O32" s="88"/>
      <c r="P32" s="88" t="s">
        <v>315</v>
      </c>
      <c r="Q32" s="88"/>
      <c r="R32" s="88"/>
      <c r="S32" s="59" t="s">
        <v>573</v>
      </c>
      <c r="T32" s="132"/>
      <c r="U32" s="133"/>
      <c r="V32" s="133"/>
    </row>
    <row r="33" spans="1:23" s="143" customFormat="1" ht="30.75" customHeight="1" x14ac:dyDescent="0.2">
      <c r="A33" s="135" t="str">
        <f>'[1]S3 Maquette'!B33</f>
        <v>Langue B: Allemand Non débutant 3</v>
      </c>
      <c r="B33" s="136" t="str">
        <f>'[1]S3 Maquette'!C33</f>
        <v>UE</v>
      </c>
      <c r="C33" s="137">
        <f>'[1]S3 Maquette'!F33</f>
        <v>0</v>
      </c>
      <c r="D33" s="146">
        <v>1</v>
      </c>
      <c r="E33" s="82" t="s">
        <v>314</v>
      </c>
      <c r="F33" s="138" t="s">
        <v>314</v>
      </c>
      <c r="G33" s="138" t="s">
        <v>314</v>
      </c>
      <c r="H33" s="138" t="s">
        <v>314</v>
      </c>
      <c r="I33" s="138" t="s">
        <v>316</v>
      </c>
      <c r="J33" s="138"/>
      <c r="K33" s="139"/>
      <c r="L33" s="139"/>
      <c r="M33" s="139"/>
      <c r="N33" s="139"/>
      <c r="O33" s="139"/>
      <c r="P33" s="139"/>
      <c r="Q33" s="139"/>
      <c r="R33" s="139"/>
      <c r="S33" s="144"/>
      <c r="T33" s="141"/>
      <c r="U33" s="142"/>
      <c r="V33" s="142"/>
    </row>
    <row r="34" spans="1:23" s="134" customFormat="1" ht="30.75" customHeight="1" x14ac:dyDescent="0.2">
      <c r="A34" s="129" t="str">
        <f>'[1]S3 Maquette'!B34</f>
        <v>Culture 3 ALLEMAND</v>
      </c>
      <c r="B34" s="130" t="str">
        <f>'[1]S3 Maquette'!C34</f>
        <v>ECUE</v>
      </c>
      <c r="C34" s="131">
        <f>'[1]S3 Maquette'!F34</f>
        <v>0</v>
      </c>
      <c r="D34" s="78">
        <v>1</v>
      </c>
      <c r="E34" s="59" t="s">
        <v>314</v>
      </c>
      <c r="F34" s="88" t="s">
        <v>314</v>
      </c>
      <c r="G34" s="88" t="s">
        <v>314</v>
      </c>
      <c r="H34" s="88" t="s">
        <v>314</v>
      </c>
      <c r="I34" s="88" t="s">
        <v>314</v>
      </c>
      <c r="J34" s="88"/>
      <c r="K34" s="88" t="s">
        <v>8</v>
      </c>
      <c r="L34" s="88"/>
      <c r="M34" s="88">
        <v>2</v>
      </c>
      <c r="N34" s="88"/>
      <c r="O34" s="88"/>
      <c r="P34" s="88" t="s">
        <v>315</v>
      </c>
      <c r="Q34" s="88"/>
      <c r="R34" s="88"/>
      <c r="S34" s="59" t="s">
        <v>573</v>
      </c>
      <c r="T34" s="132"/>
      <c r="U34" s="133"/>
      <c r="V34" s="133"/>
    </row>
    <row r="35" spans="1:23" s="155" customFormat="1" ht="30.75" customHeight="1" x14ac:dyDescent="0.2">
      <c r="A35" s="147" t="str">
        <f>'[1]S3 Maquette'!B35</f>
        <v>Traduction et analyse de documents 3 ALLEMAND</v>
      </c>
      <c r="B35" s="148" t="str">
        <f>'[1]S3 Maquette'!C35</f>
        <v>ECUE</v>
      </c>
      <c r="C35" s="149">
        <f>'[1]S3 Maquette'!F35</f>
        <v>0</v>
      </c>
      <c r="D35" s="150">
        <v>1</v>
      </c>
      <c r="E35" s="151" t="s">
        <v>314</v>
      </c>
      <c r="F35" s="152" t="s">
        <v>314</v>
      </c>
      <c r="G35" s="152" t="s">
        <v>314</v>
      </c>
      <c r="H35" s="152" t="s">
        <v>314</v>
      </c>
      <c r="I35" s="152" t="s">
        <v>314</v>
      </c>
      <c r="J35" s="152"/>
      <c r="K35" s="152" t="s">
        <v>8</v>
      </c>
      <c r="L35" s="152"/>
      <c r="M35" s="156">
        <v>3</v>
      </c>
      <c r="N35" s="152"/>
      <c r="O35" s="152"/>
      <c r="P35" s="152" t="s">
        <v>315</v>
      </c>
      <c r="Q35" s="152"/>
      <c r="R35" s="152"/>
      <c r="S35" s="151" t="s">
        <v>573</v>
      </c>
      <c r="T35" s="153"/>
      <c r="U35" s="154"/>
      <c r="V35" s="154"/>
    </row>
    <row r="36" spans="1:23" s="134" customFormat="1" ht="30.75" customHeight="1" x14ac:dyDescent="0.2">
      <c r="A36" s="129" t="str">
        <f>'[1]S3 Maquette'!B36</f>
        <v>Grammaire: théorie et pratique 3 ALLEMAND</v>
      </c>
      <c r="B36" s="130" t="str">
        <f>'[1]S3 Maquette'!C36</f>
        <v>ECUE</v>
      </c>
      <c r="C36" s="131">
        <f>'[1]S3 Maquette'!F36</f>
        <v>0</v>
      </c>
      <c r="D36" s="78">
        <v>1</v>
      </c>
      <c r="E36" s="59" t="s">
        <v>314</v>
      </c>
      <c r="F36" s="88" t="s">
        <v>314</v>
      </c>
      <c r="G36" s="88" t="s">
        <v>314</v>
      </c>
      <c r="H36" s="88" t="s">
        <v>314</v>
      </c>
      <c r="I36" s="88" t="s">
        <v>314</v>
      </c>
      <c r="J36" s="88"/>
      <c r="K36" s="88" t="s">
        <v>8</v>
      </c>
      <c r="L36" s="88"/>
      <c r="M36" s="88">
        <v>2</v>
      </c>
      <c r="N36" s="88"/>
      <c r="O36" s="88"/>
      <c r="P36" s="88" t="s">
        <v>315</v>
      </c>
      <c r="Q36" s="88"/>
      <c r="R36" s="88"/>
      <c r="S36" s="59" t="s">
        <v>573</v>
      </c>
      <c r="T36" s="132"/>
      <c r="U36" s="133"/>
      <c r="V36" s="133"/>
    </row>
    <row r="37" spans="1:23" s="155" customFormat="1" ht="30.75" customHeight="1" x14ac:dyDescent="0.2">
      <c r="A37" s="147" t="str">
        <f>'[1]S3 Maquette'!B37</f>
        <v>Matières d'application 3</v>
      </c>
      <c r="B37" s="148" t="str">
        <f>'[1]S3 Maquette'!C37</f>
        <v>UE</v>
      </c>
      <c r="C37" s="149">
        <f>'[1]S3 Maquette'!F37</f>
        <v>0</v>
      </c>
      <c r="D37" s="150">
        <v>1</v>
      </c>
      <c r="E37" s="151" t="s">
        <v>314</v>
      </c>
      <c r="F37" s="152" t="s">
        <v>314</v>
      </c>
      <c r="G37" s="152" t="s">
        <v>314</v>
      </c>
      <c r="H37" s="152" t="s">
        <v>314</v>
      </c>
      <c r="I37" s="157" t="s">
        <v>316</v>
      </c>
      <c r="J37" s="152"/>
      <c r="K37" s="158"/>
      <c r="L37" s="158"/>
      <c r="M37" s="158"/>
      <c r="N37" s="158"/>
      <c r="O37" s="158"/>
      <c r="P37" s="158"/>
      <c r="Q37" s="158"/>
      <c r="R37" s="158"/>
      <c r="S37" s="159"/>
      <c r="T37" s="153"/>
      <c r="U37" s="154"/>
      <c r="V37" s="154"/>
    </row>
    <row r="38" spans="1:23" s="134" customFormat="1" ht="30.75" customHeight="1" x14ac:dyDescent="0.2">
      <c r="A38" s="129" t="str">
        <f>'[1]S3 Maquette'!B38</f>
        <v xml:space="preserve">Interculturalité, médiation culturelle et publics étrangers </v>
      </c>
      <c r="B38" s="130" t="str">
        <f>'[1]S3 Maquette'!C38</f>
        <v>ECUE</v>
      </c>
      <c r="C38" s="131">
        <f>'[1]S3 Maquette'!F38</f>
        <v>0</v>
      </c>
      <c r="D38" s="78">
        <v>1</v>
      </c>
      <c r="E38" s="59" t="s">
        <v>314</v>
      </c>
      <c r="F38" s="88" t="s">
        <v>314</v>
      </c>
      <c r="G38" s="88" t="s">
        <v>314</v>
      </c>
      <c r="H38" s="88" t="s">
        <v>314</v>
      </c>
      <c r="I38" s="88" t="s">
        <v>314</v>
      </c>
      <c r="J38" s="88"/>
      <c r="K38" s="88" t="s">
        <v>8</v>
      </c>
      <c r="L38" s="88"/>
      <c r="M38" s="88">
        <v>2</v>
      </c>
      <c r="N38" s="88"/>
      <c r="O38" s="88"/>
      <c r="P38" s="88" t="s">
        <v>315</v>
      </c>
      <c r="Q38" s="88"/>
      <c r="R38" s="88"/>
      <c r="S38" s="59" t="s">
        <v>573</v>
      </c>
      <c r="T38" s="132"/>
      <c r="U38" s="133"/>
      <c r="V38" s="133"/>
    </row>
    <row r="39" spans="1:23" s="134" customFormat="1" ht="30.75" customHeight="1" x14ac:dyDescent="0.2">
      <c r="A39" s="129" t="str">
        <f>'[1]S3 Maquette'!B39</f>
        <v>Economie/Economics 3</v>
      </c>
      <c r="B39" s="130" t="str">
        <f>'[1]S3 Maquette'!C39</f>
        <v>ECUE</v>
      </c>
      <c r="C39" s="131">
        <f>'[1]S3 Maquette'!F39</f>
        <v>0</v>
      </c>
      <c r="D39" s="78">
        <v>1</v>
      </c>
      <c r="E39" s="59" t="s">
        <v>314</v>
      </c>
      <c r="F39" s="88" t="s">
        <v>314</v>
      </c>
      <c r="G39" s="88" t="s">
        <v>314</v>
      </c>
      <c r="H39" s="88" t="s">
        <v>314</v>
      </c>
      <c r="I39" s="88" t="s">
        <v>314</v>
      </c>
      <c r="J39" s="88"/>
      <c r="K39" s="88" t="s">
        <v>8</v>
      </c>
      <c r="L39" s="88"/>
      <c r="M39" s="88">
        <v>2</v>
      </c>
      <c r="N39" s="88"/>
      <c r="O39" s="88"/>
      <c r="P39" s="88" t="s">
        <v>315</v>
      </c>
      <c r="Q39" s="88"/>
      <c r="R39" s="88"/>
      <c r="S39" s="59" t="s">
        <v>573</v>
      </c>
      <c r="T39" s="132"/>
      <c r="U39" s="133"/>
      <c r="V39" s="133"/>
    </row>
    <row r="40" spans="1:23" s="134" customFormat="1" ht="30.75" customHeight="1" x14ac:dyDescent="0.2">
      <c r="A40" s="129" t="str">
        <f>'[1]S3 Maquette'!B40</f>
        <v>Traduction-rédaction technique 3</v>
      </c>
      <c r="B40" s="130" t="str">
        <f>'[1]S3 Maquette'!C40</f>
        <v>ECUE</v>
      </c>
      <c r="C40" s="131">
        <f>'[1]S3 Maquette'!F40</f>
        <v>0</v>
      </c>
      <c r="D40" s="78">
        <v>1</v>
      </c>
      <c r="E40" s="59" t="s">
        <v>314</v>
      </c>
      <c r="F40" s="88" t="s">
        <v>314</v>
      </c>
      <c r="G40" s="88" t="s">
        <v>314</v>
      </c>
      <c r="H40" s="88" t="s">
        <v>314</v>
      </c>
      <c r="I40" s="88" t="s">
        <v>314</v>
      </c>
      <c r="J40" s="88"/>
      <c r="K40" s="88" t="s">
        <v>8</v>
      </c>
      <c r="L40" s="88"/>
      <c r="M40" s="88">
        <v>2</v>
      </c>
      <c r="N40" s="88"/>
      <c r="O40" s="88"/>
      <c r="P40" s="88" t="s">
        <v>315</v>
      </c>
      <c r="Q40" s="88"/>
      <c r="R40" s="88"/>
      <c r="S40" s="59" t="s">
        <v>573</v>
      </c>
      <c r="T40" s="132"/>
      <c r="U40" s="133"/>
      <c r="V40" s="133"/>
    </row>
    <row r="41" spans="1:23" s="134" customFormat="1" ht="30.75" customHeight="1" x14ac:dyDescent="0.2">
      <c r="A41" s="129" t="str">
        <f>'[1]S3 Maquette'!B41</f>
        <v>Communication professionnelle 3</v>
      </c>
      <c r="B41" s="130" t="str">
        <f>'[1]S3 Maquette'!C41</f>
        <v>ECUE</v>
      </c>
      <c r="C41" s="131">
        <f>'[1]S3 Maquette'!F41</f>
        <v>0</v>
      </c>
      <c r="D41" s="78">
        <v>1</v>
      </c>
      <c r="E41" s="59" t="s">
        <v>314</v>
      </c>
      <c r="F41" s="88" t="s">
        <v>314</v>
      </c>
      <c r="G41" s="88" t="s">
        <v>314</v>
      </c>
      <c r="H41" s="88" t="s">
        <v>314</v>
      </c>
      <c r="I41" s="88" t="s">
        <v>314</v>
      </c>
      <c r="J41" s="88"/>
      <c r="K41" s="88" t="s">
        <v>8</v>
      </c>
      <c r="L41" s="88"/>
      <c r="M41" s="88">
        <v>2</v>
      </c>
      <c r="N41" s="88"/>
      <c r="O41" s="88"/>
      <c r="P41" s="88" t="s">
        <v>315</v>
      </c>
      <c r="Q41" s="88"/>
      <c r="R41" s="88"/>
      <c r="S41" s="59" t="s">
        <v>573</v>
      </c>
      <c r="T41" s="132"/>
      <c r="U41" s="133"/>
      <c r="V41" s="133"/>
    </row>
    <row r="42" spans="1:23" s="143" customFormat="1" ht="30.75" customHeight="1" x14ac:dyDescent="0.2">
      <c r="A42" s="135" t="str">
        <f>'[1]S3 Maquette'!B42</f>
        <v>Approfondissement ou langue C</v>
      </c>
      <c r="B42" s="136" t="str">
        <f>'[1]S3 Maquette'!C42</f>
        <v>UE</v>
      </c>
      <c r="C42" s="137">
        <f>'[1]S3 Maquette'!F42</f>
        <v>0</v>
      </c>
      <c r="D42" s="146">
        <v>1</v>
      </c>
      <c r="E42" s="82" t="s">
        <v>314</v>
      </c>
      <c r="F42" s="138" t="s">
        <v>314</v>
      </c>
      <c r="G42" s="138" t="s">
        <v>314</v>
      </c>
      <c r="H42" s="138" t="s">
        <v>314</v>
      </c>
      <c r="I42" s="138" t="s">
        <v>314</v>
      </c>
      <c r="J42" s="138"/>
      <c r="K42" s="138"/>
      <c r="L42" s="138"/>
      <c r="M42" s="138"/>
      <c r="N42" s="138"/>
      <c r="O42" s="138"/>
      <c r="P42" s="138"/>
      <c r="Q42" s="138"/>
      <c r="R42" s="138"/>
      <c r="S42" s="138"/>
      <c r="T42" s="141"/>
      <c r="U42" s="142"/>
      <c r="V42" s="142"/>
    </row>
    <row r="43" spans="1:23" ht="30.75" customHeight="1" x14ac:dyDescent="0.2">
      <c r="A43" s="127" t="str">
        <f>'[1]S3 Maquette'!B43</f>
        <v>1 UE au choix</v>
      </c>
      <c r="B43" s="34" t="str">
        <f>'[1]S3 Maquette'!C43</f>
        <v>OPTION</v>
      </c>
      <c r="C43" s="32">
        <f>'[1]S3 Maquette'!F43</f>
        <v>0</v>
      </c>
      <c r="D43" s="15"/>
      <c r="E43" s="15"/>
      <c r="F43" s="15"/>
      <c r="G43" s="30"/>
      <c r="H43" s="30"/>
      <c r="I43" s="30"/>
      <c r="J43" s="30"/>
      <c r="K43" s="30"/>
      <c r="L43" s="30"/>
      <c r="M43" s="30"/>
      <c r="N43" s="30"/>
      <c r="O43" s="30"/>
      <c r="P43" s="30"/>
      <c r="Q43" s="30"/>
      <c r="R43" s="30"/>
      <c r="S43" s="30"/>
      <c r="T43" s="35"/>
      <c r="W43"/>
    </row>
    <row r="44" spans="1:23" ht="30.75" customHeight="1" x14ac:dyDescent="0.2">
      <c r="A44" s="127" t="str">
        <f>'[1]S3 Maquette'!B44</f>
        <v>Approfondissement Allemand Non débutant 3</v>
      </c>
      <c r="B44" s="34" t="str">
        <f>'[1]S3 Maquette'!C44</f>
        <v>UE</v>
      </c>
      <c r="C44" s="32">
        <f>'[1]S3 Maquette'!F44</f>
        <v>0</v>
      </c>
      <c r="D44" s="67">
        <v>1</v>
      </c>
      <c r="E44" s="278" t="s">
        <v>572</v>
      </c>
      <c r="F44" s="279"/>
      <c r="G44" s="279"/>
      <c r="H44" s="279"/>
      <c r="I44" s="279"/>
      <c r="J44" s="279"/>
      <c r="K44" s="279"/>
      <c r="L44" s="279"/>
      <c r="M44" s="279"/>
      <c r="N44" s="279"/>
      <c r="O44" s="279"/>
      <c r="P44" s="279"/>
      <c r="Q44" s="279"/>
      <c r="R44" s="279"/>
      <c r="S44" s="279"/>
      <c r="T44" s="280"/>
      <c r="W44"/>
    </row>
    <row r="45" spans="1:23" ht="30.75" customHeight="1" x14ac:dyDescent="0.2">
      <c r="A45" s="127" t="str">
        <f>'[1]S3 Maquette'!B45</f>
        <v>Approfondissement Arabe Niveau 3</v>
      </c>
      <c r="B45" s="34" t="str">
        <f>'[1]S3 Maquette'!C45</f>
        <v>UE</v>
      </c>
      <c r="C45" s="32">
        <f>'[1]S3 Maquette'!F45</f>
        <v>0</v>
      </c>
      <c r="D45" s="67">
        <v>1</v>
      </c>
      <c r="E45" s="281"/>
      <c r="F45" s="282"/>
      <c r="G45" s="282"/>
      <c r="H45" s="282"/>
      <c r="I45" s="282"/>
      <c r="J45" s="282"/>
      <c r="K45" s="282"/>
      <c r="L45" s="282"/>
      <c r="M45" s="282"/>
      <c r="N45" s="282"/>
      <c r="O45" s="282"/>
      <c r="P45" s="282"/>
      <c r="Q45" s="282"/>
      <c r="R45" s="282"/>
      <c r="S45" s="282"/>
      <c r="T45" s="283"/>
      <c r="W45"/>
    </row>
    <row r="46" spans="1:23" ht="30.75" customHeight="1" x14ac:dyDescent="0.2">
      <c r="A46" s="127" t="str">
        <f>'[1]S3 Maquette'!B46</f>
        <v>Approfondissement Chinois NIveau 3</v>
      </c>
      <c r="B46" s="34" t="str">
        <f>'[1]S3 Maquette'!C46</f>
        <v>UE</v>
      </c>
      <c r="C46" s="32">
        <f>'[1]S3 Maquette'!F46</f>
        <v>0</v>
      </c>
      <c r="D46" s="67">
        <v>1</v>
      </c>
      <c r="E46" s="281"/>
      <c r="F46" s="282"/>
      <c r="G46" s="282"/>
      <c r="H46" s="282"/>
      <c r="I46" s="282"/>
      <c r="J46" s="282"/>
      <c r="K46" s="282"/>
      <c r="L46" s="282"/>
      <c r="M46" s="282"/>
      <c r="N46" s="282"/>
      <c r="O46" s="282"/>
      <c r="P46" s="282"/>
      <c r="Q46" s="282"/>
      <c r="R46" s="282"/>
      <c r="S46" s="282"/>
      <c r="T46" s="283"/>
      <c r="W46"/>
    </row>
    <row r="47" spans="1:23" ht="30.75" customHeight="1" x14ac:dyDescent="0.2">
      <c r="A47" s="127" t="str">
        <f>'[1]S3 Maquette'!B47</f>
        <v>Approfondissement Espagnol 3</v>
      </c>
      <c r="B47" s="34" t="str">
        <f>'[1]S3 Maquette'!C47</f>
        <v>UE</v>
      </c>
      <c r="C47" s="32">
        <f>'[1]S3 Maquette'!F47</f>
        <v>0</v>
      </c>
      <c r="D47" s="67">
        <v>1</v>
      </c>
      <c r="E47" s="281"/>
      <c r="F47" s="282"/>
      <c r="G47" s="282"/>
      <c r="H47" s="282"/>
      <c r="I47" s="282"/>
      <c r="J47" s="282"/>
      <c r="K47" s="282"/>
      <c r="L47" s="282"/>
      <c r="M47" s="282"/>
      <c r="N47" s="282"/>
      <c r="O47" s="282"/>
      <c r="P47" s="282"/>
      <c r="Q47" s="282"/>
      <c r="R47" s="282"/>
      <c r="S47" s="282"/>
      <c r="T47" s="283"/>
      <c r="W47"/>
    </row>
    <row r="48" spans="1:23" ht="30.75" customHeight="1" x14ac:dyDescent="0.2">
      <c r="A48" s="127" t="str">
        <f>'[1]S3 Maquette'!B48</f>
        <v>Langue et traduction 3 ESPAGNOL</v>
      </c>
      <c r="B48" s="34" t="str">
        <f>'[1]S3 Maquette'!C48</f>
        <v>ECUE</v>
      </c>
      <c r="C48" s="32">
        <f>'[1]S3 Maquette'!F48</f>
        <v>0</v>
      </c>
      <c r="D48" s="67">
        <v>1</v>
      </c>
      <c r="E48" s="281"/>
      <c r="F48" s="282"/>
      <c r="G48" s="282"/>
      <c r="H48" s="282"/>
      <c r="I48" s="282"/>
      <c r="J48" s="282"/>
      <c r="K48" s="282"/>
      <c r="L48" s="282"/>
      <c r="M48" s="282"/>
      <c r="N48" s="282"/>
      <c r="O48" s="282"/>
      <c r="P48" s="282"/>
      <c r="Q48" s="282"/>
      <c r="R48" s="282"/>
      <c r="S48" s="282"/>
      <c r="T48" s="283"/>
      <c r="W48"/>
    </row>
    <row r="49" spans="1:23" ht="30.75" customHeight="1" x14ac:dyDescent="0.2">
      <c r="A49" s="127" t="str">
        <f>'[1]S3 Maquette'!B49</f>
        <v>Langue de spécialité et expression orale 3 ESPAGNOL</v>
      </c>
      <c r="B49" s="34" t="str">
        <f>'[1]S3 Maquette'!C49</f>
        <v>ECUE</v>
      </c>
      <c r="C49" s="32">
        <f>'[1]S3 Maquette'!F49</f>
        <v>0</v>
      </c>
      <c r="D49" s="67">
        <v>1</v>
      </c>
      <c r="E49" s="281"/>
      <c r="F49" s="282"/>
      <c r="G49" s="282"/>
      <c r="H49" s="282"/>
      <c r="I49" s="282"/>
      <c r="J49" s="282"/>
      <c r="K49" s="282"/>
      <c r="L49" s="282"/>
      <c r="M49" s="282"/>
      <c r="N49" s="282"/>
      <c r="O49" s="282"/>
      <c r="P49" s="282"/>
      <c r="Q49" s="282"/>
      <c r="R49" s="282"/>
      <c r="S49" s="282"/>
      <c r="T49" s="283"/>
      <c r="W49"/>
    </row>
    <row r="50" spans="1:23" ht="30.75" customHeight="1" x14ac:dyDescent="0.2">
      <c r="A50" s="127" t="str">
        <f>'[1]S3 Maquette'!B50</f>
        <v>Approfondissement Italien 3</v>
      </c>
      <c r="B50" s="34" t="str">
        <f>'[1]S3 Maquette'!C50</f>
        <v>UE</v>
      </c>
      <c r="C50" s="32">
        <f>'[1]S3 Maquette'!F50</f>
        <v>0</v>
      </c>
      <c r="D50" s="67">
        <v>1</v>
      </c>
      <c r="E50" s="281"/>
      <c r="F50" s="282"/>
      <c r="G50" s="282"/>
      <c r="H50" s="282"/>
      <c r="I50" s="282"/>
      <c r="J50" s="282"/>
      <c r="K50" s="282"/>
      <c r="L50" s="282"/>
      <c r="M50" s="282"/>
      <c r="N50" s="282"/>
      <c r="O50" s="282"/>
      <c r="P50" s="282"/>
      <c r="Q50" s="282"/>
      <c r="R50" s="282"/>
      <c r="S50" s="282"/>
      <c r="T50" s="283"/>
      <c r="W50"/>
    </row>
    <row r="51" spans="1:23" ht="30.75" customHeight="1" x14ac:dyDescent="0.2">
      <c r="A51" s="127" t="str">
        <f>'[1]S3 Maquette'!B51</f>
        <v>Langue 3 ITALIEN</v>
      </c>
      <c r="B51" s="34" t="str">
        <f>'[1]S3 Maquette'!C51</f>
        <v>ECUE</v>
      </c>
      <c r="C51" s="32">
        <f>'[1]S3 Maquette'!F51</f>
        <v>0</v>
      </c>
      <c r="D51" s="67">
        <v>1</v>
      </c>
      <c r="E51" s="281"/>
      <c r="F51" s="282"/>
      <c r="G51" s="282"/>
      <c r="H51" s="282"/>
      <c r="I51" s="282"/>
      <c r="J51" s="282"/>
      <c r="K51" s="282"/>
      <c r="L51" s="282"/>
      <c r="M51" s="282"/>
      <c r="N51" s="282"/>
      <c r="O51" s="282"/>
      <c r="P51" s="282"/>
      <c r="Q51" s="282"/>
      <c r="R51" s="282"/>
      <c r="S51" s="282"/>
      <c r="T51" s="283"/>
      <c r="W51"/>
    </row>
    <row r="52" spans="1:23" ht="30.75" customHeight="1" x14ac:dyDescent="0.2">
      <c r="A52" s="127" t="str">
        <f>'[1]S3 Maquette'!B52</f>
        <v>Culture et expression 3 ITALIEN</v>
      </c>
      <c r="B52" s="34" t="str">
        <f>'[1]S3 Maquette'!C52</f>
        <v>ECUE</v>
      </c>
      <c r="C52" s="32">
        <f>'[1]S3 Maquette'!F52</f>
        <v>0</v>
      </c>
      <c r="D52" s="67">
        <v>1</v>
      </c>
      <c r="E52" s="281"/>
      <c r="F52" s="282"/>
      <c r="G52" s="282"/>
      <c r="H52" s="282"/>
      <c r="I52" s="282"/>
      <c r="J52" s="282"/>
      <c r="K52" s="282"/>
      <c r="L52" s="282"/>
      <c r="M52" s="282"/>
      <c r="N52" s="282"/>
      <c r="O52" s="282"/>
      <c r="P52" s="282"/>
      <c r="Q52" s="282"/>
      <c r="R52" s="282"/>
      <c r="S52" s="282"/>
      <c r="T52" s="283"/>
      <c r="W52"/>
    </row>
    <row r="53" spans="1:23" ht="30.75" customHeight="1" x14ac:dyDescent="0.2">
      <c r="A53" s="127" t="str">
        <f>'[1]S3 Maquette'!B53</f>
        <v>Approfondissement Portugais Niveau 3</v>
      </c>
      <c r="B53" s="34" t="str">
        <f>'[1]S3 Maquette'!C53</f>
        <v>UE</v>
      </c>
      <c r="C53" s="32">
        <f>'[1]S3 Maquette'!F53</f>
        <v>0</v>
      </c>
      <c r="D53" s="67">
        <v>1</v>
      </c>
      <c r="E53" s="281"/>
      <c r="F53" s="282"/>
      <c r="G53" s="282"/>
      <c r="H53" s="282"/>
      <c r="I53" s="282"/>
      <c r="J53" s="282"/>
      <c r="K53" s="282"/>
      <c r="L53" s="282"/>
      <c r="M53" s="282"/>
      <c r="N53" s="282"/>
      <c r="O53" s="282"/>
      <c r="P53" s="282"/>
      <c r="Q53" s="282"/>
      <c r="R53" s="282"/>
      <c r="S53" s="282"/>
      <c r="T53" s="283"/>
      <c r="W53"/>
    </row>
    <row r="54" spans="1:23" ht="30.75" customHeight="1" x14ac:dyDescent="0.2">
      <c r="A54" s="127" t="str">
        <f>'[1]S3 Maquette'!B54</f>
        <v>Langue 3 PORTUGAIS</v>
      </c>
      <c r="B54" s="34" t="str">
        <f>'[1]S3 Maquette'!C54</f>
        <v>ECUE</v>
      </c>
      <c r="C54" s="32">
        <f>'[1]S3 Maquette'!F54</f>
        <v>0</v>
      </c>
      <c r="D54" s="67">
        <v>1</v>
      </c>
      <c r="E54" s="281"/>
      <c r="F54" s="282"/>
      <c r="G54" s="282"/>
      <c r="H54" s="282"/>
      <c r="I54" s="282"/>
      <c r="J54" s="282"/>
      <c r="K54" s="282"/>
      <c r="L54" s="282"/>
      <c r="M54" s="282"/>
      <c r="N54" s="282"/>
      <c r="O54" s="282"/>
      <c r="P54" s="282"/>
      <c r="Q54" s="282"/>
      <c r="R54" s="282"/>
      <c r="S54" s="282"/>
      <c r="T54" s="283"/>
      <c r="W54"/>
    </row>
    <row r="55" spans="1:23" ht="30.75" customHeight="1" x14ac:dyDescent="0.2">
      <c r="A55" s="127" t="str">
        <f>'[1]S3 Maquette'!B55</f>
        <v>Culture 3 PORTUGAIS</v>
      </c>
      <c r="B55" s="34" t="str">
        <f>'[1]S3 Maquette'!C55</f>
        <v>ECUE</v>
      </c>
      <c r="C55" s="32">
        <f>'[1]S3 Maquette'!F55</f>
        <v>0</v>
      </c>
      <c r="D55" s="67">
        <v>1</v>
      </c>
      <c r="E55" s="281"/>
      <c r="F55" s="282"/>
      <c r="G55" s="282"/>
      <c r="H55" s="282"/>
      <c r="I55" s="282"/>
      <c r="J55" s="282"/>
      <c r="K55" s="282"/>
      <c r="L55" s="282"/>
      <c r="M55" s="282"/>
      <c r="N55" s="282"/>
      <c r="O55" s="282"/>
      <c r="P55" s="282"/>
      <c r="Q55" s="282"/>
      <c r="R55" s="282"/>
      <c r="S55" s="282"/>
      <c r="T55" s="283"/>
      <c r="W55"/>
    </row>
    <row r="56" spans="1:23" ht="30.75" customHeight="1" x14ac:dyDescent="0.2">
      <c r="A56" s="127" t="str">
        <f>'[1]S3 Maquette'!B56</f>
        <v>Approfondissement Russe Pré-intermédiaire 3</v>
      </c>
      <c r="B56" s="34" t="str">
        <f>'[1]S3 Maquette'!C56</f>
        <v>UE</v>
      </c>
      <c r="C56" s="32">
        <f>'[1]S3 Maquette'!F56</f>
        <v>0</v>
      </c>
      <c r="D56" s="67">
        <v>1</v>
      </c>
      <c r="E56" s="281"/>
      <c r="F56" s="282"/>
      <c r="G56" s="282"/>
      <c r="H56" s="282"/>
      <c r="I56" s="282"/>
      <c r="J56" s="282"/>
      <c r="K56" s="282"/>
      <c r="L56" s="282"/>
      <c r="M56" s="282"/>
      <c r="N56" s="282"/>
      <c r="O56" s="282"/>
      <c r="P56" s="282"/>
      <c r="Q56" s="282"/>
      <c r="R56" s="282"/>
      <c r="S56" s="282"/>
      <c r="T56" s="283"/>
      <c r="W56"/>
    </row>
    <row r="57" spans="1:23" ht="30.75" customHeight="1" x14ac:dyDescent="0.2">
      <c r="A57" s="127" t="str">
        <f>'[1]S3 Maquette'!B57</f>
        <v>Grammaire: théorie et pratique RUSSE Pré-intermédiaire 3</v>
      </c>
      <c r="B57" s="34" t="str">
        <f>'[1]S3 Maquette'!C57</f>
        <v>ECUE</v>
      </c>
      <c r="C57" s="32">
        <f>'[1]S3 Maquette'!F57</f>
        <v>0</v>
      </c>
      <c r="D57" s="67">
        <v>1</v>
      </c>
      <c r="E57" s="281"/>
      <c r="F57" s="282"/>
      <c r="G57" s="282"/>
      <c r="H57" s="282"/>
      <c r="I57" s="282"/>
      <c r="J57" s="282"/>
      <c r="K57" s="282"/>
      <c r="L57" s="282"/>
      <c r="M57" s="282"/>
      <c r="N57" s="282"/>
      <c r="O57" s="282"/>
      <c r="P57" s="282"/>
      <c r="Q57" s="282"/>
      <c r="R57" s="282"/>
      <c r="S57" s="282"/>
      <c r="T57" s="283"/>
      <c r="W57"/>
    </row>
    <row r="58" spans="1:23" ht="30.75" customHeight="1" x14ac:dyDescent="0.2">
      <c r="A58" s="127" t="str">
        <f>'[1]S3 Maquette'!B58</f>
        <v>Approfondissement Matières d'application 3</v>
      </c>
      <c r="B58" s="34" t="str">
        <f>'[1]S3 Maquette'!C58</f>
        <v>UE</v>
      </c>
      <c r="C58" s="32">
        <f>'[1]S3 Maquette'!F58</f>
        <v>0</v>
      </c>
      <c r="D58" s="67">
        <v>1</v>
      </c>
      <c r="E58" s="281"/>
      <c r="F58" s="282"/>
      <c r="G58" s="282"/>
      <c r="H58" s="282"/>
      <c r="I58" s="282"/>
      <c r="J58" s="282"/>
      <c r="K58" s="282"/>
      <c r="L58" s="282"/>
      <c r="M58" s="282"/>
      <c r="N58" s="282"/>
      <c r="O58" s="282"/>
      <c r="P58" s="282"/>
      <c r="Q58" s="282"/>
      <c r="R58" s="282"/>
      <c r="S58" s="282"/>
      <c r="T58" s="283"/>
      <c r="W58"/>
    </row>
    <row r="59" spans="1:23" ht="30.75" customHeight="1" x14ac:dyDescent="0.2">
      <c r="A59" s="127" t="str">
        <f>'[1]S3 Maquette'!B59</f>
        <v>Droit des obligations/Contract law and law of obligations 3</v>
      </c>
      <c r="B59" s="34" t="str">
        <f>'[1]S3 Maquette'!C59</f>
        <v>ECUE</v>
      </c>
      <c r="C59" s="32">
        <f>'[1]S3 Maquette'!F59</f>
        <v>0</v>
      </c>
      <c r="D59" s="67">
        <v>1</v>
      </c>
      <c r="E59" s="281"/>
      <c r="F59" s="282"/>
      <c r="G59" s="282"/>
      <c r="H59" s="282"/>
      <c r="I59" s="282"/>
      <c r="J59" s="282"/>
      <c r="K59" s="282"/>
      <c r="L59" s="282"/>
      <c r="M59" s="282"/>
      <c r="N59" s="282"/>
      <c r="O59" s="282"/>
      <c r="P59" s="282"/>
      <c r="Q59" s="282"/>
      <c r="R59" s="282"/>
      <c r="S59" s="282"/>
      <c r="T59" s="283"/>
      <c r="W59"/>
    </row>
    <row r="60" spans="1:23" ht="30.75" customHeight="1" x14ac:dyDescent="0.2">
      <c r="A60" s="127" t="str">
        <f>'[1]S3 Maquette'!B60</f>
        <v>Langue B: Allemand Non débutant 3</v>
      </c>
      <c r="B60" s="34" t="str">
        <f>'[1]S3 Maquette'!C60</f>
        <v>UE</v>
      </c>
      <c r="C60" s="32">
        <f>'[1]S3 Maquette'!F60</f>
        <v>0</v>
      </c>
      <c r="D60" s="67">
        <v>1</v>
      </c>
      <c r="E60" s="281"/>
      <c r="F60" s="282"/>
      <c r="G60" s="282"/>
      <c r="H60" s="282"/>
      <c r="I60" s="282"/>
      <c r="J60" s="282"/>
      <c r="K60" s="282"/>
      <c r="L60" s="282"/>
      <c r="M60" s="282"/>
      <c r="N60" s="282"/>
      <c r="O60" s="282"/>
      <c r="P60" s="282"/>
      <c r="Q60" s="282"/>
      <c r="R60" s="282"/>
      <c r="S60" s="282"/>
      <c r="T60" s="283"/>
      <c r="W60"/>
    </row>
    <row r="61" spans="1:23" ht="30.75" customHeight="1" x14ac:dyDescent="0.2">
      <c r="A61" s="127" t="str">
        <f>'[1]S3 Maquette'!B61</f>
        <v>Culture 3 ALLEMAND</v>
      </c>
      <c r="B61" s="34" t="str">
        <f>'[1]S3 Maquette'!C61</f>
        <v>ECUE</v>
      </c>
      <c r="C61" s="32">
        <f>'[1]S3 Maquette'!F61</f>
        <v>0</v>
      </c>
      <c r="D61" s="67">
        <v>1</v>
      </c>
      <c r="E61" s="281"/>
      <c r="F61" s="282"/>
      <c r="G61" s="282"/>
      <c r="H61" s="282"/>
      <c r="I61" s="282"/>
      <c r="J61" s="282"/>
      <c r="K61" s="282"/>
      <c r="L61" s="282"/>
      <c r="M61" s="282"/>
      <c r="N61" s="282"/>
      <c r="O61" s="282"/>
      <c r="P61" s="282"/>
      <c r="Q61" s="282"/>
      <c r="R61" s="282"/>
      <c r="S61" s="282"/>
      <c r="T61" s="283"/>
      <c r="W61"/>
    </row>
    <row r="62" spans="1:23" ht="30.75" customHeight="1" x14ac:dyDescent="0.2">
      <c r="A62" s="127" t="str">
        <f>'[1]S3 Maquette'!B62</f>
        <v>Traduction et analyse de documents 3 ALLEMAND</v>
      </c>
      <c r="B62" s="34" t="str">
        <f>'[1]S3 Maquette'!C62</f>
        <v>ECUE</v>
      </c>
      <c r="C62" s="32">
        <f>'[1]S3 Maquette'!F62</f>
        <v>0</v>
      </c>
      <c r="D62" s="67">
        <v>1</v>
      </c>
      <c r="E62" s="281"/>
      <c r="F62" s="282"/>
      <c r="G62" s="282"/>
      <c r="H62" s="282"/>
      <c r="I62" s="282"/>
      <c r="J62" s="282"/>
      <c r="K62" s="282"/>
      <c r="L62" s="282"/>
      <c r="M62" s="282"/>
      <c r="N62" s="282"/>
      <c r="O62" s="282"/>
      <c r="P62" s="282"/>
      <c r="Q62" s="282"/>
      <c r="R62" s="282"/>
      <c r="S62" s="282"/>
      <c r="T62" s="283"/>
      <c r="W62"/>
    </row>
    <row r="63" spans="1:23" ht="30.75" customHeight="1" x14ac:dyDescent="0.2">
      <c r="A63" s="127" t="str">
        <f>'[1]S3 Maquette'!B63</f>
        <v>Grammaire: théorie et pratique 3 ALLEMAND</v>
      </c>
      <c r="B63" s="34" t="str">
        <f>'[1]S3 Maquette'!C63</f>
        <v>ECUE</v>
      </c>
      <c r="C63" s="32">
        <f>'[1]S3 Maquette'!F63</f>
        <v>0</v>
      </c>
      <c r="D63" s="67">
        <v>1</v>
      </c>
      <c r="E63" s="281"/>
      <c r="F63" s="282"/>
      <c r="G63" s="282"/>
      <c r="H63" s="282"/>
      <c r="I63" s="282"/>
      <c r="J63" s="282"/>
      <c r="K63" s="282"/>
      <c r="L63" s="282"/>
      <c r="M63" s="282"/>
      <c r="N63" s="282"/>
      <c r="O63" s="282"/>
      <c r="P63" s="282"/>
      <c r="Q63" s="282"/>
      <c r="R63" s="282"/>
      <c r="S63" s="282"/>
      <c r="T63" s="283"/>
      <c r="W63"/>
    </row>
    <row r="64" spans="1:23" ht="30.75" customHeight="1" x14ac:dyDescent="0.2">
      <c r="A64" s="127" t="str">
        <f>'[1]S3 Maquette'!B64</f>
        <v>Langue B: Arabe Niveau 3</v>
      </c>
      <c r="B64" s="34" t="str">
        <f>'[1]S3 Maquette'!C64</f>
        <v>UE</v>
      </c>
      <c r="C64" s="32">
        <f>'[1]S3 Maquette'!F64</f>
        <v>0</v>
      </c>
      <c r="D64" s="67">
        <v>1</v>
      </c>
      <c r="E64" s="281"/>
      <c r="F64" s="282"/>
      <c r="G64" s="282"/>
      <c r="H64" s="282"/>
      <c r="I64" s="282"/>
      <c r="J64" s="282"/>
      <c r="K64" s="282"/>
      <c r="L64" s="282"/>
      <c r="M64" s="282"/>
      <c r="N64" s="282"/>
      <c r="O64" s="282"/>
      <c r="P64" s="282"/>
      <c r="Q64" s="282"/>
      <c r="R64" s="282"/>
      <c r="S64" s="282"/>
      <c r="T64" s="283"/>
      <c r="W64"/>
    </row>
    <row r="65" spans="1:23" ht="30.75" customHeight="1" x14ac:dyDescent="0.2">
      <c r="A65" s="127" t="str">
        <f>'[1]S3 Maquette'!B65</f>
        <v>Culture 3 ARABE</v>
      </c>
      <c r="B65" s="34" t="str">
        <f>'[1]S3 Maquette'!C65</f>
        <v>ECUE</v>
      </c>
      <c r="C65" s="32">
        <f>'[1]S3 Maquette'!F65</f>
        <v>0</v>
      </c>
      <c r="D65" s="67">
        <v>1</v>
      </c>
      <c r="E65" s="281"/>
      <c r="F65" s="282"/>
      <c r="G65" s="282"/>
      <c r="H65" s="282"/>
      <c r="I65" s="282"/>
      <c r="J65" s="282"/>
      <c r="K65" s="282"/>
      <c r="L65" s="282"/>
      <c r="M65" s="282"/>
      <c r="N65" s="282"/>
      <c r="O65" s="282"/>
      <c r="P65" s="282"/>
      <c r="Q65" s="282"/>
      <c r="R65" s="282"/>
      <c r="S65" s="282"/>
      <c r="T65" s="283"/>
      <c r="W65"/>
    </row>
    <row r="66" spans="1:23" ht="30.75" customHeight="1" x14ac:dyDescent="0.2">
      <c r="A66" s="127" t="str">
        <f>'[1]S3 Maquette'!B66</f>
        <v>Langue, traduction, expression écrite et orale 3 ARABE</v>
      </c>
      <c r="B66" s="34" t="str">
        <f>'[1]S3 Maquette'!C66</f>
        <v>ECUE</v>
      </c>
      <c r="C66" s="32">
        <f>'[1]S3 Maquette'!F66</f>
        <v>0</v>
      </c>
      <c r="D66" s="67">
        <v>1</v>
      </c>
      <c r="E66" s="281"/>
      <c r="F66" s="282"/>
      <c r="G66" s="282"/>
      <c r="H66" s="282"/>
      <c r="I66" s="282"/>
      <c r="J66" s="282"/>
      <c r="K66" s="282"/>
      <c r="L66" s="282"/>
      <c r="M66" s="282"/>
      <c r="N66" s="282"/>
      <c r="O66" s="282"/>
      <c r="P66" s="282"/>
      <c r="Q66" s="282"/>
      <c r="R66" s="282"/>
      <c r="S66" s="282"/>
      <c r="T66" s="283"/>
      <c r="W66"/>
    </row>
    <row r="67" spans="1:23" ht="30.75" customHeight="1" x14ac:dyDescent="0.2">
      <c r="A67" s="127" t="str">
        <f>'[1]S3 Maquette'!B67</f>
        <v>Langue de spécialité 3 ARABE</v>
      </c>
      <c r="B67" s="34" t="str">
        <f>'[1]S3 Maquette'!C67</f>
        <v>ECUE</v>
      </c>
      <c r="C67" s="32">
        <f>'[1]S3 Maquette'!F67</f>
        <v>0</v>
      </c>
      <c r="D67" s="67">
        <v>1</v>
      </c>
      <c r="E67" s="281"/>
      <c r="F67" s="282"/>
      <c r="G67" s="282"/>
      <c r="H67" s="282"/>
      <c r="I67" s="282"/>
      <c r="J67" s="282"/>
      <c r="K67" s="282"/>
      <c r="L67" s="282"/>
      <c r="M67" s="282"/>
      <c r="N67" s="282"/>
      <c r="O67" s="282"/>
      <c r="P67" s="282"/>
      <c r="Q67" s="282"/>
      <c r="R67" s="282"/>
      <c r="S67" s="282"/>
      <c r="T67" s="283"/>
      <c r="W67"/>
    </row>
    <row r="68" spans="1:23" ht="30.75" customHeight="1" x14ac:dyDescent="0.2">
      <c r="A68" s="127" t="str">
        <f>'[1]S3 Maquette'!B68</f>
        <v>Langue B: Chinois Niveau 3</v>
      </c>
      <c r="B68" s="34" t="str">
        <f>'[1]S3 Maquette'!C68</f>
        <v>UE</v>
      </c>
      <c r="C68" s="32">
        <f>'[1]S3 Maquette'!F68</f>
        <v>0</v>
      </c>
      <c r="D68" s="67">
        <v>1</v>
      </c>
      <c r="E68" s="281"/>
      <c r="F68" s="282"/>
      <c r="G68" s="282"/>
      <c r="H68" s="282"/>
      <c r="I68" s="282"/>
      <c r="J68" s="282"/>
      <c r="K68" s="282"/>
      <c r="L68" s="282"/>
      <c r="M68" s="282"/>
      <c r="N68" s="282"/>
      <c r="O68" s="282"/>
      <c r="P68" s="282"/>
      <c r="Q68" s="282"/>
      <c r="R68" s="282"/>
      <c r="S68" s="282"/>
      <c r="T68" s="283"/>
      <c r="W68"/>
    </row>
    <row r="69" spans="1:23" ht="30.75" customHeight="1" x14ac:dyDescent="0.2">
      <c r="A69" s="127" t="str">
        <f>'[1]S3 Maquette'!B69</f>
        <v>Culture 3 CHINOIS</v>
      </c>
      <c r="B69" s="34" t="str">
        <f>'[1]S3 Maquette'!C69</f>
        <v>ECUE</v>
      </c>
      <c r="C69" s="32">
        <f>'[1]S3 Maquette'!F69</f>
        <v>0</v>
      </c>
      <c r="D69" s="67">
        <v>1</v>
      </c>
      <c r="E69" s="281"/>
      <c r="F69" s="282"/>
      <c r="G69" s="282"/>
      <c r="H69" s="282"/>
      <c r="I69" s="282"/>
      <c r="J69" s="282"/>
      <c r="K69" s="282"/>
      <c r="L69" s="282"/>
      <c r="M69" s="282"/>
      <c r="N69" s="282"/>
      <c r="O69" s="282"/>
      <c r="P69" s="282"/>
      <c r="Q69" s="282"/>
      <c r="R69" s="282"/>
      <c r="S69" s="282"/>
      <c r="T69" s="283"/>
      <c r="W69"/>
    </row>
    <row r="70" spans="1:23" ht="30.75" customHeight="1" x14ac:dyDescent="0.2">
      <c r="A70" s="127" t="str">
        <f>'[1]S3 Maquette'!B70</f>
        <v>Langue, traduction, expression écrite et orale 3 CHINOIS</v>
      </c>
      <c r="B70" s="34" t="str">
        <f>'[1]S3 Maquette'!C70</f>
        <v>ECUE</v>
      </c>
      <c r="C70" s="32">
        <f>'[1]S3 Maquette'!F70</f>
        <v>0</v>
      </c>
      <c r="D70" s="67">
        <v>1</v>
      </c>
      <c r="E70" s="281"/>
      <c r="F70" s="282"/>
      <c r="G70" s="282"/>
      <c r="H70" s="282"/>
      <c r="I70" s="282"/>
      <c r="J70" s="282"/>
      <c r="K70" s="282"/>
      <c r="L70" s="282"/>
      <c r="M70" s="282"/>
      <c r="N70" s="282"/>
      <c r="O70" s="282"/>
      <c r="P70" s="282"/>
      <c r="Q70" s="282"/>
      <c r="R70" s="282"/>
      <c r="S70" s="282"/>
      <c r="T70" s="283"/>
      <c r="W70"/>
    </row>
    <row r="71" spans="1:23" ht="30.75" customHeight="1" x14ac:dyDescent="0.2">
      <c r="A71" s="127" t="str">
        <f>'[1]S3 Maquette'!B71</f>
        <v>Langue de spécialité 3 CHINOIS</v>
      </c>
      <c r="B71" s="34" t="str">
        <f>'[1]S3 Maquette'!C71</f>
        <v>ECUE</v>
      </c>
      <c r="C71" s="32">
        <f>'[1]S3 Maquette'!F71</f>
        <v>0</v>
      </c>
      <c r="D71" s="67">
        <v>1</v>
      </c>
      <c r="E71" s="281"/>
      <c r="F71" s="282"/>
      <c r="G71" s="282"/>
      <c r="H71" s="282"/>
      <c r="I71" s="282"/>
      <c r="J71" s="282"/>
      <c r="K71" s="282"/>
      <c r="L71" s="282"/>
      <c r="M71" s="282"/>
      <c r="N71" s="282"/>
      <c r="O71" s="282"/>
      <c r="P71" s="282"/>
      <c r="Q71" s="282"/>
      <c r="R71" s="282"/>
      <c r="S71" s="282"/>
      <c r="T71" s="283"/>
      <c r="W71"/>
    </row>
    <row r="72" spans="1:23" ht="30.75" customHeight="1" x14ac:dyDescent="0.2">
      <c r="A72" s="127" t="str">
        <f>'[1]S3 Maquette'!B72</f>
        <v>Langue B: Portugais Niveau 3</v>
      </c>
      <c r="B72" s="34" t="str">
        <f>'[1]S3 Maquette'!C72</f>
        <v>UE</v>
      </c>
      <c r="C72" s="32">
        <f>'[1]S3 Maquette'!F72</f>
        <v>0</v>
      </c>
      <c r="D72" s="67">
        <v>1</v>
      </c>
      <c r="E72" s="281"/>
      <c r="F72" s="282"/>
      <c r="G72" s="282"/>
      <c r="H72" s="282"/>
      <c r="I72" s="282"/>
      <c r="J72" s="282"/>
      <c r="K72" s="282"/>
      <c r="L72" s="282"/>
      <c r="M72" s="282"/>
      <c r="N72" s="282"/>
      <c r="O72" s="282"/>
      <c r="P72" s="282"/>
      <c r="Q72" s="282"/>
      <c r="R72" s="282"/>
      <c r="S72" s="282"/>
      <c r="T72" s="283"/>
      <c r="W72"/>
    </row>
    <row r="73" spans="1:23" ht="30.75" customHeight="1" x14ac:dyDescent="0.2">
      <c r="A73" s="127" t="str">
        <f>'[1]S3 Maquette'!B73</f>
        <v>Culture 3 PORTUGAIS</v>
      </c>
      <c r="B73" s="34" t="str">
        <f>'[1]S3 Maquette'!C73</f>
        <v>ECUE</v>
      </c>
      <c r="C73" s="32">
        <f>'[1]S3 Maquette'!F73</f>
        <v>0</v>
      </c>
      <c r="D73" s="67">
        <v>1</v>
      </c>
      <c r="E73" s="281"/>
      <c r="F73" s="282"/>
      <c r="G73" s="282"/>
      <c r="H73" s="282"/>
      <c r="I73" s="282"/>
      <c r="J73" s="282"/>
      <c r="K73" s="282"/>
      <c r="L73" s="282"/>
      <c r="M73" s="282"/>
      <c r="N73" s="282"/>
      <c r="O73" s="282"/>
      <c r="P73" s="282"/>
      <c r="Q73" s="282"/>
      <c r="R73" s="282"/>
      <c r="S73" s="282"/>
      <c r="T73" s="283"/>
      <c r="W73"/>
    </row>
    <row r="74" spans="1:23" ht="30.75" customHeight="1" x14ac:dyDescent="0.2">
      <c r="A74" s="127" t="str">
        <f>'[1]S3 Maquette'!B74</f>
        <v>Langue, traduction, expression écrite et orale 3 PORTUGAIS</v>
      </c>
      <c r="B74" s="34" t="str">
        <f>'[1]S3 Maquette'!C74</f>
        <v>ECUE</v>
      </c>
      <c r="C74" s="32">
        <f>'[1]S3 Maquette'!F74</f>
        <v>0</v>
      </c>
      <c r="D74" s="67">
        <v>1</v>
      </c>
      <c r="E74" s="281"/>
      <c r="F74" s="282"/>
      <c r="G74" s="282"/>
      <c r="H74" s="282"/>
      <c r="I74" s="282"/>
      <c r="J74" s="282"/>
      <c r="K74" s="282"/>
      <c r="L74" s="282"/>
      <c r="M74" s="282"/>
      <c r="N74" s="282"/>
      <c r="O74" s="282"/>
      <c r="P74" s="282"/>
      <c r="Q74" s="282"/>
      <c r="R74" s="282"/>
      <c r="S74" s="282"/>
      <c r="T74" s="283"/>
      <c r="W74"/>
    </row>
    <row r="75" spans="1:23" ht="30.75" customHeight="1" x14ac:dyDescent="0.2">
      <c r="A75" s="127" t="str">
        <f>'[1]S3 Maquette'!B75</f>
        <v>Langue de spécialité 3 PORTUGAIS</v>
      </c>
      <c r="B75" s="34" t="str">
        <f>'[1]S3 Maquette'!C75</f>
        <v>ECUE</v>
      </c>
      <c r="C75" s="32">
        <f>'[1]S3 Maquette'!F75</f>
        <v>0</v>
      </c>
      <c r="D75" s="67">
        <v>1</v>
      </c>
      <c r="E75" s="281"/>
      <c r="F75" s="282"/>
      <c r="G75" s="282"/>
      <c r="H75" s="282"/>
      <c r="I75" s="282"/>
      <c r="J75" s="282"/>
      <c r="K75" s="282"/>
      <c r="L75" s="282"/>
      <c r="M75" s="282"/>
      <c r="N75" s="282"/>
      <c r="O75" s="282"/>
      <c r="P75" s="282"/>
      <c r="Q75" s="282"/>
      <c r="R75" s="282"/>
      <c r="S75" s="282"/>
      <c r="T75" s="283"/>
      <c r="W75"/>
    </row>
    <row r="76" spans="1:23" ht="30.75" customHeight="1" x14ac:dyDescent="0.2">
      <c r="A76" s="127" t="str">
        <f>'[1]S3 Maquette'!B76</f>
        <v>Langue B: Russe avancé 3</v>
      </c>
      <c r="B76" s="34" t="str">
        <f>'[1]S3 Maquette'!C76</f>
        <v>UE</v>
      </c>
      <c r="C76" s="32">
        <f>'[1]S3 Maquette'!F76</f>
        <v>0</v>
      </c>
      <c r="D76" s="67">
        <v>1</v>
      </c>
      <c r="E76" s="281"/>
      <c r="F76" s="282"/>
      <c r="G76" s="282"/>
      <c r="H76" s="282"/>
      <c r="I76" s="282"/>
      <c r="J76" s="282"/>
      <c r="K76" s="282"/>
      <c r="L76" s="282"/>
      <c r="M76" s="282"/>
      <c r="N76" s="282"/>
      <c r="O76" s="282"/>
      <c r="P76" s="282"/>
      <c r="Q76" s="282"/>
      <c r="R76" s="282"/>
      <c r="S76" s="282"/>
      <c r="T76" s="283"/>
      <c r="W76"/>
    </row>
    <row r="77" spans="1:23" ht="30.75" customHeight="1" x14ac:dyDescent="0.2">
      <c r="A77" s="127" t="str">
        <f>'[1]S3 Maquette'!B77</f>
        <v>Culture Russe avancé 3</v>
      </c>
      <c r="B77" s="34" t="str">
        <f>'[1]S3 Maquette'!C77</f>
        <v>ECUE</v>
      </c>
      <c r="C77" s="32">
        <f>'[1]S3 Maquette'!F77</f>
        <v>0</v>
      </c>
      <c r="D77" s="67">
        <v>1</v>
      </c>
      <c r="E77" s="281"/>
      <c r="F77" s="282"/>
      <c r="G77" s="282"/>
      <c r="H77" s="282"/>
      <c r="I77" s="282"/>
      <c r="J77" s="282"/>
      <c r="K77" s="282"/>
      <c r="L77" s="282"/>
      <c r="M77" s="282"/>
      <c r="N77" s="282"/>
      <c r="O77" s="282"/>
      <c r="P77" s="282"/>
      <c r="Q77" s="282"/>
      <c r="R77" s="282"/>
      <c r="S77" s="282"/>
      <c r="T77" s="283"/>
      <c r="W77"/>
    </row>
    <row r="78" spans="1:23" ht="30.75" customHeight="1" x14ac:dyDescent="0.2">
      <c r="A78" s="127" t="str">
        <f>'[1]S3 Maquette'!B78</f>
        <v>Expression Russe avancé 3</v>
      </c>
      <c r="B78" s="34" t="str">
        <f>'[1]S3 Maquette'!C78</f>
        <v>ECUE</v>
      </c>
      <c r="C78" s="32">
        <f>'[1]S3 Maquette'!F78</f>
        <v>0</v>
      </c>
      <c r="D78" s="67">
        <v>1</v>
      </c>
      <c r="E78" s="281"/>
      <c r="F78" s="282"/>
      <c r="G78" s="282"/>
      <c r="H78" s="282"/>
      <c r="I78" s="282"/>
      <c r="J78" s="282"/>
      <c r="K78" s="282"/>
      <c r="L78" s="282"/>
      <c r="M78" s="282"/>
      <c r="N78" s="282"/>
      <c r="O78" s="282"/>
      <c r="P78" s="282"/>
      <c r="Q78" s="282"/>
      <c r="R78" s="282"/>
      <c r="S78" s="282"/>
      <c r="T78" s="283"/>
      <c r="W78"/>
    </row>
    <row r="79" spans="1:23" ht="30.75" customHeight="1" x14ac:dyDescent="0.2">
      <c r="A79" s="127" t="str">
        <f>'[1]S3 Maquette'!B79</f>
        <v>Grammaire: théorie et pratique Russe avancé 3</v>
      </c>
      <c r="B79" s="34" t="str">
        <f>'[1]S3 Maquette'!C79</f>
        <v>ECUE</v>
      </c>
      <c r="C79" s="32">
        <f>'[1]S3 Maquette'!F79</f>
        <v>0</v>
      </c>
      <c r="D79" s="67">
        <v>1</v>
      </c>
      <c r="E79" s="281"/>
      <c r="F79" s="282"/>
      <c r="G79" s="282"/>
      <c r="H79" s="282"/>
      <c r="I79" s="282"/>
      <c r="J79" s="282"/>
      <c r="K79" s="282"/>
      <c r="L79" s="282"/>
      <c r="M79" s="282"/>
      <c r="N79" s="282"/>
      <c r="O79" s="282"/>
      <c r="P79" s="282"/>
      <c r="Q79" s="282"/>
      <c r="R79" s="282"/>
      <c r="S79" s="282"/>
      <c r="T79" s="283"/>
      <c r="W79"/>
    </row>
    <row r="80" spans="1:23" ht="30.75" customHeight="1" x14ac:dyDescent="0.2">
      <c r="A80" s="127" t="str">
        <f>'[1]S3 Maquette'!B80</f>
        <v>Langue B: Russe pré-intermédiaire 3</v>
      </c>
      <c r="B80" s="34" t="str">
        <f>'[1]S3 Maquette'!C80</f>
        <v>UE</v>
      </c>
      <c r="C80" s="32">
        <f>'[1]S3 Maquette'!F80</f>
        <v>0</v>
      </c>
      <c r="D80" s="67">
        <v>1</v>
      </c>
      <c r="E80" s="281"/>
      <c r="F80" s="282"/>
      <c r="G80" s="282"/>
      <c r="H80" s="282"/>
      <c r="I80" s="282"/>
      <c r="J80" s="282"/>
      <c r="K80" s="282"/>
      <c r="L80" s="282"/>
      <c r="M80" s="282"/>
      <c r="N80" s="282"/>
      <c r="O80" s="282"/>
      <c r="P80" s="282"/>
      <c r="Q80" s="282"/>
      <c r="R80" s="282"/>
      <c r="S80" s="282"/>
      <c r="T80" s="283"/>
      <c r="W80"/>
    </row>
    <row r="81" spans="1:23" ht="30.75" customHeight="1" x14ac:dyDescent="0.2">
      <c r="A81" s="127" t="str">
        <f>'[1]S3 Maquette'!B81</f>
        <v>Culture Russe pré-intermédiaire 3</v>
      </c>
      <c r="B81" s="34" t="str">
        <f>'[1]S3 Maquette'!C81</f>
        <v>ECUE</v>
      </c>
      <c r="C81" s="32">
        <f>'[1]S3 Maquette'!F81</f>
        <v>0</v>
      </c>
      <c r="D81" s="67">
        <v>1</v>
      </c>
      <c r="E81" s="281"/>
      <c r="F81" s="282"/>
      <c r="G81" s="282"/>
      <c r="H81" s="282"/>
      <c r="I81" s="282"/>
      <c r="J81" s="282"/>
      <c r="K81" s="282"/>
      <c r="L81" s="282"/>
      <c r="M81" s="282"/>
      <c r="N81" s="282"/>
      <c r="O81" s="282"/>
      <c r="P81" s="282"/>
      <c r="Q81" s="282"/>
      <c r="R81" s="282"/>
      <c r="S81" s="282"/>
      <c r="T81" s="283"/>
      <c r="W81"/>
    </row>
    <row r="82" spans="1:23" ht="30.75" customHeight="1" x14ac:dyDescent="0.2">
      <c r="A82" s="127" t="str">
        <f>'[1]S3 Maquette'!B82</f>
        <v>Expression écrite et orale Russe pré-intermédiaire 3</v>
      </c>
      <c r="B82" s="34" t="str">
        <f>'[1]S3 Maquette'!C82</f>
        <v>ECUE</v>
      </c>
      <c r="C82" s="32">
        <f>'[1]S3 Maquette'!F82</f>
        <v>0</v>
      </c>
      <c r="D82" s="67">
        <v>1</v>
      </c>
      <c r="E82" s="281"/>
      <c r="F82" s="282"/>
      <c r="G82" s="282"/>
      <c r="H82" s="282"/>
      <c r="I82" s="282"/>
      <c r="J82" s="282"/>
      <c r="K82" s="282"/>
      <c r="L82" s="282"/>
      <c r="M82" s="282"/>
      <c r="N82" s="282"/>
      <c r="O82" s="282"/>
      <c r="P82" s="282"/>
      <c r="Q82" s="282"/>
      <c r="R82" s="282"/>
      <c r="S82" s="282"/>
      <c r="T82" s="283"/>
      <c r="W82"/>
    </row>
    <row r="83" spans="1:23" ht="30.75" customHeight="1" x14ac:dyDescent="0.2">
      <c r="A83" s="127" t="str">
        <f>'[1]S3 Maquette'!B83</f>
        <v>Grammaire: théorie et pratique RUSSE pré-intermédiaire 3</v>
      </c>
      <c r="B83" s="34" t="str">
        <f>'[1]S3 Maquette'!C83</f>
        <v>ECUE</v>
      </c>
      <c r="C83" s="32">
        <f>'[1]S3 Maquette'!F83</f>
        <v>0</v>
      </c>
      <c r="D83" s="67">
        <v>1</v>
      </c>
      <c r="E83" s="281"/>
      <c r="F83" s="282"/>
      <c r="G83" s="282"/>
      <c r="H83" s="282"/>
      <c r="I83" s="282"/>
      <c r="J83" s="282"/>
      <c r="K83" s="282"/>
      <c r="L83" s="282"/>
      <c r="M83" s="282"/>
      <c r="N83" s="282"/>
      <c r="O83" s="282"/>
      <c r="P83" s="282"/>
      <c r="Q83" s="282"/>
      <c r="R83" s="282"/>
      <c r="S83" s="282"/>
      <c r="T83" s="283"/>
      <c r="W83"/>
    </row>
    <row r="84" spans="1:23" ht="30.75" customHeight="1" x14ac:dyDescent="0.2">
      <c r="A84" s="127" t="str">
        <f>'[1]S3 Maquette'!B84</f>
        <v>Niçois: pratique de l'oral</v>
      </c>
      <c r="B84" s="34" t="str">
        <f>'[1]S3 Maquette'!C84</f>
        <v>UE</v>
      </c>
      <c r="C84" s="32">
        <f>'[1]S3 Maquette'!F84</f>
        <v>0</v>
      </c>
      <c r="D84" s="67">
        <v>1</v>
      </c>
      <c r="E84" s="281"/>
      <c r="F84" s="282"/>
      <c r="G84" s="282"/>
      <c r="H84" s="282"/>
      <c r="I84" s="282"/>
      <c r="J84" s="282"/>
      <c r="K84" s="282"/>
      <c r="L84" s="282"/>
      <c r="M84" s="282"/>
      <c r="N84" s="282"/>
      <c r="O84" s="282"/>
      <c r="P84" s="282"/>
      <c r="Q84" s="282"/>
      <c r="R84" s="282"/>
      <c r="S84" s="282"/>
      <c r="T84" s="283"/>
      <c r="W84"/>
    </row>
    <row r="85" spans="1:23" ht="30.75" customHeight="1" x14ac:dyDescent="0.2">
      <c r="A85" s="127" t="str">
        <f>'[1]S3 Maquette'!B85</f>
        <v>Niçois: pratique de l'oral</v>
      </c>
      <c r="B85" s="34" t="str">
        <f>'[1]S3 Maquette'!C85</f>
        <v>ECUE</v>
      </c>
      <c r="C85" s="32">
        <f>'[1]S3 Maquette'!F85</f>
        <v>0</v>
      </c>
      <c r="D85" s="67">
        <v>1</v>
      </c>
      <c r="E85" s="284"/>
      <c r="F85" s="285"/>
      <c r="G85" s="285"/>
      <c r="H85" s="285"/>
      <c r="I85" s="285"/>
      <c r="J85" s="285"/>
      <c r="K85" s="285"/>
      <c r="L85" s="285"/>
      <c r="M85" s="285"/>
      <c r="N85" s="285"/>
      <c r="O85" s="285"/>
      <c r="P85" s="285"/>
      <c r="Q85" s="285"/>
      <c r="R85" s="285"/>
      <c r="S85" s="285"/>
      <c r="T85" s="286"/>
      <c r="W85"/>
    </row>
    <row r="86" spans="1:23" ht="30.75" customHeight="1" x14ac:dyDescent="0.2">
      <c r="A86" s="127" t="str">
        <f>'[1]S3 Maquette'!B86</f>
        <v>Au choix parmi UE 4 du portail LLAC</v>
      </c>
      <c r="B86" s="34" t="str">
        <f>'[1]S3 Maquette'!C86</f>
        <v>UE</v>
      </c>
      <c r="C86" s="32"/>
      <c r="D86" s="67">
        <v>1</v>
      </c>
      <c r="E86" s="67" t="s">
        <v>314</v>
      </c>
      <c r="F86" s="30" t="s">
        <v>314</v>
      </c>
      <c r="G86" s="67" t="s">
        <v>314</v>
      </c>
      <c r="H86" s="30" t="s">
        <v>314</v>
      </c>
      <c r="I86" s="67" t="s">
        <v>314</v>
      </c>
      <c r="J86" s="67"/>
      <c r="K86" s="68"/>
      <c r="L86" s="68"/>
      <c r="M86" s="69"/>
      <c r="N86" s="69"/>
      <c r="O86" s="69"/>
      <c r="P86" s="69"/>
      <c r="Q86" s="69"/>
      <c r="R86" s="69"/>
      <c r="S86" s="69"/>
      <c r="T86" s="70"/>
      <c r="W86"/>
    </row>
    <row r="87" spans="1:23" ht="30.75" customHeight="1" x14ac:dyDescent="0.2">
      <c r="A87" s="128" t="str">
        <f>'[1]S3 Maquette'!B87</f>
        <v>LEA Mobilité: Allemagne - Parcours Regensburg</v>
      </c>
      <c r="B87" s="63" t="str">
        <f>'[1]S3 Maquette'!C87</f>
        <v>Parcours Pédagogique</v>
      </c>
      <c r="C87" s="64">
        <f>'[1]S3 Maquette'!F87</f>
        <v>0</v>
      </c>
      <c r="D87" s="65"/>
      <c r="E87" s="65"/>
      <c r="F87" s="65"/>
      <c r="G87" s="65"/>
      <c r="H87" s="65"/>
      <c r="I87" s="65"/>
      <c r="J87" s="65"/>
      <c r="K87" s="65"/>
      <c r="L87" s="65"/>
      <c r="M87" s="65"/>
      <c r="N87" s="65"/>
      <c r="O87" s="65"/>
      <c r="P87" s="65"/>
      <c r="Q87" s="65"/>
      <c r="R87" s="65"/>
      <c r="S87" s="65"/>
      <c r="T87" s="66"/>
      <c r="W87"/>
    </row>
    <row r="88" spans="1:23" ht="30.75" customHeight="1" x14ac:dyDescent="0.2">
      <c r="A88" s="127" t="str">
        <f>'[1]S3 Maquette'!B88</f>
        <v>Matières d'application 3</v>
      </c>
      <c r="B88" s="34" t="str">
        <f>'[1]S3 Maquette'!C88</f>
        <v>UE</v>
      </c>
      <c r="C88" s="32">
        <f>'[1]S3 Maquette'!F88</f>
        <v>0</v>
      </c>
      <c r="D88" s="67">
        <v>1</v>
      </c>
      <c r="E88" s="30" t="s">
        <v>314</v>
      </c>
      <c r="F88" s="30" t="s">
        <v>314</v>
      </c>
      <c r="G88" s="30" t="s">
        <v>314</v>
      </c>
      <c r="H88" s="30" t="s">
        <v>314</v>
      </c>
      <c r="I88" s="30" t="s">
        <v>314</v>
      </c>
      <c r="J88" s="30"/>
      <c r="K88" s="30" t="s">
        <v>8</v>
      </c>
      <c r="L88" s="30"/>
      <c r="M88" s="71"/>
      <c r="N88" s="71"/>
      <c r="O88" s="71"/>
      <c r="P88" s="71"/>
      <c r="Q88" s="71"/>
      <c r="R88" s="71"/>
      <c r="S88" s="72"/>
      <c r="T88" s="73" t="s">
        <v>570</v>
      </c>
      <c r="W88"/>
    </row>
    <row r="89" spans="1:23" ht="30.75" customHeight="1" x14ac:dyDescent="0.2">
      <c r="A89" s="127" t="str">
        <f>'[1]S3 Maquette'!B89</f>
        <v xml:space="preserve">Interculturalité, médiation culturelle et publics étrangers </v>
      </c>
      <c r="B89" s="34" t="str">
        <f>'[1]S3 Maquette'!C89</f>
        <v>ECUE</v>
      </c>
      <c r="C89" s="32">
        <f>'[1]S3 Maquette'!F89</f>
        <v>0</v>
      </c>
      <c r="D89" s="67">
        <v>1</v>
      </c>
      <c r="E89" s="30" t="s">
        <v>314</v>
      </c>
      <c r="F89" s="30" t="s">
        <v>314</v>
      </c>
      <c r="G89" s="30" t="s">
        <v>314</v>
      </c>
      <c r="H89" s="30" t="s">
        <v>314</v>
      </c>
      <c r="I89" s="30" t="s">
        <v>314</v>
      </c>
      <c r="J89" s="30"/>
      <c r="K89" s="30" t="s">
        <v>8</v>
      </c>
      <c r="L89" s="30"/>
      <c r="M89" s="71"/>
      <c r="N89" s="71"/>
      <c r="O89" s="71"/>
      <c r="P89" s="71"/>
      <c r="Q89" s="71"/>
      <c r="R89" s="71"/>
      <c r="S89" s="71"/>
      <c r="T89" s="73" t="s">
        <v>570</v>
      </c>
      <c r="W89"/>
    </row>
    <row r="90" spans="1:23" ht="30.75" customHeight="1" x14ac:dyDescent="0.2">
      <c r="A90" s="127" t="str">
        <f>'[1]S3 Maquette'!B90</f>
        <v>Economie/Economics 3</v>
      </c>
      <c r="B90" s="34" t="str">
        <f>'[1]S3 Maquette'!C90</f>
        <v>ECUE</v>
      </c>
      <c r="C90" s="32">
        <f>'[1]S3 Maquette'!F90</f>
        <v>0</v>
      </c>
      <c r="D90" s="67">
        <v>1</v>
      </c>
      <c r="E90" s="30" t="s">
        <v>314</v>
      </c>
      <c r="F90" s="30" t="s">
        <v>314</v>
      </c>
      <c r="G90" s="30" t="s">
        <v>314</v>
      </c>
      <c r="H90" s="30" t="s">
        <v>314</v>
      </c>
      <c r="I90" s="30" t="s">
        <v>314</v>
      </c>
      <c r="J90" s="30"/>
      <c r="K90" s="30" t="s">
        <v>8</v>
      </c>
      <c r="L90" s="30"/>
      <c r="M90" s="71"/>
      <c r="N90" s="71"/>
      <c r="O90" s="71"/>
      <c r="P90" s="71"/>
      <c r="Q90" s="71"/>
      <c r="R90" s="71"/>
      <c r="S90" s="71"/>
      <c r="T90" s="73" t="s">
        <v>570</v>
      </c>
      <c r="W90"/>
    </row>
    <row r="91" spans="1:23" ht="30.75" customHeight="1" x14ac:dyDescent="0.2">
      <c r="A91" s="127" t="str">
        <f>'[1]S3 Maquette'!B91</f>
        <v>Traduction-rédaction technique 3</v>
      </c>
      <c r="B91" s="34" t="str">
        <f>'[1]S3 Maquette'!C91</f>
        <v>ECUE</v>
      </c>
      <c r="C91" s="32">
        <f>'[1]S3 Maquette'!F91</f>
        <v>0</v>
      </c>
      <c r="D91" s="67">
        <v>1</v>
      </c>
      <c r="E91" s="30" t="s">
        <v>314</v>
      </c>
      <c r="F91" s="30" t="s">
        <v>314</v>
      </c>
      <c r="G91" s="30" t="s">
        <v>314</v>
      </c>
      <c r="H91" s="30" t="s">
        <v>314</v>
      </c>
      <c r="I91" s="30" t="s">
        <v>314</v>
      </c>
      <c r="J91" s="30"/>
      <c r="K91" s="30" t="s">
        <v>8</v>
      </c>
      <c r="L91" s="30"/>
      <c r="M91" s="71"/>
      <c r="N91" s="71"/>
      <c r="O91" s="71"/>
      <c r="P91" s="71"/>
      <c r="Q91" s="71"/>
      <c r="R91" s="71"/>
      <c r="S91" s="71"/>
      <c r="T91" s="73" t="s">
        <v>570</v>
      </c>
      <c r="W91"/>
    </row>
    <row r="92" spans="1:23" ht="30.75" customHeight="1" x14ac:dyDescent="0.2">
      <c r="A92" s="127" t="str">
        <f>'[1]S3 Maquette'!B92</f>
        <v>Communication professionnelle 3</v>
      </c>
      <c r="B92" s="34" t="str">
        <f>'[1]S3 Maquette'!C92</f>
        <v>ECUE</v>
      </c>
      <c r="C92" s="32">
        <f>'[1]S3 Maquette'!F92</f>
        <v>0</v>
      </c>
      <c r="D92" s="67">
        <v>1</v>
      </c>
      <c r="E92" s="30" t="s">
        <v>314</v>
      </c>
      <c r="F92" s="30" t="s">
        <v>314</v>
      </c>
      <c r="G92" s="30" t="s">
        <v>314</v>
      </c>
      <c r="H92" s="30" t="s">
        <v>314</v>
      </c>
      <c r="I92" s="30" t="s">
        <v>314</v>
      </c>
      <c r="J92" s="30"/>
      <c r="K92" s="30" t="s">
        <v>8</v>
      </c>
      <c r="L92" s="30"/>
      <c r="M92" s="71"/>
      <c r="N92" s="71"/>
      <c r="O92" s="71"/>
      <c r="P92" s="71"/>
      <c r="Q92" s="71"/>
      <c r="R92" s="71"/>
      <c r="S92" s="71"/>
      <c r="T92" s="73" t="s">
        <v>570</v>
      </c>
      <c r="W92"/>
    </row>
    <row r="93" spans="1:23" ht="30.75" customHeight="1" x14ac:dyDescent="0.2">
      <c r="A93" s="127" t="str">
        <f>'[1]S3 Maquette'!B93</f>
        <v>Langue A: Anglais Non débutant 3</v>
      </c>
      <c r="B93" s="34" t="str">
        <f>'[1]S3 Maquette'!C93</f>
        <v>UE</v>
      </c>
      <c r="C93" s="32">
        <f>'[1]S3 Maquette'!F93</f>
        <v>0</v>
      </c>
      <c r="D93" s="67">
        <v>1</v>
      </c>
      <c r="E93" s="30" t="s">
        <v>314</v>
      </c>
      <c r="F93" s="30" t="s">
        <v>314</v>
      </c>
      <c r="G93" s="30" t="s">
        <v>314</v>
      </c>
      <c r="H93" s="30" t="s">
        <v>314</v>
      </c>
      <c r="I93" s="30" t="s">
        <v>316</v>
      </c>
      <c r="J93" s="30"/>
      <c r="K93" s="30" t="s">
        <v>8</v>
      </c>
      <c r="L93" s="30"/>
      <c r="M93" s="71"/>
      <c r="N93" s="71"/>
      <c r="O93" s="71"/>
      <c r="P93" s="71"/>
      <c r="Q93" s="71"/>
      <c r="R93" s="71"/>
      <c r="S93" s="72"/>
      <c r="T93" s="73" t="s">
        <v>570</v>
      </c>
      <c r="W93"/>
    </row>
    <row r="94" spans="1:23" ht="30.75" customHeight="1" x14ac:dyDescent="0.2">
      <c r="A94" s="127" t="str">
        <f>'[1]S3 Maquette'!B94</f>
        <v>Culture 3 ANGLAIS</v>
      </c>
      <c r="B94" s="34" t="str">
        <f>'[1]S3 Maquette'!C94</f>
        <v>ECUE</v>
      </c>
      <c r="C94" s="32">
        <f>'[1]S3 Maquette'!F94</f>
        <v>0</v>
      </c>
      <c r="D94" s="67">
        <v>1</v>
      </c>
      <c r="E94" s="30" t="s">
        <v>314</v>
      </c>
      <c r="F94" s="30" t="s">
        <v>314</v>
      </c>
      <c r="G94" s="30" t="s">
        <v>314</v>
      </c>
      <c r="H94" s="30" t="s">
        <v>314</v>
      </c>
      <c r="I94" s="30" t="s">
        <v>314</v>
      </c>
      <c r="J94" s="30"/>
      <c r="K94" s="30" t="s">
        <v>8</v>
      </c>
      <c r="L94" s="30"/>
      <c r="M94" s="71"/>
      <c r="N94" s="71"/>
      <c r="O94" s="71"/>
      <c r="P94" s="71"/>
      <c r="Q94" s="71"/>
      <c r="R94" s="71"/>
      <c r="S94" s="71"/>
      <c r="T94" s="73" t="s">
        <v>570</v>
      </c>
      <c r="W94"/>
    </row>
    <row r="95" spans="1:23" ht="30.75" customHeight="1" x14ac:dyDescent="0.2">
      <c r="A95" s="127" t="str">
        <f>'[1]S3 Maquette'!B95</f>
        <v>Langue et traduction 3 ANGLAIS</v>
      </c>
      <c r="B95" s="34" t="str">
        <f>'[1]S3 Maquette'!C95</f>
        <v>ECUE</v>
      </c>
      <c r="C95" s="32">
        <f>'[1]S3 Maquette'!F95</f>
        <v>0</v>
      </c>
      <c r="D95" s="67">
        <v>1</v>
      </c>
      <c r="E95" s="30" t="s">
        <v>314</v>
      </c>
      <c r="F95" s="30" t="s">
        <v>314</v>
      </c>
      <c r="G95" s="30" t="s">
        <v>314</v>
      </c>
      <c r="H95" s="30" t="s">
        <v>314</v>
      </c>
      <c r="I95" s="30" t="s">
        <v>314</v>
      </c>
      <c r="J95" s="30"/>
      <c r="K95" s="30" t="s">
        <v>8</v>
      </c>
      <c r="L95" s="30"/>
      <c r="M95" s="71"/>
      <c r="N95" s="71"/>
      <c r="O95" s="71"/>
      <c r="P95" s="71"/>
      <c r="Q95" s="71"/>
      <c r="R95" s="71"/>
      <c r="S95" s="71"/>
      <c r="T95" s="73" t="s">
        <v>570</v>
      </c>
      <c r="W95"/>
    </row>
    <row r="96" spans="1:23" ht="30.75" customHeight="1" x14ac:dyDescent="0.2">
      <c r="A96" s="127" t="str">
        <f>'[1]S3 Maquette'!B96</f>
        <v>Langue de spécialité et expression orale 3 ANGLAIS</v>
      </c>
      <c r="B96" s="34" t="str">
        <f>'[1]S3 Maquette'!C96</f>
        <v>ECUE</v>
      </c>
      <c r="C96" s="32">
        <f>'[1]S3 Maquette'!F96</f>
        <v>0</v>
      </c>
      <c r="D96" s="67">
        <v>1</v>
      </c>
      <c r="E96" s="30" t="s">
        <v>314</v>
      </c>
      <c r="F96" s="30" t="s">
        <v>314</v>
      </c>
      <c r="G96" s="30" t="s">
        <v>314</v>
      </c>
      <c r="H96" s="30" t="s">
        <v>314</v>
      </c>
      <c r="I96" s="30" t="s">
        <v>314</v>
      </c>
      <c r="J96" s="30"/>
      <c r="K96" s="30" t="s">
        <v>8</v>
      </c>
      <c r="L96" s="30"/>
      <c r="M96" s="71"/>
      <c r="N96" s="71"/>
      <c r="O96" s="71"/>
      <c r="P96" s="71"/>
      <c r="Q96" s="71"/>
      <c r="R96" s="71"/>
      <c r="S96" s="71"/>
      <c r="T96" s="73" t="s">
        <v>570</v>
      </c>
      <c r="W96"/>
    </row>
    <row r="97" spans="1:23" ht="30.75" customHeight="1" x14ac:dyDescent="0.2">
      <c r="A97" s="127" t="str">
        <f>'[1]S3 Maquette'!B97</f>
        <v>Langue B: option selon l'université d'origine</v>
      </c>
      <c r="B97" s="34" t="str">
        <f>'[1]S3 Maquette'!C97</f>
        <v>UE</v>
      </c>
      <c r="C97" s="32">
        <f>'[1]S3 Maquette'!F97</f>
        <v>0</v>
      </c>
      <c r="D97" s="67">
        <v>1</v>
      </c>
      <c r="E97" s="30" t="s">
        <v>314</v>
      </c>
      <c r="F97" s="30" t="s">
        <v>314</v>
      </c>
      <c r="G97" s="30" t="s">
        <v>314</v>
      </c>
      <c r="H97" s="30" t="s">
        <v>314</v>
      </c>
      <c r="I97" s="30" t="s">
        <v>316</v>
      </c>
      <c r="J97" s="30"/>
      <c r="K97" s="30" t="s">
        <v>8</v>
      </c>
      <c r="L97" s="30"/>
      <c r="M97" s="71"/>
      <c r="N97" s="71"/>
      <c r="O97" s="71"/>
      <c r="P97" s="71"/>
      <c r="Q97" s="71"/>
      <c r="R97" s="71"/>
      <c r="S97" s="71"/>
      <c r="T97" s="73" t="s">
        <v>570</v>
      </c>
      <c r="W97"/>
    </row>
    <row r="98" spans="1:23" ht="30.75" customHeight="1" x14ac:dyDescent="0.2">
      <c r="A98" s="127" t="str">
        <f>'[1]S3 Maquette'!B98</f>
        <v>1 bloc à choisir</v>
      </c>
      <c r="B98" s="34" t="str">
        <f>'[1]S3 Maquette'!C98</f>
        <v>OPTION</v>
      </c>
      <c r="C98" s="32">
        <f>'[1]S3 Maquette'!F98</f>
        <v>0</v>
      </c>
      <c r="D98" s="30"/>
      <c r="E98" s="30"/>
      <c r="F98" s="30"/>
      <c r="G98" s="30"/>
      <c r="H98" s="30"/>
      <c r="I98" s="30"/>
      <c r="J98" s="30"/>
      <c r="K98" s="30"/>
      <c r="L98" s="30"/>
      <c r="M98" s="71"/>
      <c r="N98" s="71"/>
      <c r="O98" s="71"/>
      <c r="P98" s="71"/>
      <c r="Q98" s="71"/>
      <c r="R98" s="71"/>
      <c r="S98" s="71"/>
      <c r="T98" s="73" t="s">
        <v>570</v>
      </c>
      <c r="W98"/>
    </row>
    <row r="99" spans="1:23" ht="30.75" customHeight="1" x14ac:dyDescent="0.2">
      <c r="A99" s="127" t="str">
        <f>'[1]S3 Maquette'!B99</f>
        <v>Langue B étudiants niçois</v>
      </c>
      <c r="B99" s="34" t="str">
        <f>'[1]S3 Maquette'!C99</f>
        <v>BLOC</v>
      </c>
      <c r="C99" s="32">
        <f>'[1]S3 Maquette'!F99</f>
        <v>0</v>
      </c>
      <c r="D99" s="67">
        <v>1</v>
      </c>
      <c r="E99" s="30" t="s">
        <v>314</v>
      </c>
      <c r="F99" s="30" t="s">
        <v>314</v>
      </c>
      <c r="G99" s="30" t="s">
        <v>314</v>
      </c>
      <c r="H99" s="30" t="s">
        <v>314</v>
      </c>
      <c r="I99" s="30" t="s">
        <v>316</v>
      </c>
      <c r="J99" s="30"/>
      <c r="K99" s="30" t="s">
        <v>8</v>
      </c>
      <c r="L99" s="30"/>
      <c r="M99" s="71"/>
      <c r="N99" s="71"/>
      <c r="O99" s="71"/>
      <c r="P99" s="71"/>
      <c r="Q99" s="71"/>
      <c r="R99" s="71"/>
      <c r="S99" s="71"/>
      <c r="T99" s="73" t="s">
        <v>570</v>
      </c>
      <c r="W99"/>
    </row>
    <row r="100" spans="1:23" ht="30.75" customHeight="1" x14ac:dyDescent="0.2">
      <c r="A100" s="127" t="str">
        <f>'[1]S3 Maquette'!B100</f>
        <v>Langue B: Allemand Non débutant 3</v>
      </c>
      <c r="B100" s="34" t="str">
        <f>'[1]S3 Maquette'!C100</f>
        <v>UE</v>
      </c>
      <c r="C100" s="32">
        <f>'[1]S3 Maquette'!F100</f>
        <v>0</v>
      </c>
      <c r="D100" s="67">
        <v>1</v>
      </c>
      <c r="E100" s="30" t="s">
        <v>314</v>
      </c>
      <c r="F100" s="30" t="s">
        <v>314</v>
      </c>
      <c r="G100" s="30" t="s">
        <v>314</v>
      </c>
      <c r="H100" s="30" t="s">
        <v>314</v>
      </c>
      <c r="I100" s="30" t="s">
        <v>316</v>
      </c>
      <c r="J100" s="30"/>
      <c r="K100" s="30" t="s">
        <v>8</v>
      </c>
      <c r="L100" s="30"/>
      <c r="M100" s="71"/>
      <c r="N100" s="71"/>
      <c r="O100" s="71"/>
      <c r="P100" s="71"/>
      <c r="Q100" s="71"/>
      <c r="R100" s="71"/>
      <c r="S100" s="72"/>
      <c r="T100" s="73" t="s">
        <v>570</v>
      </c>
      <c r="W100"/>
    </row>
    <row r="101" spans="1:23" ht="30.75" customHeight="1" x14ac:dyDescent="0.2">
      <c r="A101" s="127" t="str">
        <f>'[1]S3 Maquette'!B101</f>
        <v>Culture 3 ALLEMAND</v>
      </c>
      <c r="B101" s="34" t="str">
        <f>'[1]S3 Maquette'!C101</f>
        <v>ECUE</v>
      </c>
      <c r="C101" s="32">
        <f>'[1]S3 Maquette'!F101</f>
        <v>0</v>
      </c>
      <c r="D101" s="67">
        <v>1</v>
      </c>
      <c r="E101" s="30" t="s">
        <v>314</v>
      </c>
      <c r="F101" s="30" t="s">
        <v>314</v>
      </c>
      <c r="G101" s="30" t="s">
        <v>314</v>
      </c>
      <c r="H101" s="30" t="s">
        <v>314</v>
      </c>
      <c r="I101" s="30" t="s">
        <v>314</v>
      </c>
      <c r="J101" s="30"/>
      <c r="K101" s="30" t="s">
        <v>8</v>
      </c>
      <c r="L101" s="30"/>
      <c r="M101" s="71"/>
      <c r="N101" s="71"/>
      <c r="O101" s="71"/>
      <c r="P101" s="71"/>
      <c r="Q101" s="71"/>
      <c r="R101" s="71"/>
      <c r="S101" s="71"/>
      <c r="T101" s="73" t="s">
        <v>570</v>
      </c>
      <c r="W101"/>
    </row>
    <row r="102" spans="1:23" ht="30.75" customHeight="1" x14ac:dyDescent="0.2">
      <c r="A102" s="127" t="str">
        <f>'[1]S3 Maquette'!B102</f>
        <v>Traduction et analyse de documents 3 ALLEMAND</v>
      </c>
      <c r="B102" s="34" t="str">
        <f>'[1]S3 Maquette'!C102</f>
        <v>ECUE</v>
      </c>
      <c r="C102" s="32">
        <f>'[1]S3 Maquette'!F102</f>
        <v>0</v>
      </c>
      <c r="D102" s="67">
        <v>1</v>
      </c>
      <c r="E102" s="30" t="s">
        <v>314</v>
      </c>
      <c r="F102" s="30" t="s">
        <v>314</v>
      </c>
      <c r="G102" s="30" t="s">
        <v>314</v>
      </c>
      <c r="H102" s="30" t="s">
        <v>314</v>
      </c>
      <c r="I102" s="30" t="s">
        <v>314</v>
      </c>
      <c r="J102" s="30"/>
      <c r="K102" s="30" t="s">
        <v>8</v>
      </c>
      <c r="L102" s="30"/>
      <c r="M102" s="71"/>
      <c r="N102" s="71"/>
      <c r="O102" s="71"/>
      <c r="P102" s="71"/>
      <c r="Q102" s="71"/>
      <c r="R102" s="71"/>
      <c r="S102" s="71"/>
      <c r="T102" s="73" t="s">
        <v>570</v>
      </c>
      <c r="W102"/>
    </row>
    <row r="103" spans="1:23" ht="30.75" customHeight="1" x14ac:dyDescent="0.2">
      <c r="A103" s="127" t="str">
        <f>'[1]S3 Maquette'!B103</f>
        <v>Grammaire: théorie et pratique 3 ALLEMAND</v>
      </c>
      <c r="B103" s="34" t="str">
        <f>'[1]S3 Maquette'!C103</f>
        <v>ECUE</v>
      </c>
      <c r="C103" s="32">
        <f>'[1]S3 Maquette'!F103</f>
        <v>0</v>
      </c>
      <c r="D103" s="67">
        <v>1</v>
      </c>
      <c r="E103" s="30" t="s">
        <v>314</v>
      </c>
      <c r="F103" s="30" t="s">
        <v>314</v>
      </c>
      <c r="G103" s="30" t="s">
        <v>314</v>
      </c>
      <c r="H103" s="30" t="s">
        <v>314</v>
      </c>
      <c r="I103" s="30" t="s">
        <v>314</v>
      </c>
      <c r="J103" s="30"/>
      <c r="K103" s="30" t="s">
        <v>8</v>
      </c>
      <c r="L103" s="30"/>
      <c r="M103" s="71"/>
      <c r="N103" s="71"/>
      <c r="O103" s="71"/>
      <c r="P103" s="71"/>
      <c r="Q103" s="71"/>
      <c r="R103" s="71"/>
      <c r="S103" s="71"/>
      <c r="T103" s="73" t="s">
        <v>570</v>
      </c>
      <c r="W103"/>
    </row>
    <row r="104" spans="1:23" ht="30.75" customHeight="1" x14ac:dyDescent="0.2">
      <c r="A104" s="127" t="str">
        <f>'[1]S3 Maquette'!B104</f>
        <v>Langue B étudiants allemands</v>
      </c>
      <c r="B104" s="34" t="str">
        <f>'[1]S3 Maquette'!C104</f>
        <v>BLOC</v>
      </c>
      <c r="C104" s="32">
        <f>'[1]S3 Maquette'!F104</f>
        <v>0</v>
      </c>
      <c r="D104" s="67">
        <v>1</v>
      </c>
      <c r="E104" s="30" t="s">
        <v>314</v>
      </c>
      <c r="F104" s="30" t="s">
        <v>314</v>
      </c>
      <c r="G104" s="30" t="s">
        <v>314</v>
      </c>
      <c r="H104" s="30" t="s">
        <v>314</v>
      </c>
      <c r="I104" s="30" t="s">
        <v>316</v>
      </c>
      <c r="J104" s="30"/>
      <c r="K104" s="30" t="s">
        <v>8</v>
      </c>
      <c r="L104" s="30"/>
      <c r="M104" s="71"/>
      <c r="N104" s="71"/>
      <c r="O104" s="71"/>
      <c r="P104" s="71"/>
      <c r="Q104" s="71"/>
      <c r="R104" s="71"/>
      <c r="S104" s="71"/>
      <c r="T104" s="73" t="s">
        <v>570</v>
      </c>
      <c r="W104"/>
    </row>
    <row r="105" spans="1:23" ht="30.75" customHeight="1" x14ac:dyDescent="0.2">
      <c r="A105" s="127" t="str">
        <f>'[1]S3 Maquette'!B105</f>
        <v>Langue B étudiants allemands</v>
      </c>
      <c r="B105" s="34" t="str">
        <f>'[1]S3 Maquette'!C105</f>
        <v>UE</v>
      </c>
      <c r="C105" s="32">
        <f>'[1]S3 Maquette'!F105</f>
        <v>0</v>
      </c>
      <c r="D105" s="67">
        <v>1</v>
      </c>
      <c r="E105" s="30" t="s">
        <v>314</v>
      </c>
      <c r="F105" s="30" t="s">
        <v>314</v>
      </c>
      <c r="G105" s="30" t="s">
        <v>314</v>
      </c>
      <c r="H105" s="30" t="s">
        <v>314</v>
      </c>
      <c r="I105" s="30" t="s">
        <v>316</v>
      </c>
      <c r="J105" s="30"/>
      <c r="K105" s="30" t="s">
        <v>8</v>
      </c>
      <c r="L105" s="30"/>
      <c r="M105" s="71"/>
      <c r="N105" s="71"/>
      <c r="O105" s="71"/>
      <c r="P105" s="71"/>
      <c r="Q105" s="71"/>
      <c r="R105" s="71"/>
      <c r="S105" s="72"/>
      <c r="T105" s="73" t="s">
        <v>570</v>
      </c>
      <c r="W105"/>
    </row>
    <row r="106" spans="1:23" ht="30.75" customHeight="1" x14ac:dyDescent="0.2">
      <c r="A106" s="127" t="str">
        <f>'[1]S3 Maquette'!B106</f>
        <v>Traduction et analyse de documents 3 ALLEMAND</v>
      </c>
      <c r="B106" s="34" t="str">
        <f>'[1]S3 Maquette'!C106</f>
        <v>ECUE</v>
      </c>
      <c r="C106" s="32">
        <f>'[1]S3 Maquette'!F106</f>
        <v>0</v>
      </c>
      <c r="D106" s="67">
        <v>1</v>
      </c>
      <c r="E106" s="30" t="s">
        <v>314</v>
      </c>
      <c r="F106" s="30" t="s">
        <v>314</v>
      </c>
      <c r="G106" s="30" t="s">
        <v>314</v>
      </c>
      <c r="H106" s="30" t="s">
        <v>314</v>
      </c>
      <c r="I106" s="30" t="s">
        <v>314</v>
      </c>
      <c r="J106" s="30"/>
      <c r="K106" s="30" t="s">
        <v>8</v>
      </c>
      <c r="L106" s="30"/>
      <c r="M106" s="71"/>
      <c r="N106" s="71"/>
      <c r="O106" s="71"/>
      <c r="P106" s="71"/>
      <c r="Q106" s="71"/>
      <c r="R106" s="71"/>
      <c r="S106" s="71"/>
      <c r="T106" s="73" t="s">
        <v>570</v>
      </c>
      <c r="W106"/>
    </row>
    <row r="107" spans="1:23" ht="30.75" customHeight="1" x14ac:dyDescent="0.2">
      <c r="A107" s="127" t="str">
        <f>'[1]S3 Maquette'!B107</f>
        <v>2 ECUE de langue B au choix</v>
      </c>
      <c r="B107" s="34" t="str">
        <f>'[1]S3 Maquette'!C107</f>
        <v>ECUE</v>
      </c>
      <c r="C107" s="32">
        <f>'[1]S3 Maquette'!F107</f>
        <v>0</v>
      </c>
      <c r="D107" s="30"/>
      <c r="E107" s="30"/>
      <c r="F107" s="30"/>
      <c r="G107" s="30"/>
      <c r="H107" s="30" t="s">
        <v>314</v>
      </c>
      <c r="I107" s="30"/>
      <c r="J107" s="30"/>
      <c r="K107" s="30"/>
      <c r="L107" s="30"/>
      <c r="M107" s="71"/>
      <c r="N107" s="71"/>
      <c r="O107" s="71"/>
      <c r="P107" s="71"/>
      <c r="Q107" s="71"/>
      <c r="R107" s="71"/>
      <c r="S107" s="71"/>
      <c r="T107" s="73" t="s">
        <v>570</v>
      </c>
      <c r="W107"/>
    </row>
    <row r="108" spans="1:23" ht="30.75" customHeight="1" x14ac:dyDescent="0.2">
      <c r="A108" s="127" t="str">
        <f>'[1]S3 Maquette'!B108</f>
        <v>2 ECUE à choisir</v>
      </c>
      <c r="B108" s="34" t="str">
        <f>'[1]S3 Maquette'!C108</f>
        <v>OPTION</v>
      </c>
      <c r="C108" s="32">
        <f>'[1]S3 Maquette'!F108</f>
        <v>0</v>
      </c>
      <c r="D108" s="30"/>
      <c r="E108" s="30"/>
      <c r="F108" s="30"/>
      <c r="G108" s="30"/>
      <c r="H108" s="30"/>
      <c r="I108" s="30"/>
      <c r="J108" s="30"/>
      <c r="K108" s="30"/>
      <c r="L108" s="30"/>
      <c r="M108" s="71"/>
      <c r="N108" s="71"/>
      <c r="O108" s="71"/>
      <c r="P108" s="71"/>
      <c r="Q108" s="71"/>
      <c r="R108" s="71"/>
      <c r="S108" s="71"/>
      <c r="T108" s="73" t="s">
        <v>570</v>
      </c>
      <c r="W108"/>
    </row>
    <row r="109" spans="1:23" ht="30.75" customHeight="1" x14ac:dyDescent="0.2">
      <c r="A109" s="127" t="str">
        <f>'[1]S3 Maquette'!B109</f>
        <v>Culture 3 ARABE</v>
      </c>
      <c r="B109" s="34" t="str">
        <f>'[1]S3 Maquette'!C109</f>
        <v>ECUE</v>
      </c>
      <c r="C109" s="32">
        <f>'[1]S3 Maquette'!F109</f>
        <v>0</v>
      </c>
      <c r="D109" s="67">
        <v>1</v>
      </c>
      <c r="E109" s="30" t="s">
        <v>314</v>
      </c>
      <c r="F109" s="30" t="s">
        <v>314</v>
      </c>
      <c r="G109" s="30" t="s">
        <v>314</v>
      </c>
      <c r="H109" s="30" t="s">
        <v>314</v>
      </c>
      <c r="I109" s="30" t="s">
        <v>314</v>
      </c>
      <c r="J109" s="30"/>
      <c r="K109" s="30" t="s">
        <v>8</v>
      </c>
      <c r="L109" s="30"/>
      <c r="M109" s="71"/>
      <c r="N109" s="71"/>
      <c r="O109" s="71"/>
      <c r="P109" s="71"/>
      <c r="Q109" s="71"/>
      <c r="R109" s="71"/>
      <c r="S109" s="71"/>
      <c r="T109" s="73" t="s">
        <v>570</v>
      </c>
      <c r="W109"/>
    </row>
    <row r="110" spans="1:23" ht="30.75" customHeight="1" x14ac:dyDescent="0.2">
      <c r="A110" s="127" t="str">
        <f>'[1]S3 Maquette'!B110</f>
        <v>Langue, traduction, expression écrite et orale 3 ARABE</v>
      </c>
      <c r="B110" s="34" t="str">
        <f>'[1]S3 Maquette'!C110</f>
        <v>ECUE</v>
      </c>
      <c r="C110" s="32">
        <f>'[1]S3 Maquette'!F110</f>
        <v>0</v>
      </c>
      <c r="D110" s="67">
        <v>1</v>
      </c>
      <c r="E110" s="30" t="s">
        <v>314</v>
      </c>
      <c r="F110" s="30" t="s">
        <v>314</v>
      </c>
      <c r="G110" s="30" t="s">
        <v>314</v>
      </c>
      <c r="H110" s="30" t="s">
        <v>314</v>
      </c>
      <c r="I110" s="30" t="s">
        <v>314</v>
      </c>
      <c r="J110" s="30"/>
      <c r="K110" s="30" t="s">
        <v>8</v>
      </c>
      <c r="L110" s="30"/>
      <c r="M110" s="71"/>
      <c r="N110" s="71"/>
      <c r="O110" s="71"/>
      <c r="P110" s="71"/>
      <c r="Q110" s="71"/>
      <c r="R110" s="71"/>
      <c r="S110" s="71"/>
      <c r="T110" s="73" t="s">
        <v>570</v>
      </c>
      <c r="W110"/>
    </row>
    <row r="111" spans="1:23" ht="30.75" customHeight="1" x14ac:dyDescent="0.2">
      <c r="A111" s="127" t="str">
        <f>'[1]S3 Maquette'!B111</f>
        <v>Langue de spécialité 3 ARABE</v>
      </c>
      <c r="B111" s="34" t="str">
        <f>'[1]S3 Maquette'!C111</f>
        <v>ECUE</v>
      </c>
      <c r="C111" s="32">
        <f>'[1]S3 Maquette'!F111</f>
        <v>0</v>
      </c>
      <c r="D111" s="67">
        <v>1</v>
      </c>
      <c r="E111" s="30" t="s">
        <v>314</v>
      </c>
      <c r="F111" s="30" t="s">
        <v>314</v>
      </c>
      <c r="G111" s="30" t="s">
        <v>314</v>
      </c>
      <c r="H111" s="30" t="s">
        <v>314</v>
      </c>
      <c r="I111" s="30" t="s">
        <v>314</v>
      </c>
      <c r="J111" s="30"/>
      <c r="K111" s="30" t="s">
        <v>8</v>
      </c>
      <c r="L111" s="30"/>
      <c r="M111" s="71"/>
      <c r="N111" s="71"/>
      <c r="O111" s="71"/>
      <c r="P111" s="71"/>
      <c r="Q111" s="71"/>
      <c r="R111" s="71"/>
      <c r="S111" s="71"/>
      <c r="T111" s="73" t="s">
        <v>570</v>
      </c>
      <c r="W111"/>
    </row>
    <row r="112" spans="1:23" ht="30.75" customHeight="1" x14ac:dyDescent="0.2">
      <c r="A112" s="127" t="str">
        <f>'[1]S3 Maquette'!B112</f>
        <v>Culture 3 CHINOIS</v>
      </c>
      <c r="B112" s="34" t="str">
        <f>'[1]S3 Maquette'!C112</f>
        <v>ECUE</v>
      </c>
      <c r="C112" s="32">
        <f>'[1]S3 Maquette'!F112</f>
        <v>0</v>
      </c>
      <c r="D112" s="67">
        <v>1</v>
      </c>
      <c r="E112" s="30" t="s">
        <v>314</v>
      </c>
      <c r="F112" s="30" t="s">
        <v>314</v>
      </c>
      <c r="G112" s="30" t="s">
        <v>314</v>
      </c>
      <c r="H112" s="30" t="s">
        <v>314</v>
      </c>
      <c r="I112" s="30" t="s">
        <v>314</v>
      </c>
      <c r="J112" s="30"/>
      <c r="K112" s="30" t="s">
        <v>8</v>
      </c>
      <c r="L112" s="30"/>
      <c r="M112" s="71"/>
      <c r="N112" s="71"/>
      <c r="O112" s="71"/>
      <c r="P112" s="71"/>
      <c r="Q112" s="71"/>
      <c r="R112" s="71"/>
      <c r="S112" s="71"/>
      <c r="T112" s="73" t="s">
        <v>570</v>
      </c>
      <c r="W112"/>
    </row>
    <row r="113" spans="1:23" ht="30.75" customHeight="1" x14ac:dyDescent="0.2">
      <c r="A113" s="127" t="str">
        <f>'[1]S3 Maquette'!B113</f>
        <v>Langue, traduction, expression écrite et orale 3 CHINOIS</v>
      </c>
      <c r="B113" s="34" t="str">
        <f>'[1]S3 Maquette'!C113</f>
        <v>ECUE</v>
      </c>
      <c r="C113" s="32">
        <f>'[1]S3 Maquette'!F113</f>
        <v>0</v>
      </c>
      <c r="D113" s="67">
        <v>1</v>
      </c>
      <c r="E113" s="30" t="s">
        <v>314</v>
      </c>
      <c r="F113" s="30" t="s">
        <v>314</v>
      </c>
      <c r="G113" s="30" t="s">
        <v>314</v>
      </c>
      <c r="H113" s="30" t="s">
        <v>314</v>
      </c>
      <c r="I113" s="30" t="s">
        <v>314</v>
      </c>
      <c r="J113" s="30"/>
      <c r="K113" s="30" t="s">
        <v>8</v>
      </c>
      <c r="L113" s="30"/>
      <c r="M113" s="71"/>
      <c r="N113" s="71"/>
      <c r="O113" s="71"/>
      <c r="P113" s="71"/>
      <c r="Q113" s="71"/>
      <c r="R113" s="71"/>
      <c r="S113" s="71"/>
      <c r="T113" s="73" t="s">
        <v>570</v>
      </c>
      <c r="W113"/>
    </row>
    <row r="114" spans="1:23" ht="30.75" customHeight="1" x14ac:dyDescent="0.2">
      <c r="A114" s="127" t="str">
        <f>'[1]S3 Maquette'!B114</f>
        <v>Langue de spécialité 3 CHINOIS</v>
      </c>
      <c r="B114" s="34" t="str">
        <f>'[1]S3 Maquette'!C114</f>
        <v>ECUE</v>
      </c>
      <c r="C114" s="32">
        <f>'[1]S3 Maquette'!F114</f>
        <v>0</v>
      </c>
      <c r="D114" s="67">
        <v>1</v>
      </c>
      <c r="E114" s="30" t="s">
        <v>314</v>
      </c>
      <c r="F114" s="30" t="s">
        <v>314</v>
      </c>
      <c r="G114" s="30" t="s">
        <v>314</v>
      </c>
      <c r="H114" s="30" t="s">
        <v>314</v>
      </c>
      <c r="I114" s="30" t="s">
        <v>314</v>
      </c>
      <c r="J114" s="30"/>
      <c r="K114" s="30" t="s">
        <v>8</v>
      </c>
      <c r="L114" s="30"/>
      <c r="M114" s="71"/>
      <c r="N114" s="71"/>
      <c r="O114" s="71"/>
      <c r="P114" s="71"/>
      <c r="Q114" s="71"/>
      <c r="R114" s="71"/>
      <c r="S114" s="71"/>
      <c r="T114" s="73" t="s">
        <v>570</v>
      </c>
      <c r="W114"/>
    </row>
    <row r="115" spans="1:23" ht="30.75" customHeight="1" x14ac:dyDescent="0.2">
      <c r="A115" s="127" t="str">
        <f>'[1]S3 Maquette'!B115</f>
        <v>Culture 3 ESPAGNOL</v>
      </c>
      <c r="B115" s="34" t="str">
        <f>'[1]S3 Maquette'!C115</f>
        <v>ECUE</v>
      </c>
      <c r="C115" s="32">
        <f>'[1]S3 Maquette'!F115</f>
        <v>0</v>
      </c>
      <c r="D115" s="67">
        <v>1</v>
      </c>
      <c r="E115" s="30" t="s">
        <v>314</v>
      </c>
      <c r="F115" s="30" t="s">
        <v>314</v>
      </c>
      <c r="G115" s="30" t="s">
        <v>314</v>
      </c>
      <c r="H115" s="30" t="s">
        <v>314</v>
      </c>
      <c r="I115" s="30" t="s">
        <v>314</v>
      </c>
      <c r="J115" s="30"/>
      <c r="K115" s="30" t="s">
        <v>8</v>
      </c>
      <c r="L115" s="30"/>
      <c r="M115" s="71"/>
      <c r="N115" s="71"/>
      <c r="O115" s="71"/>
      <c r="P115" s="71"/>
      <c r="Q115" s="71"/>
      <c r="R115" s="71"/>
      <c r="S115" s="71"/>
      <c r="T115" s="73" t="s">
        <v>570</v>
      </c>
      <c r="W115"/>
    </row>
    <row r="116" spans="1:23" ht="30.75" customHeight="1" x14ac:dyDescent="0.2">
      <c r="A116" s="127" t="str">
        <f>'[1]S3 Maquette'!B116</f>
        <v>Langue, et traduction 3 ESPAGNOL</v>
      </c>
      <c r="B116" s="34" t="str">
        <f>'[1]S3 Maquette'!C116</f>
        <v>ECUE</v>
      </c>
      <c r="C116" s="32">
        <f>'[1]S3 Maquette'!F116</f>
        <v>0</v>
      </c>
      <c r="D116" s="67">
        <v>1</v>
      </c>
      <c r="E116" s="30" t="s">
        <v>314</v>
      </c>
      <c r="F116" s="30" t="s">
        <v>314</v>
      </c>
      <c r="G116" s="30" t="s">
        <v>314</v>
      </c>
      <c r="H116" s="30" t="s">
        <v>314</v>
      </c>
      <c r="I116" s="30" t="s">
        <v>314</v>
      </c>
      <c r="J116" s="30"/>
      <c r="K116" s="30" t="s">
        <v>8</v>
      </c>
      <c r="L116" s="30"/>
      <c r="M116" s="71"/>
      <c r="N116" s="71"/>
      <c r="O116" s="71"/>
      <c r="P116" s="71"/>
      <c r="Q116" s="71"/>
      <c r="R116" s="71"/>
      <c r="S116" s="71"/>
      <c r="T116" s="73" t="s">
        <v>570</v>
      </c>
      <c r="W116"/>
    </row>
    <row r="117" spans="1:23" ht="30.75" customHeight="1" x14ac:dyDescent="0.2">
      <c r="A117" s="127" t="str">
        <f>'[1]S3 Maquette'!B117</f>
        <v>Langue de spécialité et expression orale 3 ESPAGNOL</v>
      </c>
      <c r="B117" s="34" t="str">
        <f>'[1]S3 Maquette'!C117</f>
        <v>ECUE</v>
      </c>
      <c r="C117" s="32">
        <f>'[1]S3 Maquette'!F117</f>
        <v>0</v>
      </c>
      <c r="D117" s="67">
        <v>1</v>
      </c>
      <c r="E117" s="30" t="s">
        <v>314</v>
      </c>
      <c r="F117" s="30" t="s">
        <v>314</v>
      </c>
      <c r="G117" s="30" t="s">
        <v>314</v>
      </c>
      <c r="H117" s="30" t="s">
        <v>314</v>
      </c>
      <c r="I117" s="30" t="s">
        <v>314</v>
      </c>
      <c r="J117" s="30"/>
      <c r="K117" s="30" t="s">
        <v>8</v>
      </c>
      <c r="L117" s="30"/>
      <c r="M117" s="71"/>
      <c r="N117" s="71"/>
      <c r="O117" s="71"/>
      <c r="P117" s="71"/>
      <c r="Q117" s="71"/>
      <c r="R117" s="71"/>
      <c r="S117" s="71"/>
      <c r="T117" s="73" t="s">
        <v>570</v>
      </c>
      <c r="W117"/>
    </row>
    <row r="118" spans="1:23" ht="30.75" customHeight="1" x14ac:dyDescent="0.2">
      <c r="A118" s="127" t="str">
        <f>'[1]S3 Maquette'!B118</f>
        <v>Culture 3 ITALIEN</v>
      </c>
      <c r="B118" s="34" t="str">
        <f>'[1]S3 Maquette'!C118</f>
        <v>ECUE</v>
      </c>
      <c r="C118" s="32">
        <f>'[1]S3 Maquette'!F118</f>
        <v>0</v>
      </c>
      <c r="D118" s="67">
        <v>1</v>
      </c>
      <c r="E118" s="30" t="s">
        <v>314</v>
      </c>
      <c r="F118" s="30" t="s">
        <v>314</v>
      </c>
      <c r="G118" s="30" t="s">
        <v>314</v>
      </c>
      <c r="H118" s="30" t="s">
        <v>314</v>
      </c>
      <c r="I118" s="30" t="s">
        <v>314</v>
      </c>
      <c r="J118" s="30"/>
      <c r="K118" s="30" t="s">
        <v>8</v>
      </c>
      <c r="L118" s="30"/>
      <c r="M118" s="71"/>
      <c r="N118" s="71"/>
      <c r="O118" s="71"/>
      <c r="P118" s="71"/>
      <c r="Q118" s="71"/>
      <c r="R118" s="71"/>
      <c r="S118" s="71"/>
      <c r="T118" s="73" t="s">
        <v>570</v>
      </c>
      <c r="W118"/>
    </row>
    <row r="119" spans="1:23" ht="30.75" customHeight="1" x14ac:dyDescent="0.2">
      <c r="A119" s="127" t="str">
        <f>'[1]S3 Maquette'!B119</f>
        <v>Langue et traduction 3 ITALIEN</v>
      </c>
      <c r="B119" s="34" t="str">
        <f>'[1]S3 Maquette'!C119</f>
        <v>ECUE</v>
      </c>
      <c r="C119" s="32">
        <f>'[1]S3 Maquette'!F119</f>
        <v>0</v>
      </c>
      <c r="D119" s="67">
        <v>1</v>
      </c>
      <c r="E119" s="30" t="s">
        <v>314</v>
      </c>
      <c r="F119" s="30" t="s">
        <v>314</v>
      </c>
      <c r="G119" s="30" t="s">
        <v>314</v>
      </c>
      <c r="H119" s="30" t="s">
        <v>314</v>
      </c>
      <c r="I119" s="30" t="s">
        <v>314</v>
      </c>
      <c r="J119" s="30"/>
      <c r="K119" s="30" t="s">
        <v>8</v>
      </c>
      <c r="L119" s="30"/>
      <c r="M119" s="71"/>
      <c r="N119" s="71"/>
      <c r="O119" s="71"/>
      <c r="P119" s="71"/>
      <c r="Q119" s="71"/>
      <c r="R119" s="71"/>
      <c r="S119" s="71"/>
      <c r="T119" s="73" t="s">
        <v>570</v>
      </c>
      <c r="W119"/>
    </row>
    <row r="120" spans="1:23" ht="30.75" customHeight="1" x14ac:dyDescent="0.2">
      <c r="A120" s="127" t="str">
        <f>'[1]S3 Maquette'!B120</f>
        <v>Langue de spécialité et expression orale 3 ITALIEN</v>
      </c>
      <c r="B120" s="34" t="str">
        <f>'[1]S3 Maquette'!C120</f>
        <v>ECUE</v>
      </c>
      <c r="C120" s="32">
        <f>'[1]S3 Maquette'!F120</f>
        <v>0</v>
      </c>
      <c r="D120" s="67">
        <v>1</v>
      </c>
      <c r="E120" s="30" t="s">
        <v>314</v>
      </c>
      <c r="F120" s="30" t="s">
        <v>314</v>
      </c>
      <c r="G120" s="30" t="s">
        <v>314</v>
      </c>
      <c r="H120" s="30" t="s">
        <v>314</v>
      </c>
      <c r="I120" s="30" t="s">
        <v>314</v>
      </c>
      <c r="J120" s="30"/>
      <c r="K120" s="30" t="s">
        <v>8</v>
      </c>
      <c r="L120" s="30"/>
      <c r="M120" s="71"/>
      <c r="N120" s="71"/>
      <c r="O120" s="71"/>
      <c r="P120" s="71"/>
      <c r="Q120" s="71"/>
      <c r="R120" s="71"/>
      <c r="S120" s="71"/>
      <c r="T120" s="73" t="s">
        <v>570</v>
      </c>
      <c r="W120"/>
    </row>
    <row r="121" spans="1:23" ht="30.75" customHeight="1" x14ac:dyDescent="0.2">
      <c r="A121" s="127" t="str">
        <f>'[1]S3 Maquette'!B121</f>
        <v>Culture 3 PORTUGAIS</v>
      </c>
      <c r="B121" s="34" t="str">
        <f>'[1]S3 Maquette'!C121</f>
        <v>ECUE</v>
      </c>
      <c r="C121" s="32">
        <f>'[1]S3 Maquette'!F121</f>
        <v>0</v>
      </c>
      <c r="D121" s="67">
        <v>1</v>
      </c>
      <c r="E121" s="30" t="s">
        <v>314</v>
      </c>
      <c r="F121" s="30" t="s">
        <v>314</v>
      </c>
      <c r="G121" s="30" t="s">
        <v>314</v>
      </c>
      <c r="H121" s="30" t="s">
        <v>314</v>
      </c>
      <c r="I121" s="30" t="s">
        <v>314</v>
      </c>
      <c r="J121" s="30"/>
      <c r="K121" s="30" t="s">
        <v>8</v>
      </c>
      <c r="L121" s="30"/>
      <c r="M121" s="71"/>
      <c r="N121" s="71"/>
      <c r="O121" s="71"/>
      <c r="P121" s="71"/>
      <c r="Q121" s="71"/>
      <c r="R121" s="71"/>
      <c r="S121" s="71"/>
      <c r="T121" s="73" t="s">
        <v>570</v>
      </c>
      <c r="W121"/>
    </row>
    <row r="122" spans="1:23" ht="30.75" customHeight="1" x14ac:dyDescent="0.2">
      <c r="A122" s="127" t="str">
        <f>'[1]S3 Maquette'!B122</f>
        <v>Langue, traduction, expression écrite et orale 3 PORTUGAIS</v>
      </c>
      <c r="B122" s="34" t="str">
        <f>'[1]S3 Maquette'!C122</f>
        <v>ECUE</v>
      </c>
      <c r="C122" s="32">
        <f>'[1]S3 Maquette'!F122</f>
        <v>0</v>
      </c>
      <c r="D122" s="67">
        <v>1</v>
      </c>
      <c r="E122" s="30" t="s">
        <v>314</v>
      </c>
      <c r="F122" s="30" t="s">
        <v>314</v>
      </c>
      <c r="G122" s="30" t="s">
        <v>314</v>
      </c>
      <c r="H122" s="30" t="s">
        <v>314</v>
      </c>
      <c r="I122" s="30" t="s">
        <v>314</v>
      </c>
      <c r="J122" s="30"/>
      <c r="K122" s="30" t="s">
        <v>8</v>
      </c>
      <c r="L122" s="30"/>
      <c r="M122" s="71"/>
      <c r="N122" s="71"/>
      <c r="O122" s="71"/>
      <c r="P122" s="71"/>
      <c r="Q122" s="71"/>
      <c r="R122" s="71"/>
      <c r="S122" s="71"/>
      <c r="T122" s="73" t="s">
        <v>570</v>
      </c>
      <c r="W122"/>
    </row>
    <row r="123" spans="1:23" ht="30.75" customHeight="1" x14ac:dyDescent="0.2">
      <c r="A123" s="127" t="str">
        <f>'[1]S3 Maquette'!B123</f>
        <v>Langue de spécialité 3 PORTUGAIS</v>
      </c>
      <c r="B123" s="34" t="str">
        <f>'[1]S3 Maquette'!C123</f>
        <v>ECUE</v>
      </c>
      <c r="C123" s="32">
        <f>'[1]S3 Maquette'!F123</f>
        <v>0</v>
      </c>
      <c r="D123" s="67">
        <v>1</v>
      </c>
      <c r="E123" s="30" t="s">
        <v>314</v>
      </c>
      <c r="F123" s="30" t="s">
        <v>314</v>
      </c>
      <c r="G123" s="30" t="s">
        <v>314</v>
      </c>
      <c r="H123" s="30" t="s">
        <v>314</v>
      </c>
      <c r="I123" s="30" t="s">
        <v>314</v>
      </c>
      <c r="J123" s="30"/>
      <c r="K123" s="30" t="s">
        <v>8</v>
      </c>
      <c r="L123" s="30"/>
      <c r="M123" s="71"/>
      <c r="N123" s="71"/>
      <c r="O123" s="71"/>
      <c r="P123" s="71"/>
      <c r="Q123" s="71"/>
      <c r="R123" s="71"/>
      <c r="S123" s="71"/>
      <c r="T123" s="73" t="s">
        <v>570</v>
      </c>
      <c r="W123"/>
    </row>
    <row r="124" spans="1:23" ht="30.75" customHeight="1" x14ac:dyDescent="0.2">
      <c r="A124" s="127" t="str">
        <f>'[1]S3 Maquette'!B124</f>
        <v>Culture Russe avancé 3</v>
      </c>
      <c r="B124" s="34" t="str">
        <f>'[1]S3 Maquette'!C124</f>
        <v>ECUE</v>
      </c>
      <c r="C124" s="32">
        <f>'[1]S3 Maquette'!F124</f>
        <v>0</v>
      </c>
      <c r="D124" s="67">
        <v>1</v>
      </c>
      <c r="E124" s="30" t="s">
        <v>314</v>
      </c>
      <c r="F124" s="30" t="s">
        <v>314</v>
      </c>
      <c r="G124" s="30" t="s">
        <v>314</v>
      </c>
      <c r="H124" s="30" t="s">
        <v>314</v>
      </c>
      <c r="I124" s="30" t="s">
        <v>314</v>
      </c>
      <c r="J124" s="30"/>
      <c r="K124" s="30" t="s">
        <v>8</v>
      </c>
      <c r="L124" s="30"/>
      <c r="M124" s="71"/>
      <c r="N124" s="71"/>
      <c r="O124" s="71"/>
      <c r="P124" s="71"/>
      <c r="Q124" s="71"/>
      <c r="R124" s="71"/>
      <c r="S124" s="71"/>
      <c r="T124" s="73" t="s">
        <v>570</v>
      </c>
      <c r="W124"/>
    </row>
    <row r="125" spans="1:23" ht="30.75" customHeight="1" x14ac:dyDescent="0.2">
      <c r="A125" s="127" t="str">
        <f>'[1]S3 Maquette'!B125</f>
        <v>Expression Russe avancé 3</v>
      </c>
      <c r="B125" s="34" t="str">
        <f>'[1]S3 Maquette'!C125</f>
        <v>ECUE</v>
      </c>
      <c r="C125" s="32">
        <f>'[1]S3 Maquette'!F125</f>
        <v>0</v>
      </c>
      <c r="D125" s="67">
        <v>1</v>
      </c>
      <c r="E125" s="30" t="s">
        <v>314</v>
      </c>
      <c r="F125" s="30" t="s">
        <v>314</v>
      </c>
      <c r="G125" s="30" t="s">
        <v>314</v>
      </c>
      <c r="H125" s="30" t="s">
        <v>314</v>
      </c>
      <c r="I125" s="30" t="s">
        <v>314</v>
      </c>
      <c r="J125" s="30"/>
      <c r="K125" s="30" t="s">
        <v>8</v>
      </c>
      <c r="L125" s="30"/>
      <c r="M125" s="71"/>
      <c r="N125" s="71"/>
      <c r="O125" s="71"/>
      <c r="P125" s="71"/>
      <c r="Q125" s="71"/>
      <c r="R125" s="71"/>
      <c r="S125" s="71"/>
      <c r="T125" s="73" t="s">
        <v>570</v>
      </c>
      <c r="W125"/>
    </row>
    <row r="126" spans="1:23" ht="30.75" customHeight="1" x14ac:dyDescent="0.2">
      <c r="A126" s="127" t="str">
        <f>'[1]S3 Maquette'!B126</f>
        <v>Grammaire: théorie et pratique Russe avancé 3</v>
      </c>
      <c r="B126" s="34" t="str">
        <f>'[1]S3 Maquette'!C126</f>
        <v>ECUE</v>
      </c>
      <c r="C126" s="32">
        <f>'[1]S3 Maquette'!F126</f>
        <v>0</v>
      </c>
      <c r="D126" s="67">
        <v>1</v>
      </c>
      <c r="E126" s="30" t="s">
        <v>314</v>
      </c>
      <c r="F126" s="30" t="s">
        <v>314</v>
      </c>
      <c r="G126" s="30" t="s">
        <v>314</v>
      </c>
      <c r="H126" s="30" t="s">
        <v>314</v>
      </c>
      <c r="I126" s="30" t="s">
        <v>314</v>
      </c>
      <c r="J126" s="30"/>
      <c r="K126" s="30" t="s">
        <v>8</v>
      </c>
      <c r="L126" s="30"/>
      <c r="M126" s="74"/>
      <c r="N126" s="71"/>
      <c r="O126" s="71"/>
      <c r="P126" s="71"/>
      <c r="Q126" s="71"/>
      <c r="R126" s="71"/>
      <c r="S126" s="71"/>
      <c r="T126" s="73" t="s">
        <v>570</v>
      </c>
      <c r="W126"/>
    </row>
    <row r="127" spans="1:23" ht="30.75" customHeight="1" x14ac:dyDescent="0.2">
      <c r="A127" s="127" t="str">
        <f>'[1]S3 Maquette'!B127</f>
        <v>Culture Russe pré-intermédiaire 3</v>
      </c>
      <c r="B127" s="34" t="str">
        <f>'[1]S3 Maquette'!C127</f>
        <v>ECUE</v>
      </c>
      <c r="C127" s="32">
        <f>'[1]S3 Maquette'!F127</f>
        <v>0</v>
      </c>
      <c r="D127" s="67">
        <v>1</v>
      </c>
      <c r="E127" s="30" t="s">
        <v>314</v>
      </c>
      <c r="F127" s="30" t="s">
        <v>314</v>
      </c>
      <c r="G127" s="30" t="s">
        <v>314</v>
      </c>
      <c r="H127" s="30" t="s">
        <v>314</v>
      </c>
      <c r="I127" s="30" t="s">
        <v>314</v>
      </c>
      <c r="J127" s="30"/>
      <c r="K127" s="30" t="s">
        <v>8</v>
      </c>
      <c r="L127" s="30"/>
      <c r="M127" s="71"/>
      <c r="N127" s="71"/>
      <c r="O127" s="71"/>
      <c r="P127" s="71"/>
      <c r="Q127" s="71"/>
      <c r="R127" s="71"/>
      <c r="S127" s="71"/>
      <c r="T127" s="73" t="s">
        <v>570</v>
      </c>
      <c r="W127"/>
    </row>
    <row r="128" spans="1:23" ht="30.75" customHeight="1" x14ac:dyDescent="0.2">
      <c r="A128" s="127" t="str">
        <f>'[1]S3 Maquette'!B128</f>
        <v>Expression écrite et orale Russe pré-intermédiaire 3</v>
      </c>
      <c r="B128" s="34" t="str">
        <f>'[1]S3 Maquette'!C128</f>
        <v>ECUE</v>
      </c>
      <c r="C128" s="32">
        <f>'[1]S3 Maquette'!F128</f>
        <v>0</v>
      </c>
      <c r="D128" s="67">
        <v>1</v>
      </c>
      <c r="E128" s="30" t="s">
        <v>314</v>
      </c>
      <c r="F128" s="30" t="s">
        <v>314</v>
      </c>
      <c r="G128" s="30" t="s">
        <v>314</v>
      </c>
      <c r="H128" s="30" t="s">
        <v>314</v>
      </c>
      <c r="I128" s="30" t="s">
        <v>314</v>
      </c>
      <c r="J128" s="30"/>
      <c r="K128" s="30" t="s">
        <v>8</v>
      </c>
      <c r="L128" s="30"/>
      <c r="M128" s="71"/>
      <c r="N128" s="71"/>
      <c r="O128" s="71"/>
      <c r="P128" s="71"/>
      <c r="Q128" s="71"/>
      <c r="R128" s="71"/>
      <c r="S128" s="71"/>
      <c r="T128" s="73" t="s">
        <v>570</v>
      </c>
      <c r="W128"/>
    </row>
    <row r="129" spans="1:23" ht="30.75" customHeight="1" x14ac:dyDescent="0.2">
      <c r="A129" s="127" t="str">
        <f>'[1]S3 Maquette'!B129</f>
        <v>Grammaire: théorie et pratique Russe pré-intermédiaire 3</v>
      </c>
      <c r="B129" s="34" t="str">
        <f>'[1]S3 Maquette'!C129</f>
        <v>ECUE</v>
      </c>
      <c r="C129" s="32">
        <f>'[1]S3 Maquette'!F129</f>
        <v>0</v>
      </c>
      <c r="D129" s="67">
        <v>1</v>
      </c>
      <c r="E129" s="30" t="s">
        <v>314</v>
      </c>
      <c r="F129" s="30" t="s">
        <v>314</v>
      </c>
      <c r="G129" s="30" t="s">
        <v>314</v>
      </c>
      <c r="H129" s="30" t="s">
        <v>314</v>
      </c>
      <c r="I129" s="30" t="s">
        <v>314</v>
      </c>
      <c r="J129" s="30"/>
      <c r="K129" s="30" t="s">
        <v>8</v>
      </c>
      <c r="L129" s="30"/>
      <c r="M129" s="71"/>
      <c r="N129" s="71"/>
      <c r="O129" s="71"/>
      <c r="P129" s="71"/>
      <c r="Q129" s="71"/>
      <c r="R129" s="71"/>
      <c r="S129" s="71"/>
      <c r="T129" s="73" t="s">
        <v>570</v>
      </c>
      <c r="W129"/>
    </row>
    <row r="130" spans="1:23" ht="30.75" customHeight="1" x14ac:dyDescent="0.2">
      <c r="A130" s="127" t="str">
        <f>'[1]S3 Maquette'!B130</f>
        <v>Niçois: pratique de l'oral</v>
      </c>
      <c r="B130" s="34" t="str">
        <f>'[1]S3 Maquette'!C130</f>
        <v>ECUE</v>
      </c>
      <c r="C130" s="32">
        <f>'[1]S3 Maquette'!F130</f>
        <v>0</v>
      </c>
      <c r="D130" s="67">
        <v>1</v>
      </c>
      <c r="E130" s="30" t="s">
        <v>314</v>
      </c>
      <c r="F130" s="30" t="s">
        <v>314</v>
      </c>
      <c r="G130" s="30" t="s">
        <v>314</v>
      </c>
      <c r="H130" s="30" t="s">
        <v>314</v>
      </c>
      <c r="I130" s="30" t="s">
        <v>314</v>
      </c>
      <c r="J130" s="30"/>
      <c r="K130" s="30" t="s">
        <v>8</v>
      </c>
      <c r="L130" s="30"/>
      <c r="M130" s="71"/>
      <c r="N130" s="71"/>
      <c r="O130" s="71"/>
      <c r="P130" s="71"/>
      <c r="Q130" s="71"/>
      <c r="R130" s="71"/>
      <c r="S130" s="71"/>
      <c r="T130" s="73" t="s">
        <v>570</v>
      </c>
      <c r="W130"/>
    </row>
    <row r="131" spans="1:23" ht="30.75" customHeight="1" x14ac:dyDescent="0.2">
      <c r="A131" s="127" t="str">
        <f>'[1]S3 Maquette'!B131</f>
        <v>Grammaire 1 ARABE</v>
      </c>
      <c r="B131" s="34" t="str">
        <f>'[1]S3 Maquette'!C131</f>
        <v>ECUE</v>
      </c>
      <c r="C131" s="32">
        <f>'[1]S3 Maquette'!F131</f>
        <v>0</v>
      </c>
      <c r="D131" s="67">
        <v>1</v>
      </c>
      <c r="E131" s="30" t="s">
        <v>314</v>
      </c>
      <c r="F131" s="30" t="s">
        <v>314</v>
      </c>
      <c r="G131" s="30" t="s">
        <v>314</v>
      </c>
      <c r="H131" s="30" t="s">
        <v>314</v>
      </c>
      <c r="I131" s="30" t="s">
        <v>314</v>
      </c>
      <c r="J131" s="30"/>
      <c r="K131" s="30" t="s">
        <v>8</v>
      </c>
      <c r="L131" s="30"/>
      <c r="M131" s="71"/>
      <c r="N131" s="71"/>
      <c r="O131" s="71"/>
      <c r="P131" s="71"/>
      <c r="Q131" s="71"/>
      <c r="R131" s="71"/>
      <c r="S131" s="72"/>
      <c r="T131" s="73" t="s">
        <v>570</v>
      </c>
      <c r="W131"/>
    </row>
    <row r="132" spans="1:23" ht="30.75" customHeight="1" x14ac:dyDescent="0.2">
      <c r="A132" s="127" t="str">
        <f>'[1]S3 Maquette'!B132</f>
        <v>Langue et culture de spécialité 1 ARABE</v>
      </c>
      <c r="B132" s="34" t="str">
        <f>'[1]S3 Maquette'!C132</f>
        <v>ECUE</v>
      </c>
      <c r="C132" s="32">
        <f>'[1]S3 Maquette'!F132</f>
        <v>0</v>
      </c>
      <c r="D132" s="67">
        <v>1</v>
      </c>
      <c r="E132" s="30" t="s">
        <v>314</v>
      </c>
      <c r="F132" s="30" t="s">
        <v>314</v>
      </c>
      <c r="G132" s="30" t="s">
        <v>314</v>
      </c>
      <c r="H132" s="30" t="s">
        <v>314</v>
      </c>
      <c r="I132" s="30" t="s">
        <v>314</v>
      </c>
      <c r="J132" s="30"/>
      <c r="K132" s="30" t="s">
        <v>8</v>
      </c>
      <c r="L132" s="30"/>
      <c r="M132" s="71"/>
      <c r="N132" s="71"/>
      <c r="O132" s="71"/>
      <c r="P132" s="71"/>
      <c r="Q132" s="71"/>
      <c r="R132" s="71"/>
      <c r="S132" s="71"/>
      <c r="T132" s="73" t="s">
        <v>570</v>
      </c>
      <c r="W132"/>
    </row>
    <row r="133" spans="1:23" ht="30.75" customHeight="1" x14ac:dyDescent="0.2">
      <c r="A133" s="127" t="str">
        <f>'[1]S3 Maquette'!B133</f>
        <v>Système graphique et expression orale 1 ARABE</v>
      </c>
      <c r="B133" s="34" t="str">
        <f>'[1]S3 Maquette'!C133</f>
        <v>ECUE</v>
      </c>
      <c r="C133" s="32">
        <f>'[1]S3 Maquette'!F133</f>
        <v>0</v>
      </c>
      <c r="D133" s="67">
        <v>1</v>
      </c>
      <c r="E133" s="30" t="s">
        <v>314</v>
      </c>
      <c r="F133" s="30" t="s">
        <v>314</v>
      </c>
      <c r="G133" s="30" t="s">
        <v>314</v>
      </c>
      <c r="H133" s="30" t="s">
        <v>314</v>
      </c>
      <c r="I133" s="30" t="s">
        <v>314</v>
      </c>
      <c r="J133" s="30"/>
      <c r="K133" s="30" t="s">
        <v>8</v>
      </c>
      <c r="L133" s="30"/>
      <c r="M133" s="71"/>
      <c r="N133" s="71"/>
      <c r="O133" s="71"/>
      <c r="P133" s="71"/>
      <c r="Q133" s="71"/>
      <c r="R133" s="71"/>
      <c r="S133" s="71"/>
      <c r="T133" s="73" t="s">
        <v>570</v>
      </c>
      <c r="W133"/>
    </row>
    <row r="134" spans="1:23" ht="30.75" customHeight="1" x14ac:dyDescent="0.2">
      <c r="A134" s="127" t="str">
        <f>'[1]S3 Maquette'!B134</f>
        <v>Grammaire 1 CHINOIS</v>
      </c>
      <c r="B134" s="34" t="str">
        <f>'[1]S3 Maquette'!C134</f>
        <v>ECUE</v>
      </c>
      <c r="C134" s="32">
        <f>'[1]S3 Maquette'!F134</f>
        <v>0</v>
      </c>
      <c r="D134" s="67">
        <v>1</v>
      </c>
      <c r="E134" s="30" t="s">
        <v>314</v>
      </c>
      <c r="F134" s="30" t="s">
        <v>314</v>
      </c>
      <c r="G134" s="30" t="s">
        <v>314</v>
      </c>
      <c r="H134" s="30" t="s">
        <v>314</v>
      </c>
      <c r="I134" s="30" t="s">
        <v>314</v>
      </c>
      <c r="J134" s="30"/>
      <c r="K134" s="30" t="s">
        <v>8</v>
      </c>
      <c r="L134" s="30"/>
      <c r="M134" s="71"/>
      <c r="N134" s="71"/>
      <c r="O134" s="71"/>
      <c r="P134" s="71"/>
      <c r="Q134" s="71"/>
      <c r="R134" s="71"/>
      <c r="S134" s="71"/>
      <c r="T134" s="73" t="s">
        <v>570</v>
      </c>
      <c r="W134"/>
    </row>
    <row r="135" spans="1:23" ht="30.75" customHeight="1" x14ac:dyDescent="0.2">
      <c r="A135" s="127" t="str">
        <f>'[1]S3 Maquette'!B135</f>
        <v>Langue et culture de spécialité 1 CHINOIS</v>
      </c>
      <c r="B135" s="34" t="str">
        <f>'[1]S3 Maquette'!C135</f>
        <v>ECUE</v>
      </c>
      <c r="C135" s="32">
        <f>'[1]S3 Maquette'!F135</f>
        <v>0</v>
      </c>
      <c r="D135" s="67">
        <v>1</v>
      </c>
      <c r="E135" s="30" t="s">
        <v>314</v>
      </c>
      <c r="F135" s="30" t="s">
        <v>314</v>
      </c>
      <c r="G135" s="30" t="s">
        <v>314</v>
      </c>
      <c r="H135" s="30" t="s">
        <v>314</v>
      </c>
      <c r="I135" s="30" t="s">
        <v>314</v>
      </c>
      <c r="J135" s="30"/>
      <c r="K135" s="30" t="s">
        <v>8</v>
      </c>
      <c r="L135" s="30"/>
      <c r="M135" s="71"/>
      <c r="N135" s="71"/>
      <c r="O135" s="71"/>
      <c r="P135" s="71"/>
      <c r="Q135" s="71"/>
      <c r="R135" s="71"/>
      <c r="S135" s="71"/>
      <c r="T135" s="73" t="s">
        <v>570</v>
      </c>
      <c r="W135"/>
    </row>
    <row r="136" spans="1:23" ht="30.75" customHeight="1" x14ac:dyDescent="0.2">
      <c r="A136" s="127" t="str">
        <f>'[1]S3 Maquette'!B136</f>
        <v>Système graphique et expression orale 1 CHINOIS</v>
      </c>
      <c r="B136" s="34" t="str">
        <f>'[1]S3 Maquette'!C136</f>
        <v>ECUE</v>
      </c>
      <c r="C136" s="32">
        <f>'[1]S3 Maquette'!F136</f>
        <v>0</v>
      </c>
      <c r="D136" s="67">
        <v>1</v>
      </c>
      <c r="E136" s="30" t="s">
        <v>314</v>
      </c>
      <c r="F136" s="30" t="s">
        <v>314</v>
      </c>
      <c r="G136" s="30" t="s">
        <v>314</v>
      </c>
      <c r="H136" s="30" t="s">
        <v>314</v>
      </c>
      <c r="I136" s="30" t="s">
        <v>314</v>
      </c>
      <c r="J136" s="30"/>
      <c r="K136" s="30" t="s">
        <v>8</v>
      </c>
      <c r="L136" s="30"/>
      <c r="M136" s="71"/>
      <c r="N136" s="71"/>
      <c r="O136" s="71"/>
      <c r="P136" s="71"/>
      <c r="Q136" s="71"/>
      <c r="R136" s="71"/>
      <c r="S136" s="71"/>
      <c r="T136" s="73" t="s">
        <v>570</v>
      </c>
      <c r="W136"/>
    </row>
    <row r="137" spans="1:23" ht="30.75" customHeight="1" x14ac:dyDescent="0.2">
      <c r="A137" s="127" t="str">
        <f>'[1]S3 Maquette'!B137</f>
        <v>Culture 1 ESPAGNOL</v>
      </c>
      <c r="B137" s="34" t="str">
        <f>'[1]S3 Maquette'!C137</f>
        <v>ECUE</v>
      </c>
      <c r="C137" s="32">
        <f>'[1]S3 Maquette'!F137</f>
        <v>0</v>
      </c>
      <c r="D137" s="67">
        <v>1</v>
      </c>
      <c r="E137" s="30" t="s">
        <v>314</v>
      </c>
      <c r="F137" s="30" t="s">
        <v>314</v>
      </c>
      <c r="G137" s="30" t="s">
        <v>314</v>
      </c>
      <c r="H137" s="30" t="s">
        <v>314</v>
      </c>
      <c r="I137" s="30" t="s">
        <v>314</v>
      </c>
      <c r="J137" s="30"/>
      <c r="K137" s="30" t="s">
        <v>8</v>
      </c>
      <c r="L137" s="30"/>
      <c r="M137" s="71"/>
      <c r="N137" s="71"/>
      <c r="O137" s="71"/>
      <c r="P137" s="71"/>
      <c r="Q137" s="71"/>
      <c r="R137" s="71"/>
      <c r="S137" s="71"/>
      <c r="T137" s="73" t="s">
        <v>570</v>
      </c>
      <c r="W137"/>
    </row>
    <row r="138" spans="1:23" ht="30.75" customHeight="1" x14ac:dyDescent="0.2">
      <c r="A138" s="127" t="str">
        <f>'[1]S3 Maquette'!B138</f>
        <v>Grammaire et traduction 1 ESPAGNOL</v>
      </c>
      <c r="B138" s="34" t="str">
        <f>'[1]S3 Maquette'!C138</f>
        <v>ECUE</v>
      </c>
      <c r="C138" s="32">
        <f>'[1]S3 Maquette'!F138</f>
        <v>0</v>
      </c>
      <c r="D138" s="67">
        <v>1</v>
      </c>
      <c r="E138" s="30" t="s">
        <v>314</v>
      </c>
      <c r="F138" s="30" t="s">
        <v>314</v>
      </c>
      <c r="G138" s="30" t="s">
        <v>314</v>
      </c>
      <c r="H138" s="30" t="s">
        <v>314</v>
      </c>
      <c r="I138" s="30" t="s">
        <v>314</v>
      </c>
      <c r="J138" s="30"/>
      <c r="K138" s="30" t="s">
        <v>8</v>
      </c>
      <c r="L138" s="30"/>
      <c r="M138" s="71"/>
      <c r="N138" s="71"/>
      <c r="O138" s="71"/>
      <c r="P138" s="71"/>
      <c r="Q138" s="71"/>
      <c r="R138" s="71"/>
      <c r="S138" s="71"/>
      <c r="T138" s="73" t="s">
        <v>570</v>
      </c>
      <c r="W138"/>
    </row>
    <row r="139" spans="1:23" ht="30.75" customHeight="1" x14ac:dyDescent="0.2">
      <c r="A139" s="127" t="str">
        <f>'[1]S3 Maquette'!B139</f>
        <v>Expression écrite et orale 1 ESPAGNOL</v>
      </c>
      <c r="B139" s="34" t="str">
        <f>'[1]S3 Maquette'!C139</f>
        <v>ECUE</v>
      </c>
      <c r="C139" s="32">
        <f>'[1]S3 Maquette'!F139</f>
        <v>0</v>
      </c>
      <c r="D139" s="67">
        <v>1</v>
      </c>
      <c r="E139" s="30" t="s">
        <v>314</v>
      </c>
      <c r="F139" s="30" t="s">
        <v>314</v>
      </c>
      <c r="G139" s="30" t="s">
        <v>314</v>
      </c>
      <c r="H139" s="30" t="s">
        <v>314</v>
      </c>
      <c r="I139" s="30" t="s">
        <v>314</v>
      </c>
      <c r="J139" s="30"/>
      <c r="K139" s="30" t="s">
        <v>8</v>
      </c>
      <c r="L139" s="30"/>
      <c r="M139" s="71"/>
      <c r="N139" s="71"/>
      <c r="O139" s="71"/>
      <c r="P139" s="71"/>
      <c r="Q139" s="71"/>
      <c r="R139" s="71"/>
      <c r="S139" s="71"/>
      <c r="T139" s="73" t="s">
        <v>570</v>
      </c>
      <c r="W139"/>
    </row>
    <row r="140" spans="1:23" ht="30.75" customHeight="1" x14ac:dyDescent="0.2">
      <c r="A140" s="127" t="str">
        <f>'[1]S3 Maquette'!B140</f>
        <v>Culture 1 ITALIEN</v>
      </c>
      <c r="B140" s="34" t="str">
        <f>'[1]S3 Maquette'!C140</f>
        <v>ECUE</v>
      </c>
      <c r="C140" s="32">
        <f>'[1]S3 Maquette'!F140</f>
        <v>0</v>
      </c>
      <c r="D140" s="67">
        <v>1</v>
      </c>
      <c r="E140" s="30" t="s">
        <v>314</v>
      </c>
      <c r="F140" s="30" t="s">
        <v>314</v>
      </c>
      <c r="G140" s="30" t="s">
        <v>314</v>
      </c>
      <c r="H140" s="30" t="s">
        <v>314</v>
      </c>
      <c r="I140" s="30" t="s">
        <v>314</v>
      </c>
      <c r="J140" s="30"/>
      <c r="K140" s="30" t="s">
        <v>8</v>
      </c>
      <c r="L140" s="30"/>
      <c r="M140" s="71"/>
      <c r="N140" s="71"/>
      <c r="O140" s="71"/>
      <c r="P140" s="71"/>
      <c r="Q140" s="71"/>
      <c r="R140" s="71"/>
      <c r="S140" s="71"/>
      <c r="T140" s="73" t="s">
        <v>570</v>
      </c>
      <c r="W140"/>
    </row>
    <row r="141" spans="1:23" ht="30.75" customHeight="1" x14ac:dyDescent="0.2">
      <c r="A141" s="127" t="str">
        <f>'[1]S3 Maquette'!B141</f>
        <v>Grammaire et traduction 1 ITALIEN</v>
      </c>
      <c r="B141" s="34" t="str">
        <f>'[1]S3 Maquette'!C141</f>
        <v>ECUE</v>
      </c>
      <c r="C141" s="32">
        <f>'[1]S3 Maquette'!F141</f>
        <v>0</v>
      </c>
      <c r="D141" s="67">
        <v>1</v>
      </c>
      <c r="E141" s="30" t="s">
        <v>314</v>
      </c>
      <c r="F141" s="30" t="s">
        <v>314</v>
      </c>
      <c r="G141" s="30" t="s">
        <v>314</v>
      </c>
      <c r="H141" s="30" t="s">
        <v>314</v>
      </c>
      <c r="I141" s="30" t="s">
        <v>314</v>
      </c>
      <c r="J141" s="30"/>
      <c r="K141" s="30" t="s">
        <v>8</v>
      </c>
      <c r="L141" s="30"/>
      <c r="M141" s="71"/>
      <c r="N141" s="71"/>
      <c r="O141" s="71"/>
      <c r="P141" s="71"/>
      <c r="Q141" s="71"/>
      <c r="R141" s="71"/>
      <c r="S141" s="71"/>
      <c r="T141" s="73" t="s">
        <v>570</v>
      </c>
      <c r="W141"/>
    </row>
    <row r="142" spans="1:23" ht="30.75" customHeight="1" x14ac:dyDescent="0.2">
      <c r="A142" s="127" t="str">
        <f>'[1]S3 Maquette'!B142</f>
        <v>Expression écrite et orale 1 ITALIEN</v>
      </c>
      <c r="B142" s="34" t="str">
        <f>'[1]S3 Maquette'!C142</f>
        <v>ECUE</v>
      </c>
      <c r="C142" s="32">
        <f>'[1]S3 Maquette'!F142</f>
        <v>0</v>
      </c>
      <c r="D142" s="67">
        <v>1</v>
      </c>
      <c r="E142" s="30" t="s">
        <v>314</v>
      </c>
      <c r="F142" s="30" t="s">
        <v>314</v>
      </c>
      <c r="G142" s="30" t="s">
        <v>314</v>
      </c>
      <c r="H142" s="30" t="s">
        <v>314</v>
      </c>
      <c r="I142" s="30" t="s">
        <v>314</v>
      </c>
      <c r="J142" s="30"/>
      <c r="K142" s="30" t="s">
        <v>8</v>
      </c>
      <c r="L142" s="30"/>
      <c r="M142" s="71"/>
      <c r="N142" s="71"/>
      <c r="O142" s="71"/>
      <c r="P142" s="71"/>
      <c r="Q142" s="71"/>
      <c r="R142" s="71"/>
      <c r="S142" s="71"/>
      <c r="T142" s="73" t="s">
        <v>570</v>
      </c>
      <c r="W142"/>
    </row>
    <row r="143" spans="1:23" ht="30.75" customHeight="1" x14ac:dyDescent="0.2">
      <c r="A143" s="127" t="str">
        <f>'[1]S3 Maquette'!B143</f>
        <v>Grammaire 1 PORTUGAIS</v>
      </c>
      <c r="B143" s="34" t="str">
        <f>'[1]S3 Maquette'!C143</f>
        <v>ECUE</v>
      </c>
      <c r="C143" s="32">
        <f>'[1]S3 Maquette'!F143</f>
        <v>0</v>
      </c>
      <c r="D143" s="67">
        <v>1</v>
      </c>
      <c r="E143" s="30" t="s">
        <v>314</v>
      </c>
      <c r="F143" s="30" t="s">
        <v>314</v>
      </c>
      <c r="G143" s="30" t="s">
        <v>314</v>
      </c>
      <c r="H143" s="30" t="s">
        <v>314</v>
      </c>
      <c r="I143" s="30" t="s">
        <v>314</v>
      </c>
      <c r="J143" s="30"/>
      <c r="K143" s="30" t="s">
        <v>8</v>
      </c>
      <c r="L143" s="30"/>
      <c r="M143" s="71"/>
      <c r="N143" s="71"/>
      <c r="O143" s="71"/>
      <c r="P143" s="71"/>
      <c r="Q143" s="71"/>
      <c r="R143" s="71"/>
      <c r="S143" s="71"/>
      <c r="T143" s="73" t="s">
        <v>570</v>
      </c>
      <c r="W143"/>
    </row>
    <row r="144" spans="1:23" ht="30.75" customHeight="1" x14ac:dyDescent="0.2">
      <c r="A144" s="127" t="str">
        <f>'[1]S3 Maquette'!B144</f>
        <v>Langue et culture de spécialité 1 PORTUGAIS</v>
      </c>
      <c r="B144" s="34" t="str">
        <f>'[1]S3 Maquette'!C144</f>
        <v>ECUE</v>
      </c>
      <c r="C144" s="32">
        <f>'[1]S3 Maquette'!F144</f>
        <v>0</v>
      </c>
      <c r="D144" s="67">
        <v>1</v>
      </c>
      <c r="E144" s="30" t="s">
        <v>314</v>
      </c>
      <c r="F144" s="30" t="s">
        <v>314</v>
      </c>
      <c r="G144" s="30" t="s">
        <v>314</v>
      </c>
      <c r="H144" s="30" t="s">
        <v>314</v>
      </c>
      <c r="I144" s="30" t="s">
        <v>314</v>
      </c>
      <c r="J144" s="30"/>
      <c r="K144" s="30" t="s">
        <v>8</v>
      </c>
      <c r="L144" s="30"/>
      <c r="M144" s="71"/>
      <c r="N144" s="71"/>
      <c r="O144" s="71"/>
      <c r="P144" s="71"/>
      <c r="Q144" s="71"/>
      <c r="R144" s="71"/>
      <c r="S144" s="71"/>
      <c r="T144" s="73" t="s">
        <v>570</v>
      </c>
      <c r="W144"/>
    </row>
    <row r="145" spans="1:23" ht="30.75" customHeight="1" x14ac:dyDescent="0.2">
      <c r="A145" s="127" t="str">
        <f>'[1]S3 Maquette'!B145</f>
        <v>Expression écrite et orale 1 PORTUGAIS</v>
      </c>
      <c r="B145" s="34" t="str">
        <f>'[1]S3 Maquette'!C145</f>
        <v>ECUE</v>
      </c>
      <c r="C145" s="32">
        <f>'[1]S3 Maquette'!F145</f>
        <v>0</v>
      </c>
      <c r="D145" s="67">
        <v>1</v>
      </c>
      <c r="E145" s="30" t="s">
        <v>314</v>
      </c>
      <c r="F145" s="30" t="s">
        <v>314</v>
      </c>
      <c r="G145" s="30" t="s">
        <v>314</v>
      </c>
      <c r="H145" s="30" t="s">
        <v>314</v>
      </c>
      <c r="I145" s="30" t="s">
        <v>314</v>
      </c>
      <c r="J145" s="30"/>
      <c r="K145" s="30" t="s">
        <v>8</v>
      </c>
      <c r="L145" s="30"/>
      <c r="M145" s="71"/>
      <c r="N145" s="71"/>
      <c r="O145" s="71"/>
      <c r="P145" s="71"/>
      <c r="Q145" s="71"/>
      <c r="R145" s="71"/>
      <c r="S145" s="71"/>
      <c r="T145" s="73" t="s">
        <v>570</v>
      </c>
      <c r="W145"/>
    </row>
    <row r="146" spans="1:23" ht="30.75" customHeight="1" x14ac:dyDescent="0.2">
      <c r="A146" s="127" t="str">
        <f>'[1]S3 Maquette'!B146</f>
        <v>Culture Russe avancé 1</v>
      </c>
      <c r="B146" s="34" t="str">
        <f>'[1]S3 Maquette'!C146</f>
        <v>ECUE</v>
      </c>
      <c r="C146" s="32">
        <f>'[1]S3 Maquette'!F146</f>
        <v>0</v>
      </c>
      <c r="D146" s="67">
        <v>1</v>
      </c>
      <c r="E146" s="30" t="s">
        <v>314</v>
      </c>
      <c r="F146" s="30" t="s">
        <v>314</v>
      </c>
      <c r="G146" s="30" t="s">
        <v>314</v>
      </c>
      <c r="H146" s="30" t="s">
        <v>314</v>
      </c>
      <c r="I146" s="30" t="s">
        <v>314</v>
      </c>
      <c r="J146" s="30"/>
      <c r="K146" s="30" t="s">
        <v>8</v>
      </c>
      <c r="L146" s="30"/>
      <c r="M146" s="71"/>
      <c r="N146" s="71"/>
      <c r="O146" s="71"/>
      <c r="P146" s="71"/>
      <c r="Q146" s="71"/>
      <c r="R146" s="71"/>
      <c r="S146" s="71"/>
      <c r="T146" s="73" t="s">
        <v>570</v>
      </c>
      <c r="W146"/>
    </row>
    <row r="147" spans="1:23" ht="30.75" customHeight="1" x14ac:dyDescent="0.2">
      <c r="A147" s="127" t="str">
        <f>'[1]S3 Maquette'!B147</f>
        <v>Expression Russe avancé 1</v>
      </c>
      <c r="B147" s="34" t="str">
        <f>'[1]S3 Maquette'!C147</f>
        <v>ECUE</v>
      </c>
      <c r="C147" s="32">
        <f>'[1]S3 Maquette'!F147</f>
        <v>0</v>
      </c>
      <c r="D147" s="67">
        <v>1</v>
      </c>
      <c r="E147" s="30" t="s">
        <v>314</v>
      </c>
      <c r="F147" s="30" t="s">
        <v>314</v>
      </c>
      <c r="G147" s="30" t="s">
        <v>314</v>
      </c>
      <c r="H147" s="30" t="s">
        <v>314</v>
      </c>
      <c r="I147" s="30" t="s">
        <v>314</v>
      </c>
      <c r="J147" s="30"/>
      <c r="K147" s="30" t="s">
        <v>8</v>
      </c>
      <c r="L147" s="30"/>
      <c r="M147" s="71"/>
      <c r="N147" s="71"/>
      <c r="O147" s="71"/>
      <c r="P147" s="71"/>
      <c r="Q147" s="71"/>
      <c r="R147" s="71"/>
      <c r="S147" s="71"/>
      <c r="T147" s="73" t="s">
        <v>570</v>
      </c>
      <c r="W147"/>
    </row>
    <row r="148" spans="1:23" ht="30.75" customHeight="1" x14ac:dyDescent="0.2">
      <c r="A148" s="127" t="str">
        <f>'[1]S3 Maquette'!B148</f>
        <v>Traduction Russe avancé 1</v>
      </c>
      <c r="B148" s="34" t="str">
        <f>'[1]S3 Maquette'!C148</f>
        <v>ECUE</v>
      </c>
      <c r="C148" s="32">
        <f>'[1]S3 Maquette'!F148</f>
        <v>0</v>
      </c>
      <c r="D148" s="67">
        <v>1</v>
      </c>
      <c r="E148" s="30" t="s">
        <v>314</v>
      </c>
      <c r="F148" s="30" t="s">
        <v>314</v>
      </c>
      <c r="G148" s="30" t="s">
        <v>314</v>
      </c>
      <c r="H148" s="30" t="s">
        <v>314</v>
      </c>
      <c r="I148" s="30" t="s">
        <v>314</v>
      </c>
      <c r="J148" s="30"/>
      <c r="K148" s="30" t="s">
        <v>8</v>
      </c>
      <c r="L148" s="30"/>
      <c r="M148" s="71"/>
      <c r="N148" s="71"/>
      <c r="O148" s="71"/>
      <c r="P148" s="71"/>
      <c r="Q148" s="71"/>
      <c r="R148" s="71"/>
      <c r="S148" s="71"/>
      <c r="T148" s="73" t="s">
        <v>570</v>
      </c>
      <c r="W148"/>
    </row>
    <row r="149" spans="1:23" ht="30.75" customHeight="1" x14ac:dyDescent="0.2">
      <c r="A149" s="127" t="str">
        <f>'[1]S3 Maquette'!B149</f>
        <v>Langue et grammaire Russe débutant 1</v>
      </c>
      <c r="B149" s="34" t="str">
        <f>'[1]S3 Maquette'!C149</f>
        <v>ECUE</v>
      </c>
      <c r="C149" s="32">
        <f>'[1]S3 Maquette'!F149</f>
        <v>0</v>
      </c>
      <c r="D149" s="67">
        <v>1</v>
      </c>
      <c r="E149" s="30" t="s">
        <v>314</v>
      </c>
      <c r="F149" s="30" t="s">
        <v>314</v>
      </c>
      <c r="G149" s="30" t="s">
        <v>314</v>
      </c>
      <c r="H149" s="30" t="s">
        <v>314</v>
      </c>
      <c r="I149" s="30" t="s">
        <v>314</v>
      </c>
      <c r="J149" s="30"/>
      <c r="K149" s="30" t="s">
        <v>8</v>
      </c>
      <c r="L149" s="30"/>
      <c r="M149" s="71"/>
      <c r="N149" s="71"/>
      <c r="O149" s="71"/>
      <c r="P149" s="71"/>
      <c r="Q149" s="71"/>
      <c r="R149" s="71"/>
      <c r="S149" s="71"/>
      <c r="T149" s="73" t="s">
        <v>570</v>
      </c>
      <c r="W149"/>
    </row>
    <row r="150" spans="1:23" ht="30.75" customHeight="1" x14ac:dyDescent="0.2">
      <c r="A150" s="127" t="str">
        <f>'[1]S3 Maquette'!B150</f>
        <v>Culture Russe débutant 1</v>
      </c>
      <c r="B150" s="34" t="str">
        <f>'[1]S3 Maquette'!C150</f>
        <v>ECUE</v>
      </c>
      <c r="C150" s="32">
        <f>'[1]S3 Maquette'!F150</f>
        <v>0</v>
      </c>
      <c r="D150" s="67">
        <v>1</v>
      </c>
      <c r="E150" s="30" t="s">
        <v>314</v>
      </c>
      <c r="F150" s="30" t="s">
        <v>314</v>
      </c>
      <c r="G150" s="30" t="s">
        <v>314</v>
      </c>
      <c r="H150" s="30" t="s">
        <v>314</v>
      </c>
      <c r="I150" s="30" t="s">
        <v>314</v>
      </c>
      <c r="J150" s="30"/>
      <c r="K150" s="30" t="s">
        <v>8</v>
      </c>
      <c r="L150" s="30"/>
      <c r="M150" s="71"/>
      <c r="N150" s="71"/>
      <c r="O150" s="71"/>
      <c r="P150" s="71"/>
      <c r="Q150" s="71"/>
      <c r="R150" s="71"/>
      <c r="S150" s="71"/>
      <c r="T150" s="73" t="s">
        <v>570</v>
      </c>
      <c r="W150"/>
    </row>
    <row r="151" spans="1:23" ht="30.75" customHeight="1" x14ac:dyDescent="0.2">
      <c r="A151" s="127" t="str">
        <f>'[1]S3 Maquette'!B151</f>
        <v>Expression Russe débutant 1</v>
      </c>
      <c r="B151" s="34" t="str">
        <f>'[1]S3 Maquette'!C151</f>
        <v>ECUE</v>
      </c>
      <c r="C151" s="32">
        <f>'[1]S3 Maquette'!F151</f>
        <v>0</v>
      </c>
      <c r="D151" s="67">
        <v>1</v>
      </c>
      <c r="E151" s="30" t="s">
        <v>314</v>
      </c>
      <c r="F151" s="30" t="s">
        <v>314</v>
      </c>
      <c r="G151" s="30" t="s">
        <v>314</v>
      </c>
      <c r="H151" s="30" t="s">
        <v>314</v>
      </c>
      <c r="I151" s="30" t="s">
        <v>314</v>
      </c>
      <c r="J151" s="30"/>
      <c r="K151" s="30" t="s">
        <v>8</v>
      </c>
      <c r="L151" s="30"/>
      <c r="M151" s="71"/>
      <c r="N151" s="71"/>
      <c r="O151" s="71"/>
      <c r="P151" s="71"/>
      <c r="Q151" s="71"/>
      <c r="R151" s="71"/>
      <c r="S151" s="71"/>
      <c r="T151" s="73" t="s">
        <v>570</v>
      </c>
      <c r="W151"/>
    </row>
    <row r="152" spans="1:23" ht="30.75" customHeight="1" x14ac:dyDescent="0.2">
      <c r="A152" s="127" t="str">
        <f>'[1]S3 Maquette'!B152</f>
        <v>Découverte de la langue et de l'histoire niçoises</v>
      </c>
      <c r="B152" s="34" t="str">
        <f>'[1]S3 Maquette'!C152</f>
        <v>ECUE</v>
      </c>
      <c r="C152" s="32">
        <f>'[1]S3 Maquette'!F152</f>
        <v>0</v>
      </c>
      <c r="D152" s="67">
        <v>1</v>
      </c>
      <c r="E152" s="30" t="s">
        <v>314</v>
      </c>
      <c r="F152" s="30" t="s">
        <v>314</v>
      </c>
      <c r="G152" s="30" t="s">
        <v>314</v>
      </c>
      <c r="H152" s="30" t="s">
        <v>314</v>
      </c>
      <c r="I152" s="30" t="s">
        <v>314</v>
      </c>
      <c r="J152" s="30"/>
      <c r="K152" s="30" t="s">
        <v>8</v>
      </c>
      <c r="L152" s="30"/>
      <c r="M152" s="71"/>
      <c r="N152" s="71"/>
      <c r="O152" s="71"/>
      <c r="P152" s="71"/>
      <c r="Q152" s="71"/>
      <c r="R152" s="71"/>
      <c r="S152" s="71"/>
      <c r="T152" s="73" t="s">
        <v>570</v>
      </c>
      <c r="W152"/>
    </row>
    <row r="153" spans="1:23" ht="30.75" customHeight="1" x14ac:dyDescent="0.2">
      <c r="A153" s="127" t="str">
        <f>'[1]S3 Maquette'!B153</f>
        <v>Approfondissement franco-allemand</v>
      </c>
      <c r="B153" s="34" t="str">
        <f>'[1]S3 Maquette'!C153</f>
        <v>UE</v>
      </c>
      <c r="C153" s="32">
        <f>'[1]S3 Maquette'!F153</f>
        <v>0</v>
      </c>
      <c r="D153" s="67">
        <v>1</v>
      </c>
      <c r="E153" s="30" t="s">
        <v>314</v>
      </c>
      <c r="F153" s="30" t="s">
        <v>314</v>
      </c>
      <c r="G153" s="30" t="s">
        <v>314</v>
      </c>
      <c r="H153" s="30" t="s">
        <v>314</v>
      </c>
      <c r="I153" s="30" t="s">
        <v>314</v>
      </c>
      <c r="J153" s="30"/>
      <c r="K153" s="30" t="s">
        <v>8</v>
      </c>
      <c r="L153" s="30"/>
      <c r="M153" s="71"/>
      <c r="N153" s="71"/>
      <c r="O153" s="71"/>
      <c r="P153" s="71"/>
      <c r="Q153" s="71"/>
      <c r="R153" s="71"/>
      <c r="S153" s="72"/>
      <c r="T153" s="73" t="s">
        <v>570</v>
      </c>
      <c r="W153"/>
    </row>
    <row r="154" spans="1:23" ht="30.75" customHeight="1" x14ac:dyDescent="0.2">
      <c r="A154" s="127" t="str">
        <f>'[1]S3 Maquette'!B154</f>
        <v>Cours interculturel</v>
      </c>
      <c r="B154" s="34" t="str">
        <f>'[1]S3 Maquette'!C154</f>
        <v>ECUE</v>
      </c>
      <c r="C154" s="32">
        <f>'[1]S3 Maquette'!F154</f>
        <v>0</v>
      </c>
      <c r="D154" s="67">
        <v>1</v>
      </c>
      <c r="E154" s="30" t="s">
        <v>314</v>
      </c>
      <c r="F154" s="30" t="s">
        <v>314</v>
      </c>
      <c r="G154" s="30" t="s">
        <v>314</v>
      </c>
      <c r="H154" s="30" t="s">
        <v>314</v>
      </c>
      <c r="I154" s="30" t="s">
        <v>314</v>
      </c>
      <c r="J154" s="30"/>
      <c r="K154" s="30" t="s">
        <v>8</v>
      </c>
      <c r="L154" s="30"/>
      <c r="M154" s="71"/>
      <c r="N154" s="71"/>
      <c r="O154" s="71"/>
      <c r="P154" s="71"/>
      <c r="Q154" s="71"/>
      <c r="R154" s="71"/>
      <c r="S154" s="72"/>
      <c r="T154" s="73" t="s">
        <v>570</v>
      </c>
      <c r="W154"/>
    </row>
    <row r="155" spans="1:23" ht="30.75" customHeight="1" x14ac:dyDescent="0.2">
      <c r="A155" s="127">
        <f>'[1]S3 Maquette'!B155</f>
        <v>0</v>
      </c>
      <c r="B155" s="34">
        <f>'[1]S3 Maquette'!C155</f>
        <v>0</v>
      </c>
      <c r="C155" s="32">
        <f>'[1]S3 Maquette'!F155</f>
        <v>0</v>
      </c>
      <c r="D155" s="30"/>
      <c r="E155" s="30"/>
      <c r="F155" s="30"/>
      <c r="G155" s="30"/>
      <c r="H155" s="30"/>
      <c r="I155" s="30"/>
      <c r="J155" s="30"/>
      <c r="K155" s="30"/>
      <c r="L155" s="30"/>
      <c r="M155" s="30"/>
      <c r="N155" s="30"/>
      <c r="O155" s="30"/>
      <c r="P155" s="30"/>
      <c r="Q155" s="30"/>
      <c r="R155" s="30"/>
      <c r="S155" s="30"/>
      <c r="T155" s="35"/>
      <c r="W155"/>
    </row>
    <row r="156" spans="1:23" ht="30.75" customHeight="1" x14ac:dyDescent="0.2">
      <c r="A156" s="127">
        <f>'[1]S3 Maquette'!B156</f>
        <v>0</v>
      </c>
      <c r="B156" s="34">
        <f>'[1]S3 Maquette'!C156</f>
        <v>0</v>
      </c>
      <c r="C156" s="32">
        <f>'[1]S3 Maquette'!F156</f>
        <v>0</v>
      </c>
      <c r="D156" s="30"/>
      <c r="E156" s="30"/>
      <c r="F156" s="30"/>
      <c r="G156" s="30"/>
      <c r="H156" s="30"/>
      <c r="I156" s="30"/>
      <c r="J156" s="30"/>
      <c r="K156" s="30"/>
      <c r="L156" s="30"/>
      <c r="M156" s="30"/>
      <c r="N156" s="30"/>
      <c r="O156" s="30"/>
      <c r="P156" s="30"/>
      <c r="Q156" s="30"/>
      <c r="R156" s="30"/>
      <c r="S156" s="30"/>
      <c r="T156" s="35"/>
      <c r="W156"/>
    </row>
    <row r="157" spans="1:23" ht="30.75" customHeight="1" x14ac:dyDescent="0.2">
      <c r="A157" s="127">
        <f>'[1]S3 Maquette'!B157</f>
        <v>0</v>
      </c>
      <c r="B157" s="34">
        <f>'[1]S3 Maquette'!C157</f>
        <v>0</v>
      </c>
      <c r="C157" s="32">
        <f>'[1]S3 Maquette'!F157</f>
        <v>0</v>
      </c>
      <c r="D157" s="30"/>
      <c r="E157" s="30"/>
      <c r="F157" s="30"/>
      <c r="G157" s="30"/>
      <c r="H157" s="30"/>
      <c r="I157" s="30"/>
      <c r="J157" s="30"/>
      <c r="K157" s="30"/>
      <c r="L157" s="30"/>
      <c r="M157" s="30"/>
      <c r="N157" s="30"/>
      <c r="O157" s="30"/>
      <c r="P157" s="30"/>
      <c r="Q157" s="30"/>
      <c r="R157" s="30"/>
      <c r="S157" s="30"/>
      <c r="T157" s="35"/>
      <c r="W157"/>
    </row>
    <row r="158" spans="1:23" ht="30.75" customHeight="1" x14ac:dyDescent="0.2">
      <c r="A158" s="127">
        <f>'[1]S3 Maquette'!B158</f>
        <v>0</v>
      </c>
      <c r="B158" s="34">
        <f>'[1]S3 Maquette'!C158</f>
        <v>0</v>
      </c>
      <c r="C158" s="32">
        <f>'[1]S3 Maquette'!F158</f>
        <v>0</v>
      </c>
      <c r="D158" s="30"/>
      <c r="E158" s="30"/>
      <c r="F158" s="30"/>
      <c r="G158" s="30"/>
      <c r="H158" s="30"/>
      <c r="I158" s="30"/>
      <c r="J158" s="30"/>
      <c r="K158" s="30"/>
      <c r="L158" s="30"/>
      <c r="M158" s="30"/>
      <c r="N158" s="30"/>
      <c r="O158" s="30"/>
      <c r="P158" s="30"/>
      <c r="Q158" s="30"/>
      <c r="R158" s="30"/>
      <c r="S158" s="30"/>
      <c r="T158" s="35"/>
      <c r="W158"/>
    </row>
    <row r="159" spans="1:23" ht="30.75" customHeight="1" x14ac:dyDescent="0.2">
      <c r="A159" s="127">
        <f>'[1]S3 Maquette'!B159</f>
        <v>0</v>
      </c>
      <c r="B159" s="34">
        <f>'[1]S3 Maquette'!C159</f>
        <v>0</v>
      </c>
      <c r="C159" s="32">
        <f>'[1]S3 Maquette'!F159</f>
        <v>0</v>
      </c>
      <c r="D159" s="30"/>
      <c r="E159" s="30"/>
      <c r="F159" s="30"/>
      <c r="G159" s="30"/>
      <c r="H159" s="30"/>
      <c r="I159" s="30"/>
      <c r="J159" s="30"/>
      <c r="K159" s="30"/>
      <c r="L159" s="30"/>
      <c r="M159" s="30"/>
      <c r="N159" s="30"/>
      <c r="O159" s="30"/>
      <c r="P159" s="30"/>
      <c r="Q159" s="30"/>
      <c r="R159" s="30"/>
      <c r="S159" s="30"/>
      <c r="T159" s="35"/>
      <c r="W159"/>
    </row>
    <row r="160" spans="1:23" ht="30.75" customHeight="1" x14ac:dyDescent="0.2">
      <c r="A160" s="127">
        <f>'[1]S3 Maquette'!B160</f>
        <v>0</v>
      </c>
      <c r="B160" s="34">
        <f>'[1]S3 Maquette'!C160</f>
        <v>0</v>
      </c>
      <c r="C160" s="32">
        <f>'[1]S3 Maquette'!F160</f>
        <v>0</v>
      </c>
      <c r="D160" s="30"/>
      <c r="E160" s="30"/>
      <c r="F160" s="30"/>
      <c r="G160" s="30"/>
      <c r="H160" s="30"/>
      <c r="I160" s="30"/>
      <c r="J160" s="30"/>
      <c r="K160" s="30"/>
      <c r="L160" s="30"/>
      <c r="M160" s="30"/>
      <c r="N160" s="30"/>
      <c r="O160" s="30"/>
      <c r="P160" s="30"/>
      <c r="Q160" s="30"/>
      <c r="R160" s="30"/>
      <c r="S160" s="30"/>
      <c r="T160" s="35"/>
      <c r="W160"/>
    </row>
    <row r="161" spans="1:23" ht="30.75" customHeight="1" x14ac:dyDescent="0.2">
      <c r="A161" s="127">
        <f>'[1]S3 Maquette'!B161</f>
        <v>0</v>
      </c>
      <c r="B161" s="34">
        <f>'[1]S3 Maquette'!C161</f>
        <v>0</v>
      </c>
      <c r="C161" s="32">
        <f>'[1]S3 Maquette'!F161</f>
        <v>0</v>
      </c>
      <c r="D161" s="30"/>
      <c r="E161" s="30"/>
      <c r="F161" s="30"/>
      <c r="G161" s="30"/>
      <c r="H161" s="30"/>
      <c r="I161" s="30"/>
      <c r="J161" s="30"/>
      <c r="K161" s="30"/>
      <c r="L161" s="30"/>
      <c r="M161" s="30"/>
      <c r="N161" s="30"/>
      <c r="O161" s="30"/>
      <c r="P161" s="30"/>
      <c r="Q161" s="30"/>
      <c r="R161" s="30"/>
      <c r="S161" s="30"/>
      <c r="T161" s="35"/>
      <c r="W161"/>
    </row>
    <row r="162" spans="1:23" ht="30.75" customHeight="1" x14ac:dyDescent="0.2">
      <c r="A162" s="127">
        <f>'[1]S3 Maquette'!B162</f>
        <v>0</v>
      </c>
      <c r="B162" s="34">
        <f>'[1]S3 Maquette'!C162</f>
        <v>0</v>
      </c>
      <c r="C162" s="32">
        <f>'[1]S3 Maquette'!F162</f>
        <v>0</v>
      </c>
      <c r="D162" s="30"/>
      <c r="E162" s="30"/>
      <c r="F162" s="30"/>
      <c r="G162" s="30"/>
      <c r="H162" s="30"/>
      <c r="I162" s="30"/>
      <c r="J162" s="30"/>
      <c r="K162" s="30"/>
      <c r="L162" s="30"/>
      <c r="M162" s="30"/>
      <c r="N162" s="30"/>
      <c r="O162" s="30"/>
      <c r="P162" s="30"/>
      <c r="Q162" s="30"/>
      <c r="R162" s="30"/>
      <c r="S162" s="30"/>
      <c r="T162" s="35"/>
      <c r="W162"/>
    </row>
    <row r="163" spans="1:23" ht="30.75" customHeight="1" x14ac:dyDescent="0.2">
      <c r="A163" s="127">
        <f>'[1]S3 Maquette'!B163</f>
        <v>0</v>
      </c>
      <c r="B163" s="34">
        <f>'[1]S3 Maquette'!C163</f>
        <v>0</v>
      </c>
      <c r="C163" s="32">
        <f>'[1]S3 Maquette'!F163</f>
        <v>0</v>
      </c>
      <c r="D163" s="30"/>
      <c r="E163" s="30"/>
      <c r="F163" s="30"/>
      <c r="G163" s="30"/>
      <c r="H163" s="30"/>
      <c r="I163" s="30"/>
      <c r="J163" s="30"/>
      <c r="K163" s="30"/>
      <c r="L163" s="30"/>
      <c r="M163" s="30"/>
      <c r="N163" s="30"/>
      <c r="O163" s="30"/>
      <c r="P163" s="30"/>
      <c r="Q163" s="30"/>
      <c r="R163" s="30"/>
      <c r="S163" s="30"/>
      <c r="T163" s="35"/>
      <c r="W163"/>
    </row>
    <row r="164" spans="1:23" ht="30.75" customHeight="1" x14ac:dyDescent="0.2">
      <c r="A164" s="127">
        <f>'[1]S3 Maquette'!B164</f>
        <v>0</v>
      </c>
      <c r="B164" s="34">
        <f>'[1]S3 Maquette'!C164</f>
        <v>0</v>
      </c>
      <c r="C164" s="32">
        <f>'[1]S3 Maquette'!F164</f>
        <v>0</v>
      </c>
      <c r="D164" s="30"/>
      <c r="E164" s="30"/>
      <c r="F164" s="30"/>
      <c r="G164" s="30"/>
      <c r="H164" s="30"/>
      <c r="I164" s="30"/>
      <c r="J164" s="30"/>
      <c r="K164" s="30"/>
      <c r="L164" s="30"/>
      <c r="M164" s="30"/>
      <c r="N164" s="30"/>
      <c r="O164" s="30"/>
      <c r="P164" s="30"/>
      <c r="Q164" s="30"/>
      <c r="R164" s="30"/>
      <c r="S164" s="30"/>
      <c r="T164" s="35"/>
      <c r="W164"/>
    </row>
    <row r="165" spans="1:23" ht="30.75" customHeight="1" x14ac:dyDescent="0.2">
      <c r="A165" s="127">
        <f>'[1]S3 Maquette'!B165</f>
        <v>0</v>
      </c>
      <c r="B165" s="34">
        <f>'[1]S3 Maquette'!C165</f>
        <v>0</v>
      </c>
      <c r="C165" s="32">
        <f>'[1]S3 Maquette'!F165</f>
        <v>0</v>
      </c>
      <c r="D165" s="30"/>
      <c r="E165" s="30"/>
      <c r="F165" s="30"/>
      <c r="G165" s="30"/>
      <c r="H165" s="30"/>
      <c r="I165" s="30"/>
      <c r="J165" s="30"/>
      <c r="K165" s="30"/>
      <c r="L165" s="30"/>
      <c r="M165" s="30"/>
      <c r="N165" s="30"/>
      <c r="O165" s="30"/>
      <c r="P165" s="30"/>
      <c r="Q165" s="30"/>
      <c r="R165" s="30"/>
      <c r="S165" s="30"/>
      <c r="T165" s="35"/>
      <c r="W165"/>
    </row>
    <row r="166" spans="1:23" ht="30.75" customHeight="1" x14ac:dyDescent="0.2">
      <c r="A166" s="127">
        <f>'[1]S3 Maquette'!B166</f>
        <v>0</v>
      </c>
      <c r="B166" s="34">
        <f>'[1]S3 Maquette'!C166</f>
        <v>0</v>
      </c>
      <c r="C166" s="32">
        <f>'[1]S3 Maquette'!F166</f>
        <v>0</v>
      </c>
      <c r="D166" s="30"/>
      <c r="E166" s="30"/>
      <c r="F166" s="30"/>
      <c r="G166" s="30"/>
      <c r="H166" s="30"/>
      <c r="I166" s="30"/>
      <c r="J166" s="30"/>
      <c r="K166" s="30"/>
      <c r="L166" s="30"/>
      <c r="M166" s="30"/>
      <c r="N166" s="30"/>
      <c r="O166" s="30"/>
      <c r="P166" s="30"/>
      <c r="Q166" s="30"/>
      <c r="R166" s="30"/>
      <c r="S166" s="30"/>
      <c r="T166" s="35"/>
      <c r="W166"/>
    </row>
    <row r="167" spans="1:23" ht="30.75" customHeight="1" x14ac:dyDescent="0.2">
      <c r="A167" s="127">
        <f>'[1]S3 Maquette'!B167</f>
        <v>0</v>
      </c>
      <c r="B167" s="34">
        <f>'[1]S3 Maquette'!C167</f>
        <v>0</v>
      </c>
      <c r="C167" s="32">
        <f>'[1]S3 Maquette'!F167</f>
        <v>0</v>
      </c>
      <c r="D167" s="30"/>
      <c r="E167" s="30"/>
      <c r="F167" s="30"/>
      <c r="G167" s="30"/>
      <c r="H167" s="30"/>
      <c r="I167" s="30"/>
      <c r="J167" s="30"/>
      <c r="K167" s="30"/>
      <c r="L167" s="30"/>
      <c r="M167" s="30"/>
      <c r="N167" s="30"/>
      <c r="O167" s="30"/>
      <c r="P167" s="30"/>
      <c r="Q167" s="30"/>
      <c r="R167" s="30"/>
      <c r="S167" s="30"/>
      <c r="T167" s="35"/>
      <c r="W167"/>
    </row>
    <row r="168" spans="1:23" ht="30.75" customHeight="1" x14ac:dyDescent="0.2">
      <c r="A168" s="127">
        <f>'[1]S3 Maquette'!B168</f>
        <v>0</v>
      </c>
      <c r="B168" s="34">
        <f>'[1]S3 Maquette'!C168</f>
        <v>0</v>
      </c>
      <c r="C168" s="32">
        <f>'[1]S3 Maquette'!F168</f>
        <v>0</v>
      </c>
      <c r="D168" s="30"/>
      <c r="E168" s="30"/>
      <c r="F168" s="30"/>
      <c r="G168" s="30"/>
      <c r="H168" s="30"/>
      <c r="I168" s="30"/>
      <c r="J168" s="30"/>
      <c r="K168" s="30"/>
      <c r="L168" s="30"/>
      <c r="M168" s="30"/>
      <c r="N168" s="30"/>
      <c r="O168" s="30"/>
      <c r="P168" s="30"/>
      <c r="Q168" s="30"/>
      <c r="R168" s="30"/>
      <c r="S168" s="30"/>
      <c r="T168" s="35"/>
      <c r="W168"/>
    </row>
    <row r="169" spans="1:23" ht="30.75" customHeight="1" x14ac:dyDescent="0.2">
      <c r="A169" s="127">
        <f>'[1]S3 Maquette'!B169</f>
        <v>0</v>
      </c>
      <c r="B169" s="34">
        <f>'[1]S3 Maquette'!C169</f>
        <v>0</v>
      </c>
      <c r="C169" s="32">
        <f>'[1]S3 Maquette'!F169</f>
        <v>0</v>
      </c>
      <c r="D169" s="30"/>
      <c r="E169" s="30"/>
      <c r="F169" s="30"/>
      <c r="G169" s="30"/>
      <c r="H169" s="30"/>
      <c r="I169" s="30"/>
      <c r="J169" s="30"/>
      <c r="K169" s="30"/>
      <c r="L169" s="30"/>
      <c r="M169" s="30"/>
      <c r="N169" s="30"/>
      <c r="O169" s="30"/>
      <c r="P169" s="30"/>
      <c r="Q169" s="30"/>
      <c r="R169" s="30"/>
      <c r="S169" s="30"/>
      <c r="T169" s="35"/>
      <c r="W169"/>
    </row>
    <row r="170" spans="1:23" ht="30.75" customHeight="1" x14ac:dyDescent="0.2">
      <c r="A170" s="127">
        <f>'[1]S3 Maquette'!B170</f>
        <v>0</v>
      </c>
      <c r="B170" s="34">
        <f>'[1]S3 Maquette'!C170</f>
        <v>0</v>
      </c>
      <c r="C170" s="32">
        <f>'[1]S3 Maquette'!F170</f>
        <v>0</v>
      </c>
      <c r="D170" s="30"/>
      <c r="E170" s="30"/>
      <c r="F170" s="30"/>
      <c r="G170" s="30"/>
      <c r="H170" s="30"/>
      <c r="I170" s="30"/>
      <c r="J170" s="30"/>
      <c r="K170" s="30"/>
      <c r="L170" s="30"/>
      <c r="M170" s="30"/>
      <c r="N170" s="30"/>
      <c r="O170" s="30"/>
      <c r="P170" s="30"/>
      <c r="Q170" s="30"/>
      <c r="R170" s="30"/>
      <c r="S170" s="30"/>
      <c r="T170" s="35"/>
      <c r="W170"/>
    </row>
    <row r="171" spans="1:23" ht="30.75" customHeight="1" x14ac:dyDescent="0.2">
      <c r="A171" s="127">
        <f>'[1]S3 Maquette'!B171</f>
        <v>0</v>
      </c>
      <c r="B171" s="34">
        <f>'[1]S3 Maquette'!C171</f>
        <v>0</v>
      </c>
      <c r="C171" s="32">
        <f>'[1]S3 Maquette'!F171</f>
        <v>0</v>
      </c>
      <c r="D171" s="30"/>
      <c r="E171" s="30"/>
      <c r="F171" s="30"/>
      <c r="G171" s="30"/>
      <c r="H171" s="30"/>
      <c r="I171" s="30"/>
      <c r="J171" s="30"/>
      <c r="K171" s="30"/>
      <c r="L171" s="30"/>
      <c r="M171" s="30"/>
      <c r="N171" s="30"/>
      <c r="O171" s="30"/>
      <c r="P171" s="30"/>
      <c r="Q171" s="30"/>
      <c r="R171" s="30"/>
      <c r="S171" s="30"/>
      <c r="T171" s="35"/>
      <c r="W171"/>
    </row>
    <row r="172" spans="1:23" ht="30.75" customHeight="1" x14ac:dyDescent="0.2">
      <c r="A172" s="127">
        <f>'[1]S3 Maquette'!B172</f>
        <v>0</v>
      </c>
      <c r="B172" s="34">
        <f>'[1]S3 Maquette'!C172</f>
        <v>0</v>
      </c>
      <c r="C172" s="32">
        <f>'[1]S3 Maquette'!F172</f>
        <v>0</v>
      </c>
      <c r="D172" s="30"/>
      <c r="E172" s="30"/>
      <c r="F172" s="30"/>
      <c r="G172" s="30"/>
      <c r="H172" s="30"/>
      <c r="I172" s="30"/>
      <c r="J172" s="30"/>
      <c r="K172" s="30"/>
      <c r="L172" s="30"/>
      <c r="M172" s="30"/>
      <c r="N172" s="30"/>
      <c r="O172" s="30"/>
      <c r="P172" s="30"/>
      <c r="Q172" s="30"/>
      <c r="R172" s="30"/>
      <c r="S172" s="30"/>
      <c r="T172" s="35"/>
      <c r="W172"/>
    </row>
    <row r="173" spans="1:23" ht="30.75" customHeight="1" x14ac:dyDescent="0.2">
      <c r="A173" s="127">
        <f>'[1]S3 Maquette'!B173</f>
        <v>0</v>
      </c>
      <c r="B173" s="34">
        <f>'[1]S3 Maquette'!C173</f>
        <v>0</v>
      </c>
      <c r="C173" s="32">
        <f>'[1]S3 Maquette'!F173</f>
        <v>0</v>
      </c>
      <c r="D173" s="30"/>
      <c r="E173" s="30"/>
      <c r="F173" s="30"/>
      <c r="G173" s="30"/>
      <c r="H173" s="30"/>
      <c r="I173" s="30"/>
      <c r="J173" s="30"/>
      <c r="K173" s="30"/>
      <c r="L173" s="30"/>
      <c r="M173" s="30"/>
      <c r="N173" s="30"/>
      <c r="O173" s="30"/>
      <c r="P173" s="30"/>
      <c r="Q173" s="30"/>
      <c r="R173" s="30"/>
      <c r="S173" s="30"/>
      <c r="T173" s="35"/>
      <c r="W173"/>
    </row>
    <row r="174" spans="1:23" ht="30.75" customHeight="1" x14ac:dyDescent="0.2">
      <c r="A174" s="127">
        <f>'[1]S3 Maquette'!B174</f>
        <v>0</v>
      </c>
      <c r="B174" s="34">
        <f>'[1]S3 Maquette'!C174</f>
        <v>0</v>
      </c>
      <c r="C174" s="32">
        <f>'[1]S3 Maquette'!F174</f>
        <v>0</v>
      </c>
      <c r="D174" s="30"/>
      <c r="E174" s="30"/>
      <c r="F174" s="30"/>
      <c r="G174" s="30"/>
      <c r="H174" s="30"/>
      <c r="I174" s="30"/>
      <c r="J174" s="30"/>
      <c r="K174" s="30"/>
      <c r="L174" s="30"/>
      <c r="M174" s="30"/>
      <c r="N174" s="30"/>
      <c r="O174" s="30"/>
      <c r="P174" s="30"/>
      <c r="Q174" s="30"/>
      <c r="R174" s="30"/>
      <c r="S174" s="30"/>
      <c r="T174" s="35"/>
      <c r="W174"/>
    </row>
    <row r="175" spans="1:23" ht="30.75" customHeight="1" x14ac:dyDescent="0.2">
      <c r="A175" s="127">
        <f>'[1]S3 Maquette'!B175</f>
        <v>0</v>
      </c>
      <c r="B175" s="34">
        <f>'[1]S3 Maquette'!C175</f>
        <v>0</v>
      </c>
      <c r="C175" s="32">
        <f>'[1]S3 Maquette'!F175</f>
        <v>0</v>
      </c>
      <c r="D175" s="30"/>
      <c r="E175" s="30"/>
      <c r="F175" s="30"/>
      <c r="G175" s="30"/>
      <c r="H175" s="30"/>
      <c r="I175" s="30"/>
      <c r="J175" s="30"/>
      <c r="K175" s="30"/>
      <c r="L175" s="30"/>
      <c r="M175" s="30"/>
      <c r="N175" s="30"/>
      <c r="O175" s="30"/>
      <c r="P175" s="30"/>
      <c r="Q175" s="30"/>
      <c r="R175" s="30"/>
      <c r="S175" s="30"/>
      <c r="T175" s="35"/>
      <c r="W175"/>
    </row>
    <row r="176" spans="1:23" ht="30.75" customHeight="1" x14ac:dyDescent="0.2">
      <c r="A176" s="127">
        <f>'[1]S3 Maquette'!B176</f>
        <v>0</v>
      </c>
      <c r="B176" s="34">
        <f>'[1]S3 Maquette'!C176</f>
        <v>0</v>
      </c>
      <c r="C176" s="32">
        <f>'[1]S3 Maquette'!F176</f>
        <v>0</v>
      </c>
      <c r="D176" s="30"/>
      <c r="E176" s="30"/>
      <c r="F176" s="30"/>
      <c r="G176" s="30"/>
      <c r="H176" s="30"/>
      <c r="I176" s="30"/>
      <c r="J176" s="30"/>
      <c r="K176" s="30"/>
      <c r="L176" s="30"/>
      <c r="M176" s="30"/>
      <c r="N176" s="30"/>
      <c r="O176" s="30"/>
      <c r="P176" s="30"/>
      <c r="Q176" s="30"/>
      <c r="R176" s="30"/>
      <c r="S176" s="30"/>
      <c r="T176" s="35"/>
      <c r="W176"/>
    </row>
    <row r="177" spans="1:23" ht="30.75" customHeight="1" x14ac:dyDescent="0.2">
      <c r="A177" s="127">
        <f>'[1]S3 Maquette'!B177</f>
        <v>0</v>
      </c>
      <c r="B177" s="34">
        <f>'[1]S3 Maquette'!C177</f>
        <v>0</v>
      </c>
      <c r="C177" s="32">
        <f>'[1]S3 Maquette'!F177</f>
        <v>0</v>
      </c>
      <c r="D177" s="30"/>
      <c r="E177" s="30"/>
      <c r="F177" s="30"/>
      <c r="G177" s="30"/>
      <c r="H177" s="30"/>
      <c r="I177" s="30"/>
      <c r="J177" s="30"/>
      <c r="K177" s="30"/>
      <c r="L177" s="30"/>
      <c r="M177" s="30"/>
      <c r="N177" s="30"/>
      <c r="O177" s="30"/>
      <c r="P177" s="30"/>
      <c r="Q177" s="30"/>
      <c r="R177" s="30"/>
      <c r="S177" s="30"/>
      <c r="T177" s="35"/>
      <c r="W177"/>
    </row>
    <row r="178" spans="1:23" ht="30.75" customHeight="1" x14ac:dyDescent="0.2">
      <c r="A178" s="127">
        <f>'[1]S3 Maquette'!B178</f>
        <v>0</v>
      </c>
      <c r="B178" s="34">
        <f>'[1]S3 Maquette'!C178</f>
        <v>0</v>
      </c>
      <c r="C178" s="32">
        <f>'[1]S3 Maquette'!F178</f>
        <v>0</v>
      </c>
      <c r="D178" s="30"/>
      <c r="E178" s="30"/>
      <c r="F178" s="30"/>
      <c r="G178" s="30"/>
      <c r="H178" s="30"/>
      <c r="I178" s="30"/>
      <c r="J178" s="30"/>
      <c r="K178" s="30"/>
      <c r="L178" s="30"/>
      <c r="M178" s="30"/>
      <c r="N178" s="30"/>
      <c r="O178" s="30"/>
      <c r="P178" s="30"/>
      <c r="Q178" s="30"/>
      <c r="R178" s="30"/>
      <c r="S178" s="30"/>
      <c r="T178" s="35"/>
      <c r="W178"/>
    </row>
    <row r="179" spans="1:23" ht="30.75" customHeight="1" x14ac:dyDescent="0.2">
      <c r="A179" s="127">
        <f>'[1]S3 Maquette'!B179</f>
        <v>0</v>
      </c>
      <c r="B179" s="34">
        <f>'[1]S3 Maquette'!C179</f>
        <v>0</v>
      </c>
      <c r="C179" s="32">
        <f>'[1]S3 Maquette'!F179</f>
        <v>0</v>
      </c>
      <c r="D179" s="30"/>
      <c r="E179" s="30"/>
      <c r="F179" s="30"/>
      <c r="G179" s="30"/>
      <c r="H179" s="30"/>
      <c r="I179" s="30"/>
      <c r="J179" s="30"/>
      <c r="K179" s="30"/>
      <c r="L179" s="30"/>
      <c r="M179" s="30"/>
      <c r="N179" s="30"/>
      <c r="O179" s="30"/>
      <c r="P179" s="30"/>
      <c r="Q179" s="30"/>
      <c r="R179" s="30"/>
      <c r="S179" s="30"/>
      <c r="T179" s="35"/>
      <c r="W179"/>
    </row>
    <row r="180" spans="1:23" ht="30.75" customHeight="1" x14ac:dyDescent="0.2">
      <c r="A180" s="127">
        <f>'[1]S3 Maquette'!B180</f>
        <v>0</v>
      </c>
      <c r="B180" s="34">
        <f>'[1]S3 Maquette'!C180</f>
        <v>0</v>
      </c>
      <c r="C180" s="32">
        <f>'[1]S3 Maquette'!F180</f>
        <v>0</v>
      </c>
      <c r="D180" s="30"/>
      <c r="E180" s="30"/>
      <c r="F180" s="30"/>
      <c r="G180" s="30"/>
      <c r="H180" s="30"/>
      <c r="I180" s="30"/>
      <c r="J180" s="30"/>
      <c r="K180" s="30"/>
      <c r="L180" s="30"/>
      <c r="M180" s="30"/>
      <c r="N180" s="30"/>
      <c r="O180" s="30"/>
      <c r="P180" s="30"/>
      <c r="Q180" s="30"/>
      <c r="R180" s="30"/>
      <c r="S180" s="30"/>
      <c r="T180" s="35"/>
      <c r="W180"/>
    </row>
    <row r="181" spans="1:23" ht="30.75" customHeight="1" x14ac:dyDescent="0.2">
      <c r="A181" s="127">
        <f>'[1]S3 Maquette'!B181</f>
        <v>0</v>
      </c>
      <c r="B181" s="34">
        <f>'[1]S3 Maquette'!C181</f>
        <v>0</v>
      </c>
      <c r="C181" s="32">
        <f>'[1]S3 Maquette'!F181</f>
        <v>0</v>
      </c>
      <c r="D181" s="30"/>
      <c r="E181" s="30"/>
      <c r="F181" s="30"/>
      <c r="G181" s="30"/>
      <c r="H181" s="30"/>
      <c r="I181" s="30"/>
      <c r="J181" s="30"/>
      <c r="K181" s="30"/>
      <c r="L181" s="30"/>
      <c r="M181" s="30"/>
      <c r="N181" s="30"/>
      <c r="O181" s="30"/>
      <c r="P181" s="30"/>
      <c r="Q181" s="30"/>
      <c r="R181" s="30"/>
      <c r="S181" s="30"/>
      <c r="T181" s="35"/>
      <c r="W181"/>
    </row>
    <row r="182" spans="1:23" ht="30.75" customHeight="1" x14ac:dyDescent="0.2">
      <c r="A182" s="127">
        <f>'[1]S3 Maquette'!B182</f>
        <v>0</v>
      </c>
      <c r="B182" s="34">
        <f>'[1]S3 Maquette'!C182</f>
        <v>0</v>
      </c>
      <c r="C182" s="32">
        <f>'[1]S3 Maquette'!F182</f>
        <v>0</v>
      </c>
      <c r="D182" s="30"/>
      <c r="E182" s="30"/>
      <c r="F182" s="30"/>
      <c r="G182" s="30"/>
      <c r="H182" s="30"/>
      <c r="I182" s="30"/>
      <c r="J182" s="30"/>
      <c r="K182" s="30"/>
      <c r="L182" s="30"/>
      <c r="M182" s="30"/>
      <c r="N182" s="30"/>
      <c r="O182" s="30"/>
      <c r="P182" s="30"/>
      <c r="Q182" s="30"/>
      <c r="R182" s="30"/>
      <c r="S182" s="30"/>
      <c r="T182" s="35"/>
      <c r="W182"/>
    </row>
    <row r="183" spans="1:23" ht="30.75" customHeight="1" x14ac:dyDescent="0.2">
      <c r="A183" s="127">
        <f>'[1]S3 Maquette'!B183</f>
        <v>0</v>
      </c>
      <c r="B183" s="34">
        <f>'[1]S3 Maquette'!C183</f>
        <v>0</v>
      </c>
      <c r="C183" s="32">
        <f>'[1]S3 Maquette'!F183</f>
        <v>0</v>
      </c>
      <c r="D183" s="30"/>
      <c r="E183" s="30"/>
      <c r="F183" s="30"/>
      <c r="G183" s="30"/>
      <c r="H183" s="30"/>
      <c r="I183" s="30"/>
      <c r="J183" s="30"/>
      <c r="K183" s="30"/>
      <c r="L183" s="30"/>
      <c r="M183" s="30"/>
      <c r="N183" s="30"/>
      <c r="O183" s="30"/>
      <c r="P183" s="30"/>
      <c r="Q183" s="30"/>
      <c r="R183" s="30"/>
      <c r="S183" s="30"/>
      <c r="T183" s="35"/>
      <c r="W183"/>
    </row>
    <row r="184" spans="1:23" ht="30.75" customHeight="1" x14ac:dyDescent="0.2">
      <c r="A184" s="127">
        <f>'[1]S3 Maquette'!B184</f>
        <v>0</v>
      </c>
      <c r="B184" s="34">
        <f>'[1]S3 Maquette'!C184</f>
        <v>0</v>
      </c>
      <c r="C184" s="32">
        <f>'[1]S3 Maquette'!F184</f>
        <v>0</v>
      </c>
      <c r="D184" s="30"/>
      <c r="E184" s="30"/>
      <c r="F184" s="30"/>
      <c r="G184" s="30"/>
      <c r="H184" s="30"/>
      <c r="I184" s="30"/>
      <c r="J184" s="30"/>
      <c r="K184" s="30"/>
      <c r="L184" s="30"/>
      <c r="M184" s="30"/>
      <c r="N184" s="30"/>
      <c r="O184" s="30"/>
      <c r="P184" s="30"/>
      <c r="Q184" s="30"/>
      <c r="R184" s="30"/>
      <c r="S184" s="30"/>
      <c r="T184" s="35"/>
      <c r="W184"/>
    </row>
    <row r="185" spans="1:23" ht="30.75" customHeight="1" x14ac:dyDescent="0.2">
      <c r="A185" s="127">
        <f>'[1]S3 Maquette'!B185</f>
        <v>0</v>
      </c>
      <c r="B185" s="34">
        <f>'[1]S3 Maquette'!C185</f>
        <v>0</v>
      </c>
      <c r="C185" s="32">
        <f>'[1]S3 Maquette'!F185</f>
        <v>0</v>
      </c>
      <c r="D185" s="30"/>
      <c r="E185" s="30"/>
      <c r="F185" s="30"/>
      <c r="G185" s="30"/>
      <c r="H185" s="30"/>
      <c r="I185" s="30"/>
      <c r="J185" s="30"/>
      <c r="K185" s="30"/>
      <c r="L185" s="30"/>
      <c r="M185" s="30"/>
      <c r="N185" s="30"/>
      <c r="O185" s="30"/>
      <c r="P185" s="30"/>
      <c r="Q185" s="30"/>
      <c r="R185" s="30"/>
      <c r="S185" s="30"/>
      <c r="T185" s="35"/>
      <c r="W185"/>
    </row>
    <row r="186" spans="1:23" ht="30.75" customHeight="1" x14ac:dyDescent="0.2">
      <c r="A186" s="127">
        <f>'[1]S3 Maquette'!B186</f>
        <v>0</v>
      </c>
      <c r="B186" s="34">
        <f>'[1]S3 Maquette'!C186</f>
        <v>0</v>
      </c>
      <c r="C186" s="32">
        <f>'[1]S3 Maquette'!F186</f>
        <v>0</v>
      </c>
      <c r="D186" s="30"/>
      <c r="E186" s="30"/>
      <c r="F186" s="30"/>
      <c r="G186" s="30"/>
      <c r="H186" s="30"/>
      <c r="I186" s="30"/>
      <c r="J186" s="30"/>
      <c r="K186" s="30"/>
      <c r="L186" s="30"/>
      <c r="M186" s="30"/>
      <c r="N186" s="30"/>
      <c r="O186" s="30"/>
      <c r="P186" s="30"/>
      <c r="Q186" s="30"/>
      <c r="R186" s="30"/>
      <c r="S186" s="30"/>
      <c r="T186" s="35"/>
      <c r="W186"/>
    </row>
    <row r="187" spans="1:23" ht="30.75" customHeight="1" x14ac:dyDescent="0.2">
      <c r="A187" s="127">
        <f>'[1]S3 Maquette'!B187</f>
        <v>0</v>
      </c>
      <c r="B187" s="34">
        <f>'[1]S3 Maquette'!C187</f>
        <v>0</v>
      </c>
      <c r="C187" s="32">
        <f>'[1]S3 Maquette'!F187</f>
        <v>0</v>
      </c>
      <c r="D187" s="30"/>
      <c r="E187" s="30"/>
      <c r="F187" s="30"/>
      <c r="G187" s="30"/>
      <c r="H187" s="30"/>
      <c r="I187" s="30"/>
      <c r="J187" s="30"/>
      <c r="K187" s="30"/>
      <c r="L187" s="30"/>
      <c r="M187" s="30"/>
      <c r="N187" s="30"/>
      <c r="O187" s="30"/>
      <c r="P187" s="30"/>
      <c r="Q187" s="30"/>
      <c r="R187" s="30"/>
      <c r="S187" s="30"/>
      <c r="T187" s="35"/>
      <c r="W187"/>
    </row>
    <row r="188" spans="1:23" ht="30.75" customHeight="1" x14ac:dyDescent="0.2">
      <c r="A188" s="127">
        <f>'[1]S3 Maquette'!B188</f>
        <v>0</v>
      </c>
      <c r="B188" s="34">
        <f>'[1]S3 Maquette'!C188</f>
        <v>0</v>
      </c>
      <c r="C188" s="32">
        <f>'[1]S3 Maquette'!F188</f>
        <v>0</v>
      </c>
      <c r="D188" s="30"/>
      <c r="E188" s="30"/>
      <c r="F188" s="30"/>
      <c r="G188" s="30"/>
      <c r="H188" s="30"/>
      <c r="I188" s="30"/>
      <c r="J188" s="30"/>
      <c r="K188" s="30"/>
      <c r="L188" s="30"/>
      <c r="M188" s="30"/>
      <c r="N188" s="30"/>
      <c r="O188" s="30"/>
      <c r="P188" s="30"/>
      <c r="Q188" s="30"/>
      <c r="R188" s="30"/>
      <c r="S188" s="30"/>
      <c r="T188" s="35"/>
      <c r="W188"/>
    </row>
    <row r="189" spans="1:23" ht="30.75" customHeight="1" x14ac:dyDescent="0.2">
      <c r="A189" s="127">
        <f>'[1]S3 Maquette'!B189</f>
        <v>0</v>
      </c>
      <c r="B189" s="34">
        <f>'[1]S3 Maquette'!C189</f>
        <v>0</v>
      </c>
      <c r="C189" s="32">
        <f>'[1]S3 Maquette'!F189</f>
        <v>0</v>
      </c>
      <c r="D189" s="30"/>
      <c r="E189" s="30"/>
      <c r="F189" s="30"/>
      <c r="G189" s="30"/>
      <c r="H189" s="30"/>
      <c r="I189" s="30"/>
      <c r="J189" s="30"/>
      <c r="K189" s="30"/>
      <c r="L189" s="30"/>
      <c r="M189" s="30"/>
      <c r="N189" s="30"/>
      <c r="O189" s="30"/>
      <c r="P189" s="30"/>
      <c r="Q189" s="30"/>
      <c r="R189" s="30"/>
      <c r="S189" s="30"/>
      <c r="T189" s="35"/>
      <c r="W189"/>
    </row>
    <row r="190" spans="1:23" ht="30.75" customHeight="1" x14ac:dyDescent="0.2">
      <c r="A190" s="127">
        <f>'[1]S3 Maquette'!B190</f>
        <v>0</v>
      </c>
      <c r="B190" s="34">
        <f>'[1]S3 Maquette'!C190</f>
        <v>0</v>
      </c>
      <c r="C190" s="32">
        <f>'[1]S3 Maquette'!F190</f>
        <v>0</v>
      </c>
      <c r="D190" s="30"/>
      <c r="E190" s="30"/>
      <c r="F190" s="30"/>
      <c r="G190" s="30"/>
      <c r="H190" s="30"/>
      <c r="I190" s="30"/>
      <c r="J190" s="30"/>
      <c r="K190" s="30"/>
      <c r="L190" s="30"/>
      <c r="M190" s="30"/>
      <c r="N190" s="30"/>
      <c r="O190" s="30"/>
      <c r="P190" s="30"/>
      <c r="Q190" s="30"/>
      <c r="R190" s="30"/>
      <c r="S190" s="30"/>
      <c r="T190" s="35"/>
      <c r="W190"/>
    </row>
    <row r="191" spans="1:23" ht="30.75" customHeight="1" x14ac:dyDescent="0.2">
      <c r="A191" s="127">
        <f>'[1]S3 Maquette'!B191</f>
        <v>0</v>
      </c>
      <c r="B191" s="34">
        <f>'[1]S3 Maquette'!C191</f>
        <v>0</v>
      </c>
      <c r="C191" s="32">
        <f>'[1]S3 Maquette'!F191</f>
        <v>0</v>
      </c>
      <c r="D191" s="30"/>
      <c r="E191" s="30"/>
      <c r="F191" s="30"/>
      <c r="G191" s="30"/>
      <c r="H191" s="30"/>
      <c r="I191" s="30"/>
      <c r="J191" s="30"/>
      <c r="K191" s="30"/>
      <c r="L191" s="30"/>
      <c r="M191" s="30"/>
      <c r="N191" s="30"/>
      <c r="O191" s="30"/>
      <c r="P191" s="30"/>
      <c r="Q191" s="30"/>
      <c r="R191" s="30"/>
      <c r="S191" s="30"/>
      <c r="T191" s="35"/>
      <c r="W191"/>
    </row>
    <row r="192" spans="1:23" ht="30.75" customHeight="1" x14ac:dyDescent="0.2">
      <c r="A192" s="127">
        <f>'[1]S3 Maquette'!B192</f>
        <v>0</v>
      </c>
      <c r="B192" s="34">
        <f>'[1]S3 Maquette'!C192</f>
        <v>0</v>
      </c>
      <c r="C192" s="32">
        <f>'[1]S3 Maquette'!F192</f>
        <v>0</v>
      </c>
      <c r="D192" s="30"/>
      <c r="E192" s="30"/>
      <c r="F192" s="30"/>
      <c r="G192" s="30"/>
      <c r="H192" s="30"/>
      <c r="I192" s="30"/>
      <c r="J192" s="30"/>
      <c r="K192" s="30"/>
      <c r="L192" s="30"/>
      <c r="M192" s="30"/>
      <c r="N192" s="30"/>
      <c r="O192" s="30"/>
      <c r="P192" s="30"/>
      <c r="Q192" s="30"/>
      <c r="R192" s="30"/>
      <c r="S192" s="30"/>
      <c r="T192" s="35"/>
      <c r="W192"/>
    </row>
    <row r="193" spans="1:23" ht="30.75" customHeight="1" x14ac:dyDescent="0.2">
      <c r="A193" s="127">
        <f>'[1]S3 Maquette'!B193</f>
        <v>0</v>
      </c>
      <c r="B193" s="34">
        <f>'[1]S3 Maquette'!C193</f>
        <v>0</v>
      </c>
      <c r="C193" s="32">
        <f>'[1]S3 Maquette'!F193</f>
        <v>0</v>
      </c>
      <c r="D193" s="30"/>
      <c r="E193" s="30"/>
      <c r="F193" s="30"/>
      <c r="G193" s="30"/>
      <c r="H193" s="30"/>
      <c r="I193" s="30"/>
      <c r="J193" s="30"/>
      <c r="K193" s="30"/>
      <c r="L193" s="30"/>
      <c r="M193" s="30"/>
      <c r="N193" s="30"/>
      <c r="O193" s="30"/>
      <c r="P193" s="30"/>
      <c r="Q193" s="30"/>
      <c r="R193" s="30"/>
      <c r="S193" s="30"/>
      <c r="T193" s="35"/>
      <c r="W193"/>
    </row>
    <row r="194" spans="1:23" ht="30.75" customHeight="1" x14ac:dyDescent="0.2">
      <c r="A194" s="127">
        <f>'[1]S3 Maquette'!B194</f>
        <v>0</v>
      </c>
      <c r="B194" s="34">
        <f>'[1]S3 Maquette'!C194</f>
        <v>0</v>
      </c>
      <c r="C194" s="32">
        <f>'[1]S3 Maquette'!F194</f>
        <v>0</v>
      </c>
      <c r="D194" s="30"/>
      <c r="E194" s="30"/>
      <c r="F194" s="30"/>
      <c r="G194" s="30"/>
      <c r="H194" s="30"/>
      <c r="I194" s="30"/>
      <c r="J194" s="30"/>
      <c r="K194" s="30"/>
      <c r="L194" s="30"/>
      <c r="M194" s="30"/>
      <c r="N194" s="30"/>
      <c r="O194" s="30"/>
      <c r="P194" s="30"/>
      <c r="Q194" s="30"/>
      <c r="R194" s="30"/>
      <c r="S194" s="30"/>
      <c r="T194" s="35"/>
      <c r="W194"/>
    </row>
    <row r="195" spans="1:23" ht="30.75" customHeight="1" x14ac:dyDescent="0.2">
      <c r="A195" s="127">
        <f>'[1]S3 Maquette'!B195</f>
        <v>0</v>
      </c>
      <c r="B195" s="34">
        <f>'[1]S3 Maquette'!C195</f>
        <v>0</v>
      </c>
      <c r="C195" s="32">
        <f>'[1]S3 Maquette'!F195</f>
        <v>0</v>
      </c>
      <c r="D195" s="30"/>
      <c r="E195" s="30"/>
      <c r="F195" s="30"/>
      <c r="G195" s="30"/>
      <c r="H195" s="30"/>
      <c r="I195" s="30"/>
      <c r="J195" s="30"/>
      <c r="K195" s="30"/>
      <c r="L195" s="30"/>
      <c r="M195" s="30"/>
      <c r="N195" s="30"/>
      <c r="O195" s="30"/>
      <c r="P195" s="30"/>
      <c r="Q195" s="30"/>
      <c r="R195" s="30"/>
      <c r="S195" s="30"/>
      <c r="T195" s="35"/>
      <c r="W195"/>
    </row>
    <row r="196" spans="1:23" ht="30.75" customHeight="1" x14ac:dyDescent="0.2">
      <c r="A196" s="127">
        <f>'[1]S3 Maquette'!B196</f>
        <v>0</v>
      </c>
      <c r="B196" s="34">
        <f>'[1]S3 Maquette'!C196</f>
        <v>0</v>
      </c>
      <c r="C196" s="32">
        <f>'[1]S3 Maquette'!F196</f>
        <v>0</v>
      </c>
      <c r="D196" s="30"/>
      <c r="E196" s="30"/>
      <c r="F196" s="30"/>
      <c r="G196" s="30"/>
      <c r="H196" s="30"/>
      <c r="I196" s="30"/>
      <c r="J196" s="30"/>
      <c r="K196" s="30"/>
      <c r="L196" s="30"/>
      <c r="M196" s="30"/>
      <c r="N196" s="30"/>
      <c r="O196" s="30"/>
      <c r="P196" s="30"/>
      <c r="Q196" s="30"/>
      <c r="R196" s="30"/>
      <c r="S196" s="30"/>
      <c r="T196" s="35"/>
      <c r="W196"/>
    </row>
    <row r="197" spans="1:23" ht="30.75" customHeight="1" x14ac:dyDescent="0.2">
      <c r="A197" s="127">
        <f>'[1]S3 Maquette'!B197</f>
        <v>0</v>
      </c>
      <c r="B197" s="34">
        <f>'[1]S3 Maquette'!C197</f>
        <v>0</v>
      </c>
      <c r="C197" s="32">
        <f>'[1]S3 Maquette'!F197</f>
        <v>0</v>
      </c>
      <c r="D197" s="30"/>
      <c r="E197" s="30"/>
      <c r="F197" s="30"/>
      <c r="G197" s="30"/>
      <c r="H197" s="30"/>
      <c r="I197" s="30"/>
      <c r="J197" s="30"/>
      <c r="K197" s="30"/>
      <c r="L197" s="30"/>
      <c r="M197" s="30"/>
      <c r="N197" s="30"/>
      <c r="O197" s="30"/>
      <c r="P197" s="30"/>
      <c r="Q197" s="30"/>
      <c r="R197" s="30"/>
      <c r="S197" s="30"/>
      <c r="T197" s="35"/>
      <c r="W197"/>
    </row>
    <row r="198" spans="1:23" ht="30.75" customHeight="1" x14ac:dyDescent="0.2">
      <c r="A198" s="127">
        <f>'[1]S3 Maquette'!B198</f>
        <v>0</v>
      </c>
      <c r="B198" s="34">
        <f>'[1]S3 Maquette'!C198</f>
        <v>0</v>
      </c>
      <c r="C198" s="32">
        <f>'[1]S3 Maquette'!F198</f>
        <v>0</v>
      </c>
      <c r="D198" s="30"/>
      <c r="E198" s="30"/>
      <c r="F198" s="30"/>
      <c r="G198" s="30"/>
      <c r="H198" s="30"/>
      <c r="I198" s="30"/>
      <c r="J198" s="30"/>
      <c r="K198" s="30"/>
      <c r="L198" s="30"/>
      <c r="M198" s="30"/>
      <c r="N198" s="30"/>
      <c r="O198" s="30"/>
      <c r="P198" s="30"/>
      <c r="Q198" s="30"/>
      <c r="R198" s="30"/>
      <c r="S198" s="30"/>
      <c r="T198" s="35"/>
      <c r="W198"/>
    </row>
    <row r="199" spans="1:23" ht="30.75" customHeight="1" x14ac:dyDescent="0.2">
      <c r="A199" s="127">
        <f>'[1]S3 Maquette'!B199</f>
        <v>0</v>
      </c>
      <c r="B199" s="34">
        <f>'[1]S3 Maquette'!C199</f>
        <v>0</v>
      </c>
      <c r="C199" s="32">
        <f>'[1]S3 Maquette'!F199</f>
        <v>0</v>
      </c>
      <c r="D199" s="30"/>
      <c r="E199" s="30"/>
      <c r="F199" s="30"/>
      <c r="G199" s="30"/>
      <c r="H199" s="30"/>
      <c r="I199" s="30"/>
      <c r="J199" s="30"/>
      <c r="K199" s="30"/>
      <c r="L199" s="30"/>
      <c r="M199" s="30"/>
      <c r="N199" s="30"/>
      <c r="O199" s="30"/>
      <c r="P199" s="30"/>
      <c r="Q199" s="30"/>
      <c r="R199" s="30"/>
      <c r="S199" s="30"/>
      <c r="T199" s="35"/>
      <c r="W199"/>
    </row>
    <row r="200" spans="1:23" ht="30.75" customHeight="1" x14ac:dyDescent="0.2">
      <c r="A200" s="127">
        <f>'[1]S3 Maquette'!B200</f>
        <v>0</v>
      </c>
      <c r="B200" s="34">
        <f>'[1]S3 Maquette'!C200</f>
        <v>0</v>
      </c>
      <c r="C200" s="32">
        <f>'[1]S3 Maquette'!F200</f>
        <v>0</v>
      </c>
      <c r="D200" s="30"/>
      <c r="E200" s="30"/>
      <c r="F200" s="30"/>
      <c r="G200" s="30"/>
      <c r="H200" s="30"/>
      <c r="I200" s="30"/>
      <c r="J200" s="30"/>
      <c r="K200" s="30"/>
      <c r="L200" s="30"/>
      <c r="M200" s="30"/>
      <c r="N200" s="30"/>
      <c r="O200" s="30"/>
      <c r="P200" s="30"/>
      <c r="Q200" s="30"/>
      <c r="R200" s="30"/>
      <c r="S200" s="30"/>
      <c r="T200" s="35"/>
      <c r="W200"/>
    </row>
    <row r="201" spans="1:23" ht="30.75" customHeight="1" x14ac:dyDescent="0.2">
      <c r="A201" s="127">
        <f>'[1]S3 Maquette'!B201</f>
        <v>0</v>
      </c>
      <c r="B201" s="34">
        <f>'[1]S3 Maquette'!C201</f>
        <v>0</v>
      </c>
      <c r="C201" s="32">
        <f>'[1]S3 Maquette'!F201</f>
        <v>0</v>
      </c>
      <c r="D201" s="30"/>
      <c r="E201" s="30"/>
      <c r="F201" s="30"/>
      <c r="G201" s="30"/>
      <c r="H201" s="30"/>
      <c r="I201" s="30"/>
      <c r="J201" s="30"/>
      <c r="K201" s="30"/>
      <c r="L201" s="30"/>
      <c r="M201" s="30"/>
      <c r="N201" s="30"/>
      <c r="O201" s="30"/>
      <c r="P201" s="30"/>
      <c r="Q201" s="30"/>
      <c r="R201" s="30"/>
      <c r="S201" s="30"/>
      <c r="T201" s="35"/>
      <c r="W201"/>
    </row>
    <row r="202" spans="1:23" ht="30.75" customHeight="1" x14ac:dyDescent="0.2">
      <c r="A202" s="127">
        <f>'[1]S3 Maquette'!B202</f>
        <v>0</v>
      </c>
      <c r="B202" s="34">
        <f>'[1]S3 Maquette'!C202</f>
        <v>0</v>
      </c>
      <c r="C202" s="32">
        <f>'[1]S3 Maquette'!F202</f>
        <v>0</v>
      </c>
      <c r="D202" s="30"/>
      <c r="E202" s="30"/>
      <c r="F202" s="30"/>
      <c r="G202" s="30"/>
      <c r="H202" s="30"/>
      <c r="I202" s="30"/>
      <c r="J202" s="30"/>
      <c r="K202" s="30"/>
      <c r="L202" s="30"/>
      <c r="M202" s="30"/>
      <c r="N202" s="30"/>
      <c r="O202" s="30"/>
      <c r="P202" s="30"/>
      <c r="Q202" s="30"/>
      <c r="R202" s="30"/>
      <c r="S202" s="30"/>
      <c r="T202" s="35"/>
      <c r="W202"/>
    </row>
    <row r="203" spans="1:23" ht="30.75" customHeight="1" x14ac:dyDescent="0.2">
      <c r="A203" s="127">
        <f>'[1]S3 Maquette'!B203</f>
        <v>0</v>
      </c>
      <c r="B203" s="34">
        <f>'[1]S3 Maquette'!C203</f>
        <v>0</v>
      </c>
      <c r="C203" s="32">
        <f>'[1]S3 Maquette'!F203</f>
        <v>0</v>
      </c>
      <c r="D203" s="30"/>
      <c r="E203" s="30"/>
      <c r="F203" s="30"/>
      <c r="G203" s="30"/>
      <c r="H203" s="30"/>
      <c r="I203" s="30"/>
      <c r="J203" s="30"/>
      <c r="K203" s="30"/>
      <c r="L203" s="30"/>
      <c r="M203" s="30"/>
      <c r="N203" s="30"/>
      <c r="O203" s="30"/>
      <c r="P203" s="30"/>
      <c r="Q203" s="30"/>
      <c r="R203" s="30"/>
      <c r="S203" s="30"/>
      <c r="T203" s="35"/>
      <c r="W203"/>
    </row>
    <row r="204" spans="1:23" ht="30.75" customHeight="1" x14ac:dyDescent="0.2">
      <c r="A204" s="127">
        <f>'[1]S3 Maquette'!B204</f>
        <v>0</v>
      </c>
      <c r="B204" s="34">
        <f>'[1]S3 Maquette'!C204</f>
        <v>0</v>
      </c>
      <c r="C204" s="32">
        <f>'[1]S3 Maquette'!F204</f>
        <v>0</v>
      </c>
      <c r="D204" s="30"/>
      <c r="E204" s="30"/>
      <c r="F204" s="30"/>
      <c r="G204" s="30"/>
      <c r="H204" s="30"/>
      <c r="I204" s="30"/>
      <c r="J204" s="30"/>
      <c r="K204" s="30"/>
      <c r="L204" s="30"/>
      <c r="M204" s="30"/>
      <c r="N204" s="30"/>
      <c r="O204" s="30"/>
      <c r="P204" s="30"/>
      <c r="Q204" s="30"/>
      <c r="R204" s="30"/>
      <c r="S204" s="30"/>
      <c r="T204" s="35"/>
      <c r="W204"/>
    </row>
    <row r="205" spans="1:23" ht="30.75" customHeight="1" x14ac:dyDescent="0.2">
      <c r="A205" s="127">
        <f>'[1]S3 Maquette'!B205</f>
        <v>0</v>
      </c>
      <c r="B205" s="34">
        <f>'[1]S3 Maquette'!C205</f>
        <v>0</v>
      </c>
      <c r="C205" s="32">
        <f>'[1]S3 Maquette'!F205</f>
        <v>0</v>
      </c>
      <c r="D205" s="30"/>
      <c r="E205" s="30"/>
      <c r="F205" s="30"/>
      <c r="G205" s="30"/>
      <c r="H205" s="30"/>
      <c r="I205" s="30"/>
      <c r="J205" s="30"/>
      <c r="K205" s="30"/>
      <c r="L205" s="30"/>
      <c r="M205" s="30"/>
      <c r="N205" s="30"/>
      <c r="O205" s="30"/>
      <c r="P205" s="30"/>
      <c r="Q205" s="30"/>
      <c r="R205" s="30"/>
      <c r="S205" s="30"/>
      <c r="T205" s="35"/>
      <c r="W205"/>
    </row>
    <row r="206" spans="1:23" ht="30.75" customHeight="1" x14ac:dyDescent="0.2">
      <c r="A206" s="127">
        <f>'[1]S3 Maquette'!B206</f>
        <v>0</v>
      </c>
      <c r="B206" s="34">
        <f>'[1]S3 Maquette'!C206</f>
        <v>0</v>
      </c>
      <c r="C206" s="32">
        <f>'[1]S3 Maquette'!F206</f>
        <v>0</v>
      </c>
      <c r="D206" s="30"/>
      <c r="E206" s="30"/>
      <c r="F206" s="30"/>
      <c r="G206" s="30"/>
      <c r="H206" s="30"/>
      <c r="I206" s="30"/>
      <c r="J206" s="30"/>
      <c r="K206" s="30"/>
      <c r="L206" s="30"/>
      <c r="M206" s="30"/>
      <c r="N206" s="30"/>
      <c r="O206" s="30"/>
      <c r="P206" s="30"/>
      <c r="Q206" s="30"/>
      <c r="R206" s="30"/>
      <c r="S206" s="30"/>
      <c r="T206" s="35"/>
      <c r="W206"/>
    </row>
    <row r="207" spans="1:23" ht="30.75" customHeight="1" x14ac:dyDescent="0.2">
      <c r="A207" s="127">
        <f>'[1]S3 Maquette'!B207</f>
        <v>0</v>
      </c>
      <c r="B207" s="34">
        <f>'[1]S3 Maquette'!C207</f>
        <v>0</v>
      </c>
      <c r="C207" s="32">
        <f>'[1]S3 Maquette'!F207</f>
        <v>0</v>
      </c>
      <c r="D207" s="30"/>
      <c r="E207" s="30"/>
      <c r="F207" s="30"/>
      <c r="G207" s="30"/>
      <c r="H207" s="30"/>
      <c r="I207" s="30"/>
      <c r="J207" s="30"/>
      <c r="K207" s="30"/>
      <c r="L207" s="30"/>
      <c r="M207" s="30"/>
      <c r="N207" s="30"/>
      <c r="O207" s="30"/>
      <c r="P207" s="30"/>
      <c r="Q207" s="30"/>
      <c r="R207" s="30"/>
      <c r="S207" s="30"/>
      <c r="T207" s="35"/>
      <c r="W207"/>
    </row>
    <row r="208" spans="1:23" ht="30.75" customHeight="1" x14ac:dyDescent="0.2">
      <c r="A208" s="127">
        <f>'[1]S3 Maquette'!B208</f>
        <v>0</v>
      </c>
      <c r="B208" s="34">
        <f>'[1]S3 Maquette'!C208</f>
        <v>0</v>
      </c>
      <c r="C208" s="32">
        <f>'[1]S3 Maquette'!F208</f>
        <v>0</v>
      </c>
      <c r="D208" s="30"/>
      <c r="E208" s="30"/>
      <c r="F208" s="30"/>
      <c r="G208" s="30"/>
      <c r="H208" s="30"/>
      <c r="I208" s="30"/>
      <c r="J208" s="30"/>
      <c r="K208" s="30"/>
      <c r="L208" s="30"/>
      <c r="M208" s="30"/>
      <c r="N208" s="30"/>
      <c r="O208" s="30"/>
      <c r="P208" s="30"/>
      <c r="Q208" s="30"/>
      <c r="R208" s="30"/>
      <c r="S208" s="30"/>
      <c r="T208" s="35"/>
      <c r="W208"/>
    </row>
    <row r="209" spans="1:23" ht="30.75" customHeight="1" x14ac:dyDescent="0.2">
      <c r="A209" s="127">
        <f>'[1]S3 Maquette'!B209</f>
        <v>0</v>
      </c>
      <c r="B209" s="34">
        <f>'[1]S3 Maquette'!C209</f>
        <v>0</v>
      </c>
      <c r="C209" s="32">
        <f>'[1]S3 Maquette'!F209</f>
        <v>0</v>
      </c>
      <c r="D209" s="30"/>
      <c r="E209" s="30"/>
      <c r="F209" s="30"/>
      <c r="G209" s="30"/>
      <c r="H209" s="30"/>
      <c r="I209" s="30"/>
      <c r="J209" s="30"/>
      <c r="K209" s="30"/>
      <c r="L209" s="30"/>
      <c r="M209" s="30"/>
      <c r="N209" s="30"/>
      <c r="O209" s="30"/>
      <c r="P209" s="30"/>
      <c r="Q209" s="30"/>
      <c r="R209" s="30"/>
      <c r="S209" s="30"/>
      <c r="T209" s="35"/>
      <c r="W209"/>
    </row>
    <row r="210" spans="1:23" ht="30.75" customHeight="1" x14ac:dyDescent="0.2">
      <c r="A210" s="127">
        <f>'[1]S3 Maquette'!B210</f>
        <v>0</v>
      </c>
      <c r="B210" s="34">
        <f>'[1]S3 Maquette'!C210</f>
        <v>0</v>
      </c>
      <c r="C210" s="32">
        <f>'[1]S3 Maquette'!F210</f>
        <v>0</v>
      </c>
      <c r="D210" s="30"/>
      <c r="E210" s="30"/>
      <c r="F210" s="30"/>
      <c r="G210" s="30"/>
      <c r="H210" s="30"/>
      <c r="I210" s="30"/>
      <c r="J210" s="30"/>
      <c r="K210" s="30"/>
      <c r="L210" s="30"/>
      <c r="M210" s="30"/>
      <c r="N210" s="30"/>
      <c r="O210" s="30"/>
      <c r="P210" s="30"/>
      <c r="Q210" s="30"/>
      <c r="R210" s="30"/>
      <c r="S210" s="30"/>
      <c r="T210" s="35"/>
      <c r="W210"/>
    </row>
    <row r="211" spans="1:23" ht="30.75" customHeight="1" x14ac:dyDescent="0.2">
      <c r="A211" s="127">
        <f>'[1]S3 Maquette'!B211</f>
        <v>0</v>
      </c>
      <c r="B211" s="34">
        <f>'[1]S3 Maquette'!C211</f>
        <v>0</v>
      </c>
      <c r="C211" s="32">
        <f>'[1]S3 Maquette'!F211</f>
        <v>0</v>
      </c>
      <c r="D211" s="30"/>
      <c r="E211" s="30"/>
      <c r="F211" s="30"/>
      <c r="G211" s="30"/>
      <c r="H211" s="30"/>
      <c r="I211" s="30"/>
      <c r="J211" s="30"/>
      <c r="K211" s="30"/>
      <c r="L211" s="30"/>
      <c r="M211" s="30"/>
      <c r="N211" s="30"/>
      <c r="O211" s="30"/>
      <c r="P211" s="30"/>
      <c r="Q211" s="30"/>
      <c r="R211" s="30"/>
      <c r="S211" s="30"/>
      <c r="T211" s="35"/>
      <c r="W211"/>
    </row>
    <row r="212" spans="1:23" ht="30.75" customHeight="1" x14ac:dyDescent="0.2">
      <c r="A212" s="127">
        <f>'[1]S3 Maquette'!B212</f>
        <v>0</v>
      </c>
      <c r="B212" s="34">
        <f>'[1]S3 Maquette'!C212</f>
        <v>0</v>
      </c>
      <c r="C212" s="32">
        <f>'[1]S3 Maquette'!F212</f>
        <v>0</v>
      </c>
      <c r="D212" s="30"/>
      <c r="E212" s="30"/>
      <c r="F212" s="30"/>
      <c r="G212" s="30"/>
      <c r="H212" s="30"/>
      <c r="I212" s="30"/>
      <c r="J212" s="30"/>
      <c r="K212" s="30"/>
      <c r="L212" s="30"/>
      <c r="M212" s="30"/>
      <c r="N212" s="30"/>
      <c r="O212" s="30"/>
      <c r="P212" s="30"/>
      <c r="Q212" s="30"/>
      <c r="R212" s="30"/>
      <c r="S212" s="30"/>
      <c r="T212" s="35"/>
      <c r="W212"/>
    </row>
    <row r="213" spans="1:23" ht="30.75" customHeight="1" x14ac:dyDescent="0.2">
      <c r="A213" s="127">
        <f>'[1]S3 Maquette'!B213</f>
        <v>0</v>
      </c>
      <c r="B213" s="34">
        <f>'[1]S3 Maquette'!C213</f>
        <v>0</v>
      </c>
      <c r="C213" s="32">
        <f>'[1]S3 Maquette'!F213</f>
        <v>0</v>
      </c>
      <c r="D213" s="30"/>
      <c r="E213" s="30"/>
      <c r="F213" s="30"/>
      <c r="G213" s="30"/>
      <c r="H213" s="30"/>
      <c r="I213" s="30"/>
      <c r="J213" s="30"/>
      <c r="K213" s="30"/>
      <c r="L213" s="30"/>
      <c r="M213" s="30"/>
      <c r="N213" s="30"/>
      <c r="O213" s="30"/>
      <c r="P213" s="30"/>
      <c r="Q213" s="30"/>
      <c r="R213" s="30"/>
      <c r="S213" s="30"/>
      <c r="T213" s="35"/>
      <c r="W213"/>
    </row>
    <row r="214" spans="1:23" ht="30.75" customHeight="1" x14ac:dyDescent="0.2">
      <c r="A214" s="127">
        <f>'[1]S3 Maquette'!B214</f>
        <v>0</v>
      </c>
      <c r="B214" s="34">
        <f>'[1]S3 Maquette'!C214</f>
        <v>0</v>
      </c>
      <c r="C214" s="32">
        <f>'[1]S3 Maquette'!F214</f>
        <v>0</v>
      </c>
      <c r="D214" s="30"/>
      <c r="E214" s="30"/>
      <c r="F214" s="30"/>
      <c r="G214" s="30"/>
      <c r="H214" s="30"/>
      <c r="I214" s="30"/>
      <c r="J214" s="30"/>
      <c r="K214" s="30"/>
      <c r="L214" s="30"/>
      <c r="M214" s="30"/>
      <c r="N214" s="30"/>
      <c r="O214" s="30"/>
      <c r="P214" s="30"/>
      <c r="Q214" s="30"/>
      <c r="R214" s="30"/>
      <c r="S214" s="30"/>
      <c r="T214" s="35"/>
      <c r="W214"/>
    </row>
    <row r="215" spans="1:23" ht="30.75" customHeight="1" x14ac:dyDescent="0.2">
      <c r="A215" s="127">
        <f>'[1]S3 Maquette'!B215</f>
        <v>0</v>
      </c>
      <c r="B215" s="34">
        <f>'[1]S3 Maquette'!C215</f>
        <v>0</v>
      </c>
      <c r="C215" s="32">
        <f>'[1]S3 Maquette'!F215</f>
        <v>0</v>
      </c>
      <c r="D215" s="30"/>
      <c r="E215" s="30"/>
      <c r="F215" s="30"/>
      <c r="G215" s="30"/>
      <c r="H215" s="30"/>
      <c r="I215" s="30"/>
      <c r="J215" s="30"/>
      <c r="K215" s="30"/>
      <c r="L215" s="30"/>
      <c r="M215" s="30"/>
      <c r="N215" s="30"/>
      <c r="O215" s="30"/>
      <c r="P215" s="30"/>
      <c r="Q215" s="30"/>
      <c r="R215" s="30"/>
      <c r="S215" s="30"/>
      <c r="T215" s="35"/>
      <c r="W215"/>
    </row>
    <row r="216" spans="1:23" ht="30.75" customHeight="1" x14ac:dyDescent="0.2">
      <c r="A216" s="127">
        <f>'[1]S3 Maquette'!B216</f>
        <v>0</v>
      </c>
      <c r="B216" s="34">
        <f>'[1]S3 Maquette'!C216</f>
        <v>0</v>
      </c>
      <c r="C216" s="32">
        <f>'[1]S3 Maquette'!F216</f>
        <v>0</v>
      </c>
      <c r="D216" s="30"/>
      <c r="E216" s="30"/>
      <c r="F216" s="30"/>
      <c r="G216" s="30"/>
      <c r="H216" s="30"/>
      <c r="I216" s="30"/>
      <c r="J216" s="30"/>
      <c r="K216" s="30"/>
      <c r="L216" s="30"/>
      <c r="M216" s="30"/>
      <c r="N216" s="30"/>
      <c r="O216" s="30"/>
      <c r="P216" s="30"/>
      <c r="Q216" s="30"/>
      <c r="R216" s="30"/>
      <c r="S216" s="30"/>
      <c r="T216" s="35"/>
      <c r="W216"/>
    </row>
    <row r="217" spans="1:23" ht="30.75" customHeight="1" x14ac:dyDescent="0.2">
      <c r="A217" s="127">
        <f>'[1]S3 Maquette'!B217</f>
        <v>0</v>
      </c>
      <c r="B217" s="34">
        <f>'[1]S3 Maquette'!C217</f>
        <v>0</v>
      </c>
      <c r="C217" s="32">
        <f>'[1]S3 Maquette'!F217</f>
        <v>0</v>
      </c>
      <c r="D217" s="30"/>
      <c r="E217" s="30"/>
      <c r="F217" s="30"/>
      <c r="G217" s="30"/>
      <c r="H217" s="30"/>
      <c r="I217" s="30"/>
      <c r="J217" s="30"/>
      <c r="K217" s="30"/>
      <c r="L217" s="30"/>
      <c r="M217" s="30"/>
      <c r="N217" s="30"/>
      <c r="O217" s="30"/>
      <c r="P217" s="30"/>
      <c r="Q217" s="30"/>
      <c r="R217" s="30"/>
      <c r="S217" s="30"/>
      <c r="T217" s="35"/>
      <c r="W217"/>
    </row>
    <row r="218" spans="1:23" ht="30.75" customHeight="1" x14ac:dyDescent="0.2">
      <c r="A218" s="127">
        <f>'[1]S3 Maquette'!B218</f>
        <v>0</v>
      </c>
      <c r="B218" s="34">
        <f>'[1]S3 Maquette'!C218</f>
        <v>0</v>
      </c>
      <c r="C218" s="32">
        <f>'[1]S3 Maquette'!F218</f>
        <v>0</v>
      </c>
      <c r="D218" s="30"/>
      <c r="E218" s="30"/>
      <c r="F218" s="30"/>
      <c r="G218" s="30"/>
      <c r="H218" s="30"/>
      <c r="I218" s="30"/>
      <c r="J218" s="30"/>
      <c r="K218" s="30"/>
      <c r="L218" s="30"/>
      <c r="M218" s="30"/>
      <c r="N218" s="30"/>
      <c r="O218" s="30"/>
      <c r="P218" s="30"/>
      <c r="Q218" s="30"/>
      <c r="R218" s="30"/>
      <c r="S218" s="30"/>
      <c r="T218" s="35"/>
      <c r="W218"/>
    </row>
    <row r="219" spans="1:23" ht="30.75" customHeight="1" x14ac:dyDescent="0.2">
      <c r="A219" s="127">
        <f>'[1]S3 Maquette'!B219</f>
        <v>0</v>
      </c>
      <c r="B219" s="34">
        <f>'[1]S3 Maquette'!C219</f>
        <v>0</v>
      </c>
      <c r="C219" s="32">
        <f>'[1]S3 Maquette'!F219</f>
        <v>0</v>
      </c>
      <c r="D219" s="30"/>
      <c r="E219" s="30"/>
      <c r="F219" s="30"/>
      <c r="G219" s="30"/>
      <c r="H219" s="30"/>
      <c r="I219" s="30"/>
      <c r="J219" s="30"/>
      <c r="K219" s="30"/>
      <c r="L219" s="30"/>
      <c r="M219" s="30"/>
      <c r="N219" s="30"/>
      <c r="O219" s="30"/>
      <c r="P219" s="30"/>
      <c r="Q219" s="30"/>
      <c r="R219" s="30"/>
      <c r="S219" s="30"/>
      <c r="T219" s="35"/>
      <c r="W219"/>
    </row>
    <row r="220" spans="1:23" ht="30.75" customHeight="1" x14ac:dyDescent="0.2">
      <c r="A220" s="127">
        <f>'[1]S3 Maquette'!B220</f>
        <v>0</v>
      </c>
      <c r="B220" s="34">
        <f>'[1]S3 Maquette'!C220</f>
        <v>0</v>
      </c>
      <c r="C220" s="32">
        <f>'[1]S3 Maquette'!F220</f>
        <v>0</v>
      </c>
      <c r="D220" s="30"/>
      <c r="E220" s="30"/>
      <c r="F220" s="30"/>
      <c r="G220" s="30"/>
      <c r="H220" s="30"/>
      <c r="I220" s="30"/>
      <c r="J220" s="30"/>
      <c r="K220" s="30"/>
      <c r="L220" s="30"/>
      <c r="M220" s="30"/>
      <c r="N220" s="30"/>
      <c r="O220" s="30"/>
      <c r="P220" s="30"/>
      <c r="Q220" s="30"/>
      <c r="R220" s="30"/>
      <c r="S220" s="30"/>
      <c r="T220" s="35"/>
      <c r="W220"/>
    </row>
    <row r="221" spans="1:23" ht="30.75" customHeight="1" x14ac:dyDescent="0.2">
      <c r="A221" s="127">
        <f>'[1]S3 Maquette'!B221</f>
        <v>0</v>
      </c>
      <c r="B221" s="34">
        <f>'[1]S3 Maquette'!C221</f>
        <v>0</v>
      </c>
      <c r="C221" s="32">
        <f>'[1]S3 Maquette'!F221</f>
        <v>0</v>
      </c>
      <c r="D221" s="30"/>
      <c r="E221" s="30"/>
      <c r="F221" s="30"/>
      <c r="G221" s="30"/>
      <c r="H221" s="30"/>
      <c r="I221" s="30"/>
      <c r="J221" s="30"/>
      <c r="K221" s="30"/>
      <c r="L221" s="30"/>
      <c r="M221" s="30"/>
      <c r="N221" s="30"/>
      <c r="O221" s="30"/>
      <c r="P221" s="30"/>
      <c r="Q221" s="30"/>
      <c r="R221" s="30"/>
      <c r="S221" s="30"/>
      <c r="T221" s="35"/>
      <c r="W221"/>
    </row>
    <row r="222" spans="1:23" ht="30.75" customHeight="1" x14ac:dyDescent="0.2">
      <c r="A222" s="127">
        <f>'[1]S3 Maquette'!B222</f>
        <v>0</v>
      </c>
      <c r="B222" s="34">
        <f>'[1]S3 Maquette'!C222</f>
        <v>0</v>
      </c>
      <c r="C222" s="32">
        <f>'[1]S3 Maquette'!F222</f>
        <v>0</v>
      </c>
      <c r="D222" s="30"/>
      <c r="E222" s="30"/>
      <c r="F222" s="30"/>
      <c r="G222" s="30"/>
      <c r="H222" s="30"/>
      <c r="I222" s="30"/>
      <c r="J222" s="30"/>
      <c r="K222" s="30"/>
      <c r="L222" s="30"/>
      <c r="M222" s="30"/>
      <c r="N222" s="30"/>
      <c r="O222" s="30"/>
      <c r="P222" s="30"/>
      <c r="Q222" s="30"/>
      <c r="R222" s="30"/>
      <c r="S222" s="30"/>
      <c r="T222" s="35"/>
      <c r="W222"/>
    </row>
    <row r="223" spans="1:23" ht="30.75" customHeight="1" x14ac:dyDescent="0.2">
      <c r="A223" s="127">
        <f>'[1]S3 Maquette'!B223</f>
        <v>0</v>
      </c>
      <c r="B223" s="34">
        <f>'[1]S3 Maquette'!C223</f>
        <v>0</v>
      </c>
      <c r="C223" s="32">
        <f>'[1]S3 Maquette'!F223</f>
        <v>0</v>
      </c>
      <c r="D223" s="30"/>
      <c r="E223" s="30"/>
      <c r="F223" s="30"/>
      <c r="G223" s="30"/>
      <c r="H223" s="30"/>
      <c r="I223" s="30"/>
      <c r="J223" s="30"/>
      <c r="K223" s="30"/>
      <c r="L223" s="30"/>
      <c r="M223" s="30"/>
      <c r="N223" s="30"/>
      <c r="O223" s="30"/>
      <c r="P223" s="30"/>
      <c r="Q223" s="30"/>
      <c r="R223" s="30"/>
      <c r="S223" s="30"/>
      <c r="T223" s="35"/>
      <c r="W223"/>
    </row>
    <row r="224" spans="1:23" ht="30.75" customHeight="1" x14ac:dyDescent="0.2">
      <c r="A224" s="127">
        <f>'[1]S3 Maquette'!B224</f>
        <v>0</v>
      </c>
      <c r="B224" s="34">
        <f>'[1]S3 Maquette'!C224</f>
        <v>0</v>
      </c>
      <c r="C224" s="32">
        <f>'[1]S3 Maquette'!F224</f>
        <v>0</v>
      </c>
      <c r="D224" s="30"/>
      <c r="E224" s="30"/>
      <c r="F224" s="30"/>
      <c r="G224" s="30"/>
      <c r="H224" s="30"/>
      <c r="I224" s="30"/>
      <c r="J224" s="30"/>
      <c r="K224" s="30"/>
      <c r="L224" s="30"/>
      <c r="M224" s="30"/>
      <c r="N224" s="30"/>
      <c r="O224" s="30"/>
      <c r="P224" s="30"/>
      <c r="Q224" s="30"/>
      <c r="R224" s="30"/>
      <c r="S224" s="30"/>
      <c r="T224" s="35"/>
      <c r="W224"/>
    </row>
    <row r="225" spans="1:23" ht="30.75" customHeight="1" x14ac:dyDescent="0.2">
      <c r="A225" s="127">
        <f>'[1]S3 Maquette'!B225</f>
        <v>0</v>
      </c>
      <c r="B225" s="34">
        <f>'[1]S3 Maquette'!C225</f>
        <v>0</v>
      </c>
      <c r="C225" s="32">
        <f>'[1]S3 Maquette'!F225</f>
        <v>0</v>
      </c>
      <c r="D225" s="30"/>
      <c r="E225" s="30"/>
      <c r="F225" s="30"/>
      <c r="G225" s="30"/>
      <c r="H225" s="30"/>
      <c r="I225" s="30"/>
      <c r="J225" s="30"/>
      <c r="K225" s="30"/>
      <c r="L225" s="30"/>
      <c r="M225" s="30"/>
      <c r="N225" s="30"/>
      <c r="O225" s="30"/>
      <c r="P225" s="30"/>
      <c r="Q225" s="30"/>
      <c r="R225" s="30"/>
      <c r="S225" s="30"/>
      <c r="T225" s="35"/>
      <c r="W225"/>
    </row>
    <row r="226" spans="1:23" ht="30.75" customHeight="1" x14ac:dyDescent="0.2">
      <c r="A226" s="127">
        <f>'[1]S3 Maquette'!B226</f>
        <v>0</v>
      </c>
      <c r="B226" s="34">
        <f>'[1]S3 Maquette'!C226</f>
        <v>0</v>
      </c>
      <c r="C226" s="32">
        <f>'[1]S3 Maquette'!F226</f>
        <v>0</v>
      </c>
      <c r="D226" s="30"/>
      <c r="E226" s="30"/>
      <c r="F226" s="30"/>
      <c r="G226" s="30"/>
      <c r="H226" s="30"/>
      <c r="I226" s="30"/>
      <c r="J226" s="30"/>
      <c r="K226" s="30"/>
      <c r="L226" s="30"/>
      <c r="M226" s="30"/>
      <c r="N226" s="30"/>
      <c r="O226" s="30"/>
      <c r="P226" s="30"/>
      <c r="Q226" s="30"/>
      <c r="R226" s="30"/>
      <c r="S226" s="30"/>
      <c r="T226" s="35"/>
      <c r="W226"/>
    </row>
    <row r="227" spans="1:23" ht="30.75" customHeight="1" x14ac:dyDescent="0.2">
      <c r="A227" s="127">
        <f>'[1]S3 Maquette'!B227</f>
        <v>0</v>
      </c>
      <c r="B227" s="34">
        <f>'[1]S3 Maquette'!C227</f>
        <v>0</v>
      </c>
      <c r="C227" s="32">
        <f>'[1]S3 Maquette'!F227</f>
        <v>0</v>
      </c>
      <c r="D227" s="30"/>
      <c r="E227" s="30"/>
      <c r="F227" s="30"/>
      <c r="G227" s="30"/>
      <c r="H227" s="30"/>
      <c r="I227" s="30"/>
      <c r="J227" s="30"/>
      <c r="K227" s="30"/>
      <c r="L227" s="30"/>
      <c r="M227" s="30"/>
      <c r="N227" s="30"/>
      <c r="O227" s="30"/>
      <c r="P227" s="30"/>
      <c r="Q227" s="30"/>
      <c r="R227" s="30"/>
      <c r="S227" s="30"/>
      <c r="T227" s="35"/>
      <c r="W227"/>
    </row>
    <row r="228" spans="1:23" ht="30.75" customHeight="1" x14ac:dyDescent="0.2">
      <c r="A228" s="127">
        <f>'[1]S3 Maquette'!B228</f>
        <v>0</v>
      </c>
      <c r="B228" s="34">
        <f>'[1]S3 Maquette'!C228</f>
        <v>0</v>
      </c>
      <c r="C228" s="32">
        <f>'[1]S3 Maquette'!F228</f>
        <v>0</v>
      </c>
      <c r="D228" s="30"/>
      <c r="E228" s="30"/>
      <c r="F228" s="30"/>
      <c r="G228" s="30"/>
      <c r="H228" s="30"/>
      <c r="I228" s="30"/>
      <c r="J228" s="30"/>
      <c r="K228" s="30"/>
      <c r="L228" s="30"/>
      <c r="M228" s="30"/>
      <c r="N228" s="30"/>
      <c r="O228" s="30"/>
      <c r="P228" s="30"/>
      <c r="Q228" s="30"/>
      <c r="R228" s="30"/>
      <c r="S228" s="30"/>
      <c r="T228" s="35"/>
      <c r="W228"/>
    </row>
    <row r="229" spans="1:23" ht="30.75" customHeight="1" x14ac:dyDescent="0.2">
      <c r="A229" s="127">
        <f>'[1]S3 Maquette'!B229</f>
        <v>0</v>
      </c>
      <c r="B229" s="34">
        <f>'[1]S3 Maquette'!C229</f>
        <v>0</v>
      </c>
      <c r="C229" s="32">
        <f>'[1]S3 Maquette'!F229</f>
        <v>0</v>
      </c>
      <c r="D229" s="30"/>
      <c r="E229" s="30"/>
      <c r="F229" s="30"/>
      <c r="G229" s="30"/>
      <c r="H229" s="30"/>
      <c r="I229" s="30"/>
      <c r="J229" s="30"/>
      <c r="K229" s="30"/>
      <c r="L229" s="30"/>
      <c r="M229" s="30"/>
      <c r="N229" s="30"/>
      <c r="O229" s="30"/>
      <c r="P229" s="30"/>
      <c r="Q229" s="30"/>
      <c r="R229" s="30"/>
      <c r="S229" s="30"/>
      <c r="T229" s="35"/>
      <c r="W229"/>
    </row>
    <row r="230" spans="1:23" ht="30.75" customHeight="1" x14ac:dyDescent="0.2">
      <c r="A230" s="127">
        <f>'[1]S3 Maquette'!B230</f>
        <v>0</v>
      </c>
      <c r="B230" s="34">
        <f>'[1]S3 Maquette'!C230</f>
        <v>0</v>
      </c>
      <c r="C230" s="32">
        <f>'[1]S3 Maquette'!F230</f>
        <v>0</v>
      </c>
      <c r="D230" s="30"/>
      <c r="E230" s="30"/>
      <c r="F230" s="30"/>
      <c r="G230" s="30"/>
      <c r="H230" s="30"/>
      <c r="I230" s="30"/>
      <c r="J230" s="30"/>
      <c r="K230" s="30"/>
      <c r="L230" s="30"/>
      <c r="M230" s="30"/>
      <c r="N230" s="30"/>
      <c r="O230" s="30"/>
      <c r="P230" s="30"/>
      <c r="Q230" s="30"/>
      <c r="R230" s="30"/>
      <c r="S230" s="30"/>
      <c r="T230" s="35"/>
      <c r="W230"/>
    </row>
    <row r="231" spans="1:23" ht="30.75" customHeight="1" x14ac:dyDescent="0.2">
      <c r="A231" s="127">
        <f>'[1]S3 Maquette'!B231</f>
        <v>0</v>
      </c>
      <c r="B231" s="34">
        <f>'[1]S3 Maquette'!C231</f>
        <v>0</v>
      </c>
      <c r="C231" s="32">
        <f>'[1]S3 Maquette'!F231</f>
        <v>0</v>
      </c>
      <c r="D231" s="30"/>
      <c r="E231" s="30"/>
      <c r="F231" s="30"/>
      <c r="G231" s="30"/>
      <c r="H231" s="30"/>
      <c r="I231" s="30"/>
      <c r="J231" s="30"/>
      <c r="K231" s="30"/>
      <c r="L231" s="30"/>
      <c r="M231" s="30"/>
      <c r="N231" s="30"/>
      <c r="O231" s="30"/>
      <c r="P231" s="30"/>
      <c r="Q231" s="30"/>
      <c r="R231" s="30"/>
      <c r="S231" s="30"/>
      <c r="T231" s="35"/>
      <c r="W231"/>
    </row>
    <row r="232" spans="1:23" ht="30.75" customHeight="1" x14ac:dyDescent="0.2">
      <c r="A232" s="127">
        <f>'[1]S3 Maquette'!B232</f>
        <v>0</v>
      </c>
      <c r="B232" s="34">
        <f>'[1]S3 Maquette'!C232</f>
        <v>0</v>
      </c>
      <c r="C232" s="32">
        <f>'[1]S3 Maquette'!F232</f>
        <v>0</v>
      </c>
      <c r="D232" s="30"/>
      <c r="E232" s="30"/>
      <c r="F232" s="30"/>
      <c r="G232" s="30"/>
      <c r="H232" s="30"/>
      <c r="I232" s="30"/>
      <c r="J232" s="30"/>
      <c r="K232" s="30"/>
      <c r="L232" s="30"/>
      <c r="M232" s="30"/>
      <c r="N232" s="30"/>
      <c r="O232" s="30"/>
      <c r="P232" s="30"/>
      <c r="Q232" s="30"/>
      <c r="R232" s="30"/>
      <c r="S232" s="30"/>
      <c r="T232" s="35"/>
      <c r="W232"/>
    </row>
    <row r="233" spans="1:23" ht="30.75" customHeight="1" x14ac:dyDescent="0.2">
      <c r="A233" s="127">
        <f>'[1]S3 Maquette'!B233</f>
        <v>0</v>
      </c>
      <c r="B233" s="34">
        <f>'[1]S3 Maquette'!C233</f>
        <v>0</v>
      </c>
      <c r="C233" s="32">
        <f>'[1]S3 Maquette'!F233</f>
        <v>0</v>
      </c>
      <c r="D233" s="30"/>
      <c r="E233" s="30"/>
      <c r="F233" s="30"/>
      <c r="G233" s="30"/>
      <c r="H233" s="30"/>
      <c r="I233" s="30"/>
      <c r="J233" s="30"/>
      <c r="K233" s="30"/>
      <c r="L233" s="30"/>
      <c r="M233" s="30"/>
      <c r="N233" s="30"/>
      <c r="O233" s="30"/>
      <c r="P233" s="30"/>
      <c r="Q233" s="30"/>
      <c r="R233" s="30"/>
      <c r="S233" s="30"/>
      <c r="T233" s="35"/>
      <c r="W233"/>
    </row>
    <row r="234" spans="1:23" ht="30.75" customHeight="1" x14ac:dyDescent="0.2">
      <c r="A234" s="127">
        <f>'[1]S3 Maquette'!B234</f>
        <v>0</v>
      </c>
      <c r="B234" s="34">
        <f>'[1]S3 Maquette'!C234</f>
        <v>0</v>
      </c>
      <c r="C234" s="32">
        <f>'[1]S3 Maquette'!F234</f>
        <v>0</v>
      </c>
      <c r="D234" s="30"/>
      <c r="E234" s="30"/>
      <c r="F234" s="30"/>
      <c r="G234" s="30"/>
      <c r="H234" s="30"/>
      <c r="I234" s="30"/>
      <c r="J234" s="30"/>
      <c r="K234" s="30"/>
      <c r="L234" s="30"/>
      <c r="M234" s="30"/>
      <c r="N234" s="30"/>
      <c r="O234" s="30"/>
      <c r="P234" s="30"/>
      <c r="Q234" s="30"/>
      <c r="R234" s="30"/>
      <c r="S234" s="30"/>
      <c r="T234" s="35"/>
      <c r="W234"/>
    </row>
    <row r="235" spans="1:23" ht="30.75" customHeight="1" x14ac:dyDescent="0.2">
      <c r="A235" s="127">
        <f>'[1]S3 Maquette'!B235</f>
        <v>0</v>
      </c>
      <c r="B235" s="34">
        <f>'[1]S3 Maquette'!C235</f>
        <v>0</v>
      </c>
      <c r="C235" s="32">
        <f>'[1]S3 Maquette'!F235</f>
        <v>0</v>
      </c>
      <c r="D235" s="30"/>
      <c r="E235" s="30"/>
      <c r="F235" s="30"/>
      <c r="G235" s="30"/>
      <c r="H235" s="30"/>
      <c r="I235" s="30"/>
      <c r="J235" s="30"/>
      <c r="K235" s="30"/>
      <c r="L235" s="30"/>
      <c r="M235" s="30"/>
      <c r="N235" s="30"/>
      <c r="O235" s="30"/>
      <c r="P235" s="30"/>
      <c r="Q235" s="30"/>
      <c r="R235" s="30"/>
      <c r="S235" s="30"/>
      <c r="T235" s="35"/>
      <c r="W235"/>
    </row>
    <row r="236" spans="1:23" ht="30.75" customHeight="1" x14ac:dyDescent="0.2">
      <c r="A236" s="127">
        <f>'[1]S3 Maquette'!B236</f>
        <v>0</v>
      </c>
      <c r="B236" s="34">
        <f>'[1]S3 Maquette'!C236</f>
        <v>0</v>
      </c>
      <c r="C236" s="32">
        <f>'[1]S3 Maquette'!F236</f>
        <v>0</v>
      </c>
      <c r="D236" s="30"/>
      <c r="E236" s="30"/>
      <c r="F236" s="30"/>
      <c r="G236" s="30"/>
      <c r="H236" s="30"/>
      <c r="I236" s="30"/>
      <c r="J236" s="30"/>
      <c r="K236" s="30"/>
      <c r="L236" s="30"/>
      <c r="M236" s="30"/>
      <c r="N236" s="30"/>
      <c r="O236" s="30"/>
      <c r="P236" s="30"/>
      <c r="Q236" s="30"/>
      <c r="R236" s="30"/>
      <c r="S236" s="30"/>
      <c r="T236" s="35"/>
      <c r="W236"/>
    </row>
    <row r="237" spans="1:23" ht="30.75" customHeight="1" x14ac:dyDescent="0.2">
      <c r="A237" s="127">
        <f>'[1]S3 Maquette'!B237</f>
        <v>0</v>
      </c>
      <c r="B237" s="34">
        <f>'[1]S3 Maquette'!C237</f>
        <v>0</v>
      </c>
      <c r="C237" s="32">
        <f>'[1]S3 Maquette'!F237</f>
        <v>0</v>
      </c>
      <c r="D237" s="30"/>
      <c r="E237" s="30"/>
      <c r="F237" s="30"/>
      <c r="G237" s="30"/>
      <c r="H237" s="30"/>
      <c r="I237" s="30"/>
      <c r="J237" s="30"/>
      <c r="K237" s="30"/>
      <c r="L237" s="30"/>
      <c r="M237" s="30"/>
      <c r="N237" s="30"/>
      <c r="O237" s="30"/>
      <c r="P237" s="30"/>
      <c r="Q237" s="30"/>
      <c r="R237" s="30"/>
      <c r="S237" s="30"/>
      <c r="T237" s="35"/>
      <c r="W237"/>
    </row>
    <row r="238" spans="1:23" ht="30.75" customHeight="1" x14ac:dyDescent="0.2">
      <c r="A238" s="127">
        <f>'[1]S3 Maquette'!B238</f>
        <v>0</v>
      </c>
      <c r="B238" s="34">
        <f>'[1]S3 Maquette'!C238</f>
        <v>0</v>
      </c>
      <c r="C238" s="32">
        <f>'[1]S3 Maquette'!F238</f>
        <v>0</v>
      </c>
      <c r="D238" s="30"/>
      <c r="E238" s="30"/>
      <c r="F238" s="30"/>
      <c r="G238" s="30"/>
      <c r="H238" s="30"/>
      <c r="I238" s="30"/>
      <c r="J238" s="30"/>
      <c r="K238" s="30"/>
      <c r="L238" s="30"/>
      <c r="M238" s="30"/>
      <c r="N238" s="30"/>
      <c r="O238" s="30"/>
      <c r="P238" s="30"/>
      <c r="Q238" s="30"/>
      <c r="R238" s="30"/>
      <c r="S238" s="30"/>
      <c r="T238" s="35"/>
      <c r="W238"/>
    </row>
    <row r="239" spans="1:23" ht="30.75" customHeight="1" x14ac:dyDescent="0.2">
      <c r="A239" s="127">
        <f>'[1]S3 Maquette'!B239</f>
        <v>0</v>
      </c>
      <c r="B239" s="34">
        <f>'[1]S3 Maquette'!C239</f>
        <v>0</v>
      </c>
      <c r="C239" s="32">
        <f>'[1]S3 Maquette'!F239</f>
        <v>0</v>
      </c>
      <c r="D239" s="30"/>
      <c r="E239" s="30"/>
      <c r="F239" s="30"/>
      <c r="G239" s="30"/>
      <c r="H239" s="30"/>
      <c r="I239" s="30"/>
      <c r="J239" s="30"/>
      <c r="K239" s="30"/>
      <c r="L239" s="30"/>
      <c r="M239" s="30"/>
      <c r="N239" s="30"/>
      <c r="O239" s="30"/>
      <c r="P239" s="30"/>
      <c r="Q239" s="30"/>
      <c r="R239" s="30"/>
      <c r="S239" s="30"/>
      <c r="T239" s="35"/>
      <c r="W239"/>
    </row>
    <row r="240" spans="1:23" ht="30.75" customHeight="1" x14ac:dyDescent="0.2">
      <c r="A240" s="127">
        <f>'[1]S3 Maquette'!B240</f>
        <v>0</v>
      </c>
      <c r="B240" s="34">
        <f>'[1]S3 Maquette'!C240</f>
        <v>0</v>
      </c>
      <c r="C240" s="32">
        <f>'[1]S3 Maquette'!F240</f>
        <v>0</v>
      </c>
      <c r="D240" s="30"/>
      <c r="E240" s="30"/>
      <c r="F240" s="30"/>
      <c r="G240" s="30"/>
      <c r="H240" s="30"/>
      <c r="I240" s="30"/>
      <c r="J240" s="30"/>
      <c r="K240" s="30"/>
      <c r="L240" s="30"/>
      <c r="M240" s="30"/>
      <c r="N240" s="30"/>
      <c r="O240" s="30"/>
      <c r="P240" s="30"/>
      <c r="Q240" s="30"/>
      <c r="R240" s="30"/>
      <c r="S240" s="30"/>
      <c r="T240" s="35"/>
      <c r="W240"/>
    </row>
    <row r="241" spans="1:23" ht="30.75" customHeight="1" x14ac:dyDescent="0.2">
      <c r="A241" s="127">
        <f>'[1]S3 Maquette'!B241</f>
        <v>0</v>
      </c>
      <c r="B241" s="34">
        <f>'[1]S3 Maquette'!C241</f>
        <v>0</v>
      </c>
      <c r="C241" s="32">
        <f>'[1]S3 Maquette'!F241</f>
        <v>0</v>
      </c>
      <c r="D241" s="30"/>
      <c r="E241" s="30"/>
      <c r="F241" s="30"/>
      <c r="G241" s="30"/>
      <c r="H241" s="30"/>
      <c r="I241" s="30"/>
      <c r="J241" s="30"/>
      <c r="K241" s="30"/>
      <c r="L241" s="30"/>
      <c r="M241" s="30"/>
      <c r="N241" s="30"/>
      <c r="O241" s="30"/>
      <c r="P241" s="30"/>
      <c r="Q241" s="30"/>
      <c r="R241" s="30"/>
      <c r="S241" s="30"/>
      <c r="T241" s="35"/>
      <c r="W241"/>
    </row>
    <row r="242" spans="1:23" ht="30.75" customHeight="1" x14ac:dyDescent="0.2">
      <c r="A242" s="127">
        <f>'[1]S3 Maquette'!B242</f>
        <v>0</v>
      </c>
      <c r="B242" s="34">
        <f>'[1]S3 Maquette'!C242</f>
        <v>0</v>
      </c>
      <c r="C242" s="32">
        <f>'[1]S3 Maquette'!F242</f>
        <v>0</v>
      </c>
      <c r="D242" s="30"/>
      <c r="E242" s="30"/>
      <c r="F242" s="30"/>
      <c r="G242" s="30"/>
      <c r="H242" s="30"/>
      <c r="I242" s="30"/>
      <c r="J242" s="30"/>
      <c r="K242" s="30"/>
      <c r="L242" s="30"/>
      <c r="M242" s="30"/>
      <c r="N242" s="30"/>
      <c r="O242" s="30"/>
      <c r="P242" s="30"/>
      <c r="Q242" s="30"/>
      <c r="R242" s="30"/>
      <c r="S242" s="30"/>
      <c r="T242" s="35"/>
      <c r="W242"/>
    </row>
    <row r="243" spans="1:23" ht="30.75" customHeight="1" x14ac:dyDescent="0.2">
      <c r="A243" s="127">
        <f>'[1]S3 Maquette'!B243</f>
        <v>0</v>
      </c>
      <c r="B243" s="34">
        <f>'[1]S3 Maquette'!C243</f>
        <v>0</v>
      </c>
      <c r="C243" s="32">
        <f>'[1]S3 Maquette'!F243</f>
        <v>0</v>
      </c>
      <c r="D243" s="30"/>
      <c r="E243" s="30"/>
      <c r="F243" s="30"/>
      <c r="G243" s="30"/>
      <c r="H243" s="30"/>
      <c r="I243" s="30"/>
      <c r="J243" s="30"/>
      <c r="K243" s="30"/>
      <c r="L243" s="30"/>
      <c r="M243" s="30"/>
      <c r="N243" s="30"/>
      <c r="O243" s="30"/>
      <c r="P243" s="30"/>
      <c r="Q243" s="30"/>
      <c r="R243" s="30"/>
      <c r="S243" s="30"/>
      <c r="T243" s="35"/>
      <c r="W243"/>
    </row>
    <row r="244" spans="1:23" ht="30.75" customHeight="1" x14ac:dyDescent="0.2">
      <c r="A244" s="127">
        <f>'[1]S3 Maquette'!B244</f>
        <v>0</v>
      </c>
      <c r="B244" s="34">
        <f>'[1]S3 Maquette'!C244</f>
        <v>0</v>
      </c>
      <c r="C244" s="32">
        <f>'[1]S3 Maquette'!F244</f>
        <v>0</v>
      </c>
      <c r="D244" s="30"/>
      <c r="E244" s="30"/>
      <c r="F244" s="30"/>
      <c r="G244" s="30"/>
      <c r="H244" s="30"/>
      <c r="I244" s="30"/>
      <c r="J244" s="30"/>
      <c r="K244" s="30"/>
      <c r="L244" s="30"/>
      <c r="M244" s="30"/>
      <c r="N244" s="30"/>
      <c r="O244" s="30"/>
      <c r="P244" s="30"/>
      <c r="Q244" s="30"/>
      <c r="R244" s="30"/>
      <c r="S244" s="30"/>
      <c r="T244" s="35"/>
      <c r="W244"/>
    </row>
    <row r="245" spans="1:23" ht="30.75" customHeight="1" x14ac:dyDescent="0.2">
      <c r="A245" s="127">
        <f>'[1]S3 Maquette'!B245</f>
        <v>0</v>
      </c>
      <c r="B245" s="34">
        <f>'[1]S3 Maquette'!C245</f>
        <v>0</v>
      </c>
      <c r="C245" s="32">
        <f>'[1]S3 Maquette'!F245</f>
        <v>0</v>
      </c>
      <c r="D245" s="30"/>
      <c r="E245" s="30"/>
      <c r="F245" s="30"/>
      <c r="G245" s="30"/>
      <c r="H245" s="30"/>
      <c r="I245" s="30"/>
      <c r="J245" s="30"/>
      <c r="K245" s="30"/>
      <c r="L245" s="30"/>
      <c r="M245" s="30"/>
      <c r="N245" s="30"/>
      <c r="O245" s="30"/>
      <c r="P245" s="30"/>
      <c r="Q245" s="30"/>
      <c r="R245" s="30"/>
      <c r="S245" s="30"/>
      <c r="T245" s="35"/>
      <c r="W245"/>
    </row>
    <row r="246" spans="1:23" ht="30.75" customHeight="1" x14ac:dyDescent="0.2">
      <c r="A246" s="127">
        <f>'[1]S3 Maquette'!B246</f>
        <v>0</v>
      </c>
      <c r="B246" s="34">
        <f>'[1]S3 Maquette'!C246</f>
        <v>0</v>
      </c>
      <c r="C246" s="32">
        <f>'[1]S3 Maquette'!F246</f>
        <v>0</v>
      </c>
      <c r="D246" s="30"/>
      <c r="E246" s="30"/>
      <c r="F246" s="30"/>
      <c r="G246" s="30"/>
      <c r="H246" s="30"/>
      <c r="I246" s="30"/>
      <c r="J246" s="30"/>
      <c r="K246" s="30"/>
      <c r="L246" s="30"/>
      <c r="M246" s="30"/>
      <c r="N246" s="30"/>
      <c r="O246" s="30"/>
      <c r="P246" s="30"/>
      <c r="Q246" s="30"/>
      <c r="R246" s="30"/>
      <c r="S246" s="30"/>
      <c r="T246" s="35"/>
      <c r="W246"/>
    </row>
    <row r="247" spans="1:23" ht="30.75" customHeight="1" x14ac:dyDescent="0.2">
      <c r="A247" s="127">
        <f>'[1]S3 Maquette'!B247</f>
        <v>0</v>
      </c>
      <c r="B247" s="34">
        <f>'[1]S3 Maquette'!C247</f>
        <v>0</v>
      </c>
      <c r="C247" s="32">
        <f>'[1]S3 Maquette'!F247</f>
        <v>0</v>
      </c>
      <c r="D247" s="30"/>
      <c r="E247" s="30"/>
      <c r="F247" s="30"/>
      <c r="G247" s="30"/>
      <c r="H247" s="30"/>
      <c r="I247" s="30"/>
      <c r="J247" s="30"/>
      <c r="K247" s="30"/>
      <c r="L247" s="30"/>
      <c r="M247" s="30"/>
      <c r="N247" s="30"/>
      <c r="O247" s="30"/>
      <c r="P247" s="30"/>
      <c r="Q247" s="30"/>
      <c r="R247" s="30"/>
      <c r="S247" s="30"/>
      <c r="T247" s="35"/>
      <c r="W247"/>
    </row>
    <row r="248" spans="1:23" ht="30.75" customHeight="1" x14ac:dyDescent="0.2">
      <c r="A248" s="127">
        <f>'[1]S3 Maquette'!B248</f>
        <v>0</v>
      </c>
      <c r="B248" s="34">
        <f>'[1]S3 Maquette'!C248</f>
        <v>0</v>
      </c>
      <c r="C248" s="32">
        <f>'[1]S3 Maquette'!F248</f>
        <v>0</v>
      </c>
      <c r="D248" s="30"/>
      <c r="E248" s="30"/>
      <c r="F248" s="30"/>
      <c r="G248" s="30"/>
      <c r="H248" s="30"/>
      <c r="I248" s="30"/>
      <c r="J248" s="30"/>
      <c r="K248" s="30"/>
      <c r="L248" s="30"/>
      <c r="M248" s="30"/>
      <c r="N248" s="30"/>
      <c r="O248" s="30"/>
      <c r="P248" s="30"/>
      <c r="Q248" s="30"/>
      <c r="R248" s="30"/>
      <c r="S248" s="30"/>
      <c r="T248" s="35"/>
      <c r="W248"/>
    </row>
    <row r="249" spans="1:23" ht="30.75" customHeight="1" x14ac:dyDescent="0.2">
      <c r="A249" s="127">
        <f>'[1]S3 Maquette'!B249</f>
        <v>0</v>
      </c>
      <c r="B249" s="34">
        <f>'[1]S3 Maquette'!C249</f>
        <v>0</v>
      </c>
      <c r="C249" s="32">
        <f>'[1]S3 Maquette'!F249</f>
        <v>0</v>
      </c>
      <c r="D249" s="30"/>
      <c r="E249" s="30"/>
      <c r="F249" s="30"/>
      <c r="G249" s="30"/>
      <c r="H249" s="30"/>
      <c r="I249" s="30"/>
      <c r="J249" s="30"/>
      <c r="K249" s="30"/>
      <c r="L249" s="30"/>
      <c r="M249" s="30"/>
      <c r="N249" s="30"/>
      <c r="O249" s="30"/>
      <c r="P249" s="30"/>
      <c r="Q249" s="30"/>
      <c r="R249" s="30"/>
      <c r="S249" s="30"/>
      <c r="T249" s="35"/>
      <c r="W249"/>
    </row>
    <row r="250" spans="1:23" ht="30.75" customHeight="1" x14ac:dyDescent="0.2">
      <c r="A250" s="127">
        <f>'[1]S3 Maquette'!B250</f>
        <v>0</v>
      </c>
      <c r="B250" s="34">
        <f>'[1]S3 Maquette'!C250</f>
        <v>0</v>
      </c>
      <c r="C250" s="32">
        <f>'[1]S3 Maquette'!F250</f>
        <v>0</v>
      </c>
      <c r="D250" s="30"/>
      <c r="E250" s="30"/>
      <c r="F250" s="30"/>
      <c r="G250" s="30"/>
      <c r="H250" s="30"/>
      <c r="I250" s="30"/>
      <c r="J250" s="30"/>
      <c r="K250" s="30"/>
      <c r="L250" s="30"/>
      <c r="M250" s="30"/>
      <c r="N250" s="30"/>
      <c r="O250" s="30"/>
      <c r="P250" s="30"/>
      <c r="Q250" s="30"/>
      <c r="R250" s="30"/>
      <c r="S250" s="30"/>
      <c r="T250" s="35"/>
      <c r="W250"/>
    </row>
    <row r="251" spans="1:23" ht="30.75" customHeight="1" x14ac:dyDescent="0.2">
      <c r="A251" s="127">
        <f>'[1]S3 Maquette'!B251</f>
        <v>0</v>
      </c>
      <c r="B251" s="34">
        <f>'[1]S3 Maquette'!C251</f>
        <v>0</v>
      </c>
      <c r="C251" s="32">
        <f>'[1]S3 Maquette'!F251</f>
        <v>0</v>
      </c>
      <c r="D251" s="30"/>
      <c r="E251" s="30"/>
      <c r="F251" s="30"/>
      <c r="G251" s="30"/>
      <c r="H251" s="30"/>
      <c r="I251" s="30"/>
      <c r="J251" s="30"/>
      <c r="K251" s="30"/>
      <c r="L251" s="30"/>
      <c r="M251" s="30"/>
      <c r="N251" s="30"/>
      <c r="O251" s="30"/>
      <c r="P251" s="30"/>
      <c r="Q251" s="30"/>
      <c r="R251" s="30"/>
      <c r="S251" s="30"/>
      <c r="T251" s="35"/>
      <c r="W251"/>
    </row>
    <row r="252" spans="1:23" ht="30.75" customHeight="1" x14ac:dyDescent="0.2">
      <c r="A252" s="127">
        <f>'[1]S3 Maquette'!B252</f>
        <v>0</v>
      </c>
      <c r="B252" s="34">
        <f>'[1]S3 Maquette'!C252</f>
        <v>0</v>
      </c>
      <c r="C252" s="32">
        <f>'[1]S3 Maquette'!F252</f>
        <v>0</v>
      </c>
      <c r="D252" s="30"/>
      <c r="E252" s="30"/>
      <c r="F252" s="30"/>
      <c r="G252" s="30"/>
      <c r="H252" s="30"/>
      <c r="I252" s="30"/>
      <c r="J252" s="30"/>
      <c r="K252" s="30"/>
      <c r="L252" s="30"/>
      <c r="M252" s="30"/>
      <c r="N252" s="30"/>
      <c r="O252" s="30"/>
      <c r="P252" s="30"/>
      <c r="Q252" s="30"/>
      <c r="R252" s="30"/>
      <c r="S252" s="30"/>
      <c r="T252" s="35"/>
      <c r="W252"/>
    </row>
    <row r="253" spans="1:23" ht="30.75" customHeight="1" x14ac:dyDescent="0.2">
      <c r="A253" s="127">
        <f>'[1]S3 Maquette'!B253</f>
        <v>0</v>
      </c>
      <c r="B253" s="34">
        <f>'[1]S3 Maquette'!C253</f>
        <v>0</v>
      </c>
      <c r="C253" s="32">
        <f>'[1]S3 Maquette'!F253</f>
        <v>0</v>
      </c>
      <c r="D253" s="30"/>
      <c r="E253" s="30"/>
      <c r="F253" s="30"/>
      <c r="G253" s="30"/>
      <c r="H253" s="30"/>
      <c r="I253" s="30"/>
      <c r="J253" s="30"/>
      <c r="K253" s="30"/>
      <c r="L253" s="30"/>
      <c r="M253" s="30"/>
      <c r="N253" s="30"/>
      <c r="O253" s="30"/>
      <c r="P253" s="30"/>
      <c r="Q253" s="30"/>
      <c r="R253" s="30"/>
      <c r="S253" s="30"/>
      <c r="T253" s="35"/>
      <c r="W253"/>
    </row>
    <row r="254" spans="1:23" ht="30.75" customHeight="1" x14ac:dyDescent="0.2">
      <c r="A254" s="127">
        <f>'[1]S3 Maquette'!B254</f>
        <v>0</v>
      </c>
      <c r="B254" s="34">
        <f>'[1]S3 Maquette'!C254</f>
        <v>0</v>
      </c>
      <c r="C254" s="32">
        <f>'[1]S3 Maquette'!F254</f>
        <v>0</v>
      </c>
      <c r="D254" s="30"/>
      <c r="E254" s="30"/>
      <c r="F254" s="30"/>
      <c r="G254" s="30"/>
      <c r="H254" s="30"/>
      <c r="I254" s="30"/>
      <c r="J254" s="30"/>
      <c r="K254" s="30"/>
      <c r="L254" s="30"/>
      <c r="M254" s="30"/>
      <c r="N254" s="30"/>
      <c r="O254" s="30"/>
      <c r="P254" s="30"/>
      <c r="Q254" s="30"/>
      <c r="R254" s="30"/>
      <c r="S254" s="30"/>
      <c r="T254" s="35"/>
      <c r="W254"/>
    </row>
    <row r="255" spans="1:23" ht="30.75" customHeight="1" x14ac:dyDescent="0.2">
      <c r="A255" s="127">
        <f>'[1]S3 Maquette'!B255</f>
        <v>0</v>
      </c>
      <c r="B255" s="34">
        <f>'[1]S3 Maquette'!C255</f>
        <v>0</v>
      </c>
      <c r="C255" s="32">
        <f>'[1]S3 Maquette'!F255</f>
        <v>0</v>
      </c>
      <c r="D255" s="30"/>
      <c r="E255" s="30"/>
      <c r="F255" s="30"/>
      <c r="G255" s="30"/>
      <c r="H255" s="30"/>
      <c r="I255" s="30"/>
      <c r="J255" s="30"/>
      <c r="K255" s="30"/>
      <c r="L255" s="30"/>
      <c r="M255" s="30"/>
      <c r="N255" s="30"/>
      <c r="O255" s="30"/>
      <c r="P255" s="30"/>
      <c r="Q255" s="30"/>
      <c r="R255" s="30"/>
      <c r="S255" s="30"/>
      <c r="T255" s="35"/>
      <c r="W255"/>
    </row>
    <row r="256" spans="1:23" ht="30.75" customHeight="1" x14ac:dyDescent="0.2">
      <c r="A256" s="127">
        <f>'[1]S3 Maquette'!B256</f>
        <v>0</v>
      </c>
      <c r="B256" s="34">
        <f>'[1]S3 Maquette'!C256</f>
        <v>0</v>
      </c>
      <c r="C256" s="32">
        <f>'[1]S3 Maquette'!F256</f>
        <v>0</v>
      </c>
      <c r="D256" s="30"/>
      <c r="E256" s="30"/>
      <c r="F256" s="30"/>
      <c r="G256" s="30"/>
      <c r="H256" s="30"/>
      <c r="I256" s="30"/>
      <c r="J256" s="30"/>
      <c r="K256" s="30"/>
      <c r="L256" s="30"/>
      <c r="M256" s="30"/>
      <c r="N256" s="30"/>
      <c r="O256" s="30"/>
      <c r="P256" s="30"/>
      <c r="Q256" s="30"/>
      <c r="R256" s="30"/>
      <c r="S256" s="30"/>
      <c r="T256" s="35"/>
      <c r="W256"/>
    </row>
    <row r="257" spans="1:23" ht="30.75" customHeight="1" x14ac:dyDescent="0.2">
      <c r="A257" s="127">
        <f>'[1]S3 Maquette'!B257</f>
        <v>0</v>
      </c>
      <c r="B257" s="34">
        <f>'[1]S3 Maquette'!C257</f>
        <v>0</v>
      </c>
      <c r="C257" s="32">
        <f>'[1]S3 Maquette'!F257</f>
        <v>0</v>
      </c>
      <c r="D257" s="30"/>
      <c r="E257" s="30"/>
      <c r="F257" s="30"/>
      <c r="G257" s="30"/>
      <c r="H257" s="30"/>
      <c r="I257" s="30"/>
      <c r="J257" s="30"/>
      <c r="K257" s="30"/>
      <c r="L257" s="30"/>
      <c r="M257" s="30"/>
      <c r="N257" s="30"/>
      <c r="O257" s="30"/>
      <c r="P257" s="30"/>
      <c r="Q257" s="30"/>
      <c r="R257" s="30"/>
      <c r="S257" s="30"/>
      <c r="T257" s="35"/>
      <c r="W257"/>
    </row>
    <row r="258" spans="1:23" ht="30.75" customHeight="1" x14ac:dyDescent="0.2">
      <c r="A258" s="127">
        <f>'[1]S3 Maquette'!B258</f>
        <v>0</v>
      </c>
      <c r="B258" s="34">
        <f>'[1]S3 Maquette'!C258</f>
        <v>0</v>
      </c>
      <c r="C258" s="32">
        <f>'[1]S3 Maquette'!F258</f>
        <v>0</v>
      </c>
      <c r="D258" s="30"/>
      <c r="E258" s="30"/>
      <c r="F258" s="30"/>
      <c r="G258" s="30"/>
      <c r="H258" s="30"/>
      <c r="I258" s="30"/>
      <c r="J258" s="30"/>
      <c r="K258" s="30"/>
      <c r="L258" s="30"/>
      <c r="M258" s="30"/>
      <c r="N258" s="30"/>
      <c r="O258" s="30"/>
      <c r="P258" s="30"/>
      <c r="Q258" s="30"/>
      <c r="R258" s="30"/>
      <c r="S258" s="30"/>
      <c r="T258" s="35"/>
      <c r="W258"/>
    </row>
    <row r="259" spans="1:23" ht="30.75" customHeight="1" x14ac:dyDescent="0.2">
      <c r="A259" s="127">
        <f>'[1]S3 Maquette'!B259</f>
        <v>0</v>
      </c>
      <c r="B259" s="34">
        <f>'[1]S3 Maquette'!C259</f>
        <v>0</v>
      </c>
      <c r="C259" s="32">
        <f>'[1]S3 Maquette'!F259</f>
        <v>0</v>
      </c>
      <c r="D259" s="30"/>
      <c r="E259" s="30"/>
      <c r="F259" s="30"/>
      <c r="G259" s="30"/>
      <c r="H259" s="30"/>
      <c r="I259" s="30"/>
      <c r="J259" s="30"/>
      <c r="K259" s="30"/>
      <c r="L259" s="30"/>
      <c r="M259" s="30"/>
      <c r="N259" s="30"/>
      <c r="O259" s="30"/>
      <c r="P259" s="30"/>
      <c r="Q259" s="30"/>
      <c r="R259" s="30"/>
      <c r="S259" s="30"/>
      <c r="T259" s="35"/>
      <c r="W259"/>
    </row>
    <row r="260" spans="1:23" ht="30.75" customHeight="1" x14ac:dyDescent="0.2">
      <c r="A260" s="127">
        <f>'[1]S3 Maquette'!B260</f>
        <v>0</v>
      </c>
      <c r="B260" s="34">
        <f>'[1]S3 Maquette'!C260</f>
        <v>0</v>
      </c>
      <c r="C260" s="32">
        <f>'[1]S3 Maquette'!F260</f>
        <v>0</v>
      </c>
      <c r="D260" s="30"/>
      <c r="E260" s="30"/>
      <c r="F260" s="30"/>
      <c r="G260" s="30"/>
      <c r="H260" s="30"/>
      <c r="I260" s="30"/>
      <c r="J260" s="30"/>
      <c r="K260" s="30"/>
      <c r="L260" s="30"/>
      <c r="M260" s="30"/>
      <c r="N260" s="30"/>
      <c r="O260" s="30"/>
      <c r="P260" s="30"/>
      <c r="Q260" s="30"/>
      <c r="R260" s="30"/>
      <c r="S260" s="30"/>
      <c r="T260" s="35"/>
      <c r="W260"/>
    </row>
    <row r="261" spans="1:23" ht="30.75" customHeight="1" x14ac:dyDescent="0.2">
      <c r="A261" s="127">
        <f>'[1]S3 Maquette'!B261</f>
        <v>0</v>
      </c>
      <c r="B261" s="34">
        <f>'[1]S3 Maquette'!C261</f>
        <v>0</v>
      </c>
      <c r="C261" s="32">
        <f>'[1]S3 Maquette'!F261</f>
        <v>0</v>
      </c>
      <c r="D261" s="30"/>
      <c r="E261" s="30"/>
      <c r="F261" s="30"/>
      <c r="G261" s="30"/>
      <c r="H261" s="30"/>
      <c r="I261" s="30"/>
      <c r="J261" s="30"/>
      <c r="K261" s="30"/>
      <c r="L261" s="30"/>
      <c r="M261" s="30"/>
      <c r="N261" s="30"/>
      <c r="O261" s="30"/>
      <c r="P261" s="30"/>
      <c r="Q261" s="30"/>
      <c r="R261" s="30"/>
      <c r="S261" s="30"/>
      <c r="T261" s="35"/>
      <c r="W261"/>
    </row>
    <row r="262" spans="1:23" ht="30.75" customHeight="1" x14ac:dyDescent="0.2">
      <c r="A262" s="127">
        <f>'[1]S3 Maquette'!B262</f>
        <v>0</v>
      </c>
      <c r="B262" s="34">
        <f>'[1]S3 Maquette'!C262</f>
        <v>0</v>
      </c>
      <c r="C262" s="32">
        <f>'[1]S3 Maquette'!F262</f>
        <v>0</v>
      </c>
      <c r="D262" s="30"/>
      <c r="E262" s="30"/>
      <c r="F262" s="30"/>
      <c r="G262" s="30"/>
      <c r="H262" s="30"/>
      <c r="I262" s="30"/>
      <c r="J262" s="30"/>
      <c r="K262" s="30"/>
      <c r="L262" s="30"/>
      <c r="M262" s="30"/>
      <c r="N262" s="30"/>
      <c r="O262" s="30"/>
      <c r="P262" s="30"/>
      <c r="Q262" s="30"/>
      <c r="R262" s="30"/>
      <c r="S262" s="30"/>
      <c r="T262" s="35"/>
      <c r="W262"/>
    </row>
    <row r="263" spans="1:23" ht="30.75" customHeight="1" x14ac:dyDescent="0.2">
      <c r="A263" s="127">
        <f>'[1]S3 Maquette'!B263</f>
        <v>0</v>
      </c>
      <c r="B263" s="34">
        <f>'[1]S3 Maquette'!C263</f>
        <v>0</v>
      </c>
      <c r="C263" s="32">
        <f>'[1]S3 Maquette'!F263</f>
        <v>0</v>
      </c>
      <c r="D263" s="30"/>
      <c r="E263" s="30"/>
      <c r="F263" s="30"/>
      <c r="G263" s="30"/>
      <c r="H263" s="30"/>
      <c r="I263" s="30"/>
      <c r="J263" s="30"/>
      <c r="K263" s="30"/>
      <c r="L263" s="30"/>
      <c r="M263" s="30"/>
      <c r="N263" s="30"/>
      <c r="O263" s="30"/>
      <c r="P263" s="30"/>
      <c r="Q263" s="30"/>
      <c r="R263" s="30"/>
      <c r="S263" s="30"/>
      <c r="T263" s="35"/>
      <c r="W263"/>
    </row>
    <row r="264" spans="1:23" ht="30.75" customHeight="1" x14ac:dyDescent="0.2">
      <c r="A264" s="127">
        <f>'[1]S3 Maquette'!B264</f>
        <v>0</v>
      </c>
      <c r="B264" s="34">
        <f>'[1]S3 Maquette'!C264</f>
        <v>0</v>
      </c>
      <c r="C264" s="32">
        <f>'[1]S3 Maquette'!F264</f>
        <v>0</v>
      </c>
      <c r="D264" s="30"/>
      <c r="E264" s="30"/>
      <c r="F264" s="30"/>
      <c r="G264" s="30"/>
      <c r="H264" s="30"/>
      <c r="I264" s="30"/>
      <c r="J264" s="30"/>
      <c r="K264" s="30"/>
      <c r="L264" s="30"/>
      <c r="M264" s="30"/>
      <c r="N264" s="30"/>
      <c r="O264" s="30"/>
      <c r="P264" s="30"/>
      <c r="Q264" s="30"/>
      <c r="R264" s="30"/>
      <c r="S264" s="30"/>
      <c r="T264" s="35"/>
      <c r="W264"/>
    </row>
    <row r="265" spans="1:23" ht="30.75" customHeight="1" x14ac:dyDescent="0.2">
      <c r="A265" s="127">
        <f>'[1]S3 Maquette'!B265</f>
        <v>0</v>
      </c>
      <c r="B265" s="34">
        <f>'[1]S3 Maquette'!C265</f>
        <v>0</v>
      </c>
      <c r="C265" s="32">
        <f>'[1]S3 Maquette'!F265</f>
        <v>0</v>
      </c>
      <c r="D265" s="30"/>
      <c r="E265" s="30"/>
      <c r="F265" s="30"/>
      <c r="G265" s="30"/>
      <c r="H265" s="30"/>
      <c r="I265" s="30"/>
      <c r="J265" s="30"/>
      <c r="K265" s="30"/>
      <c r="L265" s="30"/>
      <c r="M265" s="30"/>
      <c r="N265" s="30"/>
      <c r="O265" s="30"/>
      <c r="P265" s="30"/>
      <c r="Q265" s="30"/>
      <c r="R265" s="30"/>
      <c r="S265" s="30"/>
      <c r="T265" s="35"/>
      <c r="W265"/>
    </row>
    <row r="266" spans="1:23" ht="30.75" customHeight="1" x14ac:dyDescent="0.2">
      <c r="A266" s="127">
        <f>'[1]S3 Maquette'!B266</f>
        <v>0</v>
      </c>
      <c r="B266" s="34">
        <f>'[1]S3 Maquette'!C266</f>
        <v>0</v>
      </c>
      <c r="C266" s="32">
        <f>'[1]S3 Maquette'!F266</f>
        <v>0</v>
      </c>
      <c r="D266" s="30"/>
      <c r="E266" s="30"/>
      <c r="F266" s="30"/>
      <c r="G266" s="30"/>
      <c r="H266" s="30"/>
      <c r="I266" s="30"/>
      <c r="J266" s="30"/>
      <c r="K266" s="30"/>
      <c r="L266" s="30"/>
      <c r="M266" s="30"/>
      <c r="N266" s="30"/>
      <c r="O266" s="30"/>
      <c r="P266" s="30"/>
      <c r="Q266" s="30"/>
      <c r="R266" s="30"/>
      <c r="S266" s="30"/>
      <c r="T266" s="35"/>
      <c r="W266"/>
    </row>
    <row r="267" spans="1:23" ht="30.75" customHeight="1" x14ac:dyDescent="0.2">
      <c r="A267" s="127">
        <f>'[1]S3 Maquette'!B267</f>
        <v>0</v>
      </c>
      <c r="B267" s="34">
        <f>'[1]S3 Maquette'!C267</f>
        <v>0</v>
      </c>
      <c r="C267" s="32">
        <f>'[1]S3 Maquette'!F267</f>
        <v>0</v>
      </c>
      <c r="D267" s="30"/>
      <c r="E267" s="30"/>
      <c r="F267" s="30"/>
      <c r="G267" s="30"/>
      <c r="H267" s="30"/>
      <c r="I267" s="30"/>
      <c r="J267" s="30"/>
      <c r="K267" s="30"/>
      <c r="L267" s="30"/>
      <c r="M267" s="30"/>
      <c r="N267" s="30"/>
      <c r="O267" s="30"/>
      <c r="P267" s="30"/>
      <c r="Q267" s="30"/>
      <c r="R267" s="30"/>
      <c r="S267" s="30"/>
      <c r="T267" s="35"/>
      <c r="W267"/>
    </row>
    <row r="268" spans="1:23" ht="30.75" customHeight="1" x14ac:dyDescent="0.2">
      <c r="A268" s="127">
        <f>'[1]S3 Maquette'!B268</f>
        <v>0</v>
      </c>
      <c r="B268" s="34">
        <f>'[1]S3 Maquette'!C268</f>
        <v>0</v>
      </c>
      <c r="C268" s="32">
        <f>'[1]S3 Maquette'!F268</f>
        <v>0</v>
      </c>
      <c r="D268" s="30"/>
      <c r="E268" s="30"/>
      <c r="F268" s="30"/>
      <c r="G268" s="30"/>
      <c r="H268" s="30"/>
      <c r="I268" s="30"/>
      <c r="J268" s="30"/>
      <c r="K268" s="30"/>
      <c r="L268" s="30"/>
      <c r="M268" s="30"/>
      <c r="N268" s="30"/>
      <c r="O268" s="30"/>
      <c r="P268" s="30"/>
      <c r="Q268" s="30"/>
      <c r="R268" s="30"/>
      <c r="S268" s="30"/>
      <c r="T268" s="35"/>
      <c r="W268"/>
    </row>
    <row r="269" spans="1:23" ht="30.75" customHeight="1" x14ac:dyDescent="0.2">
      <c r="A269" s="127">
        <f>'[1]S3 Maquette'!B269</f>
        <v>0</v>
      </c>
      <c r="B269" s="34">
        <f>'[1]S3 Maquette'!C269</f>
        <v>0</v>
      </c>
      <c r="C269" s="32">
        <f>'[1]S3 Maquette'!F269</f>
        <v>0</v>
      </c>
      <c r="D269" s="30"/>
      <c r="E269" s="30"/>
      <c r="F269" s="30"/>
      <c r="G269" s="30"/>
      <c r="H269" s="30"/>
      <c r="I269" s="30"/>
      <c r="J269" s="30"/>
      <c r="K269" s="30"/>
      <c r="L269" s="30"/>
      <c r="M269" s="30"/>
      <c r="N269" s="30"/>
      <c r="O269" s="30"/>
      <c r="P269" s="30"/>
      <c r="Q269" s="30"/>
      <c r="R269" s="30"/>
      <c r="S269" s="30"/>
      <c r="T269" s="35"/>
      <c r="W269"/>
    </row>
    <row r="270" spans="1:23" ht="30.75" customHeight="1" x14ac:dyDescent="0.2">
      <c r="A270" s="127">
        <f>'[1]S3 Maquette'!B270</f>
        <v>0</v>
      </c>
      <c r="B270" s="34">
        <f>'[1]S3 Maquette'!C270</f>
        <v>0</v>
      </c>
      <c r="C270" s="32">
        <f>'[1]S3 Maquette'!F270</f>
        <v>0</v>
      </c>
      <c r="D270" s="30"/>
      <c r="E270" s="30"/>
      <c r="F270" s="30"/>
      <c r="G270" s="30"/>
      <c r="H270" s="30"/>
      <c r="I270" s="30"/>
      <c r="J270" s="30"/>
      <c r="K270" s="30"/>
      <c r="L270" s="30"/>
      <c r="M270" s="30"/>
      <c r="N270" s="30"/>
      <c r="O270" s="30"/>
      <c r="P270" s="30"/>
      <c r="Q270" s="30"/>
      <c r="R270" s="30"/>
      <c r="S270" s="30"/>
      <c r="T270" s="35"/>
      <c r="W270"/>
    </row>
    <row r="271" spans="1:23" ht="30.75" customHeight="1" x14ac:dyDescent="0.2">
      <c r="A271" s="127">
        <f>'[1]S3 Maquette'!B271</f>
        <v>0</v>
      </c>
      <c r="B271" s="34">
        <f>'[1]S3 Maquette'!C271</f>
        <v>0</v>
      </c>
      <c r="C271" s="32">
        <f>'[1]S3 Maquette'!F271</f>
        <v>0</v>
      </c>
      <c r="D271" s="30"/>
      <c r="E271" s="30"/>
      <c r="F271" s="30"/>
      <c r="G271" s="30"/>
      <c r="H271" s="30"/>
      <c r="I271" s="30"/>
      <c r="J271" s="30"/>
      <c r="K271" s="30"/>
      <c r="L271" s="30"/>
      <c r="M271" s="30"/>
      <c r="N271" s="30"/>
      <c r="O271" s="30"/>
      <c r="P271" s="30"/>
      <c r="Q271" s="30"/>
      <c r="R271" s="30"/>
      <c r="S271" s="30"/>
      <c r="T271" s="35"/>
      <c r="W271"/>
    </row>
    <row r="272" spans="1:23" ht="30.75" customHeight="1" x14ac:dyDescent="0.2">
      <c r="A272" s="127">
        <f>'[1]S3 Maquette'!B272</f>
        <v>0</v>
      </c>
      <c r="B272" s="34">
        <f>'[1]S3 Maquette'!C272</f>
        <v>0</v>
      </c>
      <c r="C272" s="32">
        <f>'[1]S3 Maquette'!F272</f>
        <v>0</v>
      </c>
      <c r="D272" s="30"/>
      <c r="E272" s="30"/>
      <c r="F272" s="30"/>
      <c r="G272" s="30"/>
      <c r="H272" s="30"/>
      <c r="I272" s="30"/>
      <c r="J272" s="30"/>
      <c r="K272" s="30"/>
      <c r="L272" s="30"/>
      <c r="M272" s="30"/>
      <c r="N272" s="30"/>
      <c r="O272" s="30"/>
      <c r="P272" s="30"/>
      <c r="Q272" s="30"/>
      <c r="R272" s="30"/>
      <c r="S272" s="30"/>
      <c r="T272" s="35"/>
      <c r="W272"/>
    </row>
    <row r="273" spans="1:23" ht="30.75" customHeight="1" x14ac:dyDescent="0.2">
      <c r="A273" s="127">
        <f>'[1]S3 Maquette'!B273</f>
        <v>0</v>
      </c>
      <c r="B273" s="34">
        <f>'[1]S3 Maquette'!C273</f>
        <v>0</v>
      </c>
      <c r="C273" s="32">
        <f>'[1]S3 Maquette'!F273</f>
        <v>0</v>
      </c>
      <c r="D273" s="30"/>
      <c r="E273" s="30"/>
      <c r="F273" s="30"/>
      <c r="G273" s="30"/>
      <c r="H273" s="30"/>
      <c r="I273" s="30"/>
      <c r="J273" s="30"/>
      <c r="K273" s="30"/>
      <c r="L273" s="30"/>
      <c r="M273" s="30"/>
      <c r="N273" s="30"/>
      <c r="O273" s="30"/>
      <c r="P273" s="30"/>
      <c r="Q273" s="30"/>
      <c r="R273" s="30"/>
      <c r="S273" s="30"/>
      <c r="T273" s="35"/>
      <c r="W273"/>
    </row>
    <row r="274" spans="1:23" ht="30.75" customHeight="1" x14ac:dyDescent="0.2">
      <c r="A274" s="127">
        <f>'[1]S3 Maquette'!B274</f>
        <v>0</v>
      </c>
      <c r="B274" s="34">
        <f>'[1]S3 Maquette'!C274</f>
        <v>0</v>
      </c>
      <c r="C274" s="32">
        <f>'[1]S3 Maquette'!F274</f>
        <v>0</v>
      </c>
      <c r="D274" s="30"/>
      <c r="E274" s="30"/>
      <c r="F274" s="30"/>
      <c r="G274" s="30"/>
      <c r="H274" s="30"/>
      <c r="I274" s="30"/>
      <c r="J274" s="30"/>
      <c r="K274" s="30"/>
      <c r="L274" s="30"/>
      <c r="M274" s="30"/>
      <c r="N274" s="30"/>
      <c r="O274" s="30"/>
      <c r="P274" s="30"/>
      <c r="Q274" s="30"/>
      <c r="R274" s="30"/>
      <c r="S274" s="30"/>
      <c r="T274" s="35"/>
      <c r="W274"/>
    </row>
    <row r="275" spans="1:23" ht="30.75" customHeight="1" x14ac:dyDescent="0.2">
      <c r="A275" s="127">
        <f>'[1]S3 Maquette'!B275</f>
        <v>0</v>
      </c>
      <c r="B275" s="34">
        <f>'[1]S3 Maquette'!C275</f>
        <v>0</v>
      </c>
      <c r="C275" s="32">
        <f>'[1]S3 Maquette'!F275</f>
        <v>0</v>
      </c>
      <c r="D275" s="30"/>
      <c r="E275" s="30"/>
      <c r="F275" s="30"/>
      <c r="G275" s="30"/>
      <c r="H275" s="30"/>
      <c r="I275" s="30"/>
      <c r="J275" s="30"/>
      <c r="K275" s="30"/>
      <c r="L275" s="30"/>
      <c r="M275" s="30"/>
      <c r="N275" s="30"/>
      <c r="O275" s="30"/>
      <c r="P275" s="30"/>
      <c r="Q275" s="30"/>
      <c r="R275" s="30"/>
      <c r="S275" s="30"/>
      <c r="T275" s="35"/>
      <c r="W275"/>
    </row>
    <row r="276" spans="1:23" ht="30.75" customHeight="1" x14ac:dyDescent="0.2">
      <c r="A276" s="127">
        <f>'[1]S3 Maquette'!B276</f>
        <v>0</v>
      </c>
      <c r="B276" s="34">
        <f>'[1]S3 Maquette'!C276</f>
        <v>0</v>
      </c>
      <c r="C276" s="32">
        <f>'[1]S3 Maquette'!F276</f>
        <v>0</v>
      </c>
      <c r="D276" s="30"/>
      <c r="E276" s="30"/>
      <c r="F276" s="30"/>
      <c r="G276" s="30"/>
      <c r="H276" s="30"/>
      <c r="I276" s="30"/>
      <c r="J276" s="30"/>
      <c r="K276" s="30"/>
      <c r="L276" s="30"/>
      <c r="M276" s="30"/>
      <c r="N276" s="30"/>
      <c r="O276" s="30"/>
      <c r="P276" s="30"/>
      <c r="Q276" s="30"/>
      <c r="R276" s="30"/>
      <c r="S276" s="30"/>
      <c r="T276" s="35"/>
      <c r="W276"/>
    </row>
    <row r="277" spans="1:23" ht="30.75" customHeight="1" x14ac:dyDescent="0.2">
      <c r="A277" s="127">
        <f>'[1]S3 Maquette'!B277</f>
        <v>0</v>
      </c>
      <c r="B277" s="34">
        <f>'[1]S3 Maquette'!C277</f>
        <v>0</v>
      </c>
      <c r="C277" s="32">
        <f>'[1]S3 Maquette'!F277</f>
        <v>0</v>
      </c>
      <c r="D277" s="30"/>
      <c r="E277" s="30"/>
      <c r="F277" s="30"/>
      <c r="G277" s="30"/>
      <c r="H277" s="30"/>
      <c r="I277" s="30"/>
      <c r="J277" s="30"/>
      <c r="K277" s="30"/>
      <c r="L277" s="30"/>
      <c r="M277" s="30"/>
      <c r="N277" s="30"/>
      <c r="O277" s="30"/>
      <c r="P277" s="30"/>
      <c r="Q277" s="30"/>
      <c r="R277" s="30"/>
      <c r="S277" s="30"/>
      <c r="T277" s="35"/>
      <c r="W277"/>
    </row>
    <row r="278" spans="1:23" ht="30.75" customHeight="1" x14ac:dyDescent="0.2">
      <c r="A278" s="127">
        <f>'[1]S3 Maquette'!B278</f>
        <v>0</v>
      </c>
      <c r="B278" s="34">
        <f>'[1]S3 Maquette'!C278</f>
        <v>0</v>
      </c>
      <c r="C278" s="32">
        <f>'[1]S3 Maquette'!F278</f>
        <v>0</v>
      </c>
      <c r="D278" s="30"/>
      <c r="E278" s="30"/>
      <c r="F278" s="30"/>
      <c r="G278" s="30"/>
      <c r="H278" s="30"/>
      <c r="I278" s="30"/>
      <c r="J278" s="30"/>
      <c r="K278" s="30"/>
      <c r="L278" s="30"/>
      <c r="M278" s="30"/>
      <c r="N278" s="30"/>
      <c r="O278" s="30"/>
      <c r="P278" s="30"/>
      <c r="Q278" s="30"/>
      <c r="R278" s="30"/>
      <c r="S278" s="30"/>
      <c r="T278" s="35"/>
      <c r="W278"/>
    </row>
    <row r="279" spans="1:23" ht="30.75" customHeight="1" x14ac:dyDescent="0.2">
      <c r="A279" s="127">
        <f>'[1]S3 Maquette'!B279</f>
        <v>0</v>
      </c>
      <c r="B279" s="34">
        <f>'[1]S3 Maquette'!C279</f>
        <v>0</v>
      </c>
      <c r="C279" s="32">
        <f>'[1]S3 Maquette'!F279</f>
        <v>0</v>
      </c>
      <c r="D279" s="30"/>
      <c r="E279" s="30"/>
      <c r="F279" s="30"/>
      <c r="G279" s="30"/>
      <c r="H279" s="30"/>
      <c r="I279" s="30"/>
      <c r="J279" s="30"/>
      <c r="K279" s="30"/>
      <c r="L279" s="30"/>
      <c r="M279" s="30"/>
      <c r="N279" s="30"/>
      <c r="O279" s="30"/>
      <c r="P279" s="30"/>
      <c r="Q279" s="30"/>
      <c r="R279" s="30"/>
      <c r="S279" s="30"/>
      <c r="T279" s="35"/>
      <c r="W279"/>
    </row>
    <row r="280" spans="1:23" ht="30.75" customHeight="1" x14ac:dyDescent="0.2">
      <c r="A280" s="127">
        <f>'[1]S3 Maquette'!B280</f>
        <v>0</v>
      </c>
      <c r="B280" s="34">
        <f>'[1]S3 Maquette'!C280</f>
        <v>0</v>
      </c>
      <c r="C280" s="32">
        <f>'[1]S3 Maquette'!F280</f>
        <v>0</v>
      </c>
      <c r="D280" s="30"/>
      <c r="E280" s="30"/>
      <c r="F280" s="30"/>
      <c r="G280" s="30"/>
      <c r="H280" s="30"/>
      <c r="I280" s="30"/>
      <c r="J280" s="30"/>
      <c r="K280" s="30"/>
      <c r="L280" s="30"/>
      <c r="M280" s="30"/>
      <c r="N280" s="30"/>
      <c r="O280" s="30"/>
      <c r="P280" s="30"/>
      <c r="Q280" s="30"/>
      <c r="R280" s="30"/>
      <c r="S280" s="30"/>
      <c r="T280" s="35"/>
      <c r="W280"/>
    </row>
    <row r="281" spans="1:23" ht="30.75" customHeight="1" x14ac:dyDescent="0.2">
      <c r="A281" s="127">
        <f>'[1]S3 Maquette'!B281</f>
        <v>0</v>
      </c>
      <c r="B281" s="34">
        <f>'[1]S3 Maquette'!C281</f>
        <v>0</v>
      </c>
      <c r="C281" s="32">
        <f>'[1]S3 Maquette'!F281</f>
        <v>0</v>
      </c>
      <c r="D281" s="30"/>
      <c r="E281" s="30"/>
      <c r="F281" s="30"/>
      <c r="G281" s="30"/>
      <c r="H281" s="30"/>
      <c r="I281" s="30"/>
      <c r="J281" s="30"/>
      <c r="K281" s="30"/>
      <c r="L281" s="30"/>
      <c r="M281" s="30"/>
      <c r="N281" s="30"/>
      <c r="O281" s="30"/>
      <c r="P281" s="30"/>
      <c r="Q281" s="30"/>
      <c r="R281" s="30"/>
      <c r="S281" s="30"/>
      <c r="T281" s="35"/>
      <c r="W281"/>
    </row>
    <row r="282" spans="1:23" ht="30.75" customHeight="1" x14ac:dyDescent="0.2">
      <c r="A282" s="127">
        <f>'[1]S3 Maquette'!B282</f>
        <v>0</v>
      </c>
      <c r="B282" s="34">
        <f>'[1]S3 Maquette'!C282</f>
        <v>0</v>
      </c>
      <c r="C282" s="32">
        <f>'[1]S3 Maquette'!F282</f>
        <v>0</v>
      </c>
      <c r="D282" s="30"/>
      <c r="E282" s="30"/>
      <c r="F282" s="30"/>
      <c r="G282" s="30"/>
      <c r="H282" s="30"/>
      <c r="I282" s="30"/>
      <c r="J282" s="30"/>
      <c r="K282" s="30"/>
      <c r="L282" s="30"/>
      <c r="M282" s="30"/>
      <c r="N282" s="30"/>
      <c r="O282" s="30"/>
      <c r="P282" s="30"/>
      <c r="Q282" s="30"/>
      <c r="R282" s="30"/>
      <c r="S282" s="30"/>
      <c r="T282" s="35"/>
      <c r="W282"/>
    </row>
    <row r="283" spans="1:23" ht="30.75" customHeight="1" x14ac:dyDescent="0.2">
      <c r="A283" s="127">
        <f>'[1]S3 Maquette'!B283</f>
        <v>0</v>
      </c>
      <c r="B283" s="34">
        <f>'[1]S3 Maquette'!C283</f>
        <v>0</v>
      </c>
      <c r="C283" s="32">
        <f>'[1]S3 Maquette'!F283</f>
        <v>0</v>
      </c>
      <c r="D283" s="30"/>
      <c r="E283" s="30"/>
      <c r="F283" s="30"/>
      <c r="G283" s="30"/>
      <c r="H283" s="30"/>
      <c r="I283" s="30"/>
      <c r="J283" s="30"/>
      <c r="K283" s="30"/>
      <c r="L283" s="30"/>
      <c r="M283" s="30"/>
      <c r="N283" s="30"/>
      <c r="O283" s="30"/>
      <c r="P283" s="30"/>
      <c r="Q283" s="30"/>
      <c r="R283" s="30"/>
      <c r="S283" s="30"/>
      <c r="T283" s="35"/>
      <c r="W283"/>
    </row>
    <row r="284" spans="1:23" ht="30.75" customHeight="1" x14ac:dyDescent="0.2">
      <c r="A284" s="127">
        <f>'[1]S3 Maquette'!B284</f>
        <v>0</v>
      </c>
      <c r="B284" s="34">
        <f>'[1]S3 Maquette'!C284</f>
        <v>0</v>
      </c>
      <c r="C284" s="32">
        <f>'[1]S3 Maquette'!F284</f>
        <v>0</v>
      </c>
      <c r="D284" s="30"/>
      <c r="E284" s="30"/>
      <c r="F284" s="30"/>
      <c r="G284" s="30"/>
      <c r="H284" s="30"/>
      <c r="I284" s="30"/>
      <c r="J284" s="30"/>
      <c r="K284" s="30"/>
      <c r="L284" s="30"/>
      <c r="M284" s="30"/>
      <c r="N284" s="30"/>
      <c r="O284" s="30"/>
      <c r="P284" s="30"/>
      <c r="Q284" s="30"/>
      <c r="R284" s="30"/>
      <c r="S284" s="30"/>
      <c r="T284" s="35"/>
      <c r="W284"/>
    </row>
    <row r="285" spans="1:23" ht="30.75" customHeight="1" x14ac:dyDescent="0.2">
      <c r="A285" s="127">
        <f>'[1]S3 Maquette'!B285</f>
        <v>0</v>
      </c>
      <c r="B285" s="34">
        <f>'[1]S3 Maquette'!C285</f>
        <v>0</v>
      </c>
      <c r="C285" s="32">
        <f>'[1]S3 Maquette'!F285</f>
        <v>0</v>
      </c>
      <c r="D285" s="30"/>
      <c r="E285" s="30"/>
      <c r="F285" s="30"/>
      <c r="G285" s="30"/>
      <c r="H285" s="30"/>
      <c r="I285" s="30"/>
      <c r="J285" s="30"/>
      <c r="K285" s="30"/>
      <c r="L285" s="30"/>
      <c r="M285" s="30"/>
      <c r="N285" s="30"/>
      <c r="O285" s="30"/>
      <c r="P285" s="30"/>
      <c r="Q285" s="30"/>
      <c r="R285" s="30"/>
      <c r="S285" s="30"/>
      <c r="T285" s="35"/>
      <c r="W285"/>
    </row>
    <row r="286" spans="1:23" ht="30.75" customHeight="1" x14ac:dyDescent="0.2">
      <c r="A286" s="127">
        <f>'[1]S3 Maquette'!B286</f>
        <v>0</v>
      </c>
      <c r="B286" s="34">
        <f>'[1]S3 Maquette'!C286</f>
        <v>0</v>
      </c>
      <c r="C286" s="32">
        <f>'[1]S3 Maquette'!F286</f>
        <v>0</v>
      </c>
      <c r="D286" s="30"/>
      <c r="E286" s="30"/>
      <c r="F286" s="30"/>
      <c r="G286" s="30"/>
      <c r="H286" s="30"/>
      <c r="I286" s="30"/>
      <c r="J286" s="30"/>
      <c r="K286" s="30"/>
      <c r="L286" s="30"/>
      <c r="M286" s="30"/>
      <c r="N286" s="30"/>
      <c r="O286" s="30"/>
      <c r="P286" s="30"/>
      <c r="Q286" s="30"/>
      <c r="R286" s="30"/>
      <c r="S286" s="30"/>
      <c r="T286" s="35"/>
      <c r="W286"/>
    </row>
    <row r="287" spans="1:23" ht="30.75" customHeight="1" x14ac:dyDescent="0.2">
      <c r="A287" s="127">
        <f>'[1]S3 Maquette'!B287</f>
        <v>0</v>
      </c>
      <c r="B287" s="34">
        <f>'[1]S3 Maquette'!C287</f>
        <v>0</v>
      </c>
      <c r="C287" s="32">
        <f>'[1]S3 Maquette'!F287</f>
        <v>0</v>
      </c>
      <c r="D287" s="30"/>
      <c r="E287" s="30"/>
      <c r="F287" s="30"/>
      <c r="G287" s="30"/>
      <c r="H287" s="30"/>
      <c r="I287" s="30"/>
      <c r="J287" s="30"/>
      <c r="K287" s="30"/>
      <c r="L287" s="30"/>
      <c r="M287" s="30"/>
      <c r="N287" s="30"/>
      <c r="O287" s="30"/>
      <c r="P287" s="30"/>
      <c r="Q287" s="30"/>
      <c r="R287" s="30"/>
      <c r="S287" s="30"/>
      <c r="T287" s="35"/>
      <c r="W287"/>
    </row>
    <row r="288" spans="1:23" ht="30.75" customHeight="1" x14ac:dyDescent="0.2">
      <c r="A288" s="127">
        <f>'[1]S3 Maquette'!B288</f>
        <v>0</v>
      </c>
      <c r="B288" s="34">
        <f>'[1]S3 Maquette'!C288</f>
        <v>0</v>
      </c>
      <c r="C288" s="32">
        <f>'[1]S3 Maquette'!F288</f>
        <v>0</v>
      </c>
      <c r="D288" s="30"/>
      <c r="E288" s="30"/>
      <c r="F288" s="30"/>
      <c r="G288" s="30"/>
      <c r="H288" s="30"/>
      <c r="I288" s="30"/>
      <c r="J288" s="30"/>
      <c r="K288" s="30"/>
      <c r="L288" s="30"/>
      <c r="M288" s="30"/>
      <c r="N288" s="30"/>
      <c r="O288" s="30"/>
      <c r="P288" s="30"/>
      <c r="Q288" s="30"/>
      <c r="R288" s="30"/>
      <c r="S288" s="30"/>
      <c r="T288" s="35"/>
      <c r="W288"/>
    </row>
    <row r="289" spans="1:23" ht="30.75" customHeight="1" x14ac:dyDescent="0.2">
      <c r="A289" s="127">
        <f>'[1]S3 Maquette'!B289</f>
        <v>0</v>
      </c>
      <c r="B289" s="34">
        <f>'[1]S3 Maquette'!C289</f>
        <v>0</v>
      </c>
      <c r="C289" s="32">
        <f>'[1]S3 Maquette'!F289</f>
        <v>0</v>
      </c>
      <c r="D289" s="30"/>
      <c r="E289" s="30"/>
      <c r="F289" s="30"/>
      <c r="G289" s="30"/>
      <c r="H289" s="30"/>
      <c r="I289" s="30"/>
      <c r="J289" s="30"/>
      <c r="K289" s="30"/>
      <c r="L289" s="30"/>
      <c r="M289" s="30"/>
      <c r="N289" s="30"/>
      <c r="O289" s="30"/>
      <c r="P289" s="30"/>
      <c r="Q289" s="30"/>
      <c r="R289" s="30"/>
      <c r="S289" s="30"/>
      <c r="T289" s="35"/>
      <c r="W289"/>
    </row>
    <row r="290" spans="1:23" ht="30.75" customHeight="1" x14ac:dyDescent="0.2">
      <c r="A290" s="127">
        <f>'[1]S3 Maquette'!B290</f>
        <v>0</v>
      </c>
      <c r="B290" s="34">
        <f>'[1]S3 Maquette'!C290</f>
        <v>0</v>
      </c>
      <c r="C290" s="32">
        <f>'[1]S3 Maquette'!F290</f>
        <v>0</v>
      </c>
      <c r="D290" s="30"/>
      <c r="E290" s="30"/>
      <c r="F290" s="30"/>
      <c r="G290" s="30"/>
      <c r="H290" s="30"/>
      <c r="I290" s="30"/>
      <c r="J290" s="30"/>
      <c r="K290" s="30"/>
      <c r="L290" s="30"/>
      <c r="M290" s="30"/>
      <c r="N290" s="30"/>
      <c r="O290" s="30"/>
      <c r="P290" s="30"/>
      <c r="Q290" s="30"/>
      <c r="R290" s="30"/>
      <c r="S290" s="30"/>
      <c r="T290" s="35"/>
      <c r="W290"/>
    </row>
    <row r="291" spans="1:23" ht="30.75" customHeight="1" x14ac:dyDescent="0.2">
      <c r="A291" s="127">
        <f>'[1]S3 Maquette'!B291</f>
        <v>0</v>
      </c>
      <c r="B291" s="34">
        <f>'[1]S3 Maquette'!C291</f>
        <v>0</v>
      </c>
      <c r="C291" s="32">
        <f>'[1]S3 Maquette'!F291</f>
        <v>0</v>
      </c>
      <c r="D291" s="30"/>
      <c r="E291" s="30"/>
      <c r="F291" s="30"/>
      <c r="G291" s="30"/>
      <c r="H291" s="30"/>
      <c r="I291" s="30"/>
      <c r="J291" s="30"/>
      <c r="K291" s="30"/>
      <c r="L291" s="30"/>
      <c r="M291" s="30"/>
      <c r="N291" s="30"/>
      <c r="O291" s="30"/>
      <c r="P291" s="30"/>
      <c r="Q291" s="30"/>
      <c r="R291" s="30"/>
      <c r="S291" s="30"/>
      <c r="T291" s="35"/>
      <c r="W291"/>
    </row>
    <row r="292" spans="1:23" ht="30.75" customHeight="1" x14ac:dyDescent="0.2">
      <c r="A292" s="127">
        <f>'[1]S3 Maquette'!B292</f>
        <v>0</v>
      </c>
      <c r="B292" s="34">
        <f>'[1]S3 Maquette'!C292</f>
        <v>0</v>
      </c>
      <c r="C292" s="32">
        <f>'[1]S3 Maquette'!F292</f>
        <v>0</v>
      </c>
      <c r="D292" s="30"/>
      <c r="E292" s="30"/>
      <c r="F292" s="30"/>
      <c r="G292" s="30"/>
      <c r="H292" s="30"/>
      <c r="I292" s="30"/>
      <c r="J292" s="30"/>
      <c r="K292" s="30"/>
      <c r="L292" s="30"/>
      <c r="M292" s="30"/>
      <c r="N292" s="30"/>
      <c r="O292" s="30"/>
      <c r="P292" s="30"/>
      <c r="Q292" s="30"/>
      <c r="R292" s="30"/>
      <c r="S292" s="30"/>
      <c r="T292" s="35"/>
      <c r="W292"/>
    </row>
    <row r="293" spans="1:23" ht="30.75" customHeight="1" x14ac:dyDescent="0.2">
      <c r="A293" s="127">
        <f>'[1]S3 Maquette'!B293</f>
        <v>0</v>
      </c>
      <c r="B293" s="34">
        <f>'[1]S3 Maquette'!C293</f>
        <v>0</v>
      </c>
      <c r="C293" s="32">
        <f>'[1]S3 Maquette'!F293</f>
        <v>0</v>
      </c>
      <c r="D293" s="30"/>
      <c r="E293" s="30"/>
      <c r="F293" s="30"/>
      <c r="G293" s="30"/>
      <c r="H293" s="30"/>
      <c r="I293" s="30"/>
      <c r="J293" s="30"/>
      <c r="K293" s="30"/>
      <c r="L293" s="30"/>
      <c r="M293" s="30"/>
      <c r="N293" s="30"/>
      <c r="O293" s="30"/>
      <c r="P293" s="30"/>
      <c r="Q293" s="30"/>
      <c r="R293" s="30"/>
      <c r="S293" s="30"/>
      <c r="T293" s="35"/>
      <c r="W293"/>
    </row>
    <row r="294" spans="1:23" ht="30.75" customHeight="1" x14ac:dyDescent="0.2">
      <c r="A294" s="127">
        <f>'[1]S3 Maquette'!B294</f>
        <v>0</v>
      </c>
      <c r="B294" s="34">
        <f>'[1]S3 Maquette'!C294</f>
        <v>0</v>
      </c>
      <c r="C294" s="32">
        <f>'[1]S3 Maquette'!F294</f>
        <v>0</v>
      </c>
      <c r="D294" s="30"/>
      <c r="E294" s="30"/>
      <c r="F294" s="30"/>
      <c r="G294" s="30"/>
      <c r="H294" s="30"/>
      <c r="I294" s="30"/>
      <c r="J294" s="30"/>
      <c r="K294" s="30"/>
      <c r="L294" s="30"/>
      <c r="M294" s="30"/>
      <c r="N294" s="30"/>
      <c r="O294" s="30"/>
      <c r="P294" s="30"/>
      <c r="Q294" s="30"/>
      <c r="R294" s="30"/>
      <c r="S294" s="30"/>
      <c r="T294" s="35"/>
      <c r="W294"/>
    </row>
    <row r="295" spans="1:23" ht="30.75" customHeight="1" x14ac:dyDescent="0.2">
      <c r="A295" s="127">
        <f>'[1]S3 Maquette'!B295</f>
        <v>0</v>
      </c>
      <c r="B295" s="34">
        <f>'[1]S3 Maquette'!C295</f>
        <v>0</v>
      </c>
      <c r="C295" s="32">
        <f>'[1]S3 Maquette'!F295</f>
        <v>0</v>
      </c>
      <c r="D295" s="30"/>
      <c r="E295" s="30"/>
      <c r="F295" s="30"/>
      <c r="G295" s="30"/>
      <c r="H295" s="30"/>
      <c r="I295" s="30"/>
      <c r="J295" s="30"/>
      <c r="K295" s="30"/>
      <c r="L295" s="30"/>
      <c r="M295" s="30"/>
      <c r="N295" s="30"/>
      <c r="O295" s="30"/>
      <c r="P295" s="30"/>
      <c r="Q295" s="30"/>
      <c r="R295" s="30"/>
      <c r="S295" s="30"/>
      <c r="T295" s="35"/>
      <c r="W295"/>
    </row>
    <row r="296" spans="1:23" ht="30.75" customHeight="1" x14ac:dyDescent="0.2">
      <c r="A296" s="127">
        <f>'[1]S3 Maquette'!B296</f>
        <v>0</v>
      </c>
      <c r="B296" s="34">
        <f>'[1]S3 Maquette'!C296</f>
        <v>0</v>
      </c>
      <c r="C296" s="32">
        <f>'[1]S3 Maquette'!F296</f>
        <v>0</v>
      </c>
      <c r="D296" s="30"/>
      <c r="E296" s="30"/>
      <c r="F296" s="30"/>
      <c r="G296" s="30"/>
      <c r="H296" s="30"/>
      <c r="I296" s="30"/>
      <c r="J296" s="30"/>
      <c r="K296" s="30"/>
      <c r="L296" s="30"/>
      <c r="M296" s="30"/>
      <c r="N296" s="30"/>
      <c r="O296" s="30"/>
      <c r="P296" s="30"/>
      <c r="Q296" s="30"/>
      <c r="R296" s="30"/>
      <c r="S296" s="30"/>
      <c r="T296" s="35"/>
      <c r="W296"/>
    </row>
    <row r="297" spans="1:23" ht="30.75" customHeight="1" x14ac:dyDescent="0.2">
      <c r="A297" s="127">
        <f>'[1]S3 Maquette'!B297</f>
        <v>0</v>
      </c>
      <c r="B297" s="34">
        <f>'[1]S3 Maquette'!C297</f>
        <v>0</v>
      </c>
      <c r="C297" s="32">
        <f>'[1]S3 Maquette'!F297</f>
        <v>0</v>
      </c>
      <c r="D297" s="30"/>
      <c r="E297" s="30"/>
      <c r="F297" s="30"/>
      <c r="G297" s="30"/>
      <c r="H297" s="30"/>
      <c r="I297" s="30"/>
      <c r="J297" s="30"/>
      <c r="K297" s="30"/>
      <c r="L297" s="30"/>
      <c r="M297" s="30"/>
      <c r="N297" s="30"/>
      <c r="O297" s="30"/>
      <c r="P297" s="30"/>
      <c r="Q297" s="30"/>
      <c r="R297" s="30"/>
      <c r="S297" s="30"/>
      <c r="T297" s="35"/>
      <c r="W297"/>
    </row>
    <row r="298" spans="1:23" ht="30.75" customHeight="1" x14ac:dyDescent="0.2">
      <c r="A298" s="127">
        <f>'[1]S3 Maquette'!B298</f>
        <v>0</v>
      </c>
      <c r="B298" s="34">
        <f>'[1]S3 Maquette'!C298</f>
        <v>0</v>
      </c>
      <c r="C298" s="32">
        <f>'[1]S3 Maquette'!F298</f>
        <v>0</v>
      </c>
      <c r="D298" s="30"/>
      <c r="E298" s="30"/>
      <c r="F298" s="30"/>
      <c r="G298" s="30"/>
      <c r="H298" s="30"/>
      <c r="I298" s="30"/>
      <c r="J298" s="30"/>
      <c r="K298" s="30"/>
      <c r="L298" s="30"/>
      <c r="M298" s="30"/>
      <c r="N298" s="30"/>
      <c r="O298" s="30"/>
      <c r="P298" s="30"/>
      <c r="Q298" s="30"/>
      <c r="R298" s="30"/>
      <c r="S298" s="30"/>
      <c r="T298" s="35"/>
      <c r="W298"/>
    </row>
    <row r="299" spans="1:23" ht="30.75" customHeight="1" x14ac:dyDescent="0.2">
      <c r="A299" s="127">
        <f>'[1]S3 Maquette'!B299</f>
        <v>0</v>
      </c>
      <c r="B299" s="34">
        <f>'[1]S3 Maquette'!C299</f>
        <v>0</v>
      </c>
      <c r="C299" s="32">
        <f>'[1]S3 Maquette'!F299</f>
        <v>0</v>
      </c>
      <c r="D299" s="30"/>
      <c r="E299" s="30"/>
      <c r="F299" s="30"/>
      <c r="G299" s="30"/>
      <c r="H299" s="30"/>
      <c r="I299" s="30"/>
      <c r="J299" s="30"/>
      <c r="K299" s="30"/>
      <c r="L299" s="30"/>
      <c r="M299" s="30"/>
      <c r="N299" s="30"/>
      <c r="O299" s="30"/>
      <c r="P299" s="30"/>
      <c r="Q299" s="30"/>
      <c r="R299" s="30"/>
      <c r="S299" s="30"/>
      <c r="T299" s="35"/>
      <c r="W299"/>
    </row>
    <row r="300" spans="1:23" ht="30.75" customHeight="1" x14ac:dyDescent="0.2">
      <c r="A300" s="127">
        <f>'[1]S3 Maquette'!B300</f>
        <v>0</v>
      </c>
      <c r="B300" s="34">
        <f>'[1]S3 Maquette'!C300</f>
        <v>0</v>
      </c>
      <c r="C300" s="32">
        <f>'[1]S3 Maquette'!F300</f>
        <v>0</v>
      </c>
      <c r="D300" s="30"/>
      <c r="E300" s="30"/>
      <c r="F300" s="30"/>
      <c r="G300" s="30"/>
      <c r="H300" s="30"/>
      <c r="I300" s="30"/>
      <c r="J300" s="30"/>
      <c r="K300" s="30"/>
      <c r="L300" s="30"/>
      <c r="M300" s="30"/>
      <c r="N300" s="30"/>
      <c r="O300" s="30"/>
      <c r="P300" s="30"/>
      <c r="Q300" s="30"/>
      <c r="R300" s="30"/>
      <c r="S300" s="30"/>
      <c r="T300" s="35"/>
      <c r="W300"/>
    </row>
    <row r="301" spans="1:23" ht="30.75" customHeight="1" x14ac:dyDescent="0.2">
      <c r="A301" s="127">
        <f>'[1]S3 Maquette'!B301</f>
        <v>0</v>
      </c>
      <c r="B301" s="34">
        <f>'[1]S3 Maquette'!C301</f>
        <v>0</v>
      </c>
      <c r="C301" s="32">
        <f>'[1]S3 Maquette'!F301</f>
        <v>0</v>
      </c>
      <c r="D301" s="30"/>
      <c r="E301" s="30"/>
      <c r="F301" s="30"/>
      <c r="G301" s="30"/>
      <c r="H301" s="30"/>
      <c r="I301" s="30"/>
      <c r="J301" s="30"/>
      <c r="K301" s="30"/>
      <c r="L301" s="30"/>
      <c r="M301" s="30"/>
      <c r="N301" s="30"/>
      <c r="O301" s="30"/>
      <c r="P301" s="30"/>
      <c r="Q301" s="30"/>
      <c r="R301" s="30"/>
      <c r="S301" s="30"/>
      <c r="T301" s="35"/>
      <c r="W301"/>
    </row>
  </sheetData>
  <sheetProtection formatCells="0" insertRows="0"/>
  <mergeCells count="26">
    <mergeCell ref="E44:T8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phoneticPr fontId="14" type="noConversion"/>
  <conditionalFormatting sqref="A1:A7 A12:A17 A302:A1000">
    <cfRule type="expression" dxfId="1900" priority="110">
      <formula>$C1="Parcours Pédagogique"</formula>
    </cfRule>
    <cfRule type="expression" dxfId="1899" priority="111">
      <formula>$C1="BLOC"</formula>
    </cfRule>
    <cfRule type="expression" dxfId="1898" priority="112">
      <formula>$C1="OPTION"</formula>
    </cfRule>
  </conditionalFormatting>
  <conditionalFormatting sqref="A18:S28 G29:R29 I30:L32 I33:R33 I34:L35 I36:O36 I37:R37 I38:O38 I39:L41 I42:S43 I87:S104 I105:R106 I107:S124 I125:L126 I127:S154 A155:S301 N125:S126 T18 A29:C42 G30:G42 H30:H43 A43:G43 H86:H154 A87:G87 A88:C97 E88:G97 A98:G98 A99:C106 A107:G108 A109:C154 A44:C86 N30:O32 N34:O35 N39:O41">
    <cfRule type="expression" dxfId="1897" priority="117">
      <formula>$C18="Modification MCC"</formula>
    </cfRule>
  </conditionalFormatting>
  <conditionalFormatting sqref="B1:S7 C8:S9 C10 E10 J10:S11 B12:M12 P12 B13:L13 B14:N14 P14:S17 B15:M17 B302:S1000">
    <cfRule type="expression" dxfId="1896" priority="114">
      <formula>$D1="Modification"</formula>
    </cfRule>
    <cfRule type="expression" dxfId="1895" priority="115">
      <formula>$D1="Création"</formula>
    </cfRule>
    <cfRule type="expression" dxfId="1894" priority="116">
      <formula>$D1="Fermeture"</formula>
    </cfRule>
  </conditionalFormatting>
  <conditionalFormatting sqref="B1:S7 C8:S9 J10:S11 B12:M12 B13:L13 B14:N14 B15:M17 B302:S1000 P14:S17 C10 E10 P12">
    <cfRule type="expression" dxfId="1893" priority="113">
      <formula>$D1="Modification MCC"</formula>
    </cfRule>
  </conditionalFormatting>
  <conditionalFormatting sqref="C44:C86">
    <cfRule type="expression" dxfId="1892" priority="94">
      <formula>$B44="Option"</formula>
    </cfRule>
  </conditionalFormatting>
  <conditionalFormatting sqref="C1:S9 C10 E10 J10:S11 C12:S28 G29:R29 C29:C42 G30:G42 H30:H43 I33:R33 I37:R37 C43:G43 H86:H154 C87:G87 I87:S104 C88:C97 E88:G97 C98:G98 C99:C106 I105:R106 C107:G108 I107:S124 C109:C154 I125:L126 N125:S126 I127:S154 C155:S1002">
    <cfRule type="expression" dxfId="1891" priority="105">
      <formula>$B1="Option"</formula>
    </cfRule>
  </conditionalFormatting>
  <conditionalFormatting sqref="E44">
    <cfRule type="expression" dxfId="1890" priority="60">
      <formula>$B44="Option"</formula>
    </cfRule>
    <cfRule type="expression" dxfId="1889" priority="61">
      <formula>$C44="Modification MCC"</formula>
    </cfRule>
    <cfRule type="expression" dxfId="1888" priority="62">
      <formula>$C44="Modification"</formula>
    </cfRule>
    <cfRule type="expression" dxfId="1887" priority="63">
      <formula>$C44="Création"</formula>
    </cfRule>
    <cfRule type="expression" dxfId="1886" priority="64">
      <formula>$C44="Fermeture"</formula>
    </cfRule>
  </conditionalFormatting>
  <conditionalFormatting sqref="E29:F42">
    <cfRule type="expression" dxfId="1885" priority="74">
      <formula>$B29="Option"</formula>
    </cfRule>
    <cfRule type="expression" dxfId="1884" priority="75">
      <formula>$C29="Modification MCC"</formula>
    </cfRule>
    <cfRule type="expression" dxfId="1883" priority="76">
      <formula>$C29="Modification"</formula>
    </cfRule>
    <cfRule type="expression" dxfId="1882" priority="77">
      <formula>$C29="Création"</formula>
    </cfRule>
    <cfRule type="expression" dxfId="1881" priority="78">
      <formula>$C29="Fermeture"</formula>
    </cfRule>
  </conditionalFormatting>
  <conditionalFormatting sqref="E99:G106">
    <cfRule type="expression" dxfId="1880" priority="84">
      <formula>$B99="Option"</formula>
    </cfRule>
    <cfRule type="expression" dxfId="1879" priority="85">
      <formula>$C99="Modification MCC"</formula>
    </cfRule>
    <cfRule type="expression" dxfId="1878" priority="86">
      <formula>$C99="Modification"</formula>
    </cfRule>
    <cfRule type="expression" dxfId="1877" priority="87">
      <formula>$C99="Création"</formula>
    </cfRule>
    <cfRule type="expression" dxfId="1876" priority="88">
      <formula>$C99="Fermeture"</formula>
    </cfRule>
  </conditionalFormatting>
  <conditionalFormatting sqref="E109:G154">
    <cfRule type="expression" dxfId="1875" priority="89">
      <formula>$B109="Option"</formula>
    </cfRule>
    <cfRule type="expression" dxfId="1874" priority="90">
      <formula>$C109="Modification MCC"</formula>
    </cfRule>
    <cfRule type="expression" dxfId="1873" priority="91">
      <formula>$C109="Modification"</formula>
    </cfRule>
    <cfRule type="expression" dxfId="1872" priority="92">
      <formula>$C109="Création"</formula>
    </cfRule>
    <cfRule type="expression" dxfId="1871" priority="93">
      <formula>$C109="Fermeture"</formula>
    </cfRule>
  </conditionalFormatting>
  <conditionalFormatting sqref="F86">
    <cfRule type="expression" dxfId="1870" priority="79">
      <formula>$B86="Option"</formula>
    </cfRule>
    <cfRule type="expression" dxfId="1869" priority="80">
      <formula>$C86="Modification MCC"</formula>
    </cfRule>
    <cfRule type="expression" dxfId="1868" priority="81">
      <formula>$C86="Modification"</formula>
    </cfRule>
    <cfRule type="expression" dxfId="1867" priority="82">
      <formula>$C86="Création"</formula>
    </cfRule>
    <cfRule type="expression" dxfId="1866" priority="83">
      <formula>$C86="Fermeture"</formula>
    </cfRule>
  </conditionalFormatting>
  <conditionalFormatting sqref="I30:S32">
    <cfRule type="expression" dxfId="1865" priority="6">
      <formula>$B30="Option"</formula>
    </cfRule>
  </conditionalFormatting>
  <conditionalFormatting sqref="I34:S36">
    <cfRule type="expression" dxfId="1864" priority="23">
      <formula>$B34="Option"</formula>
    </cfRule>
  </conditionalFormatting>
  <conditionalFormatting sqref="J1:J43 J87:J1002">
    <cfRule type="expression" dxfId="1863" priority="109">
      <formula>$I1="NON"</formula>
    </cfRule>
  </conditionalFormatting>
  <conditionalFormatting sqref="L18:L43 L87:L301">
    <cfRule type="expression" dxfId="1862" priority="122">
      <formula>$K18="CCI (CC Intégral)"</formula>
    </cfRule>
  </conditionalFormatting>
  <conditionalFormatting sqref="M1:M43 L18:L43 M87:M124 L87:L301 M127:M1002">
    <cfRule type="expression" dxfId="1861" priority="121">
      <formula>$K1="CT (Contrôle terminal)"</formula>
    </cfRule>
  </conditionalFormatting>
  <conditionalFormatting sqref="M30:M32 I38:S43">
    <cfRule type="expression" dxfId="1860" priority="1">
      <formula>$B30="Option"</formula>
    </cfRule>
  </conditionalFormatting>
  <conditionalFormatting sqref="M30:M32 M34:M35 M39:M41">
    <cfRule type="expression" dxfId="1859" priority="3">
      <formula>$C30="Modification"</formula>
    </cfRule>
    <cfRule type="expression" dxfId="1858" priority="4">
      <formula>$C30="Création"</formula>
    </cfRule>
    <cfRule type="expression" dxfId="1857" priority="5">
      <formula>$C30="Fermeture"</formula>
    </cfRule>
  </conditionalFormatting>
  <conditionalFormatting sqref="M30:M32 M34:M35">
    <cfRule type="expression" dxfId="1856" priority="7">
      <formula>$C30="Modification MCC"</formula>
    </cfRule>
    <cfRule type="expression" dxfId="1855" priority="8">
      <formula>$C30="Modification"</formula>
    </cfRule>
    <cfRule type="expression" dxfId="1854" priority="9">
      <formula>$C30="Création"</formula>
    </cfRule>
    <cfRule type="expression" dxfId="1853" priority="10">
      <formula>$C30="Fermeture"</formula>
    </cfRule>
  </conditionalFormatting>
  <conditionalFormatting sqref="M30:M32 M39:M41 M34:M35">
    <cfRule type="expression" dxfId="1852" priority="2">
      <formula>$C30="Modification MCC"</formula>
    </cfRule>
  </conditionalFormatting>
  <conditionalFormatting sqref="M34:M35">
    <cfRule type="expression" dxfId="1851" priority="11">
      <formula>$C34="Modification MCC"</formula>
    </cfRule>
    <cfRule type="expression" dxfId="1850" priority="12">
      <formula>$C34="Modification"</formula>
    </cfRule>
    <cfRule type="expression" dxfId="1849" priority="13">
      <formula>$C34="Création"</formula>
    </cfRule>
    <cfRule type="expression" dxfId="1848" priority="14">
      <formula>$C34="Fermeture"</formula>
    </cfRule>
    <cfRule type="expression" dxfId="1847" priority="49">
      <formula>$C34="Modification MCC"</formula>
    </cfRule>
    <cfRule type="expression" dxfId="1846" priority="50">
      <formula>$C34="Modification"</formula>
    </cfRule>
    <cfRule type="expression" dxfId="1845" priority="51">
      <formula>$C34="Création"</formula>
    </cfRule>
    <cfRule type="expression" dxfId="1844" priority="52">
      <formula>$C34="Fermeture"</formula>
    </cfRule>
    <cfRule type="expression" dxfId="1843" priority="53">
      <formula>$K34="CT (Contrôle terminal)"</formula>
    </cfRule>
  </conditionalFormatting>
  <conditionalFormatting sqref="M125">
    <cfRule type="expression" dxfId="1842" priority="129">
      <formula>$C126="Modification MCC"</formula>
    </cfRule>
    <cfRule type="expression" dxfId="1841" priority="130">
      <formula>$B126="Option"</formula>
    </cfRule>
    <cfRule type="expression" dxfId="1840" priority="131">
      <formula>$K126="CT (Contrôle terminal)"</formula>
    </cfRule>
    <cfRule type="expression" dxfId="1839" priority="132">
      <formula>$C126="Modification"</formula>
    </cfRule>
    <cfRule type="expression" dxfId="1838" priority="133">
      <formula>$C126="Création"</formula>
    </cfRule>
    <cfRule type="expression" dxfId="1837" priority="134">
      <formula>$C126="Fermeture"</formula>
    </cfRule>
  </conditionalFormatting>
  <conditionalFormatting sqref="N1:O43">
    <cfRule type="expression" dxfId="1836" priority="68">
      <formula>$K1="CCI (CC Intégral)"</formula>
    </cfRule>
  </conditionalFormatting>
  <conditionalFormatting sqref="N87:O1002">
    <cfRule type="expression" dxfId="1835" priority="108">
      <formula>$K87="CCI (CC Intégral)"</formula>
    </cfRule>
  </conditionalFormatting>
  <conditionalFormatting sqref="P30:S30">
    <cfRule type="expression" dxfId="1834" priority="38">
      <formula>$C30="Modification MCC"</formula>
    </cfRule>
    <cfRule type="expression" dxfId="1833" priority="39">
      <formula>$C30="Modification"</formula>
    </cfRule>
    <cfRule type="expression" dxfId="1832" priority="40">
      <formula>$C30="Création"</formula>
    </cfRule>
    <cfRule type="expression" dxfId="1831" priority="41">
      <formula>$C30="Fermeture"</formula>
    </cfRule>
  </conditionalFormatting>
  <conditionalFormatting sqref="P31:S32">
    <cfRule type="expression" dxfId="1830" priority="31">
      <formula>$C31="Modification MCC"</formula>
    </cfRule>
    <cfRule type="expression" dxfId="1829" priority="32">
      <formula>$C31="Modification"</formula>
    </cfRule>
    <cfRule type="expression" dxfId="1828" priority="33">
      <formula>$C31="Création"</formula>
    </cfRule>
    <cfRule type="expression" dxfId="1827" priority="34">
      <formula>$C31="Fermeture"</formula>
    </cfRule>
  </conditionalFormatting>
  <conditionalFormatting sqref="P34:S36">
    <cfRule type="expression" dxfId="1826" priority="25">
      <formula>$C34="Modification MCC"</formula>
    </cfRule>
    <cfRule type="expression" dxfId="1825" priority="26">
      <formula>$C34="Modification"</formula>
    </cfRule>
    <cfRule type="expression" dxfId="1824" priority="27">
      <formula>$C34="Création"</formula>
    </cfRule>
    <cfRule type="expression" dxfId="1823" priority="28">
      <formula>$C34="Fermeture"</formula>
    </cfRule>
  </conditionalFormatting>
  <conditionalFormatting sqref="P38:S41">
    <cfRule type="expression" dxfId="1822" priority="18">
      <formula>$C38="Modification MCC"</formula>
    </cfRule>
    <cfRule type="expression" dxfId="1821" priority="19">
      <formula>$C38="Modification"</formula>
    </cfRule>
    <cfRule type="expression" dxfId="1820" priority="20">
      <formula>$C38="Création"</formula>
    </cfRule>
    <cfRule type="expression" dxfId="1819" priority="21">
      <formula>$C38="Fermeture"</formula>
    </cfRule>
  </conditionalFormatting>
  <conditionalFormatting sqref="Q1:R43">
    <cfRule type="expression" dxfId="1818" priority="15">
      <formula>$P1="Autres"</formula>
    </cfRule>
  </conditionalFormatting>
  <conditionalFormatting sqref="Q87:R1002">
    <cfRule type="expression" dxfId="1817" priority="107">
      <formula>$P87="Autres"</formula>
    </cfRule>
  </conditionalFormatting>
  <conditionalFormatting sqref="S30:S32">
    <cfRule type="expression" dxfId="1816" priority="37">
      <formula>$P30="CT (Contrôle terminal)"</formula>
    </cfRule>
  </conditionalFormatting>
  <conditionalFormatting sqref="S34:S36">
    <cfRule type="expression" dxfId="1815" priority="24">
      <formula>$P34="CT (Contrôle terminal)"</formula>
    </cfRule>
  </conditionalFormatting>
  <conditionalFormatting sqref="S38:S43">
    <cfRule type="expression" dxfId="1814" priority="17">
      <formula>$P38="CT (Contrôle terminal)"</formula>
    </cfRule>
  </conditionalFormatting>
  <conditionalFormatting sqref="S87:S105 S1:S28 T18 S107:S1002">
    <cfRule type="expression" dxfId="1813" priority="106">
      <formula>$P1="CT (Contrôle terminal)"</formula>
    </cfRule>
  </conditionalFormatting>
  <conditionalFormatting sqref="S105">
    <cfRule type="expression" dxfId="1812" priority="100">
      <formula>$B105="Option"</formula>
    </cfRule>
    <cfRule type="expression" dxfId="1811" priority="101">
      <formula>$C105="Modification MCC"</formula>
    </cfRule>
    <cfRule type="expression" dxfId="1810" priority="102">
      <formula>$C105="Modification"</formula>
    </cfRule>
    <cfRule type="expression" dxfId="1809" priority="103">
      <formula>$C105="Création"</formula>
    </cfRule>
    <cfRule type="expression" dxfId="1808" priority="104">
      <formula>$C105="Fermeture"</formula>
    </cfRule>
  </conditionalFormatting>
  <conditionalFormatting sqref="S106">
    <cfRule type="expression" dxfId="1807" priority="123">
      <formula>$C105="Modification MCC"</formula>
    </cfRule>
    <cfRule type="expression" dxfId="1806" priority="124">
      <formula>$B105="Option"</formula>
    </cfRule>
    <cfRule type="expression" dxfId="1805" priority="125">
      <formula>$P105="CT (Contrôle terminal)"</formula>
    </cfRule>
    <cfRule type="expression" dxfId="1804" priority="126">
      <formula>$C105="Modification"</formula>
    </cfRule>
    <cfRule type="expression" dxfId="1803" priority="127">
      <formula>$C105="Création"</formula>
    </cfRule>
    <cfRule type="expression" dxfId="1802" priority="128">
      <formula>$C105="Fermeture"</formula>
    </cfRule>
  </conditionalFormatting>
  <conditionalFormatting sqref="T18 A18:S28 G29:R29 A29:C42 I30:L32 N30:O32 G30:G42 H30:H43 I33:R33 I34:L35 N34:O35 I36:O36 I37:R37 I38:O38 I39:L41 N39:O41 I42:S43 A43:G43 A44:C86 H86:H154 A87:G87 I87:S104 A88:C97 E88:G97 A98:G98 A99:C106 I105:R106 A107:G108 I107:S124 A109:C154 I125:L126 N125:S126 I127:S154 A155:S301">
    <cfRule type="expression" dxfId="1801" priority="118">
      <formula>$C18="Modification"</formula>
    </cfRule>
    <cfRule type="expression" dxfId="1800" priority="119">
      <formula>$C18="Création"</formula>
    </cfRule>
    <cfRule type="expression" dxfId="1799" priority="120">
      <formula>$C18="Fermeture"</formula>
    </cfRule>
  </conditionalFormatting>
  <dataValidations count="6">
    <dataValidation type="list" allowBlank="1" showInputMessage="1" showErrorMessage="1" sqref="N87:N301 Q87:Q301 N19:N43 Q19:Q43" xr:uid="{7587F7D1-0EC8-41A4-8431-BF62BEAC0464}">
      <formula1>List_Controle</formula1>
    </dataValidation>
    <dataValidation type="list" allowBlank="1" showInputMessage="1" showErrorMessage="1" sqref="K87:K301 K19:K43" xr:uid="{54CD4FC7-4AC0-4898-A5F3-5C4CF4F98B93}">
      <formula1>List_Controle2</formula1>
    </dataValidation>
    <dataValidation type="list" allowBlank="1" showInputMessage="1" showErrorMessage="1" sqref="C19:C301" xr:uid="{0D663A8A-9EE3-46DA-B28C-2DB9091BBDCA}">
      <formula1>"Modification MCC"</formula1>
    </dataValidation>
    <dataValidation type="list" allowBlank="1" showInputMessage="1" showErrorMessage="1" sqref="D1:D6" xr:uid="{AD731540-8315-401D-B02C-6E84920CF5F9}">
      <formula1>"Obligatoire, Facultatif, Complémentaire"</formula1>
    </dataValidation>
    <dataValidation type="list" allowBlank="1" showInputMessage="1" showErrorMessage="1" sqref="P87:P301 P19:P43" xr:uid="{6FA4A700-33A6-43D2-984B-09EA07162A0F}">
      <formula1>"CT (Contrôle terminal), Autres"</formula1>
    </dataValidation>
    <dataValidation type="list" allowBlank="1" showInputMessage="1" showErrorMessage="1" sqref="F86 H86:H301 E87:G301 I87:I301 E19:I43" xr:uid="{04BC19D9-7874-45DC-ACD8-AB8308D3DF47}">
      <formula1>"OUI, NON"</formula1>
    </dataValidation>
  </dataValidations>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E51FC-1B2F-44FA-B79D-529E1E0E2B1D}">
  <sheetPr codeName="Feuil10"/>
  <dimension ref="A1:O301"/>
  <sheetViews>
    <sheetView topLeftCell="A22" zoomScale="55" zoomScaleNormal="55" workbookViewId="0">
      <selection activeCell="K40" sqref="K40"/>
    </sheetView>
  </sheetViews>
  <sheetFormatPr baseColWidth="10" defaultColWidth="11.33203125" defaultRowHeight="15" x14ac:dyDescent="0.2"/>
  <cols>
    <col min="1" max="1" width="18.33203125" style="89" customWidth="1"/>
    <col min="2" max="2" width="98.5" style="89" bestFit="1" customWidth="1"/>
    <col min="3" max="3" width="20.5" style="89" customWidth="1"/>
    <col min="4" max="4" width="15.6640625" style="86" customWidth="1"/>
    <col min="5" max="5" width="27.33203125" style="86" hidden="1" customWidth="1"/>
    <col min="6" max="6" width="24.6640625" style="86" hidden="1" customWidth="1"/>
    <col min="7" max="7" width="29.1640625" style="86" hidden="1" customWidth="1"/>
    <col min="8" max="8" width="35.83203125" style="86" hidden="1" customWidth="1"/>
    <col min="9" max="9" width="17" style="86" customWidth="1"/>
    <col min="10" max="10" width="14.33203125" style="86" customWidth="1"/>
    <col min="11" max="11" width="14.6640625" style="86" customWidth="1"/>
    <col min="12" max="12" width="21.6640625" style="86" customWidth="1"/>
    <col min="13" max="13" width="21.6640625" style="89" customWidth="1"/>
    <col min="14" max="14" width="47.6640625" style="89" customWidth="1"/>
    <col min="15" max="15" width="54.1640625" style="89" customWidth="1"/>
    <col min="16" max="16384" width="11.33203125" style="90"/>
  </cols>
  <sheetData>
    <row r="1" spans="1:10" x14ac:dyDescent="0.2">
      <c r="A1" s="202"/>
      <c r="B1" s="202"/>
      <c r="C1" s="202"/>
      <c r="D1" s="202"/>
      <c r="E1" s="202"/>
      <c r="F1" s="202"/>
      <c r="G1" s="202"/>
      <c r="H1" s="202"/>
      <c r="I1" s="202"/>
      <c r="J1" s="202"/>
    </row>
    <row r="2" spans="1:10" x14ac:dyDescent="0.2">
      <c r="A2" s="202"/>
      <c r="B2" s="202"/>
      <c r="C2" s="202"/>
      <c r="D2" s="202"/>
      <c r="E2" s="202"/>
      <c r="F2" s="202"/>
      <c r="G2" s="202"/>
      <c r="H2" s="202"/>
      <c r="I2" s="202"/>
      <c r="J2" s="202"/>
    </row>
    <row r="3" spans="1:10" x14ac:dyDescent="0.2">
      <c r="A3" s="202"/>
      <c r="B3" s="202"/>
      <c r="C3" s="202"/>
      <c r="D3" s="202"/>
      <c r="E3" s="202"/>
      <c r="F3" s="202"/>
      <c r="G3" s="202"/>
      <c r="H3" s="202"/>
      <c r="I3" s="202"/>
      <c r="J3" s="202"/>
    </row>
    <row r="4" spans="1:10" x14ac:dyDescent="0.2">
      <c r="A4" s="202"/>
      <c r="B4" s="202"/>
      <c r="C4" s="202"/>
      <c r="D4" s="202"/>
      <c r="E4" s="202"/>
      <c r="F4" s="202"/>
      <c r="G4" s="202"/>
      <c r="H4" s="202"/>
      <c r="I4" s="202"/>
      <c r="J4" s="202"/>
    </row>
    <row r="5" spans="1:10" x14ac:dyDescent="0.2">
      <c r="A5" s="202"/>
      <c r="B5" s="202"/>
      <c r="C5" s="202"/>
      <c r="D5" s="202"/>
      <c r="E5" s="202"/>
      <c r="F5" s="202"/>
      <c r="G5" s="202"/>
      <c r="H5" s="202"/>
      <c r="I5" s="202"/>
      <c r="J5" s="202"/>
    </row>
    <row r="6" spans="1:10" x14ac:dyDescent="0.2">
      <c r="A6" s="202"/>
      <c r="B6" s="202"/>
      <c r="C6" s="202"/>
      <c r="D6" s="202"/>
      <c r="E6" s="202"/>
      <c r="F6" s="202"/>
      <c r="G6" s="202"/>
      <c r="H6" s="202"/>
      <c r="I6" s="202"/>
      <c r="J6" s="202"/>
    </row>
    <row r="7" spans="1:10" ht="18" customHeight="1" x14ac:dyDescent="0.2">
      <c r="A7" s="217" t="s">
        <v>176</v>
      </c>
      <c r="B7" s="218" t="str">
        <f>'Fiche Générale'!B3</f>
        <v>Portail_LLAC</v>
      </c>
      <c r="C7" s="217" t="s">
        <v>177</v>
      </c>
      <c r="D7" s="217"/>
      <c r="E7" s="211" t="str">
        <f>'Fiche Générale'!B4</f>
        <v>Langues Etrangères Appliquées</v>
      </c>
      <c r="F7" s="212"/>
      <c r="G7" s="204" t="s">
        <v>178</v>
      </c>
      <c r="H7" s="259">
        <f>'Fiche Générale'!B5</f>
        <v>0</v>
      </c>
      <c r="I7" s="259"/>
      <c r="J7" s="259"/>
    </row>
    <row r="8" spans="1:10" ht="18" customHeight="1" x14ac:dyDescent="0.2">
      <c r="A8" s="217"/>
      <c r="B8" s="218"/>
      <c r="C8" s="217"/>
      <c r="D8" s="217"/>
      <c r="E8" s="213"/>
      <c r="F8" s="214"/>
      <c r="G8" s="204"/>
      <c r="H8" s="259"/>
      <c r="I8" s="259"/>
      <c r="J8" s="259"/>
    </row>
    <row r="9" spans="1:10" ht="18" customHeight="1" x14ac:dyDescent="0.2">
      <c r="A9" s="217"/>
      <c r="B9" s="218"/>
      <c r="C9" s="217"/>
      <c r="D9" s="217"/>
      <c r="E9" s="215"/>
      <c r="F9" s="216"/>
      <c r="G9" s="204"/>
      <c r="H9" s="259"/>
      <c r="I9" s="259"/>
      <c r="J9" s="259"/>
    </row>
    <row r="10" spans="1:10" ht="18" customHeight="1" x14ac:dyDescent="0.2">
      <c r="A10" s="217"/>
      <c r="B10" s="218"/>
      <c r="C10" s="219" t="s">
        <v>179</v>
      </c>
      <c r="D10" s="219"/>
      <c r="E10" s="263" t="str">
        <f>'Fiche Générale'!B9</f>
        <v>LEA Anglais - Allemand</v>
      </c>
      <c r="F10" s="263"/>
      <c r="G10" s="263"/>
      <c r="H10" s="263"/>
      <c r="I10" s="263"/>
      <c r="J10" s="263"/>
    </row>
    <row r="11" spans="1:10" ht="18" customHeight="1" x14ac:dyDescent="0.2">
      <c r="A11" s="217"/>
      <c r="B11" s="218"/>
      <c r="C11" s="219"/>
      <c r="D11" s="219"/>
      <c r="E11" s="263"/>
      <c r="F11" s="263"/>
      <c r="G11" s="263"/>
      <c r="H11" s="263"/>
      <c r="I11" s="263"/>
      <c r="J11" s="263"/>
    </row>
    <row r="12" spans="1:10" x14ac:dyDescent="0.2">
      <c r="C12" s="89" t="s">
        <v>167</v>
      </c>
    </row>
    <row r="13" spans="1:10" x14ac:dyDescent="0.2">
      <c r="A13" s="202" t="s">
        <v>180</v>
      </c>
      <c r="B13" s="226" t="str">
        <f>'S3 Maquette'!B13</f>
        <v>2ème année de Portail</v>
      </c>
      <c r="C13" s="202" t="s">
        <v>182</v>
      </c>
      <c r="D13" s="202"/>
      <c r="E13" s="274">
        <f>'S3 Maquette'!E13</f>
        <v>0</v>
      </c>
      <c r="F13" s="274"/>
      <c r="G13" s="201" t="s">
        <v>381</v>
      </c>
      <c r="H13" s="163">
        <f>Calcul!J7</f>
        <v>2421</v>
      </c>
      <c r="I13" s="163"/>
    </row>
    <row r="14" spans="1:10" x14ac:dyDescent="0.2">
      <c r="A14" s="202"/>
      <c r="B14" s="227"/>
      <c r="C14" s="202"/>
      <c r="D14" s="202"/>
      <c r="E14" s="274"/>
      <c r="F14" s="274"/>
      <c r="G14" s="201"/>
      <c r="H14" s="163"/>
      <c r="I14" s="163"/>
    </row>
    <row r="15" spans="1:10" x14ac:dyDescent="0.2">
      <c r="A15" s="202" t="s">
        <v>184</v>
      </c>
      <c r="B15" s="226" t="s">
        <v>146</v>
      </c>
      <c r="C15" s="229" t="s">
        <v>185</v>
      </c>
      <c r="D15" s="230"/>
      <c r="E15" s="201"/>
      <c r="F15" s="201"/>
      <c r="G15" s="246" t="s">
        <v>318</v>
      </c>
      <c r="H15" s="287">
        <f>Calcul!J20</f>
        <v>270</v>
      </c>
      <c r="I15" s="287"/>
    </row>
    <row r="16" spans="1:10" x14ac:dyDescent="0.2">
      <c r="A16" s="202"/>
      <c r="B16" s="227"/>
      <c r="C16" s="231"/>
      <c r="D16" s="232"/>
      <c r="E16" s="201"/>
      <c r="F16" s="201"/>
      <c r="G16" s="247"/>
      <c r="H16" s="287"/>
      <c r="I16" s="287"/>
    </row>
    <row r="17" spans="1:15" x14ac:dyDescent="0.2">
      <c r="I17" s="76"/>
      <c r="J17" s="76"/>
      <c r="K17" s="76"/>
      <c r="L17" s="76"/>
      <c r="M17" s="91"/>
      <c r="N17" s="91"/>
    </row>
    <row r="18" spans="1:15" ht="49.5" customHeight="1" x14ac:dyDescent="0.2">
      <c r="A18" s="92" t="s">
        <v>187</v>
      </c>
      <c r="B18" s="92" t="s">
        <v>188</v>
      </c>
      <c r="C18" s="92" t="s">
        <v>3</v>
      </c>
      <c r="D18" s="3" t="s">
        <v>189</v>
      </c>
      <c r="E18" s="3" t="s">
        <v>6</v>
      </c>
      <c r="F18" s="3" t="s">
        <v>5</v>
      </c>
      <c r="G18" s="3" t="s">
        <v>190</v>
      </c>
      <c r="H18" s="3" t="s">
        <v>83</v>
      </c>
      <c r="I18" s="3" t="s">
        <v>142</v>
      </c>
      <c r="J18" s="3" t="s">
        <v>147</v>
      </c>
      <c r="K18" s="3" t="s">
        <v>148</v>
      </c>
      <c r="L18" s="3" t="s">
        <v>191</v>
      </c>
      <c r="M18" s="92" t="s">
        <v>4</v>
      </c>
      <c r="N18" s="92" t="s">
        <v>192</v>
      </c>
      <c r="O18" s="93" t="s">
        <v>193</v>
      </c>
    </row>
    <row r="19" spans="1:15" ht="43.5" customHeight="1" x14ac:dyDescent="0.2">
      <c r="A19" s="42">
        <v>0</v>
      </c>
      <c r="B19" s="42" t="s">
        <v>495</v>
      </c>
      <c r="C19" s="42" t="s">
        <v>11</v>
      </c>
      <c r="D19" s="44">
        <v>6</v>
      </c>
      <c r="E19" s="57"/>
      <c r="F19" s="57"/>
      <c r="G19" s="57"/>
      <c r="H19" s="57"/>
      <c r="I19" s="57"/>
      <c r="J19" s="57"/>
      <c r="K19" s="57"/>
      <c r="L19" s="57"/>
      <c r="M19" s="56"/>
      <c r="N19" s="56"/>
      <c r="O19" s="26"/>
    </row>
    <row r="20" spans="1:15" ht="43.5" customHeight="1" x14ac:dyDescent="0.2">
      <c r="A20" s="42" t="s">
        <v>195</v>
      </c>
      <c r="B20" s="42" t="s">
        <v>496</v>
      </c>
      <c r="C20" s="42" t="s">
        <v>19</v>
      </c>
      <c r="D20" s="57"/>
      <c r="E20" s="57"/>
      <c r="F20" s="57"/>
      <c r="G20" s="57"/>
      <c r="H20" s="57"/>
      <c r="I20" s="57"/>
      <c r="J20" s="57"/>
      <c r="K20" s="57"/>
      <c r="L20" s="57"/>
      <c r="M20" s="56"/>
      <c r="N20" s="56"/>
      <c r="O20" s="26"/>
    </row>
    <row r="21" spans="1:15" ht="43.5" customHeight="1" x14ac:dyDescent="0.2">
      <c r="A21" s="42" t="s">
        <v>197</v>
      </c>
      <c r="B21" s="42" t="s">
        <v>497</v>
      </c>
      <c r="C21" s="42" t="s">
        <v>19</v>
      </c>
      <c r="D21" s="57"/>
      <c r="E21" s="57"/>
      <c r="F21" s="57"/>
      <c r="G21" s="57"/>
      <c r="H21" s="57"/>
      <c r="I21" s="57"/>
      <c r="J21" s="57"/>
      <c r="K21" s="57"/>
      <c r="L21" s="57"/>
      <c r="M21" s="56"/>
      <c r="N21" s="56"/>
      <c r="O21" s="26"/>
    </row>
    <row r="22" spans="1:15" ht="43.5" customHeight="1" x14ac:dyDescent="0.2">
      <c r="A22" s="42" t="s">
        <v>199</v>
      </c>
      <c r="B22" s="43" t="s">
        <v>498</v>
      </c>
      <c r="C22" s="42" t="s">
        <v>19</v>
      </c>
      <c r="D22" s="57"/>
      <c r="E22" s="57"/>
      <c r="F22" s="57"/>
      <c r="G22" s="57"/>
      <c r="H22" s="57"/>
      <c r="I22" s="57"/>
      <c r="J22" s="57"/>
      <c r="K22" s="57"/>
      <c r="L22" s="57"/>
      <c r="M22" s="56"/>
      <c r="N22" s="56"/>
      <c r="O22" s="26" t="s">
        <v>201</v>
      </c>
    </row>
    <row r="23" spans="1:15" ht="43.5" customHeight="1" x14ac:dyDescent="0.2">
      <c r="A23" s="94"/>
      <c r="B23" s="43" t="s">
        <v>202</v>
      </c>
      <c r="C23" s="42" t="s">
        <v>29</v>
      </c>
      <c r="D23" s="57"/>
      <c r="E23" s="57"/>
      <c r="F23" s="57"/>
      <c r="G23" s="57"/>
      <c r="H23" s="57"/>
      <c r="I23" s="57"/>
      <c r="J23" s="57"/>
      <c r="K23" s="57"/>
      <c r="L23" s="57"/>
      <c r="M23" s="56"/>
      <c r="N23" s="56"/>
      <c r="O23" s="26" t="s">
        <v>201</v>
      </c>
    </row>
    <row r="24" spans="1:15" ht="43.5" customHeight="1" x14ac:dyDescent="0.2">
      <c r="A24" s="42" t="s">
        <v>203</v>
      </c>
      <c r="B24" s="43" t="s">
        <v>499</v>
      </c>
      <c r="C24" s="42" t="s">
        <v>19</v>
      </c>
      <c r="D24" s="57"/>
      <c r="E24" s="57"/>
      <c r="F24" s="57"/>
      <c r="G24" s="57"/>
      <c r="H24" s="57"/>
      <c r="I24" s="57"/>
      <c r="J24" s="57"/>
      <c r="K24" s="57"/>
      <c r="L24" s="57"/>
      <c r="M24" s="56"/>
      <c r="N24" s="56"/>
      <c r="O24" s="26" t="s">
        <v>201</v>
      </c>
    </row>
    <row r="25" spans="1:15" ht="43.5" customHeight="1" x14ac:dyDescent="0.2">
      <c r="A25" s="42" t="s">
        <v>205</v>
      </c>
      <c r="B25" s="43" t="s">
        <v>206</v>
      </c>
      <c r="C25" s="42" t="s">
        <v>19</v>
      </c>
      <c r="D25" s="57"/>
      <c r="E25" s="57"/>
      <c r="F25" s="57"/>
      <c r="G25" s="57"/>
      <c r="H25" s="57"/>
      <c r="I25" s="57"/>
      <c r="J25" s="57"/>
      <c r="K25" s="57"/>
      <c r="L25" s="57"/>
      <c r="M25" s="56"/>
      <c r="N25" s="56"/>
      <c r="O25" s="26" t="s">
        <v>201</v>
      </c>
    </row>
    <row r="26" spans="1:15" ht="43.5" customHeight="1" x14ac:dyDescent="0.2">
      <c r="A26" s="42" t="s">
        <v>207</v>
      </c>
      <c r="B26" s="43" t="s">
        <v>208</v>
      </c>
      <c r="C26" s="42" t="s">
        <v>19</v>
      </c>
      <c r="D26" s="57"/>
      <c r="E26" s="57"/>
      <c r="F26" s="57"/>
      <c r="G26" s="57"/>
      <c r="H26" s="57"/>
      <c r="I26" s="57"/>
      <c r="J26" s="57"/>
      <c r="K26" s="57"/>
      <c r="L26" s="57"/>
      <c r="M26" s="56"/>
      <c r="N26" s="56"/>
      <c r="O26" s="26" t="s">
        <v>201</v>
      </c>
    </row>
    <row r="27" spans="1:15" ht="43.5" customHeight="1" x14ac:dyDescent="0.2">
      <c r="A27" s="95"/>
      <c r="B27" s="18" t="s">
        <v>388</v>
      </c>
      <c r="C27" s="5" t="s">
        <v>29</v>
      </c>
      <c r="D27" s="15"/>
      <c r="E27" s="15"/>
      <c r="F27" s="15"/>
      <c r="G27" s="15"/>
      <c r="H27" s="15"/>
      <c r="I27" s="15"/>
      <c r="J27" s="15"/>
      <c r="K27" s="15"/>
      <c r="L27" s="15"/>
      <c r="M27" s="5"/>
      <c r="N27" s="5"/>
      <c r="O27" s="5"/>
    </row>
    <row r="28" spans="1:15" ht="43.5" customHeight="1" x14ac:dyDescent="0.2">
      <c r="A28" s="113">
        <v>1</v>
      </c>
      <c r="B28" s="114" t="s">
        <v>389</v>
      </c>
      <c r="C28" s="115" t="s">
        <v>31</v>
      </c>
      <c r="D28" s="116"/>
      <c r="E28" s="116"/>
      <c r="F28" s="116"/>
      <c r="G28" s="116"/>
      <c r="H28" s="116"/>
      <c r="I28" s="117"/>
      <c r="J28" s="116"/>
      <c r="K28" s="116"/>
      <c r="L28" s="116"/>
      <c r="M28" s="115"/>
      <c r="N28" s="115"/>
      <c r="O28" s="115"/>
    </row>
    <row r="29" spans="1:15" ht="43.5" customHeight="1" x14ac:dyDescent="0.2">
      <c r="A29" s="96" t="s">
        <v>390</v>
      </c>
      <c r="B29" s="79" t="s">
        <v>500</v>
      </c>
      <c r="C29" s="81" t="s">
        <v>11</v>
      </c>
      <c r="D29" s="80">
        <v>6</v>
      </c>
      <c r="E29" s="80"/>
      <c r="F29" s="80"/>
      <c r="G29" s="80"/>
      <c r="H29" s="80"/>
      <c r="I29" s="80"/>
      <c r="J29" s="80"/>
      <c r="K29" s="80"/>
      <c r="L29" s="80"/>
      <c r="M29" s="81"/>
      <c r="N29" s="81"/>
      <c r="O29" s="81"/>
    </row>
    <row r="30" spans="1:15" ht="43.5" customHeight="1" x14ac:dyDescent="0.2">
      <c r="A30" s="95"/>
      <c r="B30" s="18" t="s">
        <v>501</v>
      </c>
      <c r="C30" s="5" t="s">
        <v>19</v>
      </c>
      <c r="D30" s="15"/>
      <c r="E30" s="15"/>
      <c r="F30" s="15"/>
      <c r="G30" s="15"/>
      <c r="H30" s="15"/>
      <c r="I30" s="15">
        <v>12</v>
      </c>
      <c r="J30" s="15"/>
      <c r="K30" s="15"/>
      <c r="L30" s="15"/>
      <c r="M30" s="5" t="s">
        <v>12</v>
      </c>
      <c r="N30" s="5"/>
      <c r="O30" s="5"/>
    </row>
    <row r="31" spans="1:15" ht="43.5" customHeight="1" x14ac:dyDescent="0.2">
      <c r="A31" s="95"/>
      <c r="B31" s="18" t="s">
        <v>502</v>
      </c>
      <c r="C31" s="5" t="s">
        <v>19</v>
      </c>
      <c r="D31" s="15"/>
      <c r="E31" s="15"/>
      <c r="F31" s="15"/>
      <c r="G31" s="15"/>
      <c r="H31" s="15"/>
      <c r="I31" s="15"/>
      <c r="J31" s="15">
        <v>24</v>
      </c>
      <c r="K31" s="15"/>
      <c r="L31" s="15"/>
      <c r="M31" s="5" t="s">
        <v>12</v>
      </c>
      <c r="N31" s="5"/>
      <c r="O31" s="5"/>
    </row>
    <row r="32" spans="1:15" ht="43.5" customHeight="1" x14ac:dyDescent="0.2">
      <c r="A32" s="95"/>
      <c r="B32" s="18" t="s">
        <v>503</v>
      </c>
      <c r="C32" s="5" t="s">
        <v>19</v>
      </c>
      <c r="D32" s="15"/>
      <c r="E32" s="15"/>
      <c r="F32" s="15"/>
      <c r="G32" s="15"/>
      <c r="H32" s="15"/>
      <c r="I32" s="15"/>
      <c r="J32" s="15">
        <v>12</v>
      </c>
      <c r="K32" s="15">
        <v>12</v>
      </c>
      <c r="L32" s="15"/>
      <c r="M32" s="5" t="s">
        <v>12</v>
      </c>
      <c r="N32" s="5"/>
      <c r="O32" s="5"/>
    </row>
    <row r="33" spans="1:15" ht="43.5" customHeight="1" x14ac:dyDescent="0.2">
      <c r="A33" s="96" t="s">
        <v>395</v>
      </c>
      <c r="B33" s="79" t="s">
        <v>504</v>
      </c>
      <c r="C33" s="81" t="s">
        <v>11</v>
      </c>
      <c r="D33" s="80">
        <v>6</v>
      </c>
      <c r="E33" s="80"/>
      <c r="F33" s="80"/>
      <c r="G33" s="80"/>
      <c r="H33" s="80"/>
      <c r="I33" s="80"/>
      <c r="J33" s="80"/>
      <c r="K33" s="80"/>
      <c r="L33" s="80"/>
      <c r="M33" s="81"/>
      <c r="N33" s="81"/>
      <c r="O33" s="81" t="s">
        <v>397</v>
      </c>
    </row>
    <row r="34" spans="1:15" ht="43.5" customHeight="1" x14ac:dyDescent="0.2">
      <c r="A34" s="95"/>
      <c r="B34" s="18" t="s">
        <v>505</v>
      </c>
      <c r="C34" s="5" t="s">
        <v>19</v>
      </c>
      <c r="D34" s="15"/>
      <c r="E34" s="15"/>
      <c r="F34" s="15"/>
      <c r="G34" s="15"/>
      <c r="H34" s="15"/>
      <c r="I34" s="15">
        <v>12</v>
      </c>
      <c r="J34" s="15"/>
      <c r="K34" s="15"/>
      <c r="L34" s="15"/>
      <c r="M34" s="5" t="s">
        <v>12</v>
      </c>
      <c r="N34" s="5"/>
      <c r="O34" s="5" t="s">
        <v>397</v>
      </c>
    </row>
    <row r="35" spans="1:15" ht="43.5" customHeight="1" x14ac:dyDescent="0.2">
      <c r="A35" s="95"/>
      <c r="B35" s="18" t="s">
        <v>506</v>
      </c>
      <c r="C35" s="5" t="s">
        <v>19</v>
      </c>
      <c r="D35" s="15"/>
      <c r="E35" s="15"/>
      <c r="F35" s="15"/>
      <c r="G35" s="15"/>
      <c r="H35" s="15"/>
      <c r="I35" s="15"/>
      <c r="J35" s="15">
        <v>36</v>
      </c>
      <c r="K35" s="15"/>
      <c r="L35" s="15"/>
      <c r="M35" s="5" t="s">
        <v>12</v>
      </c>
      <c r="N35" s="5"/>
      <c r="O35" s="5" t="s">
        <v>397</v>
      </c>
    </row>
    <row r="36" spans="1:15" ht="43.5" customHeight="1" x14ac:dyDescent="0.2">
      <c r="A36" s="95"/>
      <c r="B36" s="18" t="s">
        <v>507</v>
      </c>
      <c r="C36" s="5" t="s">
        <v>19</v>
      </c>
      <c r="D36" s="15"/>
      <c r="E36" s="15"/>
      <c r="F36" s="15"/>
      <c r="G36" s="15"/>
      <c r="H36" s="15"/>
      <c r="I36" s="15"/>
      <c r="J36" s="15">
        <v>36</v>
      </c>
      <c r="K36" s="15">
        <v>12</v>
      </c>
      <c r="L36" s="15"/>
      <c r="M36" s="5" t="s">
        <v>12</v>
      </c>
      <c r="N36" s="5"/>
      <c r="O36" s="5" t="s">
        <v>397</v>
      </c>
    </row>
    <row r="37" spans="1:15" ht="43.5" customHeight="1" x14ac:dyDescent="0.2">
      <c r="A37" s="96" t="s">
        <v>401</v>
      </c>
      <c r="B37" s="79" t="s">
        <v>508</v>
      </c>
      <c r="C37" s="81" t="s">
        <v>11</v>
      </c>
      <c r="D37" s="80">
        <v>6</v>
      </c>
      <c r="E37" s="80"/>
      <c r="F37" s="80"/>
      <c r="G37" s="80"/>
      <c r="H37" s="80"/>
      <c r="I37" s="80"/>
      <c r="J37" s="80"/>
      <c r="K37" s="80"/>
      <c r="L37" s="80"/>
      <c r="M37" s="81"/>
      <c r="N37" s="81"/>
      <c r="O37" s="81"/>
    </row>
    <row r="38" spans="1:15" ht="43.5" customHeight="1" x14ac:dyDescent="0.2">
      <c r="A38" s="95"/>
      <c r="B38" s="5" t="s">
        <v>509</v>
      </c>
      <c r="C38" s="5" t="s">
        <v>19</v>
      </c>
      <c r="D38" s="15"/>
      <c r="E38" s="15"/>
      <c r="F38" s="15"/>
      <c r="G38" s="15"/>
      <c r="H38" s="15"/>
      <c r="I38" s="15">
        <v>12</v>
      </c>
      <c r="J38" s="15">
        <v>12</v>
      </c>
      <c r="K38" s="15"/>
      <c r="L38" s="15"/>
      <c r="M38" s="5" t="s">
        <v>12</v>
      </c>
      <c r="N38" s="5"/>
      <c r="O38" s="5"/>
    </row>
    <row r="39" spans="1:15" ht="43.5" customHeight="1" x14ac:dyDescent="0.2">
      <c r="A39" s="95"/>
      <c r="B39" s="5" t="s">
        <v>510</v>
      </c>
      <c r="C39" s="5" t="s">
        <v>19</v>
      </c>
      <c r="D39" s="15"/>
      <c r="E39" s="15"/>
      <c r="F39" s="15"/>
      <c r="G39" s="15"/>
      <c r="H39" s="15"/>
      <c r="I39" s="15"/>
      <c r="J39" s="15">
        <v>12</v>
      </c>
      <c r="K39" s="15"/>
      <c r="L39" s="15"/>
      <c r="M39" s="5" t="s">
        <v>12</v>
      </c>
      <c r="N39" s="5"/>
      <c r="O39" s="5"/>
    </row>
    <row r="40" spans="1:15" ht="43.5" customHeight="1" x14ac:dyDescent="0.2">
      <c r="A40" s="95"/>
      <c r="B40" s="18" t="s">
        <v>511</v>
      </c>
      <c r="C40" s="5" t="s">
        <v>19</v>
      </c>
      <c r="D40" s="15"/>
      <c r="E40" s="15"/>
      <c r="F40" s="15"/>
      <c r="G40" s="15"/>
      <c r="H40" s="15"/>
      <c r="I40" s="15"/>
      <c r="J40" s="15">
        <v>12</v>
      </c>
      <c r="K40" s="15"/>
      <c r="L40" s="15"/>
      <c r="M40" s="5" t="s">
        <v>12</v>
      </c>
      <c r="N40" s="5"/>
      <c r="O40" s="5"/>
    </row>
    <row r="41" spans="1:15" ht="43.5" customHeight="1" x14ac:dyDescent="0.2">
      <c r="A41" s="95"/>
      <c r="B41" s="18" t="s">
        <v>512</v>
      </c>
      <c r="C41" s="5" t="s">
        <v>19</v>
      </c>
      <c r="D41" s="15"/>
      <c r="E41" s="15"/>
      <c r="F41" s="15"/>
      <c r="G41" s="15"/>
      <c r="H41" s="15"/>
      <c r="I41" s="15"/>
      <c r="J41" s="15">
        <v>12</v>
      </c>
      <c r="K41" s="15"/>
      <c r="L41" s="15"/>
      <c r="M41" s="5" t="s">
        <v>12</v>
      </c>
      <c r="N41" s="5"/>
      <c r="O41" s="5"/>
    </row>
    <row r="42" spans="1:15" ht="43.5" customHeight="1" x14ac:dyDescent="0.2">
      <c r="A42" s="96" t="s">
        <v>407</v>
      </c>
      <c r="B42" s="79" t="s">
        <v>408</v>
      </c>
      <c r="C42" s="81" t="s">
        <v>11</v>
      </c>
      <c r="D42" s="80"/>
      <c r="E42" s="80"/>
      <c r="F42" s="80"/>
      <c r="G42" s="80"/>
      <c r="H42" s="80"/>
      <c r="I42" s="80"/>
      <c r="J42" s="80"/>
      <c r="K42" s="80"/>
      <c r="L42" s="80"/>
      <c r="M42" s="81"/>
      <c r="N42" s="81"/>
      <c r="O42" s="81"/>
    </row>
    <row r="43" spans="1:15" ht="43.5" customHeight="1" x14ac:dyDescent="0.2">
      <c r="A43" s="97"/>
      <c r="B43" s="60" t="s">
        <v>223</v>
      </c>
      <c r="C43" s="61" t="s">
        <v>29</v>
      </c>
      <c r="D43" s="87"/>
      <c r="E43" s="87"/>
      <c r="F43" s="87"/>
      <c r="G43" s="87"/>
      <c r="H43" s="87"/>
      <c r="I43" s="87"/>
      <c r="J43" s="87"/>
      <c r="K43" s="87"/>
      <c r="L43" s="87"/>
      <c r="M43" s="61"/>
      <c r="N43" s="61"/>
      <c r="O43" s="61"/>
    </row>
    <row r="44" spans="1:15" ht="43.5" customHeight="1" x14ac:dyDescent="0.2">
      <c r="A44" s="97" t="s">
        <v>409</v>
      </c>
      <c r="B44" s="60" t="s">
        <v>513</v>
      </c>
      <c r="C44" s="61" t="s">
        <v>11</v>
      </c>
      <c r="D44" s="87">
        <v>6</v>
      </c>
      <c r="E44" s="87"/>
      <c r="F44" s="87"/>
      <c r="G44" s="87"/>
      <c r="H44" s="87"/>
      <c r="I44" s="87"/>
      <c r="J44" s="87">
        <v>36</v>
      </c>
      <c r="K44" s="87"/>
      <c r="L44" s="87"/>
      <c r="M44" s="61" t="s">
        <v>12</v>
      </c>
      <c r="N44" s="61"/>
      <c r="O44" s="61"/>
    </row>
    <row r="45" spans="1:15" ht="43.5" customHeight="1" x14ac:dyDescent="0.2">
      <c r="A45" s="97" t="s">
        <v>411</v>
      </c>
      <c r="B45" s="60" t="s">
        <v>514</v>
      </c>
      <c r="C45" s="61" t="s">
        <v>11</v>
      </c>
      <c r="D45" s="87">
        <v>6</v>
      </c>
      <c r="E45" s="87"/>
      <c r="F45" s="87"/>
      <c r="G45" s="87"/>
      <c r="H45" s="87"/>
      <c r="I45" s="87">
        <v>12</v>
      </c>
      <c r="J45" s="87">
        <v>12</v>
      </c>
      <c r="K45" s="87"/>
      <c r="L45" s="87"/>
      <c r="M45" s="61" t="s">
        <v>20</v>
      </c>
      <c r="N45" s="61"/>
      <c r="O45" s="61"/>
    </row>
    <row r="46" spans="1:15" ht="43.5" customHeight="1" x14ac:dyDescent="0.2">
      <c r="A46" s="97" t="s">
        <v>413</v>
      </c>
      <c r="B46" s="60" t="s">
        <v>515</v>
      </c>
      <c r="C46" s="61" t="s">
        <v>11</v>
      </c>
      <c r="D46" s="87">
        <v>6</v>
      </c>
      <c r="E46" s="87"/>
      <c r="F46" s="87"/>
      <c r="G46" s="87"/>
      <c r="H46" s="87"/>
      <c r="I46" s="87">
        <v>12</v>
      </c>
      <c r="J46" s="87">
        <v>12</v>
      </c>
      <c r="K46" s="87"/>
      <c r="L46" s="87"/>
      <c r="M46" s="61" t="s">
        <v>20</v>
      </c>
      <c r="N46" s="61"/>
      <c r="O46" s="61"/>
    </row>
    <row r="47" spans="1:15" ht="43.5" customHeight="1" x14ac:dyDescent="0.2">
      <c r="A47" s="97" t="s">
        <v>415</v>
      </c>
      <c r="B47" s="60" t="s">
        <v>516</v>
      </c>
      <c r="C47" s="61" t="s">
        <v>11</v>
      </c>
      <c r="D47" s="87">
        <v>6</v>
      </c>
      <c r="E47" s="87"/>
      <c r="F47" s="87"/>
      <c r="G47" s="87"/>
      <c r="H47" s="87"/>
      <c r="I47" s="108"/>
      <c r="J47" s="108"/>
      <c r="K47" s="87"/>
      <c r="L47" s="87"/>
      <c r="M47" s="61" t="s">
        <v>20</v>
      </c>
      <c r="N47" s="61"/>
      <c r="O47" s="61"/>
    </row>
    <row r="48" spans="1:15" ht="43.5" customHeight="1" x14ac:dyDescent="0.2">
      <c r="A48" s="97"/>
      <c r="B48" s="60" t="s">
        <v>517</v>
      </c>
      <c r="C48" s="61" t="s">
        <v>19</v>
      </c>
      <c r="D48" s="87"/>
      <c r="E48" s="87"/>
      <c r="F48" s="87"/>
      <c r="G48" s="87"/>
      <c r="H48" s="87"/>
      <c r="I48" s="87"/>
      <c r="J48" s="87">
        <v>24</v>
      </c>
      <c r="K48" s="87"/>
      <c r="L48" s="87"/>
      <c r="M48" s="61" t="s">
        <v>20</v>
      </c>
      <c r="N48" s="61" t="s">
        <v>518</v>
      </c>
      <c r="O48" s="61"/>
    </row>
    <row r="49" spans="1:15" ht="43.5" customHeight="1" x14ac:dyDescent="0.2">
      <c r="A49" s="97"/>
      <c r="B49" s="60" t="s">
        <v>519</v>
      </c>
      <c r="C49" s="61" t="s">
        <v>19</v>
      </c>
      <c r="D49" s="87"/>
      <c r="E49" s="87"/>
      <c r="F49" s="87"/>
      <c r="G49" s="87"/>
      <c r="H49" s="87"/>
      <c r="I49" s="87"/>
      <c r="J49" s="87">
        <v>12</v>
      </c>
      <c r="K49" s="87">
        <v>12</v>
      </c>
      <c r="L49" s="87"/>
      <c r="M49" s="61" t="s">
        <v>20</v>
      </c>
      <c r="N49" s="61" t="s">
        <v>520</v>
      </c>
      <c r="O49" s="61"/>
    </row>
    <row r="50" spans="1:15" ht="43.5" customHeight="1" x14ac:dyDescent="0.2">
      <c r="A50" s="97" t="s">
        <v>421</v>
      </c>
      <c r="B50" s="60" t="s">
        <v>521</v>
      </c>
      <c r="C50" s="61" t="s">
        <v>11</v>
      </c>
      <c r="D50" s="110">
        <v>6</v>
      </c>
      <c r="E50" s="110"/>
      <c r="F50" s="110"/>
      <c r="G50" s="110"/>
      <c r="H50" s="110"/>
      <c r="I50" s="110"/>
      <c r="J50" s="110"/>
      <c r="K50" s="110"/>
      <c r="L50" s="110"/>
      <c r="M50" s="61" t="s">
        <v>20</v>
      </c>
      <c r="N50" s="111"/>
      <c r="O50" s="111"/>
    </row>
    <row r="51" spans="1:15" ht="43.5" customHeight="1" x14ac:dyDescent="0.2">
      <c r="A51" s="97"/>
      <c r="B51" s="60" t="s">
        <v>522</v>
      </c>
      <c r="C51" s="61" t="s">
        <v>19</v>
      </c>
      <c r="D51" s="87"/>
      <c r="E51" s="87"/>
      <c r="F51" s="87"/>
      <c r="G51" s="87"/>
      <c r="H51" s="87"/>
      <c r="I51" s="87"/>
      <c r="J51" s="87">
        <v>24</v>
      </c>
      <c r="K51" s="87"/>
      <c r="L51" s="87"/>
      <c r="M51" s="61" t="s">
        <v>20</v>
      </c>
      <c r="N51" s="61"/>
      <c r="O51" s="61"/>
    </row>
    <row r="52" spans="1:15" ht="43.5" customHeight="1" x14ac:dyDescent="0.2">
      <c r="A52" s="97"/>
      <c r="B52" s="60" t="s">
        <v>523</v>
      </c>
      <c r="C52" s="61" t="s">
        <v>19</v>
      </c>
      <c r="D52" s="87"/>
      <c r="E52" s="87"/>
      <c r="F52" s="87"/>
      <c r="G52" s="87"/>
      <c r="H52" s="87"/>
      <c r="I52" s="87">
        <v>12</v>
      </c>
      <c r="J52" s="87"/>
      <c r="K52" s="87"/>
      <c r="L52" s="87"/>
      <c r="M52" s="61" t="s">
        <v>20</v>
      </c>
      <c r="N52" s="61"/>
      <c r="O52" s="61"/>
    </row>
    <row r="53" spans="1:15" ht="43.5" customHeight="1" x14ac:dyDescent="0.2">
      <c r="A53" s="97" t="s">
        <v>425</v>
      </c>
      <c r="B53" s="60" t="s">
        <v>524</v>
      </c>
      <c r="C53" s="61" t="s">
        <v>11</v>
      </c>
      <c r="D53" s="87">
        <v>6</v>
      </c>
      <c r="E53" s="87"/>
      <c r="F53" s="87"/>
      <c r="G53" s="87"/>
      <c r="H53" s="87"/>
      <c r="I53" s="87"/>
      <c r="J53" s="87"/>
      <c r="K53" s="87"/>
      <c r="L53" s="87"/>
      <c r="M53" s="61" t="s">
        <v>20</v>
      </c>
      <c r="N53" s="61"/>
      <c r="O53" s="61"/>
    </row>
    <row r="54" spans="1:15" ht="43.5" customHeight="1" x14ac:dyDescent="0.2">
      <c r="A54" s="97"/>
      <c r="B54" s="60" t="s">
        <v>525</v>
      </c>
      <c r="C54" s="61" t="s">
        <v>19</v>
      </c>
      <c r="D54" s="87"/>
      <c r="E54" s="87"/>
      <c r="F54" s="87"/>
      <c r="G54" s="87"/>
      <c r="H54" s="87"/>
      <c r="I54" s="87"/>
      <c r="J54" s="87">
        <v>24</v>
      </c>
      <c r="K54" s="87"/>
      <c r="L54" s="87"/>
      <c r="M54" s="61" t="s">
        <v>20</v>
      </c>
      <c r="N54" s="61"/>
      <c r="O54" s="61"/>
    </row>
    <row r="55" spans="1:15" ht="43.5" customHeight="1" x14ac:dyDescent="0.2">
      <c r="A55" s="97"/>
      <c r="B55" s="60" t="s">
        <v>526</v>
      </c>
      <c r="C55" s="61" t="s">
        <v>19</v>
      </c>
      <c r="D55" s="87"/>
      <c r="E55" s="87"/>
      <c r="F55" s="87"/>
      <c r="G55" s="87"/>
      <c r="H55" s="87"/>
      <c r="I55" s="87"/>
      <c r="J55" s="87">
        <v>12</v>
      </c>
      <c r="K55" s="87"/>
      <c r="L55" s="87"/>
      <c r="M55" s="61" t="s">
        <v>20</v>
      </c>
      <c r="N55" s="61"/>
      <c r="O55" s="61"/>
    </row>
    <row r="56" spans="1:15" ht="43.5" customHeight="1" x14ac:dyDescent="0.2">
      <c r="A56" s="97" t="s">
        <v>429</v>
      </c>
      <c r="B56" s="60" t="s">
        <v>527</v>
      </c>
      <c r="C56" s="61" t="s">
        <v>11</v>
      </c>
      <c r="D56" s="87">
        <v>6</v>
      </c>
      <c r="E56" s="87"/>
      <c r="F56" s="87"/>
      <c r="G56" s="87"/>
      <c r="H56" s="87"/>
      <c r="I56" s="87"/>
      <c r="J56" s="87"/>
      <c r="K56" s="87"/>
      <c r="L56" s="87"/>
      <c r="M56" s="61" t="s">
        <v>20</v>
      </c>
      <c r="N56" s="61" t="s">
        <v>528</v>
      </c>
      <c r="O56" s="61"/>
    </row>
    <row r="57" spans="1:15" ht="43.5" customHeight="1" x14ac:dyDescent="0.2">
      <c r="A57" s="97"/>
      <c r="B57" s="60" t="s">
        <v>529</v>
      </c>
      <c r="C57" s="61" t="s">
        <v>19</v>
      </c>
      <c r="D57" s="87"/>
      <c r="E57" s="87"/>
      <c r="F57" s="87"/>
      <c r="G57" s="87"/>
      <c r="H57" s="87"/>
      <c r="I57" s="87">
        <v>12</v>
      </c>
      <c r="J57" s="87">
        <v>24</v>
      </c>
      <c r="K57" s="87"/>
      <c r="L57" s="87"/>
      <c r="M57" s="61" t="s">
        <v>20</v>
      </c>
      <c r="N57" s="61" t="s">
        <v>528</v>
      </c>
      <c r="O57" s="61"/>
    </row>
    <row r="58" spans="1:15" ht="43.5" customHeight="1" x14ac:dyDescent="0.2">
      <c r="A58" s="97" t="s">
        <v>433</v>
      </c>
      <c r="B58" s="60" t="s">
        <v>530</v>
      </c>
      <c r="C58" s="61" t="s">
        <v>11</v>
      </c>
      <c r="D58" s="87">
        <v>6</v>
      </c>
      <c r="E58" s="87"/>
      <c r="F58" s="87"/>
      <c r="G58" s="87"/>
      <c r="H58" s="87"/>
      <c r="I58" s="87"/>
      <c r="J58" s="87"/>
      <c r="K58" s="87"/>
      <c r="L58" s="87"/>
      <c r="M58" s="61" t="s">
        <v>20</v>
      </c>
      <c r="N58" s="61"/>
      <c r="O58" s="61"/>
    </row>
    <row r="59" spans="1:15" ht="43.5" customHeight="1" x14ac:dyDescent="0.2">
      <c r="A59" s="97"/>
      <c r="B59" s="61" t="s">
        <v>531</v>
      </c>
      <c r="C59" s="61" t="s">
        <v>19</v>
      </c>
      <c r="D59" s="87"/>
      <c r="E59" s="87"/>
      <c r="F59" s="87"/>
      <c r="G59" s="87"/>
      <c r="H59" s="87"/>
      <c r="I59" s="87">
        <v>12</v>
      </c>
      <c r="J59" s="87">
        <v>12</v>
      </c>
      <c r="K59" s="87"/>
      <c r="L59" s="87"/>
      <c r="M59" s="61" t="s">
        <v>20</v>
      </c>
      <c r="N59" s="61"/>
      <c r="O59" s="61"/>
    </row>
    <row r="60" spans="1:15" ht="43.5" customHeight="1" x14ac:dyDescent="0.2">
      <c r="A60" s="97" t="s">
        <v>436</v>
      </c>
      <c r="B60" s="60" t="s">
        <v>504</v>
      </c>
      <c r="C60" s="61" t="s">
        <v>11</v>
      </c>
      <c r="D60" s="87">
        <v>6</v>
      </c>
      <c r="E60" s="87"/>
      <c r="F60" s="87"/>
      <c r="G60" s="87"/>
      <c r="H60" s="87"/>
      <c r="I60" s="87"/>
      <c r="J60" s="87"/>
      <c r="K60" s="87"/>
      <c r="L60" s="87"/>
      <c r="M60" s="61" t="s">
        <v>20</v>
      </c>
      <c r="N60" s="61" t="s">
        <v>257</v>
      </c>
      <c r="O60" s="61"/>
    </row>
    <row r="61" spans="1:15" ht="43.5" customHeight="1" x14ac:dyDescent="0.2">
      <c r="A61" s="97"/>
      <c r="B61" s="60" t="s">
        <v>505</v>
      </c>
      <c r="C61" s="61" t="s">
        <v>19</v>
      </c>
      <c r="D61" s="87"/>
      <c r="E61" s="87"/>
      <c r="F61" s="87"/>
      <c r="G61" s="87"/>
      <c r="H61" s="87"/>
      <c r="I61" s="87">
        <v>12</v>
      </c>
      <c r="J61" s="87"/>
      <c r="K61" s="87"/>
      <c r="L61" s="87"/>
      <c r="M61" s="61" t="s">
        <v>20</v>
      </c>
      <c r="N61" s="61" t="s">
        <v>257</v>
      </c>
      <c r="O61" s="61"/>
    </row>
    <row r="62" spans="1:15" ht="43.5" customHeight="1" x14ac:dyDescent="0.2">
      <c r="A62" s="97"/>
      <c r="B62" s="60" t="s">
        <v>506</v>
      </c>
      <c r="C62" s="61" t="s">
        <v>19</v>
      </c>
      <c r="D62" s="87"/>
      <c r="E62" s="87"/>
      <c r="F62" s="87"/>
      <c r="G62" s="87"/>
      <c r="H62" s="87"/>
      <c r="I62" s="87"/>
      <c r="J62" s="87">
        <v>36</v>
      </c>
      <c r="K62" s="87"/>
      <c r="L62" s="87"/>
      <c r="M62" s="61" t="s">
        <v>20</v>
      </c>
      <c r="N62" s="61" t="s">
        <v>257</v>
      </c>
      <c r="O62" s="61"/>
    </row>
    <row r="63" spans="1:15" ht="43.5" customHeight="1" x14ac:dyDescent="0.2">
      <c r="A63" s="97"/>
      <c r="B63" s="60" t="s">
        <v>507</v>
      </c>
      <c r="C63" s="61" t="s">
        <v>19</v>
      </c>
      <c r="D63" s="87"/>
      <c r="E63" s="87"/>
      <c r="F63" s="87"/>
      <c r="G63" s="87"/>
      <c r="H63" s="87"/>
      <c r="I63" s="87"/>
      <c r="J63" s="87">
        <v>36</v>
      </c>
      <c r="K63" s="87">
        <v>12</v>
      </c>
      <c r="L63" s="87"/>
      <c r="M63" s="61" t="s">
        <v>20</v>
      </c>
      <c r="N63" s="61" t="s">
        <v>257</v>
      </c>
      <c r="O63" s="61"/>
    </row>
    <row r="64" spans="1:15" ht="43.5" customHeight="1" x14ac:dyDescent="0.2">
      <c r="A64" s="97" t="s">
        <v>437</v>
      </c>
      <c r="B64" s="60" t="s">
        <v>532</v>
      </c>
      <c r="C64" s="61" t="s">
        <v>11</v>
      </c>
      <c r="D64" s="87">
        <v>6</v>
      </c>
      <c r="E64" s="87"/>
      <c r="F64" s="87"/>
      <c r="G64" s="87"/>
      <c r="H64" s="87"/>
      <c r="I64" s="87"/>
      <c r="J64" s="87"/>
      <c r="K64" s="87"/>
      <c r="L64" s="87"/>
      <c r="M64" s="61" t="s">
        <v>20</v>
      </c>
      <c r="N64" s="61" t="s">
        <v>257</v>
      </c>
      <c r="O64" s="61"/>
    </row>
    <row r="65" spans="1:15" ht="43.5" customHeight="1" x14ac:dyDescent="0.2">
      <c r="A65" s="97"/>
      <c r="B65" s="60" t="s">
        <v>533</v>
      </c>
      <c r="C65" s="61" t="s">
        <v>19</v>
      </c>
      <c r="D65" s="87"/>
      <c r="E65" s="87"/>
      <c r="F65" s="87"/>
      <c r="G65" s="87"/>
      <c r="H65" s="87"/>
      <c r="I65" s="87">
        <v>12</v>
      </c>
      <c r="J65" s="87"/>
      <c r="K65" s="87"/>
      <c r="L65" s="87"/>
      <c r="M65" s="61" t="s">
        <v>20</v>
      </c>
      <c r="N65" s="61" t="s">
        <v>257</v>
      </c>
      <c r="O65" s="61"/>
    </row>
    <row r="66" spans="1:15" ht="43.5" customHeight="1" x14ac:dyDescent="0.2">
      <c r="A66" s="97"/>
      <c r="B66" s="60" t="s">
        <v>534</v>
      </c>
      <c r="C66" s="61" t="s">
        <v>19</v>
      </c>
      <c r="D66" s="87"/>
      <c r="E66" s="87"/>
      <c r="F66" s="87"/>
      <c r="G66" s="87"/>
      <c r="H66" s="87"/>
      <c r="I66" s="87"/>
      <c r="J66" s="87">
        <v>24</v>
      </c>
      <c r="K66" s="87">
        <v>12</v>
      </c>
      <c r="L66" s="87"/>
      <c r="M66" s="61" t="s">
        <v>20</v>
      </c>
      <c r="N66" s="61" t="s">
        <v>257</v>
      </c>
      <c r="O66" s="61"/>
    </row>
    <row r="67" spans="1:15" ht="43.5" customHeight="1" x14ac:dyDescent="0.2">
      <c r="A67" s="97"/>
      <c r="B67" s="60" t="s">
        <v>535</v>
      </c>
      <c r="C67" s="61" t="s">
        <v>19</v>
      </c>
      <c r="D67" s="87"/>
      <c r="E67" s="87"/>
      <c r="F67" s="87"/>
      <c r="G67" s="87"/>
      <c r="H67" s="87"/>
      <c r="I67" s="87"/>
      <c r="J67" s="87">
        <v>12</v>
      </c>
      <c r="K67" s="87"/>
      <c r="L67" s="87"/>
      <c r="M67" s="61" t="s">
        <v>20</v>
      </c>
      <c r="N67" s="61" t="s">
        <v>257</v>
      </c>
      <c r="O67" s="61"/>
    </row>
    <row r="68" spans="1:15" ht="43.5" customHeight="1" x14ac:dyDescent="0.2">
      <c r="A68" s="97" t="s">
        <v>442</v>
      </c>
      <c r="B68" s="60" t="s">
        <v>536</v>
      </c>
      <c r="C68" s="61" t="s">
        <v>11</v>
      </c>
      <c r="D68" s="87">
        <v>6</v>
      </c>
      <c r="E68" s="87"/>
      <c r="F68" s="87"/>
      <c r="G68" s="87"/>
      <c r="H68" s="87"/>
      <c r="I68" s="87"/>
      <c r="J68" s="87"/>
      <c r="K68" s="87"/>
      <c r="L68" s="87"/>
      <c r="M68" s="61" t="s">
        <v>20</v>
      </c>
      <c r="N68" s="61" t="s">
        <v>257</v>
      </c>
      <c r="O68" s="61"/>
    </row>
    <row r="69" spans="1:15" ht="43.5" customHeight="1" x14ac:dyDescent="0.2">
      <c r="A69" s="97"/>
      <c r="B69" s="60" t="s">
        <v>537</v>
      </c>
      <c r="C69" s="61" t="s">
        <v>19</v>
      </c>
      <c r="D69" s="87"/>
      <c r="E69" s="87"/>
      <c r="F69" s="87"/>
      <c r="G69" s="87"/>
      <c r="H69" s="87"/>
      <c r="I69" s="87">
        <v>12</v>
      </c>
      <c r="J69" s="87"/>
      <c r="K69" s="87"/>
      <c r="L69" s="87"/>
      <c r="M69" s="61" t="s">
        <v>20</v>
      </c>
      <c r="N69" s="61" t="s">
        <v>257</v>
      </c>
      <c r="O69" s="61"/>
    </row>
    <row r="70" spans="1:15" ht="43.5" customHeight="1" x14ac:dyDescent="0.2">
      <c r="A70" s="97"/>
      <c r="B70" s="60" t="s">
        <v>538</v>
      </c>
      <c r="C70" s="61" t="s">
        <v>19</v>
      </c>
      <c r="D70" s="87"/>
      <c r="E70" s="87"/>
      <c r="F70" s="87"/>
      <c r="G70" s="87"/>
      <c r="H70" s="87"/>
      <c r="I70" s="87"/>
      <c r="J70" s="87">
        <v>24</v>
      </c>
      <c r="K70" s="87">
        <v>12</v>
      </c>
      <c r="L70" s="87"/>
      <c r="M70" s="61" t="s">
        <v>20</v>
      </c>
      <c r="N70" s="61" t="s">
        <v>257</v>
      </c>
      <c r="O70" s="61"/>
    </row>
    <row r="71" spans="1:15" ht="43.5" customHeight="1" x14ac:dyDescent="0.2">
      <c r="A71" s="97"/>
      <c r="B71" s="60" t="s">
        <v>539</v>
      </c>
      <c r="C71" s="61" t="s">
        <v>19</v>
      </c>
      <c r="D71" s="87"/>
      <c r="E71" s="87"/>
      <c r="F71" s="87"/>
      <c r="G71" s="87"/>
      <c r="H71" s="87"/>
      <c r="I71" s="87"/>
      <c r="J71" s="87">
        <v>12</v>
      </c>
      <c r="K71" s="87"/>
      <c r="L71" s="87"/>
      <c r="M71" s="61" t="s">
        <v>20</v>
      </c>
      <c r="N71" s="61" t="s">
        <v>257</v>
      </c>
      <c r="O71" s="61"/>
    </row>
    <row r="72" spans="1:15" ht="43.5" customHeight="1" x14ac:dyDescent="0.2">
      <c r="A72" s="97" t="s">
        <v>447</v>
      </c>
      <c r="B72" s="60" t="s">
        <v>540</v>
      </c>
      <c r="C72" s="61" t="s">
        <v>11</v>
      </c>
      <c r="D72" s="87">
        <v>6</v>
      </c>
      <c r="E72" s="87"/>
      <c r="F72" s="87"/>
      <c r="G72" s="87"/>
      <c r="H72" s="87"/>
      <c r="I72" s="87"/>
      <c r="J72" s="87"/>
      <c r="K72" s="87"/>
      <c r="L72" s="87"/>
      <c r="M72" s="61" t="s">
        <v>20</v>
      </c>
      <c r="N72" s="61" t="s">
        <v>257</v>
      </c>
      <c r="O72" s="61"/>
    </row>
    <row r="73" spans="1:15" ht="43.5" customHeight="1" x14ac:dyDescent="0.2">
      <c r="A73" s="97"/>
      <c r="B73" s="60" t="s">
        <v>526</v>
      </c>
      <c r="C73" s="61" t="s">
        <v>19</v>
      </c>
      <c r="D73" s="87"/>
      <c r="E73" s="87"/>
      <c r="F73" s="87"/>
      <c r="G73" s="87"/>
      <c r="H73" s="87"/>
      <c r="I73" s="87">
        <v>12</v>
      </c>
      <c r="J73" s="87"/>
      <c r="K73" s="87"/>
      <c r="L73" s="87"/>
      <c r="M73" s="61" t="s">
        <v>20</v>
      </c>
      <c r="N73" s="61" t="s">
        <v>257</v>
      </c>
      <c r="O73" s="61"/>
    </row>
    <row r="74" spans="1:15" ht="43.5" customHeight="1" x14ac:dyDescent="0.2">
      <c r="A74" s="97"/>
      <c r="B74" s="60" t="s">
        <v>541</v>
      </c>
      <c r="C74" s="61" t="s">
        <v>19</v>
      </c>
      <c r="D74" s="87"/>
      <c r="E74" s="87"/>
      <c r="F74" s="87"/>
      <c r="G74" s="87"/>
      <c r="H74" s="87"/>
      <c r="I74" s="87"/>
      <c r="J74" s="87">
        <v>24</v>
      </c>
      <c r="K74" s="87">
        <v>12</v>
      </c>
      <c r="L74" s="87"/>
      <c r="M74" s="61" t="s">
        <v>20</v>
      </c>
      <c r="N74" s="61" t="s">
        <v>257</v>
      </c>
      <c r="O74" s="61"/>
    </row>
    <row r="75" spans="1:15" ht="43.5" customHeight="1" x14ac:dyDescent="0.2">
      <c r="A75" s="97"/>
      <c r="B75" s="60" t="s">
        <v>542</v>
      </c>
      <c r="C75" s="61" t="s">
        <v>19</v>
      </c>
      <c r="D75" s="87"/>
      <c r="E75" s="87"/>
      <c r="F75" s="87"/>
      <c r="G75" s="87"/>
      <c r="H75" s="87"/>
      <c r="I75" s="87"/>
      <c r="J75" s="87">
        <v>12</v>
      </c>
      <c r="K75" s="87"/>
      <c r="L75" s="87"/>
      <c r="M75" s="61" t="s">
        <v>20</v>
      </c>
      <c r="N75" s="61" t="s">
        <v>257</v>
      </c>
      <c r="O75" s="61"/>
    </row>
    <row r="76" spans="1:15" ht="43.5" customHeight="1" x14ac:dyDescent="0.2">
      <c r="A76" s="97" t="s">
        <v>451</v>
      </c>
      <c r="B76" s="60" t="s">
        <v>543</v>
      </c>
      <c r="C76" s="61" t="s">
        <v>11</v>
      </c>
      <c r="D76" s="87">
        <v>6</v>
      </c>
      <c r="E76" s="87"/>
      <c r="F76" s="87"/>
      <c r="G76" s="87"/>
      <c r="H76" s="87"/>
      <c r="I76" s="87"/>
      <c r="J76" s="87"/>
      <c r="K76" s="87"/>
      <c r="L76" s="87"/>
      <c r="M76" s="61" t="s">
        <v>20</v>
      </c>
      <c r="N76" s="61" t="s">
        <v>257</v>
      </c>
      <c r="O76" s="61"/>
    </row>
    <row r="77" spans="1:15" ht="43.5" customHeight="1" x14ac:dyDescent="0.2">
      <c r="A77" s="97"/>
      <c r="B77" s="60" t="s">
        <v>544</v>
      </c>
      <c r="C77" s="61" t="s">
        <v>19</v>
      </c>
      <c r="D77" s="87"/>
      <c r="E77" s="87"/>
      <c r="F77" s="87"/>
      <c r="G77" s="87"/>
      <c r="H77" s="87"/>
      <c r="I77" s="87">
        <v>12</v>
      </c>
      <c r="J77" s="87"/>
      <c r="K77" s="87"/>
      <c r="L77" s="87"/>
      <c r="M77" s="61" t="s">
        <v>20</v>
      </c>
      <c r="N77" s="61" t="s">
        <v>257</v>
      </c>
      <c r="O77" s="61"/>
    </row>
    <row r="78" spans="1:15" ht="43.5" customHeight="1" x14ac:dyDescent="0.2">
      <c r="A78" s="97"/>
      <c r="B78" s="60" t="s">
        <v>545</v>
      </c>
      <c r="C78" s="61" t="s">
        <v>19</v>
      </c>
      <c r="D78" s="87"/>
      <c r="E78" s="87"/>
      <c r="F78" s="87"/>
      <c r="G78" s="87"/>
      <c r="H78" s="87"/>
      <c r="I78" s="87"/>
      <c r="J78" s="87">
        <v>24</v>
      </c>
      <c r="K78" s="87"/>
      <c r="L78" s="87"/>
      <c r="M78" s="61" t="s">
        <v>20</v>
      </c>
      <c r="N78" s="61" t="s">
        <v>257</v>
      </c>
      <c r="O78" s="61"/>
    </row>
    <row r="79" spans="1:15" ht="43.5" customHeight="1" x14ac:dyDescent="0.2">
      <c r="A79" s="97"/>
      <c r="B79" s="60" t="s">
        <v>546</v>
      </c>
      <c r="C79" s="61" t="s">
        <v>19</v>
      </c>
      <c r="D79" s="87"/>
      <c r="E79" s="87"/>
      <c r="F79" s="87"/>
      <c r="G79" s="87"/>
      <c r="H79" s="87"/>
      <c r="I79" s="87">
        <v>12</v>
      </c>
      <c r="J79" s="87">
        <v>24</v>
      </c>
      <c r="K79" s="87"/>
      <c r="L79" s="87"/>
      <c r="M79" s="61" t="s">
        <v>20</v>
      </c>
      <c r="N79" s="61" t="s">
        <v>257</v>
      </c>
      <c r="O79" s="61"/>
    </row>
    <row r="80" spans="1:15" ht="43.5" customHeight="1" x14ac:dyDescent="0.2">
      <c r="A80" s="97" t="s">
        <v>456</v>
      </c>
      <c r="B80" s="60" t="s">
        <v>547</v>
      </c>
      <c r="C80" s="61" t="s">
        <v>11</v>
      </c>
      <c r="D80" s="87">
        <v>6</v>
      </c>
      <c r="E80" s="87"/>
      <c r="F80" s="87"/>
      <c r="G80" s="87"/>
      <c r="H80" s="87"/>
      <c r="I80" s="87"/>
      <c r="J80" s="87"/>
      <c r="K80" s="87"/>
      <c r="L80" s="87"/>
      <c r="M80" s="61" t="s">
        <v>20</v>
      </c>
      <c r="N80" s="61" t="s">
        <v>257</v>
      </c>
      <c r="O80" s="61"/>
    </row>
    <row r="81" spans="1:15" ht="43.5" customHeight="1" x14ac:dyDescent="0.2">
      <c r="A81" s="97"/>
      <c r="B81" s="60" t="s">
        <v>548</v>
      </c>
      <c r="C81" s="61" t="s">
        <v>19</v>
      </c>
      <c r="D81" s="87"/>
      <c r="E81" s="87"/>
      <c r="F81" s="87"/>
      <c r="G81" s="87"/>
      <c r="H81" s="87"/>
      <c r="I81" s="87">
        <v>12</v>
      </c>
      <c r="J81" s="87"/>
      <c r="K81" s="87"/>
      <c r="L81" s="87"/>
      <c r="M81" s="61" t="s">
        <v>20</v>
      </c>
      <c r="N81" s="61" t="s">
        <v>257</v>
      </c>
      <c r="O81" s="61"/>
    </row>
    <row r="82" spans="1:15" ht="43.5" customHeight="1" x14ac:dyDescent="0.2">
      <c r="A82" s="97"/>
      <c r="B82" s="60" t="s">
        <v>549</v>
      </c>
      <c r="C82" s="61" t="s">
        <v>19</v>
      </c>
      <c r="D82" s="87"/>
      <c r="E82" s="87"/>
      <c r="F82" s="87"/>
      <c r="G82" s="87"/>
      <c r="H82" s="87"/>
      <c r="I82" s="87"/>
      <c r="J82" s="87">
        <v>24</v>
      </c>
      <c r="K82" s="87">
        <v>12</v>
      </c>
      <c r="L82" s="87"/>
      <c r="M82" s="61" t="s">
        <v>20</v>
      </c>
      <c r="N82" s="61" t="s">
        <v>257</v>
      </c>
      <c r="O82" s="61"/>
    </row>
    <row r="83" spans="1:15" ht="43.5" customHeight="1" x14ac:dyDescent="0.2">
      <c r="A83" s="97"/>
      <c r="B83" s="60" t="s">
        <v>550</v>
      </c>
      <c r="C83" s="61" t="s">
        <v>19</v>
      </c>
      <c r="D83" s="87"/>
      <c r="E83" s="87"/>
      <c r="F83" s="87"/>
      <c r="G83" s="87"/>
      <c r="H83" s="87"/>
      <c r="I83" s="87">
        <v>12</v>
      </c>
      <c r="J83" s="87">
        <v>24</v>
      </c>
      <c r="K83" s="87"/>
      <c r="L83" s="87"/>
      <c r="M83" s="61" t="s">
        <v>20</v>
      </c>
      <c r="N83" s="61" t="s">
        <v>257</v>
      </c>
      <c r="O83" s="61"/>
    </row>
    <row r="84" spans="1:15" ht="43.5" customHeight="1" x14ac:dyDescent="0.2">
      <c r="A84" s="97" t="s">
        <v>461</v>
      </c>
      <c r="B84" s="60" t="s">
        <v>551</v>
      </c>
      <c r="C84" s="61" t="s">
        <v>11</v>
      </c>
      <c r="D84" s="87">
        <v>6</v>
      </c>
      <c r="E84" s="87"/>
      <c r="F84" s="87"/>
      <c r="G84" s="87"/>
      <c r="H84" s="87"/>
      <c r="I84" s="87"/>
      <c r="J84" s="87"/>
      <c r="K84" s="87"/>
      <c r="L84" s="87"/>
      <c r="M84" s="61" t="s">
        <v>20</v>
      </c>
      <c r="N84" s="61" t="s">
        <v>285</v>
      </c>
      <c r="O84" s="61"/>
    </row>
    <row r="85" spans="1:15" ht="43.5" customHeight="1" x14ac:dyDescent="0.2">
      <c r="A85" s="97"/>
      <c r="B85" s="60" t="s">
        <v>551</v>
      </c>
      <c r="C85" s="61" t="s">
        <v>19</v>
      </c>
      <c r="D85" s="87"/>
      <c r="E85" s="87"/>
      <c r="F85" s="87"/>
      <c r="G85" s="87"/>
      <c r="H85" s="87"/>
      <c r="I85" s="87">
        <v>18</v>
      </c>
      <c r="J85" s="87">
        <v>18</v>
      </c>
      <c r="K85" s="87"/>
      <c r="L85" s="87"/>
      <c r="M85" s="61" t="s">
        <v>20</v>
      </c>
      <c r="N85" s="61" t="s">
        <v>285</v>
      </c>
      <c r="O85" s="61"/>
    </row>
    <row r="86" spans="1:15" ht="43.5" customHeight="1" x14ac:dyDescent="0.2">
      <c r="A86" s="97" t="s">
        <v>463</v>
      </c>
      <c r="B86" s="60" t="s">
        <v>287</v>
      </c>
      <c r="C86" s="61" t="s">
        <v>11</v>
      </c>
      <c r="D86" s="87">
        <v>6</v>
      </c>
      <c r="E86" s="87"/>
      <c r="F86" s="87"/>
      <c r="G86" s="87"/>
      <c r="H86" s="87"/>
      <c r="I86" s="87"/>
      <c r="J86" s="87"/>
      <c r="K86" s="87"/>
      <c r="L86" s="87"/>
      <c r="M86" s="61"/>
      <c r="N86" s="61"/>
      <c r="O86" s="61"/>
    </row>
    <row r="87" spans="1:15" ht="43.5" customHeight="1" x14ac:dyDescent="0.2">
      <c r="A87" s="113">
        <v>2</v>
      </c>
      <c r="B87" s="114" t="s">
        <v>464</v>
      </c>
      <c r="C87" s="115" t="s">
        <v>31</v>
      </c>
      <c r="D87" s="116"/>
      <c r="E87" s="116"/>
      <c r="F87" s="116"/>
      <c r="G87" s="116"/>
      <c r="H87" s="116"/>
      <c r="I87" s="116"/>
      <c r="J87" s="116"/>
      <c r="K87" s="116"/>
      <c r="L87" s="116"/>
      <c r="M87" s="115"/>
      <c r="N87" s="115"/>
      <c r="O87" s="115"/>
    </row>
    <row r="88" spans="1:15" ht="43.5" customHeight="1" x14ac:dyDescent="0.2">
      <c r="A88" s="96" t="s">
        <v>465</v>
      </c>
      <c r="B88" s="79" t="s">
        <v>508</v>
      </c>
      <c r="C88" s="81" t="s">
        <v>11</v>
      </c>
      <c r="D88" s="80">
        <v>6</v>
      </c>
      <c r="E88" s="80"/>
      <c r="F88" s="80"/>
      <c r="G88" s="80"/>
      <c r="H88" s="80"/>
      <c r="I88" s="80"/>
      <c r="J88" s="80"/>
      <c r="K88" s="80"/>
      <c r="L88" s="80"/>
      <c r="M88" s="81"/>
      <c r="N88" s="81"/>
      <c r="O88" s="81"/>
    </row>
    <row r="89" spans="1:15" ht="43.5" customHeight="1" x14ac:dyDescent="0.2">
      <c r="A89" s="95"/>
      <c r="B89" s="18" t="s">
        <v>509</v>
      </c>
      <c r="C89" s="5" t="s">
        <v>19</v>
      </c>
      <c r="D89" s="15"/>
      <c r="E89" s="15"/>
      <c r="F89" s="15"/>
      <c r="G89" s="15"/>
      <c r="H89" s="15"/>
      <c r="I89" s="15">
        <v>12</v>
      </c>
      <c r="J89" s="15">
        <v>12</v>
      </c>
      <c r="K89" s="15"/>
      <c r="L89" s="15"/>
      <c r="M89" s="5" t="s">
        <v>20</v>
      </c>
      <c r="N89" s="5"/>
      <c r="O89" s="5"/>
    </row>
    <row r="90" spans="1:15" ht="43.5" customHeight="1" x14ac:dyDescent="0.2">
      <c r="A90" s="95"/>
      <c r="B90" s="5" t="s">
        <v>552</v>
      </c>
      <c r="C90" s="5" t="s">
        <v>19</v>
      </c>
      <c r="D90" s="15"/>
      <c r="E90" s="15"/>
      <c r="F90" s="15"/>
      <c r="G90" s="15"/>
      <c r="H90" s="15"/>
      <c r="I90" s="15"/>
      <c r="J90" s="15">
        <v>12</v>
      </c>
      <c r="K90" s="15"/>
      <c r="L90" s="15"/>
      <c r="M90" s="5" t="s">
        <v>20</v>
      </c>
      <c r="N90" s="5"/>
      <c r="O90" s="5"/>
    </row>
    <row r="91" spans="1:15" ht="43.5" customHeight="1" x14ac:dyDescent="0.2">
      <c r="A91" s="95"/>
      <c r="B91" s="18" t="s">
        <v>511</v>
      </c>
      <c r="C91" s="5" t="s">
        <v>19</v>
      </c>
      <c r="D91" s="15"/>
      <c r="E91" s="15"/>
      <c r="F91" s="15"/>
      <c r="G91" s="15"/>
      <c r="H91" s="15"/>
      <c r="I91" s="15"/>
      <c r="J91" s="15">
        <v>12</v>
      </c>
      <c r="K91" s="15"/>
      <c r="L91" s="15"/>
      <c r="M91" s="5" t="s">
        <v>20</v>
      </c>
      <c r="N91" s="5"/>
      <c r="O91" s="5"/>
    </row>
    <row r="92" spans="1:15" ht="43.5" customHeight="1" x14ac:dyDescent="0.2">
      <c r="A92" s="95"/>
      <c r="B92" s="18" t="s">
        <v>512</v>
      </c>
      <c r="C92" s="5" t="s">
        <v>19</v>
      </c>
      <c r="D92" s="15"/>
      <c r="E92" s="15"/>
      <c r="F92" s="15"/>
      <c r="G92" s="15"/>
      <c r="H92" s="15"/>
      <c r="I92" s="15"/>
      <c r="J92" s="15">
        <v>12</v>
      </c>
      <c r="K92" s="15"/>
      <c r="L92" s="15"/>
      <c r="M92" s="5" t="s">
        <v>20</v>
      </c>
      <c r="N92" s="5"/>
      <c r="O92" s="5"/>
    </row>
    <row r="93" spans="1:15" ht="43.5" customHeight="1" x14ac:dyDescent="0.2">
      <c r="A93" s="96" t="s">
        <v>466</v>
      </c>
      <c r="B93" s="79" t="s">
        <v>500</v>
      </c>
      <c r="C93" s="81" t="s">
        <v>11</v>
      </c>
      <c r="D93" s="80">
        <v>6</v>
      </c>
      <c r="E93" s="80"/>
      <c r="F93" s="80"/>
      <c r="G93" s="80"/>
      <c r="H93" s="80"/>
      <c r="I93" s="80"/>
      <c r="J93" s="80"/>
      <c r="K93" s="80"/>
      <c r="L93" s="80"/>
      <c r="M93" s="81"/>
      <c r="N93" s="81"/>
      <c r="O93" s="81"/>
    </row>
    <row r="94" spans="1:15" ht="43.5" customHeight="1" x14ac:dyDescent="0.2">
      <c r="A94" s="95"/>
      <c r="B94" s="18" t="s">
        <v>501</v>
      </c>
      <c r="C94" s="5" t="s">
        <v>19</v>
      </c>
      <c r="D94" s="15"/>
      <c r="E94" s="15"/>
      <c r="F94" s="15"/>
      <c r="G94" s="15"/>
      <c r="H94" s="15"/>
      <c r="I94" s="15">
        <v>12</v>
      </c>
      <c r="J94" s="15"/>
      <c r="K94" s="15"/>
      <c r="L94" s="15"/>
      <c r="M94" s="5" t="s">
        <v>20</v>
      </c>
      <c r="N94" s="5"/>
      <c r="O94" s="5"/>
    </row>
    <row r="95" spans="1:15" ht="43.5" customHeight="1" x14ac:dyDescent="0.2">
      <c r="A95" s="95"/>
      <c r="B95" s="18" t="s">
        <v>502</v>
      </c>
      <c r="C95" s="5" t="s">
        <v>19</v>
      </c>
      <c r="D95" s="15"/>
      <c r="E95" s="15"/>
      <c r="F95" s="15"/>
      <c r="G95" s="15"/>
      <c r="H95" s="15"/>
      <c r="I95" s="15"/>
      <c r="J95" s="15">
        <v>24</v>
      </c>
      <c r="K95" s="15"/>
      <c r="L95" s="15"/>
      <c r="M95" s="5" t="s">
        <v>20</v>
      </c>
      <c r="N95" s="5"/>
      <c r="O95" s="5"/>
    </row>
    <row r="96" spans="1:15" ht="43.5" customHeight="1" x14ac:dyDescent="0.2">
      <c r="A96" s="95"/>
      <c r="B96" s="18" t="s">
        <v>503</v>
      </c>
      <c r="C96" s="5" t="s">
        <v>19</v>
      </c>
      <c r="D96" s="15"/>
      <c r="E96" s="15"/>
      <c r="F96" s="15"/>
      <c r="G96" s="15"/>
      <c r="H96" s="15"/>
      <c r="I96" s="15"/>
      <c r="J96" s="15">
        <v>12</v>
      </c>
      <c r="K96" s="15">
        <v>12</v>
      </c>
      <c r="L96" s="15"/>
      <c r="M96" s="5" t="s">
        <v>20</v>
      </c>
      <c r="N96" s="5"/>
      <c r="O96" s="5"/>
    </row>
    <row r="97" spans="1:15" ht="43.5" customHeight="1" x14ac:dyDescent="0.2">
      <c r="A97" s="96" t="s">
        <v>467</v>
      </c>
      <c r="B97" s="83" t="s">
        <v>468</v>
      </c>
      <c r="C97" s="81" t="s">
        <v>11</v>
      </c>
      <c r="D97" s="80"/>
      <c r="E97" s="80"/>
      <c r="F97" s="80"/>
      <c r="G97" s="80"/>
      <c r="H97" s="80"/>
      <c r="I97" s="80"/>
      <c r="J97" s="80"/>
      <c r="K97" s="80"/>
      <c r="L97" s="80"/>
      <c r="M97" s="81"/>
      <c r="N97" s="81"/>
      <c r="O97" s="81"/>
    </row>
    <row r="98" spans="1:15" ht="43.5" customHeight="1" x14ac:dyDescent="0.2">
      <c r="A98" s="95"/>
      <c r="B98" s="112" t="s">
        <v>469</v>
      </c>
      <c r="C98" s="85" t="s">
        <v>29</v>
      </c>
      <c r="D98" s="15"/>
      <c r="E98" s="15"/>
      <c r="F98" s="15"/>
      <c r="G98" s="15"/>
      <c r="H98" s="15"/>
      <c r="I98" s="15"/>
      <c r="J98" s="15"/>
      <c r="K98" s="15"/>
      <c r="L98" s="15"/>
      <c r="M98" s="5"/>
      <c r="N98" s="5"/>
      <c r="O98" s="5"/>
    </row>
    <row r="99" spans="1:15" ht="43.5" customHeight="1" x14ac:dyDescent="0.2">
      <c r="A99" s="118" t="s">
        <v>470</v>
      </c>
      <c r="B99" s="119" t="s">
        <v>471</v>
      </c>
      <c r="C99" s="120" t="s">
        <v>26</v>
      </c>
      <c r="D99" s="124"/>
      <c r="E99" s="124"/>
      <c r="F99" s="124"/>
      <c r="G99" s="124"/>
      <c r="H99" s="124"/>
      <c r="I99" s="124"/>
      <c r="J99" s="124"/>
      <c r="K99" s="124"/>
      <c r="L99" s="124"/>
      <c r="M99" s="123"/>
      <c r="N99" s="123"/>
      <c r="O99" s="123"/>
    </row>
    <row r="100" spans="1:15" ht="43.5" customHeight="1" x14ac:dyDescent="0.2">
      <c r="A100" s="95"/>
      <c r="B100" s="18" t="s">
        <v>504</v>
      </c>
      <c r="C100" s="5" t="s">
        <v>11</v>
      </c>
      <c r="D100" s="15">
        <v>6</v>
      </c>
      <c r="E100" s="15"/>
      <c r="F100" s="15"/>
      <c r="G100" s="15"/>
      <c r="H100" s="15"/>
      <c r="I100" s="15"/>
      <c r="J100" s="15"/>
      <c r="K100" s="15"/>
      <c r="L100" s="15"/>
      <c r="M100" s="5" t="s">
        <v>20</v>
      </c>
      <c r="N100" s="5"/>
      <c r="O100" s="5"/>
    </row>
    <row r="101" spans="1:15" ht="43.5" customHeight="1" x14ac:dyDescent="0.2">
      <c r="A101" s="95"/>
      <c r="B101" s="18" t="s">
        <v>505</v>
      </c>
      <c r="C101" s="5" t="s">
        <v>19</v>
      </c>
      <c r="D101" s="15"/>
      <c r="E101" s="15"/>
      <c r="F101" s="15"/>
      <c r="G101" s="15"/>
      <c r="H101" s="15"/>
      <c r="I101" s="15">
        <v>12</v>
      </c>
      <c r="J101" s="15"/>
      <c r="K101" s="15"/>
      <c r="L101" s="15"/>
      <c r="M101" s="5" t="s">
        <v>20</v>
      </c>
      <c r="N101" s="5"/>
      <c r="O101" s="5"/>
    </row>
    <row r="102" spans="1:15" ht="43.5" customHeight="1" x14ac:dyDescent="0.2">
      <c r="A102" s="95"/>
      <c r="B102" s="18" t="s">
        <v>506</v>
      </c>
      <c r="C102" s="5" t="s">
        <v>19</v>
      </c>
      <c r="D102" s="15"/>
      <c r="E102" s="15"/>
      <c r="F102" s="15"/>
      <c r="G102" s="15"/>
      <c r="H102" s="15"/>
      <c r="I102" s="15"/>
      <c r="J102" s="15">
        <v>36</v>
      </c>
      <c r="K102" s="15"/>
      <c r="L102" s="15"/>
      <c r="M102" s="5" t="s">
        <v>20</v>
      </c>
      <c r="N102" s="5"/>
      <c r="O102" s="5"/>
    </row>
    <row r="103" spans="1:15" ht="43.5" customHeight="1" x14ac:dyDescent="0.2">
      <c r="A103" s="95"/>
      <c r="B103" s="18" t="s">
        <v>507</v>
      </c>
      <c r="C103" s="5" t="s">
        <v>19</v>
      </c>
      <c r="D103" s="15"/>
      <c r="E103" s="15"/>
      <c r="F103" s="15"/>
      <c r="G103" s="15"/>
      <c r="H103" s="15"/>
      <c r="I103" s="15"/>
      <c r="J103" s="15">
        <v>36</v>
      </c>
      <c r="K103" s="15">
        <v>12</v>
      </c>
      <c r="L103" s="15"/>
      <c r="M103" s="5" t="s">
        <v>20</v>
      </c>
      <c r="N103" s="5"/>
      <c r="O103" s="5"/>
    </row>
    <row r="104" spans="1:15" ht="43.5" customHeight="1" x14ac:dyDescent="0.2">
      <c r="A104" s="118" t="s">
        <v>472</v>
      </c>
      <c r="B104" s="122" t="s">
        <v>473</v>
      </c>
      <c r="C104" s="123" t="s">
        <v>26</v>
      </c>
      <c r="D104" s="124"/>
      <c r="E104" s="124"/>
      <c r="F104" s="124"/>
      <c r="G104" s="124"/>
      <c r="H104" s="124"/>
      <c r="I104" s="124"/>
      <c r="J104" s="124"/>
      <c r="K104" s="124"/>
      <c r="L104" s="124"/>
      <c r="M104" s="123"/>
      <c r="N104" s="123"/>
      <c r="O104" s="123"/>
    </row>
    <row r="105" spans="1:15" ht="43.5" customHeight="1" x14ac:dyDescent="0.2">
      <c r="A105" s="95"/>
      <c r="B105" s="18" t="s">
        <v>473</v>
      </c>
      <c r="C105" s="5" t="s">
        <v>11</v>
      </c>
      <c r="D105" s="15">
        <v>6</v>
      </c>
      <c r="E105" s="16"/>
      <c r="F105" s="16"/>
      <c r="G105" s="16"/>
      <c r="H105" s="16"/>
      <c r="I105" s="16"/>
      <c r="J105" s="16"/>
      <c r="K105" s="16"/>
      <c r="L105" s="16"/>
      <c r="M105" s="98" t="s">
        <v>20</v>
      </c>
      <c r="N105" s="98"/>
      <c r="O105" s="98"/>
    </row>
    <row r="106" spans="1:15" ht="43.5" customHeight="1" x14ac:dyDescent="0.2">
      <c r="A106" s="95"/>
      <c r="B106" s="18" t="s">
        <v>506</v>
      </c>
      <c r="C106" s="5" t="s">
        <v>19</v>
      </c>
      <c r="D106" s="15"/>
      <c r="E106" s="15"/>
      <c r="F106" s="15"/>
      <c r="G106" s="15"/>
      <c r="H106" s="15"/>
      <c r="I106" s="15"/>
      <c r="J106" s="15">
        <v>24</v>
      </c>
      <c r="K106" s="15"/>
      <c r="L106" s="15"/>
      <c r="M106" s="98" t="s">
        <v>20</v>
      </c>
      <c r="N106" s="5"/>
      <c r="O106" s="5"/>
    </row>
    <row r="107" spans="1:15" ht="43.5" customHeight="1" x14ac:dyDescent="0.2">
      <c r="A107" s="95"/>
      <c r="B107" s="18" t="s">
        <v>475</v>
      </c>
      <c r="C107" s="5" t="s">
        <v>19</v>
      </c>
      <c r="D107" s="15"/>
      <c r="E107" s="15"/>
      <c r="F107" s="15"/>
      <c r="G107" s="15"/>
      <c r="H107" s="15"/>
      <c r="I107" s="15"/>
      <c r="J107" s="15"/>
      <c r="K107" s="15"/>
      <c r="L107" s="15"/>
      <c r="M107" s="98" t="s">
        <v>20</v>
      </c>
      <c r="N107" s="5"/>
      <c r="O107" s="5"/>
    </row>
    <row r="108" spans="1:15" ht="43.5" customHeight="1" x14ac:dyDescent="0.2">
      <c r="A108" s="95"/>
      <c r="B108" s="18" t="s">
        <v>476</v>
      </c>
      <c r="C108" s="5" t="s">
        <v>29</v>
      </c>
      <c r="D108" s="16"/>
      <c r="E108" s="16"/>
      <c r="F108" s="16"/>
      <c r="G108" s="16"/>
      <c r="H108" s="16"/>
      <c r="I108" s="16"/>
      <c r="J108" s="16"/>
      <c r="K108" s="16"/>
      <c r="L108" s="16"/>
      <c r="M108" s="98"/>
      <c r="N108" s="98"/>
      <c r="O108" s="98"/>
    </row>
    <row r="109" spans="1:15" ht="43.5" customHeight="1" x14ac:dyDescent="0.2">
      <c r="A109" s="95"/>
      <c r="B109" s="18" t="s">
        <v>533</v>
      </c>
      <c r="C109" s="5" t="s">
        <v>19</v>
      </c>
      <c r="D109" s="15"/>
      <c r="E109" s="15"/>
      <c r="F109" s="15"/>
      <c r="G109" s="15"/>
      <c r="H109" s="15"/>
      <c r="I109" s="15">
        <v>12</v>
      </c>
      <c r="J109" s="15"/>
      <c r="K109" s="15"/>
      <c r="L109" s="16"/>
      <c r="M109" s="98" t="s">
        <v>20</v>
      </c>
      <c r="N109" s="98"/>
      <c r="O109" s="98"/>
    </row>
    <row r="110" spans="1:15" ht="43.5" customHeight="1" x14ac:dyDescent="0.2">
      <c r="A110" s="95"/>
      <c r="B110" s="18" t="s">
        <v>534</v>
      </c>
      <c r="C110" s="5" t="s">
        <v>19</v>
      </c>
      <c r="D110" s="15"/>
      <c r="E110" s="15"/>
      <c r="F110" s="15"/>
      <c r="G110" s="15"/>
      <c r="H110" s="15"/>
      <c r="I110" s="15"/>
      <c r="J110" s="15">
        <v>24</v>
      </c>
      <c r="K110" s="15">
        <v>12</v>
      </c>
      <c r="L110" s="15"/>
      <c r="M110" s="98" t="s">
        <v>20</v>
      </c>
      <c r="N110" s="5"/>
      <c r="O110" s="5"/>
    </row>
    <row r="111" spans="1:15" ht="43.5" customHeight="1" x14ac:dyDescent="0.2">
      <c r="A111" s="95"/>
      <c r="B111" s="18" t="s">
        <v>535</v>
      </c>
      <c r="C111" s="5" t="s">
        <v>19</v>
      </c>
      <c r="D111" s="15"/>
      <c r="E111" s="15"/>
      <c r="F111" s="15"/>
      <c r="G111" s="15"/>
      <c r="H111" s="15"/>
      <c r="I111" s="15"/>
      <c r="J111" s="15">
        <v>12</v>
      </c>
      <c r="K111" s="15"/>
      <c r="L111" s="15"/>
      <c r="M111" s="98" t="s">
        <v>20</v>
      </c>
      <c r="N111" s="5"/>
      <c r="O111" s="5"/>
    </row>
    <row r="112" spans="1:15" ht="43.5" customHeight="1" x14ac:dyDescent="0.2">
      <c r="A112" s="95"/>
      <c r="B112" s="18" t="s">
        <v>537</v>
      </c>
      <c r="C112" s="5" t="s">
        <v>19</v>
      </c>
      <c r="D112" s="15"/>
      <c r="E112" s="15"/>
      <c r="F112" s="15"/>
      <c r="G112" s="15"/>
      <c r="H112" s="15"/>
      <c r="I112" s="15">
        <v>12</v>
      </c>
      <c r="J112" s="15"/>
      <c r="K112" s="15"/>
      <c r="L112" s="15"/>
      <c r="M112" s="98" t="s">
        <v>20</v>
      </c>
      <c r="N112" s="5"/>
      <c r="O112" s="5"/>
    </row>
    <row r="113" spans="1:15" ht="43.5" customHeight="1" x14ac:dyDescent="0.2">
      <c r="A113" s="95"/>
      <c r="B113" s="18" t="s">
        <v>538</v>
      </c>
      <c r="C113" s="5" t="s">
        <v>19</v>
      </c>
      <c r="D113" s="15"/>
      <c r="E113" s="15"/>
      <c r="F113" s="15"/>
      <c r="G113" s="15"/>
      <c r="H113" s="15"/>
      <c r="I113" s="15"/>
      <c r="J113" s="15">
        <v>24</v>
      </c>
      <c r="K113" s="15">
        <v>12</v>
      </c>
      <c r="L113" s="15"/>
      <c r="M113" s="98" t="s">
        <v>20</v>
      </c>
      <c r="N113" s="5"/>
      <c r="O113" s="5"/>
    </row>
    <row r="114" spans="1:15" ht="43.5" customHeight="1" x14ac:dyDescent="0.2">
      <c r="A114" s="95"/>
      <c r="B114" s="18" t="s">
        <v>539</v>
      </c>
      <c r="C114" s="5" t="s">
        <v>19</v>
      </c>
      <c r="D114" s="15"/>
      <c r="E114" s="15"/>
      <c r="F114" s="15"/>
      <c r="G114" s="15"/>
      <c r="H114" s="15"/>
      <c r="I114" s="15"/>
      <c r="J114" s="15">
        <v>12</v>
      </c>
      <c r="K114" s="15"/>
      <c r="L114" s="15"/>
      <c r="M114" s="98" t="s">
        <v>20</v>
      </c>
      <c r="N114" s="5"/>
      <c r="O114" s="5"/>
    </row>
    <row r="115" spans="1:15" ht="43.5" customHeight="1" x14ac:dyDescent="0.2">
      <c r="A115" s="95"/>
      <c r="B115" s="18" t="s">
        <v>553</v>
      </c>
      <c r="C115" s="5" t="s">
        <v>19</v>
      </c>
      <c r="D115" s="15"/>
      <c r="E115" s="15"/>
      <c r="F115" s="15"/>
      <c r="G115" s="15"/>
      <c r="H115" s="15"/>
      <c r="I115" s="15">
        <v>12</v>
      </c>
      <c r="J115" s="15"/>
      <c r="K115" s="15"/>
      <c r="L115" s="15"/>
      <c r="M115" s="98" t="s">
        <v>20</v>
      </c>
      <c r="N115" s="5"/>
      <c r="O115" s="5"/>
    </row>
    <row r="116" spans="1:15" ht="43.5" customHeight="1" x14ac:dyDescent="0.2">
      <c r="A116" s="95"/>
      <c r="B116" s="18" t="s">
        <v>554</v>
      </c>
      <c r="C116" s="5" t="s">
        <v>19</v>
      </c>
      <c r="D116" s="15"/>
      <c r="E116" s="15"/>
      <c r="F116" s="15"/>
      <c r="G116" s="15"/>
      <c r="H116" s="15"/>
      <c r="I116" s="15"/>
      <c r="J116" s="15">
        <v>24</v>
      </c>
      <c r="K116" s="15"/>
      <c r="L116" s="15"/>
      <c r="M116" s="98" t="s">
        <v>20</v>
      </c>
      <c r="N116" s="5"/>
      <c r="O116" s="5"/>
    </row>
    <row r="117" spans="1:15" ht="43.5" customHeight="1" x14ac:dyDescent="0.2">
      <c r="A117" s="95"/>
      <c r="B117" s="18" t="s">
        <v>555</v>
      </c>
      <c r="C117" s="5" t="s">
        <v>19</v>
      </c>
      <c r="D117" s="15"/>
      <c r="E117" s="15"/>
      <c r="F117" s="15"/>
      <c r="G117" s="15"/>
      <c r="H117" s="15"/>
      <c r="I117" s="15"/>
      <c r="J117" s="15">
        <v>12</v>
      </c>
      <c r="K117" s="15">
        <v>12</v>
      </c>
      <c r="L117" s="15"/>
      <c r="M117" s="98" t="s">
        <v>20</v>
      </c>
      <c r="N117" s="5"/>
      <c r="O117" s="5"/>
    </row>
    <row r="118" spans="1:15" ht="43.5" customHeight="1" x14ac:dyDescent="0.2">
      <c r="A118" s="95"/>
      <c r="B118" s="18" t="s">
        <v>556</v>
      </c>
      <c r="C118" s="5" t="s">
        <v>19</v>
      </c>
      <c r="D118" s="15"/>
      <c r="E118" s="15"/>
      <c r="F118" s="15"/>
      <c r="G118" s="15"/>
      <c r="H118" s="15"/>
      <c r="I118" s="15">
        <v>12</v>
      </c>
      <c r="J118" s="15"/>
      <c r="K118" s="15"/>
      <c r="L118" s="15"/>
      <c r="M118" s="98" t="s">
        <v>20</v>
      </c>
      <c r="N118" s="5"/>
      <c r="O118" s="5"/>
    </row>
    <row r="119" spans="1:15" ht="43.5" customHeight="1" x14ac:dyDescent="0.2">
      <c r="A119" s="95"/>
      <c r="B119" s="18" t="s">
        <v>557</v>
      </c>
      <c r="C119" s="5" t="s">
        <v>19</v>
      </c>
      <c r="D119" s="15"/>
      <c r="E119" s="15"/>
      <c r="F119" s="15"/>
      <c r="G119" s="15"/>
      <c r="H119" s="15"/>
      <c r="I119" s="15"/>
      <c r="J119" s="15">
        <v>24</v>
      </c>
      <c r="K119" s="15"/>
      <c r="L119" s="15"/>
      <c r="M119" s="98" t="s">
        <v>20</v>
      </c>
      <c r="N119" s="5"/>
      <c r="O119" s="5"/>
    </row>
    <row r="120" spans="1:15" ht="43.5" customHeight="1" x14ac:dyDescent="0.2">
      <c r="A120" s="95"/>
      <c r="B120" s="18" t="s">
        <v>558</v>
      </c>
      <c r="C120" s="5" t="s">
        <v>19</v>
      </c>
      <c r="D120" s="15"/>
      <c r="E120" s="15"/>
      <c r="F120" s="15"/>
      <c r="G120" s="15"/>
      <c r="H120" s="15"/>
      <c r="I120" s="15"/>
      <c r="J120" s="15">
        <v>12</v>
      </c>
      <c r="K120" s="15">
        <v>12</v>
      </c>
      <c r="L120" s="15"/>
      <c r="M120" s="98" t="s">
        <v>20</v>
      </c>
      <c r="N120" s="5"/>
      <c r="O120" s="5"/>
    </row>
    <row r="121" spans="1:15" ht="43.5" customHeight="1" x14ac:dyDescent="0.2">
      <c r="A121" s="95"/>
      <c r="B121" s="18" t="s">
        <v>526</v>
      </c>
      <c r="C121" s="5" t="s">
        <v>19</v>
      </c>
      <c r="D121" s="15"/>
      <c r="E121" s="15"/>
      <c r="F121" s="15"/>
      <c r="G121" s="15"/>
      <c r="H121" s="15"/>
      <c r="I121" s="15">
        <v>12</v>
      </c>
      <c r="J121" s="15"/>
      <c r="K121" s="15"/>
      <c r="L121" s="15"/>
      <c r="M121" s="98" t="s">
        <v>20</v>
      </c>
      <c r="N121" s="5"/>
      <c r="O121" s="5"/>
    </row>
    <row r="122" spans="1:15" ht="43.5" customHeight="1" x14ac:dyDescent="0.2">
      <c r="A122" s="95"/>
      <c r="B122" s="18" t="s">
        <v>541</v>
      </c>
      <c r="C122" s="5" t="s">
        <v>19</v>
      </c>
      <c r="D122" s="15"/>
      <c r="E122" s="15"/>
      <c r="F122" s="15"/>
      <c r="G122" s="15"/>
      <c r="H122" s="15"/>
      <c r="I122" s="15"/>
      <c r="J122" s="15">
        <v>24</v>
      </c>
      <c r="K122" s="15">
        <v>12</v>
      </c>
      <c r="L122" s="15"/>
      <c r="M122" s="98" t="s">
        <v>20</v>
      </c>
      <c r="N122" s="5"/>
      <c r="O122" s="5"/>
    </row>
    <row r="123" spans="1:15" ht="43.5" customHeight="1" x14ac:dyDescent="0.2">
      <c r="A123" s="95"/>
      <c r="B123" s="18" t="s">
        <v>542</v>
      </c>
      <c r="C123" s="5" t="s">
        <v>19</v>
      </c>
      <c r="D123" s="15"/>
      <c r="E123" s="15"/>
      <c r="F123" s="15"/>
      <c r="G123" s="15"/>
      <c r="H123" s="15"/>
      <c r="I123" s="15"/>
      <c r="J123" s="15">
        <v>12</v>
      </c>
      <c r="K123" s="15"/>
      <c r="L123" s="15"/>
      <c r="M123" s="98" t="s">
        <v>20</v>
      </c>
      <c r="N123" s="5"/>
      <c r="O123" s="5"/>
    </row>
    <row r="124" spans="1:15" ht="43.5" customHeight="1" x14ac:dyDescent="0.2">
      <c r="A124" s="95"/>
      <c r="B124" s="18" t="s">
        <v>544</v>
      </c>
      <c r="C124" s="5" t="s">
        <v>19</v>
      </c>
      <c r="D124" s="15"/>
      <c r="E124" s="15"/>
      <c r="F124" s="15"/>
      <c r="G124" s="15"/>
      <c r="H124" s="15"/>
      <c r="I124" s="15">
        <v>12</v>
      </c>
      <c r="J124" s="15"/>
      <c r="K124" s="15"/>
      <c r="L124" s="15"/>
      <c r="M124" s="98" t="s">
        <v>20</v>
      </c>
      <c r="N124" s="5"/>
      <c r="O124" s="5"/>
    </row>
    <row r="125" spans="1:15" ht="43.5" customHeight="1" x14ac:dyDescent="0.2">
      <c r="A125" s="95"/>
      <c r="B125" s="18" t="s">
        <v>545</v>
      </c>
      <c r="C125" s="5" t="s">
        <v>19</v>
      </c>
      <c r="D125" s="15"/>
      <c r="E125" s="15"/>
      <c r="F125" s="15"/>
      <c r="G125" s="15"/>
      <c r="H125" s="15"/>
      <c r="I125" s="15"/>
      <c r="J125" s="15">
        <v>24</v>
      </c>
      <c r="K125" s="15"/>
      <c r="L125" s="15"/>
      <c r="M125" s="98" t="s">
        <v>20</v>
      </c>
      <c r="N125" s="5"/>
      <c r="O125" s="5"/>
    </row>
    <row r="126" spans="1:15" ht="43.5" customHeight="1" x14ac:dyDescent="0.2">
      <c r="A126" s="95"/>
      <c r="B126" s="18" t="s">
        <v>546</v>
      </c>
      <c r="C126" s="5" t="s">
        <v>19</v>
      </c>
      <c r="D126" s="15"/>
      <c r="E126" s="15"/>
      <c r="F126" s="15"/>
      <c r="G126" s="15"/>
      <c r="H126" s="15"/>
      <c r="I126" s="15">
        <v>12</v>
      </c>
      <c r="J126" s="15">
        <v>24</v>
      </c>
      <c r="K126" s="15"/>
      <c r="L126" s="15"/>
      <c r="M126" s="98" t="s">
        <v>20</v>
      </c>
      <c r="N126" s="5"/>
      <c r="O126" s="5"/>
    </row>
    <row r="127" spans="1:15" ht="43.5" customHeight="1" x14ac:dyDescent="0.2">
      <c r="A127" s="95"/>
      <c r="B127" s="18" t="s">
        <v>548</v>
      </c>
      <c r="C127" s="5" t="s">
        <v>19</v>
      </c>
      <c r="D127" s="15"/>
      <c r="E127" s="15"/>
      <c r="F127" s="15"/>
      <c r="G127" s="15"/>
      <c r="H127" s="15"/>
      <c r="I127" s="15">
        <v>12</v>
      </c>
      <c r="J127" s="15"/>
      <c r="K127" s="15"/>
      <c r="L127" s="15"/>
      <c r="M127" s="98" t="s">
        <v>20</v>
      </c>
      <c r="N127" s="5"/>
      <c r="O127" s="5"/>
    </row>
    <row r="128" spans="1:15" ht="43.5" customHeight="1" x14ac:dyDescent="0.2">
      <c r="A128" s="95"/>
      <c r="B128" s="18" t="s">
        <v>549</v>
      </c>
      <c r="C128" s="5" t="s">
        <v>19</v>
      </c>
      <c r="D128" s="15"/>
      <c r="E128" s="15"/>
      <c r="F128" s="15"/>
      <c r="G128" s="15"/>
      <c r="H128" s="15"/>
      <c r="I128" s="15"/>
      <c r="J128" s="15">
        <v>24</v>
      </c>
      <c r="K128" s="15">
        <v>12</v>
      </c>
      <c r="L128" s="15"/>
      <c r="M128" s="98" t="s">
        <v>20</v>
      </c>
      <c r="N128" s="5"/>
      <c r="O128" s="5"/>
    </row>
    <row r="129" spans="1:15" ht="43.5" customHeight="1" x14ac:dyDescent="0.2">
      <c r="A129" s="95"/>
      <c r="B129" s="18" t="s">
        <v>550</v>
      </c>
      <c r="C129" s="5" t="s">
        <v>19</v>
      </c>
      <c r="D129" s="15"/>
      <c r="E129" s="15"/>
      <c r="F129" s="15"/>
      <c r="G129" s="15"/>
      <c r="H129" s="15"/>
      <c r="I129" s="15">
        <v>12</v>
      </c>
      <c r="J129" s="15">
        <v>24</v>
      </c>
      <c r="K129" s="15"/>
      <c r="L129" s="15"/>
      <c r="M129" s="98" t="s">
        <v>20</v>
      </c>
      <c r="N129" s="5"/>
      <c r="O129" s="5"/>
    </row>
    <row r="130" spans="1:15" ht="43.5" customHeight="1" x14ac:dyDescent="0.2">
      <c r="A130" s="95"/>
      <c r="B130" s="18" t="s">
        <v>551</v>
      </c>
      <c r="C130" s="5" t="s">
        <v>19</v>
      </c>
      <c r="D130" s="15"/>
      <c r="E130" s="15"/>
      <c r="F130" s="15"/>
      <c r="G130" s="15"/>
      <c r="H130" s="15"/>
      <c r="I130" s="15">
        <v>18</v>
      </c>
      <c r="J130" s="15">
        <v>18</v>
      </c>
      <c r="K130" s="15"/>
      <c r="L130" s="15"/>
      <c r="M130" s="98" t="s">
        <v>20</v>
      </c>
      <c r="N130" s="5" t="s">
        <v>285</v>
      </c>
      <c r="O130" s="5"/>
    </row>
    <row r="131" spans="1:15" ht="43.5" customHeight="1" x14ac:dyDescent="0.2">
      <c r="A131" s="95"/>
      <c r="B131" s="18" t="s">
        <v>360</v>
      </c>
      <c r="C131" s="5" t="s">
        <v>19</v>
      </c>
      <c r="D131" s="15"/>
      <c r="E131" s="15"/>
      <c r="F131" s="15"/>
      <c r="G131" s="15"/>
      <c r="H131" s="15"/>
      <c r="I131" s="15"/>
      <c r="J131" s="15">
        <v>24</v>
      </c>
      <c r="K131" s="15"/>
      <c r="L131" s="15"/>
      <c r="M131" s="98" t="s">
        <v>20</v>
      </c>
      <c r="N131" s="5" t="s">
        <v>257</v>
      </c>
      <c r="O131" s="5"/>
    </row>
    <row r="132" spans="1:15" ht="43.5" customHeight="1" x14ac:dyDescent="0.2">
      <c r="A132" s="95"/>
      <c r="B132" s="18" t="s">
        <v>361</v>
      </c>
      <c r="C132" s="5" t="s">
        <v>19</v>
      </c>
      <c r="D132" s="15"/>
      <c r="E132" s="15"/>
      <c r="F132" s="15"/>
      <c r="G132" s="15"/>
      <c r="H132" s="15"/>
      <c r="I132" s="15">
        <v>12</v>
      </c>
      <c r="J132" s="15"/>
      <c r="K132" s="15"/>
      <c r="L132" s="15"/>
      <c r="M132" s="98" t="s">
        <v>20</v>
      </c>
      <c r="N132" s="5" t="s">
        <v>257</v>
      </c>
      <c r="O132" s="5"/>
    </row>
    <row r="133" spans="1:15" ht="43.5" customHeight="1" x14ac:dyDescent="0.2">
      <c r="A133" s="95"/>
      <c r="B133" s="18" t="s">
        <v>362</v>
      </c>
      <c r="C133" s="5" t="s">
        <v>19</v>
      </c>
      <c r="D133" s="15"/>
      <c r="E133" s="15"/>
      <c r="F133" s="15"/>
      <c r="G133" s="15"/>
      <c r="H133" s="15"/>
      <c r="I133" s="15"/>
      <c r="J133" s="15">
        <v>42</v>
      </c>
      <c r="K133" s="15"/>
      <c r="L133" s="15"/>
      <c r="M133" s="98" t="s">
        <v>20</v>
      </c>
      <c r="N133" s="5" t="s">
        <v>257</v>
      </c>
      <c r="O133" s="5"/>
    </row>
    <row r="134" spans="1:15" ht="43.5" customHeight="1" x14ac:dyDescent="0.2">
      <c r="A134" s="95"/>
      <c r="B134" s="18" t="s">
        <v>364</v>
      </c>
      <c r="C134" s="5" t="s">
        <v>19</v>
      </c>
      <c r="D134" s="15"/>
      <c r="E134" s="15"/>
      <c r="F134" s="15"/>
      <c r="G134" s="15"/>
      <c r="H134" s="15"/>
      <c r="I134" s="15">
        <v>12</v>
      </c>
      <c r="J134" s="15">
        <v>12</v>
      </c>
      <c r="K134" s="15"/>
      <c r="L134" s="15"/>
      <c r="M134" s="98" t="s">
        <v>20</v>
      </c>
      <c r="N134" s="5" t="s">
        <v>257</v>
      </c>
      <c r="O134" s="5"/>
    </row>
    <row r="135" spans="1:15" ht="43.5" customHeight="1" x14ac:dyDescent="0.2">
      <c r="A135" s="95"/>
      <c r="B135" s="18" t="s">
        <v>365</v>
      </c>
      <c r="C135" s="5" t="s">
        <v>19</v>
      </c>
      <c r="D135" s="15"/>
      <c r="E135" s="15"/>
      <c r="F135" s="15"/>
      <c r="G135" s="15"/>
      <c r="H135" s="15"/>
      <c r="I135" s="15"/>
      <c r="J135" s="15">
        <v>12</v>
      </c>
      <c r="K135" s="15"/>
      <c r="L135" s="15"/>
      <c r="M135" s="98" t="s">
        <v>20</v>
      </c>
      <c r="N135" s="5" t="s">
        <v>257</v>
      </c>
      <c r="O135" s="5"/>
    </row>
    <row r="136" spans="1:15" ht="43.5" customHeight="1" x14ac:dyDescent="0.2">
      <c r="A136" s="95"/>
      <c r="B136" s="18" t="s">
        <v>366</v>
      </c>
      <c r="C136" s="5" t="s">
        <v>19</v>
      </c>
      <c r="D136" s="15"/>
      <c r="E136" s="15"/>
      <c r="F136" s="15"/>
      <c r="G136" s="15"/>
      <c r="H136" s="15"/>
      <c r="I136" s="15"/>
      <c r="J136" s="15">
        <v>42</v>
      </c>
      <c r="K136" s="15"/>
      <c r="L136" s="15"/>
      <c r="M136" s="98" t="s">
        <v>20</v>
      </c>
      <c r="N136" s="5" t="s">
        <v>257</v>
      </c>
      <c r="O136" s="5"/>
    </row>
    <row r="137" spans="1:15" ht="43.5" customHeight="1" x14ac:dyDescent="0.2">
      <c r="A137" s="95"/>
      <c r="B137" s="18" t="s">
        <v>559</v>
      </c>
      <c r="C137" s="5" t="s">
        <v>19</v>
      </c>
      <c r="D137" s="15"/>
      <c r="E137" s="15"/>
      <c r="F137" s="15"/>
      <c r="G137" s="15"/>
      <c r="H137" s="15"/>
      <c r="I137" s="15">
        <v>12</v>
      </c>
      <c r="J137" s="15"/>
      <c r="K137" s="15"/>
      <c r="L137" s="15"/>
      <c r="M137" s="98" t="s">
        <v>20</v>
      </c>
      <c r="N137" s="5" t="s">
        <v>257</v>
      </c>
      <c r="O137" s="5"/>
    </row>
    <row r="138" spans="1:15" ht="43.5" customHeight="1" x14ac:dyDescent="0.2">
      <c r="A138" s="95"/>
      <c r="B138" s="18" t="s">
        <v>560</v>
      </c>
      <c r="C138" s="5" t="s">
        <v>19</v>
      </c>
      <c r="D138" s="15"/>
      <c r="E138" s="15"/>
      <c r="F138" s="15"/>
      <c r="G138" s="15"/>
      <c r="H138" s="15"/>
      <c r="I138" s="15"/>
      <c r="J138" s="15">
        <v>24</v>
      </c>
      <c r="K138" s="15"/>
      <c r="L138" s="15"/>
      <c r="M138" s="98" t="s">
        <v>20</v>
      </c>
      <c r="N138" s="5" t="s">
        <v>257</v>
      </c>
      <c r="O138" s="5"/>
    </row>
    <row r="139" spans="1:15" ht="43.5" customHeight="1" x14ac:dyDescent="0.2">
      <c r="A139" s="95"/>
      <c r="B139" s="18" t="s">
        <v>561</v>
      </c>
      <c r="C139" s="5" t="s">
        <v>19</v>
      </c>
      <c r="D139" s="15"/>
      <c r="E139" s="15"/>
      <c r="F139" s="15"/>
      <c r="G139" s="15"/>
      <c r="H139" s="15"/>
      <c r="I139" s="15"/>
      <c r="J139" s="15">
        <v>12</v>
      </c>
      <c r="K139" s="15">
        <v>12</v>
      </c>
      <c r="L139" s="15"/>
      <c r="M139" s="98" t="s">
        <v>20</v>
      </c>
      <c r="N139" s="5" t="s">
        <v>257</v>
      </c>
      <c r="O139" s="5"/>
    </row>
    <row r="140" spans="1:15" ht="43.5" customHeight="1" x14ac:dyDescent="0.2">
      <c r="A140" s="95"/>
      <c r="B140" s="18" t="s">
        <v>562</v>
      </c>
      <c r="C140" s="5" t="s">
        <v>19</v>
      </c>
      <c r="D140" s="15"/>
      <c r="E140" s="15"/>
      <c r="F140" s="15"/>
      <c r="G140" s="15"/>
      <c r="H140" s="15"/>
      <c r="I140" s="15">
        <v>12</v>
      </c>
      <c r="J140" s="15"/>
      <c r="K140" s="15"/>
      <c r="L140" s="15"/>
      <c r="M140" s="98" t="s">
        <v>20</v>
      </c>
      <c r="N140" s="5" t="s">
        <v>257</v>
      </c>
      <c r="O140" s="5"/>
    </row>
    <row r="141" spans="1:15" ht="43.5" customHeight="1" x14ac:dyDescent="0.2">
      <c r="A141" s="95"/>
      <c r="B141" s="18" t="s">
        <v>563</v>
      </c>
      <c r="C141" s="5" t="s">
        <v>19</v>
      </c>
      <c r="D141" s="15"/>
      <c r="E141" s="15"/>
      <c r="F141" s="15"/>
      <c r="G141" s="15"/>
      <c r="H141" s="15"/>
      <c r="I141" s="15"/>
      <c r="J141" s="15">
        <v>24</v>
      </c>
      <c r="K141" s="15"/>
      <c r="L141" s="15"/>
      <c r="M141" s="98" t="s">
        <v>20</v>
      </c>
      <c r="N141" s="5" t="s">
        <v>257</v>
      </c>
      <c r="O141" s="5"/>
    </row>
    <row r="142" spans="1:15" ht="43.5" customHeight="1" x14ac:dyDescent="0.2">
      <c r="A142" s="95"/>
      <c r="B142" s="18" t="s">
        <v>564</v>
      </c>
      <c r="C142" s="5" t="s">
        <v>19</v>
      </c>
      <c r="D142" s="15"/>
      <c r="E142" s="15"/>
      <c r="F142" s="15"/>
      <c r="G142" s="15"/>
      <c r="H142" s="15"/>
      <c r="I142" s="15"/>
      <c r="J142" s="15">
        <v>12</v>
      </c>
      <c r="K142" s="15">
        <v>12</v>
      </c>
      <c r="L142" s="15"/>
      <c r="M142" s="98" t="s">
        <v>20</v>
      </c>
      <c r="N142" s="5" t="s">
        <v>257</v>
      </c>
      <c r="O142" s="5"/>
    </row>
    <row r="143" spans="1:15" ht="43.5" customHeight="1" x14ac:dyDescent="0.2">
      <c r="A143" s="95"/>
      <c r="B143" s="18" t="s">
        <v>368</v>
      </c>
      <c r="C143" s="5" t="s">
        <v>19</v>
      </c>
      <c r="D143" s="15"/>
      <c r="E143" s="15"/>
      <c r="F143" s="15"/>
      <c r="G143" s="15"/>
      <c r="H143" s="15"/>
      <c r="I143" s="15">
        <v>12</v>
      </c>
      <c r="J143" s="15">
        <v>12</v>
      </c>
      <c r="K143" s="15"/>
      <c r="L143" s="15"/>
      <c r="M143" s="98" t="s">
        <v>20</v>
      </c>
      <c r="N143" s="5" t="s">
        <v>257</v>
      </c>
      <c r="O143" s="5"/>
    </row>
    <row r="144" spans="1:15" ht="43.5" customHeight="1" x14ac:dyDescent="0.2">
      <c r="A144" s="95"/>
      <c r="B144" s="18" t="s">
        <v>369</v>
      </c>
      <c r="C144" s="5" t="s">
        <v>19</v>
      </c>
      <c r="D144" s="15"/>
      <c r="E144" s="15"/>
      <c r="F144" s="15"/>
      <c r="G144" s="15"/>
      <c r="H144" s="15"/>
      <c r="I144" s="15"/>
      <c r="J144" s="15">
        <v>12</v>
      </c>
      <c r="K144" s="15"/>
      <c r="L144" s="15"/>
      <c r="M144" s="98" t="s">
        <v>20</v>
      </c>
      <c r="N144" s="5" t="s">
        <v>257</v>
      </c>
      <c r="O144" s="5"/>
    </row>
    <row r="145" spans="1:15" ht="43.5" customHeight="1" x14ac:dyDescent="0.2">
      <c r="A145" s="95"/>
      <c r="B145" s="18" t="s">
        <v>370</v>
      </c>
      <c r="C145" s="5" t="s">
        <v>19</v>
      </c>
      <c r="D145" s="15"/>
      <c r="E145" s="15"/>
      <c r="F145" s="15"/>
      <c r="G145" s="15"/>
      <c r="H145" s="15"/>
      <c r="I145" s="15"/>
      <c r="J145" s="15">
        <v>42</v>
      </c>
      <c r="K145" s="15"/>
      <c r="L145" s="15"/>
      <c r="M145" s="98" t="s">
        <v>20</v>
      </c>
      <c r="N145" s="5" t="s">
        <v>257</v>
      </c>
      <c r="O145" s="5"/>
    </row>
    <row r="146" spans="1:15" ht="43.5" customHeight="1" x14ac:dyDescent="0.2">
      <c r="A146" s="95"/>
      <c r="B146" s="18" t="s">
        <v>372</v>
      </c>
      <c r="C146" s="5" t="s">
        <v>19</v>
      </c>
      <c r="D146" s="15"/>
      <c r="E146" s="15"/>
      <c r="F146" s="15"/>
      <c r="G146" s="15"/>
      <c r="H146" s="15"/>
      <c r="I146" s="15">
        <v>12</v>
      </c>
      <c r="J146" s="15"/>
      <c r="K146" s="15"/>
      <c r="L146" s="15"/>
      <c r="M146" s="98" t="s">
        <v>20</v>
      </c>
      <c r="N146" s="5" t="s">
        <v>257</v>
      </c>
      <c r="O146" s="5"/>
    </row>
    <row r="147" spans="1:15" ht="43.5" customHeight="1" x14ac:dyDescent="0.2">
      <c r="A147" s="95"/>
      <c r="B147" s="18" t="s">
        <v>373</v>
      </c>
      <c r="C147" s="5" t="s">
        <v>19</v>
      </c>
      <c r="D147" s="15"/>
      <c r="E147" s="15"/>
      <c r="F147" s="15"/>
      <c r="G147" s="15"/>
      <c r="H147" s="15"/>
      <c r="I147" s="15"/>
      <c r="J147" s="15">
        <v>12</v>
      </c>
      <c r="K147" s="15"/>
      <c r="L147" s="15"/>
      <c r="M147" s="98" t="s">
        <v>20</v>
      </c>
      <c r="N147" s="5" t="s">
        <v>257</v>
      </c>
      <c r="O147" s="5"/>
    </row>
    <row r="148" spans="1:15" ht="43.5" customHeight="1" x14ac:dyDescent="0.2">
      <c r="A148" s="95"/>
      <c r="B148" s="18" t="s">
        <v>374</v>
      </c>
      <c r="C148" s="5" t="s">
        <v>19</v>
      </c>
      <c r="D148" s="15"/>
      <c r="E148" s="15"/>
      <c r="F148" s="15"/>
      <c r="G148" s="15"/>
      <c r="H148" s="15"/>
      <c r="I148" s="15"/>
      <c r="J148" s="15">
        <v>12</v>
      </c>
      <c r="K148" s="15"/>
      <c r="L148" s="15"/>
      <c r="M148" s="5" t="s">
        <v>20</v>
      </c>
      <c r="N148" s="5" t="s">
        <v>257</v>
      </c>
      <c r="O148" s="5"/>
    </row>
    <row r="149" spans="1:15" ht="43.5" customHeight="1" x14ac:dyDescent="0.2">
      <c r="A149" s="95"/>
      <c r="B149" s="18" t="s">
        <v>376</v>
      </c>
      <c r="C149" s="5" t="s">
        <v>19</v>
      </c>
      <c r="D149" s="15"/>
      <c r="E149" s="15"/>
      <c r="F149" s="15"/>
      <c r="G149" s="15"/>
      <c r="H149" s="15"/>
      <c r="I149" s="15">
        <v>12</v>
      </c>
      <c r="J149" s="15">
        <v>36</v>
      </c>
      <c r="K149" s="15"/>
      <c r="L149" s="15"/>
      <c r="M149" s="5" t="s">
        <v>20</v>
      </c>
      <c r="N149" s="5" t="s">
        <v>257</v>
      </c>
      <c r="O149" s="5"/>
    </row>
    <row r="150" spans="1:15" ht="43.5" customHeight="1" x14ac:dyDescent="0.2">
      <c r="A150" s="95"/>
      <c r="B150" s="18" t="s">
        <v>377</v>
      </c>
      <c r="C150" s="5" t="s">
        <v>19</v>
      </c>
      <c r="D150" s="15"/>
      <c r="E150" s="15"/>
      <c r="F150" s="15"/>
      <c r="G150" s="15"/>
      <c r="H150" s="15"/>
      <c r="I150" s="15">
        <v>12</v>
      </c>
      <c r="J150" s="15"/>
      <c r="K150" s="15"/>
      <c r="L150" s="15"/>
      <c r="M150" s="5" t="s">
        <v>20</v>
      </c>
      <c r="N150" s="5" t="s">
        <v>257</v>
      </c>
      <c r="O150" s="5"/>
    </row>
    <row r="151" spans="1:15" ht="43.5" customHeight="1" x14ac:dyDescent="0.2">
      <c r="A151" s="95"/>
      <c r="B151" s="18" t="s">
        <v>378</v>
      </c>
      <c r="C151" s="5" t="s">
        <v>19</v>
      </c>
      <c r="D151" s="15"/>
      <c r="E151" s="15"/>
      <c r="F151" s="15"/>
      <c r="G151" s="15"/>
      <c r="H151" s="15"/>
      <c r="I151" s="15"/>
      <c r="J151" s="15">
        <v>12</v>
      </c>
      <c r="K151" s="15"/>
      <c r="L151" s="15"/>
      <c r="M151" s="5" t="s">
        <v>20</v>
      </c>
      <c r="N151" s="5" t="s">
        <v>257</v>
      </c>
      <c r="O151" s="5"/>
    </row>
    <row r="152" spans="1:15" ht="43.5" customHeight="1" x14ac:dyDescent="0.2">
      <c r="A152" s="95"/>
      <c r="B152" s="18" t="s">
        <v>379</v>
      </c>
      <c r="C152" s="5" t="s">
        <v>19</v>
      </c>
      <c r="D152" s="15"/>
      <c r="E152" s="15"/>
      <c r="F152" s="15"/>
      <c r="G152" s="15"/>
      <c r="H152" s="15"/>
      <c r="I152" s="15">
        <v>18</v>
      </c>
      <c r="J152" s="15">
        <v>18</v>
      </c>
      <c r="K152" s="15"/>
      <c r="L152" s="15"/>
      <c r="M152" s="5" t="s">
        <v>20</v>
      </c>
      <c r="N152" s="5" t="s">
        <v>285</v>
      </c>
      <c r="O152" s="5"/>
    </row>
    <row r="153" spans="1:15" ht="43.5" customHeight="1" x14ac:dyDescent="0.2">
      <c r="A153" s="95" t="s">
        <v>490</v>
      </c>
      <c r="B153" s="18" t="s">
        <v>565</v>
      </c>
      <c r="C153" s="5" t="s">
        <v>11</v>
      </c>
      <c r="D153" s="15"/>
      <c r="E153" s="15"/>
      <c r="F153" s="15"/>
      <c r="G153" s="15"/>
      <c r="H153" s="15"/>
      <c r="I153" s="15"/>
      <c r="J153" s="15"/>
      <c r="K153" s="15"/>
      <c r="L153" s="15"/>
      <c r="M153" s="5"/>
      <c r="N153" s="5"/>
      <c r="O153" s="5"/>
    </row>
    <row r="154" spans="1:15" ht="43.5" customHeight="1" x14ac:dyDescent="0.2">
      <c r="A154" s="95"/>
      <c r="B154" s="85" t="s">
        <v>575</v>
      </c>
      <c r="C154" s="5" t="s">
        <v>29</v>
      </c>
      <c r="D154" s="15"/>
      <c r="E154" s="15"/>
      <c r="F154" s="15"/>
      <c r="G154" s="15"/>
      <c r="H154" s="15"/>
      <c r="I154" s="15"/>
      <c r="J154" s="15"/>
      <c r="K154" s="15"/>
      <c r="L154" s="15"/>
      <c r="M154" s="5"/>
      <c r="N154" s="5"/>
      <c r="O154" s="5"/>
    </row>
    <row r="155" spans="1:15" ht="43.5" customHeight="1" x14ac:dyDescent="0.2">
      <c r="A155" s="95"/>
      <c r="B155" s="18"/>
      <c r="C155" s="5"/>
      <c r="D155" s="15"/>
      <c r="E155" s="15"/>
      <c r="F155" s="15"/>
      <c r="G155" s="15"/>
      <c r="H155" s="15"/>
      <c r="I155" s="15"/>
      <c r="J155" s="15"/>
      <c r="K155" s="15"/>
      <c r="L155" s="15"/>
      <c r="M155" s="5"/>
      <c r="N155" s="5"/>
      <c r="O155" s="5"/>
    </row>
    <row r="156" spans="1:15" ht="43.5" customHeight="1" x14ac:dyDescent="0.2">
      <c r="A156" s="95"/>
      <c r="B156" s="18"/>
      <c r="C156" s="5"/>
      <c r="D156" s="15"/>
      <c r="E156" s="15"/>
      <c r="F156" s="15"/>
      <c r="G156" s="15"/>
      <c r="H156" s="15"/>
      <c r="I156" s="15"/>
      <c r="J156" s="15"/>
      <c r="K156" s="15"/>
      <c r="L156" s="15"/>
      <c r="M156" s="5"/>
      <c r="N156" s="5"/>
      <c r="O156" s="5"/>
    </row>
    <row r="157" spans="1:15" ht="43.5" customHeight="1" x14ac:dyDescent="0.2">
      <c r="A157" s="95"/>
      <c r="B157" s="18"/>
      <c r="C157" s="5"/>
      <c r="D157" s="15"/>
      <c r="E157" s="15"/>
      <c r="F157" s="15"/>
      <c r="G157" s="15"/>
      <c r="H157" s="15"/>
      <c r="I157" s="15"/>
      <c r="J157" s="15"/>
      <c r="K157" s="15"/>
      <c r="L157" s="15"/>
      <c r="M157" s="5"/>
      <c r="N157" s="5"/>
      <c r="O157" s="5"/>
    </row>
    <row r="158" spans="1:15" ht="43.5" customHeight="1" x14ac:dyDescent="0.2">
      <c r="A158" s="95"/>
      <c r="B158" s="18"/>
      <c r="C158" s="5"/>
      <c r="D158" s="15"/>
      <c r="E158" s="15"/>
      <c r="F158" s="15"/>
      <c r="G158" s="15"/>
      <c r="H158" s="15"/>
      <c r="I158" s="15"/>
      <c r="J158" s="15"/>
      <c r="K158" s="15"/>
      <c r="L158" s="15"/>
      <c r="M158" s="5"/>
      <c r="N158" s="5"/>
      <c r="O158" s="5"/>
    </row>
    <row r="159" spans="1:15" ht="43.5" customHeight="1" x14ac:dyDescent="0.2">
      <c r="A159" s="95"/>
      <c r="B159" s="18"/>
      <c r="C159" s="5"/>
      <c r="D159" s="15"/>
      <c r="E159" s="15"/>
      <c r="F159" s="15"/>
      <c r="G159" s="15"/>
      <c r="H159" s="15"/>
      <c r="I159" s="15"/>
      <c r="J159" s="15"/>
      <c r="K159" s="15"/>
      <c r="L159" s="15"/>
      <c r="M159" s="5"/>
      <c r="N159" s="5"/>
      <c r="O159" s="5"/>
    </row>
    <row r="160" spans="1:15" ht="43.5" customHeight="1" x14ac:dyDescent="0.2">
      <c r="A160" s="95"/>
      <c r="B160" s="18"/>
      <c r="C160" s="5"/>
      <c r="D160" s="15"/>
      <c r="E160" s="15"/>
      <c r="F160" s="15"/>
      <c r="G160" s="15"/>
      <c r="H160" s="15"/>
      <c r="I160" s="15"/>
      <c r="J160" s="15"/>
      <c r="K160" s="15"/>
      <c r="L160" s="15"/>
      <c r="M160" s="5"/>
      <c r="N160" s="5"/>
      <c r="O160" s="5"/>
    </row>
    <row r="161" spans="1:15" ht="43.5" customHeight="1" x14ac:dyDescent="0.2">
      <c r="A161" s="95"/>
      <c r="B161" s="18"/>
      <c r="C161" s="5"/>
      <c r="D161" s="15"/>
      <c r="E161" s="15"/>
      <c r="F161" s="15"/>
      <c r="G161" s="15"/>
      <c r="H161" s="15"/>
      <c r="I161" s="15"/>
      <c r="J161" s="15"/>
      <c r="K161" s="15"/>
      <c r="L161" s="15"/>
      <c r="M161" s="5"/>
      <c r="N161" s="5"/>
      <c r="O161" s="5"/>
    </row>
    <row r="162" spans="1:15" ht="43.5" customHeight="1" x14ac:dyDescent="0.2">
      <c r="A162" s="95"/>
      <c r="B162" s="18"/>
      <c r="C162" s="5"/>
      <c r="D162" s="15"/>
      <c r="E162" s="15"/>
      <c r="F162" s="15"/>
      <c r="G162" s="15"/>
      <c r="H162" s="15"/>
      <c r="I162" s="15"/>
      <c r="J162" s="15"/>
      <c r="K162" s="15"/>
      <c r="L162" s="15"/>
      <c r="M162" s="5"/>
      <c r="N162" s="5"/>
      <c r="O162" s="5"/>
    </row>
    <row r="163" spans="1:15" ht="43.5" customHeight="1" x14ac:dyDescent="0.2">
      <c r="A163" s="95"/>
      <c r="B163" s="18"/>
      <c r="C163" s="5"/>
      <c r="D163" s="15"/>
      <c r="E163" s="15"/>
      <c r="F163" s="15"/>
      <c r="G163" s="15"/>
      <c r="H163" s="15"/>
      <c r="I163" s="15"/>
      <c r="J163" s="15"/>
      <c r="K163" s="15"/>
      <c r="L163" s="15"/>
      <c r="M163" s="5"/>
      <c r="N163" s="5"/>
      <c r="O163" s="5"/>
    </row>
    <row r="164" spans="1:15" ht="43.5" customHeight="1" x14ac:dyDescent="0.2">
      <c r="A164" s="95"/>
      <c r="B164" s="18"/>
      <c r="C164" s="5"/>
      <c r="D164" s="15"/>
      <c r="E164" s="15"/>
      <c r="F164" s="15"/>
      <c r="G164" s="15"/>
      <c r="H164" s="15"/>
      <c r="I164" s="15"/>
      <c r="J164" s="15"/>
      <c r="K164" s="15"/>
      <c r="L164" s="15"/>
      <c r="M164" s="5"/>
      <c r="N164" s="5"/>
      <c r="O164" s="5"/>
    </row>
    <row r="165" spans="1:15" ht="43.5" customHeight="1" x14ac:dyDescent="0.2">
      <c r="A165" s="95"/>
      <c r="B165" s="18"/>
      <c r="C165" s="5"/>
      <c r="D165" s="15"/>
      <c r="E165" s="15"/>
      <c r="F165" s="15"/>
      <c r="G165" s="15"/>
      <c r="H165" s="15"/>
      <c r="I165" s="15"/>
      <c r="J165" s="15"/>
      <c r="K165" s="15"/>
      <c r="L165" s="15"/>
      <c r="M165" s="5"/>
      <c r="N165" s="5"/>
      <c r="O165" s="5"/>
    </row>
    <row r="166" spans="1:15" ht="43.5" customHeight="1" x14ac:dyDescent="0.2">
      <c r="A166" s="95"/>
      <c r="B166" s="18"/>
      <c r="C166" s="5"/>
      <c r="D166" s="15"/>
      <c r="E166" s="15"/>
      <c r="F166" s="15"/>
      <c r="G166" s="15"/>
      <c r="H166" s="15"/>
      <c r="I166" s="15"/>
      <c r="J166" s="15"/>
      <c r="K166" s="15"/>
      <c r="L166" s="15"/>
      <c r="M166" s="5"/>
      <c r="N166" s="5"/>
      <c r="O166" s="5"/>
    </row>
    <row r="167" spans="1:15" ht="43.5" customHeight="1" x14ac:dyDescent="0.2">
      <c r="A167" s="95"/>
      <c r="B167" s="18"/>
      <c r="C167" s="5"/>
      <c r="D167" s="15"/>
      <c r="E167" s="15"/>
      <c r="F167" s="15"/>
      <c r="G167" s="15"/>
      <c r="H167" s="15"/>
      <c r="I167" s="15"/>
      <c r="J167" s="15"/>
      <c r="K167" s="15"/>
      <c r="L167" s="15"/>
      <c r="M167" s="5"/>
      <c r="N167" s="5"/>
      <c r="O167" s="5"/>
    </row>
    <row r="168" spans="1:15" ht="43.5" customHeight="1" x14ac:dyDescent="0.2">
      <c r="A168" s="95"/>
      <c r="B168" s="18"/>
      <c r="C168" s="5"/>
      <c r="D168" s="15"/>
      <c r="E168" s="15"/>
      <c r="F168" s="15"/>
      <c r="G168" s="15"/>
      <c r="H168" s="15"/>
      <c r="I168" s="15"/>
      <c r="J168" s="15"/>
      <c r="K168" s="15"/>
      <c r="L168" s="15"/>
      <c r="M168" s="5"/>
      <c r="N168" s="5"/>
      <c r="O168" s="5"/>
    </row>
    <row r="169" spans="1:15" ht="43.5" customHeight="1" x14ac:dyDescent="0.2">
      <c r="A169" s="95"/>
      <c r="B169" s="62"/>
      <c r="C169" s="5"/>
      <c r="D169" s="15"/>
      <c r="E169" s="15"/>
      <c r="F169" s="15"/>
      <c r="G169" s="15"/>
      <c r="H169" s="15"/>
      <c r="I169" s="15"/>
      <c r="J169" s="15"/>
      <c r="K169" s="15"/>
      <c r="L169" s="15"/>
      <c r="M169" s="5"/>
      <c r="N169" s="5"/>
      <c r="O169" s="5"/>
    </row>
    <row r="170" spans="1:15" ht="43.5" customHeight="1" x14ac:dyDescent="0.2">
      <c r="A170" s="95"/>
      <c r="B170" s="18"/>
      <c r="C170" s="5"/>
      <c r="D170" s="15"/>
      <c r="E170" s="15"/>
      <c r="F170" s="15"/>
      <c r="G170" s="15"/>
      <c r="H170" s="15"/>
      <c r="I170" s="15"/>
      <c r="J170" s="15"/>
      <c r="K170" s="15"/>
      <c r="L170" s="15"/>
      <c r="M170" s="5"/>
      <c r="N170" s="5"/>
      <c r="O170" s="5"/>
    </row>
    <row r="171" spans="1:15" ht="43.5" customHeight="1" x14ac:dyDescent="0.2">
      <c r="A171" s="95"/>
      <c r="B171" s="18"/>
      <c r="C171" s="5"/>
      <c r="D171" s="15"/>
      <c r="E171" s="15"/>
      <c r="F171" s="15"/>
      <c r="G171" s="15"/>
      <c r="H171" s="15"/>
      <c r="I171" s="15"/>
      <c r="J171" s="15"/>
      <c r="K171" s="15"/>
      <c r="L171" s="15"/>
      <c r="M171" s="5"/>
      <c r="N171" s="5"/>
      <c r="O171" s="5"/>
    </row>
    <row r="172" spans="1:15" ht="43.5" customHeight="1" x14ac:dyDescent="0.2">
      <c r="A172" s="95"/>
      <c r="B172" s="18"/>
      <c r="C172" s="5"/>
      <c r="D172" s="15"/>
      <c r="E172" s="15"/>
      <c r="F172" s="15"/>
      <c r="G172" s="15"/>
      <c r="H172" s="15"/>
      <c r="I172" s="15"/>
      <c r="J172" s="15"/>
      <c r="K172" s="15"/>
      <c r="L172" s="15"/>
      <c r="M172" s="5"/>
      <c r="N172" s="5"/>
      <c r="O172" s="5"/>
    </row>
    <row r="173" spans="1:15" ht="43.5" customHeight="1" x14ac:dyDescent="0.2">
      <c r="A173" s="95"/>
      <c r="B173" s="18"/>
      <c r="C173" s="5"/>
      <c r="D173" s="15"/>
      <c r="E173" s="15"/>
      <c r="F173" s="15"/>
      <c r="G173" s="15"/>
      <c r="H173" s="15"/>
      <c r="I173" s="15"/>
      <c r="J173" s="15"/>
      <c r="K173" s="15"/>
      <c r="L173" s="15"/>
      <c r="M173" s="5"/>
      <c r="N173" s="5"/>
      <c r="O173" s="5"/>
    </row>
    <row r="174" spans="1:15" ht="43.5" customHeight="1" x14ac:dyDescent="0.2">
      <c r="A174" s="95"/>
      <c r="B174" s="18"/>
      <c r="C174" s="5"/>
      <c r="D174" s="15"/>
      <c r="E174" s="15"/>
      <c r="F174" s="15"/>
      <c r="G174" s="15"/>
      <c r="H174" s="15"/>
      <c r="I174" s="15"/>
      <c r="J174" s="15"/>
      <c r="K174" s="15"/>
      <c r="L174" s="15"/>
      <c r="M174" s="5"/>
      <c r="N174" s="5"/>
      <c r="O174" s="5"/>
    </row>
    <row r="175" spans="1:15" ht="43.5" customHeight="1" x14ac:dyDescent="0.2">
      <c r="A175" s="95"/>
      <c r="B175" s="18"/>
      <c r="C175" s="5"/>
      <c r="D175" s="15"/>
      <c r="E175" s="15"/>
      <c r="F175" s="15"/>
      <c r="G175" s="15"/>
      <c r="H175" s="15"/>
      <c r="I175" s="15"/>
      <c r="J175" s="15"/>
      <c r="K175" s="15"/>
      <c r="L175" s="15"/>
      <c r="M175" s="5"/>
      <c r="N175" s="5"/>
      <c r="O175" s="5"/>
    </row>
    <row r="176" spans="1:15" ht="43.5" customHeight="1" x14ac:dyDescent="0.2">
      <c r="A176" s="95"/>
      <c r="B176" s="18"/>
      <c r="C176" s="5"/>
      <c r="D176" s="15"/>
      <c r="E176" s="15"/>
      <c r="F176" s="15"/>
      <c r="G176" s="15"/>
      <c r="H176" s="15"/>
      <c r="I176" s="15"/>
      <c r="J176" s="15"/>
      <c r="K176" s="15"/>
      <c r="L176" s="15"/>
      <c r="M176" s="5"/>
      <c r="N176" s="5"/>
      <c r="O176" s="5"/>
    </row>
    <row r="177" spans="1:15" ht="43.5" customHeight="1" x14ac:dyDescent="0.2">
      <c r="A177" s="95"/>
      <c r="B177" s="18"/>
      <c r="C177" s="5"/>
      <c r="D177" s="15"/>
      <c r="E177" s="15"/>
      <c r="F177" s="15"/>
      <c r="G177" s="15"/>
      <c r="H177" s="15"/>
      <c r="I177" s="15"/>
      <c r="J177" s="15"/>
      <c r="K177" s="15"/>
      <c r="L177" s="15"/>
      <c r="M177" s="5"/>
      <c r="N177" s="5"/>
      <c r="O177" s="5"/>
    </row>
    <row r="178" spans="1:15" ht="43.5" customHeight="1" x14ac:dyDescent="0.2">
      <c r="A178" s="95"/>
      <c r="B178" s="18"/>
      <c r="C178" s="5"/>
      <c r="D178" s="15"/>
      <c r="E178" s="15"/>
      <c r="F178" s="15"/>
      <c r="G178" s="15"/>
      <c r="H178" s="15"/>
      <c r="I178" s="15"/>
      <c r="J178" s="15"/>
      <c r="K178" s="15"/>
      <c r="L178" s="15"/>
      <c r="M178" s="5"/>
      <c r="N178" s="5"/>
      <c r="O178" s="5"/>
    </row>
    <row r="179" spans="1:15" ht="43.5" customHeight="1" x14ac:dyDescent="0.2">
      <c r="A179" s="95"/>
      <c r="B179" s="18"/>
      <c r="C179" s="5"/>
      <c r="D179" s="15"/>
      <c r="E179" s="15"/>
      <c r="F179" s="15"/>
      <c r="G179" s="15"/>
      <c r="H179" s="15"/>
      <c r="I179" s="15"/>
      <c r="J179" s="15"/>
      <c r="K179" s="15"/>
      <c r="L179" s="15"/>
      <c r="M179" s="5"/>
      <c r="N179" s="5"/>
      <c r="O179" s="5"/>
    </row>
    <row r="180" spans="1:15" ht="43.5" customHeight="1" x14ac:dyDescent="0.2">
      <c r="A180" s="95"/>
      <c r="B180" s="18"/>
      <c r="C180" s="5"/>
      <c r="D180" s="15"/>
      <c r="E180" s="15"/>
      <c r="F180" s="15"/>
      <c r="G180" s="15"/>
      <c r="H180" s="15"/>
      <c r="I180" s="15"/>
      <c r="J180" s="15"/>
      <c r="K180" s="15"/>
      <c r="L180" s="15"/>
      <c r="M180" s="5"/>
      <c r="N180" s="5"/>
      <c r="O180" s="5"/>
    </row>
    <row r="181" spans="1:15" ht="43.5" customHeight="1" x14ac:dyDescent="0.2">
      <c r="A181" s="95"/>
      <c r="B181" s="18"/>
      <c r="C181" s="5"/>
      <c r="D181" s="15"/>
      <c r="E181" s="15"/>
      <c r="F181" s="15"/>
      <c r="G181" s="15"/>
      <c r="H181" s="15"/>
      <c r="I181" s="15"/>
      <c r="J181" s="15"/>
      <c r="K181" s="15"/>
      <c r="L181" s="15"/>
      <c r="M181" s="5"/>
      <c r="N181" s="5"/>
      <c r="O181" s="5"/>
    </row>
    <row r="182" spans="1:15" ht="43.5" customHeight="1" x14ac:dyDescent="0.2">
      <c r="A182" s="95"/>
      <c r="B182" s="18"/>
      <c r="C182" s="5"/>
      <c r="D182" s="15"/>
      <c r="E182" s="15"/>
      <c r="F182" s="15"/>
      <c r="G182" s="15"/>
      <c r="H182" s="15"/>
      <c r="I182" s="15"/>
      <c r="J182" s="15"/>
      <c r="K182" s="15"/>
      <c r="L182" s="15"/>
      <c r="M182" s="5"/>
      <c r="N182" s="5"/>
      <c r="O182" s="5"/>
    </row>
    <row r="183" spans="1:15" ht="43.5" customHeight="1" x14ac:dyDescent="0.2">
      <c r="A183" s="95"/>
      <c r="B183" s="18"/>
      <c r="C183" s="5"/>
      <c r="D183" s="15"/>
      <c r="E183" s="15"/>
      <c r="F183" s="15"/>
      <c r="G183" s="15"/>
      <c r="H183" s="15"/>
      <c r="I183" s="15"/>
      <c r="J183" s="15"/>
      <c r="K183" s="15"/>
      <c r="L183" s="15"/>
      <c r="M183" s="5"/>
      <c r="N183" s="5"/>
      <c r="O183" s="5"/>
    </row>
    <row r="184" spans="1:15" ht="43.5" customHeight="1" x14ac:dyDescent="0.2">
      <c r="A184" s="95"/>
      <c r="B184" s="18"/>
      <c r="C184" s="5"/>
      <c r="D184" s="15"/>
      <c r="E184" s="15"/>
      <c r="F184" s="15"/>
      <c r="G184" s="15"/>
      <c r="H184" s="15"/>
      <c r="I184" s="15"/>
      <c r="J184" s="15"/>
      <c r="K184" s="15"/>
      <c r="L184" s="15"/>
      <c r="M184" s="5"/>
      <c r="N184" s="5"/>
      <c r="O184" s="5"/>
    </row>
    <row r="185" spans="1:15" ht="43.5" customHeight="1" x14ac:dyDescent="0.2">
      <c r="A185" s="95"/>
      <c r="B185" s="18"/>
      <c r="C185" s="5"/>
      <c r="D185" s="15"/>
      <c r="E185" s="15"/>
      <c r="F185" s="15"/>
      <c r="G185" s="15"/>
      <c r="H185" s="15"/>
      <c r="I185" s="15"/>
      <c r="J185" s="15"/>
      <c r="K185" s="15"/>
      <c r="L185" s="15"/>
      <c r="M185" s="5"/>
      <c r="N185" s="5"/>
      <c r="O185" s="5"/>
    </row>
    <row r="186" spans="1:15" ht="43.5" customHeight="1" x14ac:dyDescent="0.2">
      <c r="A186" s="95"/>
      <c r="B186" s="18"/>
      <c r="C186" s="5"/>
      <c r="D186" s="15"/>
      <c r="E186" s="15"/>
      <c r="F186" s="15"/>
      <c r="G186" s="15"/>
      <c r="H186" s="15"/>
      <c r="I186" s="15"/>
      <c r="J186" s="15"/>
      <c r="K186" s="15"/>
      <c r="L186" s="15"/>
      <c r="M186" s="5"/>
      <c r="N186" s="5"/>
      <c r="O186" s="5"/>
    </row>
    <row r="187" spans="1:15" ht="43.5" customHeight="1" x14ac:dyDescent="0.2">
      <c r="A187" s="95"/>
      <c r="B187" s="18"/>
      <c r="C187" s="5"/>
      <c r="D187" s="15"/>
      <c r="E187" s="15"/>
      <c r="F187" s="15"/>
      <c r="G187" s="15"/>
      <c r="H187" s="15"/>
      <c r="I187" s="15"/>
      <c r="J187" s="15"/>
      <c r="K187" s="15"/>
      <c r="L187" s="15"/>
      <c r="M187" s="5"/>
      <c r="N187" s="5"/>
      <c r="O187" s="5"/>
    </row>
    <row r="188" spans="1:15" ht="43.5" customHeight="1" x14ac:dyDescent="0.2">
      <c r="A188" s="95"/>
      <c r="B188" s="18"/>
      <c r="C188" s="5"/>
      <c r="D188" s="15"/>
      <c r="E188" s="15"/>
      <c r="F188" s="15"/>
      <c r="G188" s="15"/>
      <c r="H188" s="15"/>
      <c r="I188" s="15"/>
      <c r="J188" s="15"/>
      <c r="K188" s="15"/>
      <c r="L188" s="15"/>
      <c r="M188" s="5"/>
      <c r="N188" s="5"/>
      <c r="O188" s="5"/>
    </row>
    <row r="189" spans="1:15" ht="43.5" customHeight="1" x14ac:dyDescent="0.2">
      <c r="A189" s="95"/>
      <c r="B189" s="18"/>
      <c r="C189" s="5"/>
      <c r="D189" s="15"/>
      <c r="E189" s="15"/>
      <c r="F189" s="15"/>
      <c r="G189" s="15"/>
      <c r="H189" s="15"/>
      <c r="I189" s="15"/>
      <c r="J189" s="15"/>
      <c r="K189" s="15"/>
      <c r="L189" s="15"/>
      <c r="M189" s="5"/>
      <c r="N189" s="5"/>
      <c r="O189" s="5"/>
    </row>
    <row r="190" spans="1:15" ht="43.5" customHeight="1" x14ac:dyDescent="0.2">
      <c r="A190" s="95"/>
      <c r="B190" s="18"/>
      <c r="C190" s="5"/>
      <c r="D190" s="15"/>
      <c r="E190" s="15"/>
      <c r="F190" s="15"/>
      <c r="G190" s="15"/>
      <c r="H190" s="15"/>
      <c r="I190" s="15"/>
      <c r="J190" s="15"/>
      <c r="K190" s="15"/>
      <c r="L190" s="15"/>
      <c r="M190" s="5"/>
      <c r="N190" s="5"/>
      <c r="O190" s="5"/>
    </row>
    <row r="191" spans="1:15" ht="43.5" customHeight="1" x14ac:dyDescent="0.2">
      <c r="A191" s="95"/>
      <c r="B191" s="18"/>
      <c r="C191" s="5"/>
      <c r="D191" s="15"/>
      <c r="E191" s="15"/>
      <c r="F191" s="15"/>
      <c r="G191" s="15"/>
      <c r="H191" s="15"/>
      <c r="I191" s="15"/>
      <c r="J191" s="15"/>
      <c r="K191" s="15"/>
      <c r="L191" s="15"/>
      <c r="M191" s="5"/>
      <c r="N191" s="5"/>
      <c r="O191" s="5"/>
    </row>
    <row r="192" spans="1:15" ht="43.5" customHeight="1" x14ac:dyDescent="0.2">
      <c r="A192" s="95"/>
      <c r="B192" s="62"/>
      <c r="C192" s="5"/>
      <c r="D192" s="15"/>
      <c r="E192" s="15"/>
      <c r="F192" s="15"/>
      <c r="G192" s="15"/>
      <c r="H192" s="15"/>
      <c r="I192" s="15"/>
      <c r="J192" s="15"/>
      <c r="K192" s="15"/>
      <c r="L192" s="15"/>
      <c r="M192" s="5"/>
      <c r="N192" s="5"/>
      <c r="O192" s="5"/>
    </row>
    <row r="193" spans="1:15" ht="43.5" customHeight="1" x14ac:dyDescent="0.2">
      <c r="A193" s="95"/>
      <c r="B193" s="18"/>
      <c r="C193" s="5"/>
      <c r="D193" s="15"/>
      <c r="E193" s="15"/>
      <c r="F193" s="15"/>
      <c r="G193" s="15"/>
      <c r="H193" s="15"/>
      <c r="I193" s="15"/>
      <c r="J193" s="15"/>
      <c r="K193" s="15"/>
      <c r="L193" s="15"/>
      <c r="M193" s="5"/>
      <c r="N193" s="5"/>
      <c r="O193" s="5"/>
    </row>
    <row r="194" spans="1:15" ht="43.5" customHeight="1" x14ac:dyDescent="0.2">
      <c r="A194" s="95"/>
      <c r="B194" s="18"/>
      <c r="C194" s="5"/>
      <c r="D194" s="15"/>
      <c r="E194" s="15"/>
      <c r="F194" s="15"/>
      <c r="G194" s="15"/>
      <c r="H194" s="15"/>
      <c r="I194" s="15"/>
      <c r="J194" s="15"/>
      <c r="K194" s="15"/>
      <c r="L194" s="15"/>
      <c r="M194" s="5"/>
      <c r="N194" s="5"/>
      <c r="O194" s="5"/>
    </row>
    <row r="195" spans="1:15" ht="43.5" customHeight="1" x14ac:dyDescent="0.2">
      <c r="A195" s="95"/>
      <c r="B195" s="18"/>
      <c r="C195" s="5"/>
      <c r="D195" s="15"/>
      <c r="E195" s="15"/>
      <c r="F195" s="15"/>
      <c r="G195" s="15"/>
      <c r="H195" s="15"/>
      <c r="I195" s="15"/>
      <c r="J195" s="15"/>
      <c r="K195" s="15"/>
      <c r="L195" s="15"/>
      <c r="M195" s="5"/>
      <c r="N195" s="5"/>
      <c r="O195" s="5"/>
    </row>
    <row r="196" spans="1:15" ht="43.5" customHeight="1" x14ac:dyDescent="0.2">
      <c r="A196" s="95"/>
      <c r="B196" s="18"/>
      <c r="C196" s="5"/>
      <c r="D196" s="15"/>
      <c r="E196" s="15"/>
      <c r="F196" s="15"/>
      <c r="G196" s="15"/>
      <c r="H196" s="15"/>
      <c r="I196" s="15"/>
      <c r="J196" s="15"/>
      <c r="K196" s="15"/>
      <c r="L196" s="15"/>
      <c r="M196" s="5"/>
      <c r="N196" s="5"/>
      <c r="O196" s="5"/>
    </row>
    <row r="197" spans="1:15" ht="43.5" customHeight="1" x14ac:dyDescent="0.2">
      <c r="A197" s="95"/>
      <c r="B197" s="18"/>
      <c r="C197" s="5"/>
      <c r="D197" s="15"/>
      <c r="E197" s="15"/>
      <c r="F197" s="15"/>
      <c r="G197" s="15"/>
      <c r="H197" s="15"/>
      <c r="I197" s="15"/>
      <c r="J197" s="15"/>
      <c r="K197" s="15"/>
      <c r="L197" s="15"/>
      <c r="M197" s="5"/>
      <c r="N197" s="5"/>
      <c r="O197" s="5"/>
    </row>
    <row r="198" spans="1:15" ht="43.5" customHeight="1" x14ac:dyDescent="0.2">
      <c r="A198" s="95"/>
      <c r="B198" s="18"/>
      <c r="C198" s="5"/>
      <c r="D198" s="15"/>
      <c r="E198" s="15"/>
      <c r="F198" s="15"/>
      <c r="G198" s="15"/>
      <c r="H198" s="15"/>
      <c r="I198" s="15"/>
      <c r="J198" s="15"/>
      <c r="K198" s="15"/>
      <c r="L198" s="15"/>
      <c r="M198" s="5"/>
      <c r="N198" s="5"/>
      <c r="O198" s="5"/>
    </row>
    <row r="199" spans="1:15" ht="43.5" customHeight="1" x14ac:dyDescent="0.2">
      <c r="A199" s="95"/>
      <c r="B199" s="62"/>
      <c r="C199" s="5"/>
      <c r="D199" s="15"/>
      <c r="E199" s="15"/>
      <c r="F199" s="15"/>
      <c r="G199" s="15"/>
      <c r="H199" s="15"/>
      <c r="I199" s="15"/>
      <c r="J199" s="15"/>
      <c r="K199" s="15"/>
      <c r="L199" s="15"/>
      <c r="M199" s="5"/>
      <c r="N199" s="5"/>
      <c r="O199" s="5"/>
    </row>
    <row r="200" spans="1:15" ht="43.5" customHeight="1" x14ac:dyDescent="0.2">
      <c r="A200" s="95"/>
      <c r="B200" s="18"/>
      <c r="C200" s="5"/>
      <c r="D200" s="15"/>
      <c r="E200" s="15"/>
      <c r="F200" s="15"/>
      <c r="G200" s="15"/>
      <c r="H200" s="15"/>
      <c r="I200" s="15"/>
      <c r="J200" s="15"/>
      <c r="K200" s="15"/>
      <c r="L200" s="15"/>
      <c r="M200" s="5"/>
      <c r="N200" s="5"/>
      <c r="O200" s="5"/>
    </row>
    <row r="201" spans="1:15" ht="43.5" customHeight="1" x14ac:dyDescent="0.2">
      <c r="A201" s="95"/>
      <c r="B201" s="18"/>
      <c r="C201" s="5"/>
      <c r="D201" s="15"/>
      <c r="E201" s="15"/>
      <c r="F201" s="15"/>
      <c r="G201" s="15"/>
      <c r="H201" s="15"/>
      <c r="I201" s="15"/>
      <c r="J201" s="15"/>
      <c r="K201" s="15"/>
      <c r="L201" s="15"/>
      <c r="M201" s="5"/>
      <c r="N201" s="5"/>
      <c r="O201" s="5"/>
    </row>
    <row r="202" spans="1:15" ht="43.5" customHeight="1" x14ac:dyDescent="0.2">
      <c r="A202" s="95"/>
      <c r="B202" s="18"/>
      <c r="C202" s="5"/>
      <c r="D202" s="15"/>
      <c r="E202" s="15"/>
      <c r="F202" s="15"/>
      <c r="G202" s="15"/>
      <c r="H202" s="15"/>
      <c r="I202" s="15"/>
      <c r="J202" s="15"/>
      <c r="K202" s="15"/>
      <c r="L202" s="15"/>
      <c r="M202" s="5"/>
      <c r="N202" s="5"/>
      <c r="O202" s="5"/>
    </row>
    <row r="203" spans="1:15" ht="43.5" customHeight="1" x14ac:dyDescent="0.2">
      <c r="A203" s="95"/>
      <c r="B203" s="18"/>
      <c r="C203" s="5"/>
      <c r="D203" s="15"/>
      <c r="E203" s="15"/>
      <c r="F203" s="15"/>
      <c r="G203" s="15"/>
      <c r="H203" s="15"/>
      <c r="I203" s="15"/>
      <c r="J203" s="15"/>
      <c r="K203" s="15"/>
      <c r="L203" s="15"/>
      <c r="M203" s="5"/>
      <c r="N203" s="5"/>
      <c r="O203" s="5"/>
    </row>
    <row r="204" spans="1:15" ht="43.5" customHeight="1" x14ac:dyDescent="0.2">
      <c r="A204" s="95"/>
      <c r="B204" s="18"/>
      <c r="C204" s="5"/>
      <c r="D204" s="15"/>
      <c r="E204" s="15"/>
      <c r="F204" s="15"/>
      <c r="G204" s="15"/>
      <c r="H204" s="15"/>
      <c r="I204" s="15"/>
      <c r="J204" s="15"/>
      <c r="K204" s="15"/>
      <c r="L204" s="15"/>
      <c r="M204" s="5"/>
      <c r="N204" s="5"/>
      <c r="O204" s="5"/>
    </row>
    <row r="205" spans="1:15" ht="43.5" customHeight="1" x14ac:dyDescent="0.2">
      <c r="A205" s="95"/>
      <c r="B205" s="18"/>
      <c r="C205" s="5"/>
      <c r="D205" s="15"/>
      <c r="E205" s="15"/>
      <c r="F205" s="15"/>
      <c r="G205" s="15"/>
      <c r="H205" s="15"/>
      <c r="I205" s="15"/>
      <c r="J205" s="15"/>
      <c r="K205" s="15"/>
      <c r="L205" s="15"/>
      <c r="M205" s="5"/>
      <c r="N205" s="5"/>
      <c r="O205" s="5"/>
    </row>
    <row r="206" spans="1:15" ht="43.5" customHeight="1" x14ac:dyDescent="0.2">
      <c r="A206" s="95"/>
      <c r="B206" s="18"/>
      <c r="C206" s="5"/>
      <c r="D206" s="15"/>
      <c r="E206" s="15"/>
      <c r="F206" s="15"/>
      <c r="G206" s="15"/>
      <c r="H206" s="15"/>
      <c r="I206" s="15"/>
      <c r="J206" s="15"/>
      <c r="K206" s="15"/>
      <c r="L206" s="15"/>
      <c r="M206" s="5"/>
      <c r="N206" s="5"/>
      <c r="O206" s="5"/>
    </row>
    <row r="207" spans="1:15" ht="43.5" customHeight="1" x14ac:dyDescent="0.2">
      <c r="A207" s="95"/>
      <c r="B207" s="18"/>
      <c r="C207" s="5"/>
      <c r="D207" s="15"/>
      <c r="E207" s="15"/>
      <c r="F207" s="15"/>
      <c r="G207" s="15"/>
      <c r="H207" s="15"/>
      <c r="I207" s="15"/>
      <c r="J207" s="15"/>
      <c r="K207" s="15"/>
      <c r="L207" s="15"/>
      <c r="M207" s="5"/>
      <c r="N207" s="5"/>
      <c r="O207" s="5"/>
    </row>
    <row r="208" spans="1:15" ht="43.5" customHeight="1" x14ac:dyDescent="0.2">
      <c r="A208" s="95"/>
      <c r="B208" s="18"/>
      <c r="C208" s="5"/>
      <c r="D208" s="15"/>
      <c r="E208" s="15"/>
      <c r="F208" s="15"/>
      <c r="G208" s="15"/>
      <c r="H208" s="15"/>
      <c r="I208" s="15"/>
      <c r="J208" s="15"/>
      <c r="K208" s="15"/>
      <c r="L208" s="15"/>
      <c r="M208" s="5"/>
      <c r="N208" s="5"/>
      <c r="O208" s="5"/>
    </row>
    <row r="209" spans="1:15" ht="43.5" customHeight="1" x14ac:dyDescent="0.2">
      <c r="A209" s="95"/>
      <c r="B209" s="18"/>
      <c r="C209" s="5"/>
      <c r="D209" s="15"/>
      <c r="E209" s="15"/>
      <c r="F209" s="15"/>
      <c r="G209" s="15"/>
      <c r="H209" s="15"/>
      <c r="I209" s="15"/>
      <c r="J209" s="15"/>
      <c r="K209" s="15"/>
      <c r="L209" s="15"/>
      <c r="M209" s="5"/>
      <c r="N209" s="5"/>
      <c r="O209" s="5"/>
    </row>
    <row r="210" spans="1:15" ht="43.5" customHeight="1" x14ac:dyDescent="0.2">
      <c r="A210" s="95"/>
      <c r="B210" s="18"/>
      <c r="C210" s="5"/>
      <c r="D210" s="15"/>
      <c r="E210" s="15"/>
      <c r="F210" s="15"/>
      <c r="G210" s="15"/>
      <c r="H210" s="15"/>
      <c r="I210" s="15"/>
      <c r="J210" s="15"/>
      <c r="K210" s="15"/>
      <c r="L210" s="15"/>
      <c r="M210" s="5"/>
      <c r="N210" s="5"/>
      <c r="O210" s="5"/>
    </row>
    <row r="211" spans="1:15" ht="43.5" customHeight="1" x14ac:dyDescent="0.2">
      <c r="A211" s="95"/>
      <c r="B211" s="18"/>
      <c r="C211" s="5"/>
      <c r="D211" s="15"/>
      <c r="E211" s="15"/>
      <c r="F211" s="15"/>
      <c r="G211" s="15"/>
      <c r="H211" s="15"/>
      <c r="I211" s="15"/>
      <c r="J211" s="15"/>
      <c r="K211" s="15"/>
      <c r="L211" s="15"/>
      <c r="M211" s="5"/>
      <c r="N211" s="5"/>
      <c r="O211" s="5"/>
    </row>
    <row r="212" spans="1:15" ht="43.5" customHeight="1" x14ac:dyDescent="0.2">
      <c r="A212" s="95"/>
      <c r="B212" s="18"/>
      <c r="C212" s="5"/>
      <c r="D212" s="15"/>
      <c r="E212" s="15"/>
      <c r="F212" s="15"/>
      <c r="G212" s="15"/>
      <c r="H212" s="15"/>
      <c r="I212" s="15"/>
      <c r="J212" s="15"/>
      <c r="K212" s="15"/>
      <c r="L212" s="15"/>
      <c r="M212" s="5"/>
      <c r="N212" s="5"/>
      <c r="O212" s="5"/>
    </row>
    <row r="213" spans="1:15" ht="43.5" customHeight="1" x14ac:dyDescent="0.2">
      <c r="A213" s="95"/>
      <c r="B213" s="18"/>
      <c r="C213" s="5"/>
      <c r="D213" s="15"/>
      <c r="E213" s="15"/>
      <c r="F213" s="15"/>
      <c r="G213" s="15"/>
      <c r="H213" s="15"/>
      <c r="I213" s="15"/>
      <c r="J213" s="15"/>
      <c r="K213" s="15"/>
      <c r="L213" s="15"/>
      <c r="M213" s="5"/>
      <c r="N213" s="5"/>
      <c r="O213" s="5"/>
    </row>
    <row r="214" spans="1:15" ht="43.5" customHeight="1" x14ac:dyDescent="0.2">
      <c r="A214" s="95"/>
      <c r="B214" s="18"/>
      <c r="C214" s="5"/>
      <c r="D214" s="15"/>
      <c r="E214" s="15"/>
      <c r="F214" s="15"/>
      <c r="G214" s="15"/>
      <c r="H214" s="15"/>
      <c r="I214" s="15"/>
      <c r="J214" s="15"/>
      <c r="K214" s="15"/>
      <c r="L214" s="15"/>
      <c r="M214" s="5"/>
      <c r="N214" s="5"/>
      <c r="O214" s="5"/>
    </row>
    <row r="215" spans="1:15" ht="43.5" customHeight="1" x14ac:dyDescent="0.2">
      <c r="A215" s="95"/>
      <c r="B215" s="18"/>
      <c r="C215" s="5"/>
      <c r="D215" s="15"/>
      <c r="E215" s="15"/>
      <c r="F215" s="15"/>
      <c r="G215" s="15"/>
      <c r="H215" s="15"/>
      <c r="I215" s="15"/>
      <c r="J215" s="15"/>
      <c r="K215" s="15"/>
      <c r="L215" s="15"/>
      <c r="M215" s="5"/>
      <c r="N215" s="5"/>
      <c r="O215" s="5"/>
    </row>
    <row r="216" spans="1:15" ht="43.5" customHeight="1" x14ac:dyDescent="0.2">
      <c r="A216" s="95"/>
      <c r="B216" s="18"/>
      <c r="C216" s="5"/>
      <c r="D216" s="15"/>
      <c r="E216" s="15"/>
      <c r="F216" s="15"/>
      <c r="G216" s="15"/>
      <c r="H216" s="15"/>
      <c r="I216" s="15"/>
      <c r="J216" s="15"/>
      <c r="K216" s="15"/>
      <c r="L216" s="15"/>
      <c r="M216" s="5"/>
      <c r="N216" s="5"/>
      <c r="O216" s="5"/>
    </row>
    <row r="217" spans="1:15" ht="43.5" customHeight="1" x14ac:dyDescent="0.2">
      <c r="A217" s="95"/>
      <c r="B217" s="18"/>
      <c r="C217" s="5"/>
      <c r="D217" s="15"/>
      <c r="E217" s="15"/>
      <c r="F217" s="15"/>
      <c r="G217" s="15"/>
      <c r="H217" s="15"/>
      <c r="I217" s="15"/>
      <c r="J217" s="15"/>
      <c r="K217" s="15"/>
      <c r="L217" s="15"/>
      <c r="M217" s="5"/>
      <c r="N217" s="5"/>
      <c r="O217" s="5"/>
    </row>
    <row r="218" spans="1:15" ht="43.5" customHeight="1" x14ac:dyDescent="0.2">
      <c r="A218" s="95"/>
      <c r="B218" s="18"/>
      <c r="C218" s="5"/>
      <c r="D218" s="15"/>
      <c r="E218" s="15"/>
      <c r="F218" s="15"/>
      <c r="G218" s="15"/>
      <c r="H218" s="15"/>
      <c r="I218" s="15"/>
      <c r="J218" s="15"/>
      <c r="K218" s="15"/>
      <c r="L218" s="15"/>
      <c r="M218" s="5"/>
      <c r="N218" s="5"/>
      <c r="O218" s="5"/>
    </row>
    <row r="219" spans="1:15" ht="43.5" customHeight="1" x14ac:dyDescent="0.2">
      <c r="A219" s="95"/>
      <c r="B219" s="18"/>
      <c r="C219" s="5"/>
      <c r="D219" s="15"/>
      <c r="E219" s="15"/>
      <c r="F219" s="15"/>
      <c r="G219" s="15"/>
      <c r="H219" s="15"/>
      <c r="I219" s="15"/>
      <c r="J219" s="15"/>
      <c r="K219" s="15"/>
      <c r="L219" s="15"/>
      <c r="M219" s="5"/>
      <c r="N219" s="5"/>
      <c r="O219" s="5"/>
    </row>
    <row r="220" spans="1:15" ht="43.5" customHeight="1" x14ac:dyDescent="0.2">
      <c r="A220" s="95"/>
      <c r="B220" s="18"/>
      <c r="C220" s="5"/>
      <c r="D220" s="15"/>
      <c r="E220" s="15"/>
      <c r="F220" s="15"/>
      <c r="G220" s="15"/>
      <c r="H220" s="15"/>
      <c r="I220" s="15"/>
      <c r="J220" s="15"/>
      <c r="K220" s="15"/>
      <c r="L220" s="15"/>
      <c r="M220" s="5"/>
      <c r="N220" s="5"/>
      <c r="O220" s="5"/>
    </row>
    <row r="221" spans="1:15" ht="43.5" customHeight="1" x14ac:dyDescent="0.2">
      <c r="A221" s="95"/>
      <c r="B221" s="18"/>
      <c r="C221" s="5"/>
      <c r="D221" s="15"/>
      <c r="E221" s="15"/>
      <c r="F221" s="15"/>
      <c r="G221" s="15"/>
      <c r="H221" s="15"/>
      <c r="I221" s="15"/>
      <c r="J221" s="15"/>
      <c r="K221" s="15"/>
      <c r="L221" s="15"/>
      <c r="M221" s="5"/>
      <c r="N221" s="5"/>
      <c r="O221" s="5"/>
    </row>
    <row r="222" spans="1:15" ht="43.5" customHeight="1" x14ac:dyDescent="0.2">
      <c r="A222" s="95"/>
      <c r="B222" s="18"/>
      <c r="C222" s="5"/>
      <c r="D222" s="15"/>
      <c r="E222" s="15"/>
      <c r="F222" s="15"/>
      <c r="G222" s="15"/>
      <c r="H222" s="15"/>
      <c r="I222" s="15"/>
      <c r="J222" s="15"/>
      <c r="K222" s="15"/>
      <c r="L222" s="15"/>
      <c r="M222" s="5"/>
      <c r="N222" s="5"/>
      <c r="O222" s="5"/>
    </row>
    <row r="223" spans="1:15" ht="43.5" customHeight="1" x14ac:dyDescent="0.2">
      <c r="A223" s="95"/>
      <c r="B223" s="18"/>
      <c r="C223" s="5"/>
      <c r="D223" s="15"/>
      <c r="E223" s="15"/>
      <c r="F223" s="15"/>
      <c r="G223" s="15"/>
      <c r="H223" s="15"/>
      <c r="I223" s="15"/>
      <c r="J223" s="15"/>
      <c r="K223" s="15"/>
      <c r="L223" s="15"/>
      <c r="M223" s="5"/>
      <c r="N223" s="5"/>
      <c r="O223" s="5"/>
    </row>
    <row r="224" spans="1:15" ht="43.5" customHeight="1" x14ac:dyDescent="0.2">
      <c r="A224" s="95"/>
      <c r="B224" s="18"/>
      <c r="C224" s="5"/>
      <c r="D224" s="15"/>
      <c r="E224" s="15"/>
      <c r="F224" s="15"/>
      <c r="G224" s="15"/>
      <c r="H224" s="15"/>
      <c r="I224" s="15"/>
      <c r="J224" s="15"/>
      <c r="K224" s="15"/>
      <c r="L224" s="15"/>
      <c r="M224" s="5"/>
      <c r="N224" s="5"/>
      <c r="O224" s="5"/>
    </row>
    <row r="225" spans="1:15" ht="43.5" customHeight="1" x14ac:dyDescent="0.2">
      <c r="A225" s="95"/>
      <c r="B225" s="18"/>
      <c r="C225" s="5"/>
      <c r="D225" s="15"/>
      <c r="E225" s="15"/>
      <c r="F225" s="15"/>
      <c r="G225" s="15"/>
      <c r="H225" s="15"/>
      <c r="I225" s="15"/>
      <c r="J225" s="15"/>
      <c r="K225" s="15"/>
      <c r="L225" s="15"/>
      <c r="M225" s="5"/>
      <c r="N225" s="5"/>
      <c r="O225" s="5"/>
    </row>
    <row r="226" spans="1:15" ht="43.5" customHeight="1" x14ac:dyDescent="0.2">
      <c r="A226" s="95"/>
      <c r="B226" s="18"/>
      <c r="C226" s="5"/>
      <c r="D226" s="15"/>
      <c r="E226" s="15"/>
      <c r="F226" s="15"/>
      <c r="G226" s="15"/>
      <c r="H226" s="15"/>
      <c r="I226" s="15"/>
      <c r="J226" s="15"/>
      <c r="K226" s="15"/>
      <c r="L226" s="15"/>
      <c r="M226" s="5"/>
      <c r="N226" s="5"/>
      <c r="O226" s="5"/>
    </row>
    <row r="227" spans="1:15" ht="43.5" customHeight="1" x14ac:dyDescent="0.2">
      <c r="A227" s="95"/>
      <c r="B227" s="18"/>
      <c r="C227" s="5"/>
      <c r="D227" s="15"/>
      <c r="E227" s="15"/>
      <c r="F227" s="15"/>
      <c r="G227" s="15"/>
      <c r="H227" s="15"/>
      <c r="I227" s="15"/>
      <c r="J227" s="15"/>
      <c r="K227" s="15"/>
      <c r="L227" s="15"/>
      <c r="M227" s="5"/>
      <c r="N227" s="5"/>
      <c r="O227" s="5"/>
    </row>
    <row r="228" spans="1:15" ht="43.5" customHeight="1" x14ac:dyDescent="0.2">
      <c r="A228" s="95"/>
      <c r="B228" s="18"/>
      <c r="C228" s="5"/>
      <c r="D228" s="15"/>
      <c r="E228" s="15"/>
      <c r="F228" s="15"/>
      <c r="G228" s="15"/>
      <c r="H228" s="15"/>
      <c r="I228" s="15"/>
      <c r="J228" s="15"/>
      <c r="K228" s="15"/>
      <c r="L228" s="15"/>
      <c r="M228" s="5"/>
      <c r="N228" s="5"/>
      <c r="O228" s="5"/>
    </row>
    <row r="229" spans="1:15" ht="43.5" customHeight="1" x14ac:dyDescent="0.2">
      <c r="A229" s="95"/>
      <c r="B229" s="18"/>
      <c r="C229" s="5"/>
      <c r="D229" s="15"/>
      <c r="E229" s="15"/>
      <c r="F229" s="15"/>
      <c r="G229" s="15"/>
      <c r="H229" s="15"/>
      <c r="I229" s="15"/>
      <c r="J229" s="15"/>
      <c r="K229" s="15"/>
      <c r="L229" s="15"/>
      <c r="M229" s="5"/>
      <c r="N229" s="5"/>
      <c r="O229" s="5"/>
    </row>
    <row r="230" spans="1:15" ht="43.5" customHeight="1" x14ac:dyDescent="0.2">
      <c r="A230" s="95"/>
      <c r="B230" s="18"/>
      <c r="C230" s="5"/>
      <c r="D230" s="15"/>
      <c r="E230" s="15"/>
      <c r="F230" s="15"/>
      <c r="G230" s="15"/>
      <c r="H230" s="15"/>
      <c r="I230" s="15"/>
      <c r="J230" s="15"/>
      <c r="K230" s="15"/>
      <c r="L230" s="15"/>
      <c r="M230" s="5"/>
      <c r="N230" s="5"/>
      <c r="O230" s="5"/>
    </row>
    <row r="231" spans="1:15" ht="43.5" customHeight="1" x14ac:dyDescent="0.2">
      <c r="A231" s="95"/>
      <c r="B231" s="18"/>
      <c r="C231" s="5"/>
      <c r="D231" s="15"/>
      <c r="E231" s="15"/>
      <c r="F231" s="15"/>
      <c r="G231" s="15"/>
      <c r="H231" s="15"/>
      <c r="I231" s="15"/>
      <c r="J231" s="15"/>
      <c r="K231" s="15"/>
      <c r="L231" s="15"/>
      <c r="M231" s="5"/>
      <c r="N231" s="5"/>
      <c r="O231" s="5"/>
    </row>
    <row r="232" spans="1:15" ht="43.5" customHeight="1" x14ac:dyDescent="0.2">
      <c r="A232" s="95"/>
      <c r="B232" s="18"/>
      <c r="C232" s="5"/>
      <c r="D232" s="15"/>
      <c r="E232" s="15"/>
      <c r="F232" s="15"/>
      <c r="G232" s="15"/>
      <c r="H232" s="15"/>
      <c r="I232" s="15"/>
      <c r="J232" s="15"/>
      <c r="K232" s="15"/>
      <c r="L232" s="15"/>
      <c r="M232" s="5"/>
      <c r="N232" s="5"/>
      <c r="O232" s="5"/>
    </row>
    <row r="233" spans="1:15" ht="43.5" customHeight="1" x14ac:dyDescent="0.2">
      <c r="A233" s="95"/>
      <c r="B233" s="18"/>
      <c r="C233" s="5"/>
      <c r="D233" s="15"/>
      <c r="E233" s="15"/>
      <c r="F233" s="15"/>
      <c r="G233" s="15"/>
      <c r="H233" s="15"/>
      <c r="I233" s="15"/>
      <c r="J233" s="15"/>
      <c r="K233" s="15"/>
      <c r="L233" s="15"/>
      <c r="M233" s="5"/>
      <c r="N233" s="5"/>
      <c r="O233" s="5"/>
    </row>
    <row r="234" spans="1:15" ht="43.5" customHeight="1" x14ac:dyDescent="0.2">
      <c r="A234" s="95"/>
      <c r="B234" s="18"/>
      <c r="C234" s="5"/>
      <c r="D234" s="15"/>
      <c r="E234" s="15"/>
      <c r="F234" s="15"/>
      <c r="G234" s="15"/>
      <c r="H234" s="15"/>
      <c r="I234" s="15"/>
      <c r="J234" s="15"/>
      <c r="K234" s="15"/>
      <c r="L234" s="15"/>
      <c r="M234" s="5"/>
      <c r="N234" s="5"/>
      <c r="O234" s="5"/>
    </row>
    <row r="235" spans="1:15" ht="43.5" customHeight="1" x14ac:dyDescent="0.2">
      <c r="A235" s="95"/>
      <c r="B235" s="18"/>
      <c r="C235" s="5"/>
      <c r="D235" s="15"/>
      <c r="E235" s="15"/>
      <c r="F235" s="15"/>
      <c r="G235" s="15"/>
      <c r="H235" s="15"/>
      <c r="I235" s="15"/>
      <c r="J235" s="15"/>
      <c r="K235" s="15"/>
      <c r="L235" s="15"/>
      <c r="M235" s="5"/>
      <c r="N235" s="5"/>
      <c r="O235" s="5"/>
    </row>
    <row r="236" spans="1:15" ht="43.5" customHeight="1" x14ac:dyDescent="0.2">
      <c r="A236" s="95"/>
      <c r="B236" s="18"/>
      <c r="C236" s="5"/>
      <c r="D236" s="15"/>
      <c r="E236" s="15"/>
      <c r="F236" s="15"/>
      <c r="G236" s="15"/>
      <c r="H236" s="15"/>
      <c r="I236" s="15"/>
      <c r="J236" s="15"/>
      <c r="K236" s="15"/>
      <c r="L236" s="15"/>
      <c r="M236" s="5"/>
      <c r="N236" s="5"/>
      <c r="O236" s="5"/>
    </row>
    <row r="237" spans="1:15" ht="43.5" customHeight="1" x14ac:dyDescent="0.2">
      <c r="A237" s="95"/>
      <c r="B237" s="18"/>
      <c r="C237" s="5"/>
      <c r="D237" s="15"/>
      <c r="E237" s="15"/>
      <c r="F237" s="15"/>
      <c r="G237" s="15"/>
      <c r="H237" s="15"/>
      <c r="I237" s="15"/>
      <c r="J237" s="15"/>
      <c r="K237" s="15"/>
      <c r="L237" s="15"/>
      <c r="M237" s="5"/>
      <c r="N237" s="5"/>
      <c r="O237" s="5"/>
    </row>
    <row r="238" spans="1:15" ht="43.5" customHeight="1" x14ac:dyDescent="0.2">
      <c r="A238" s="95"/>
      <c r="B238" s="18"/>
      <c r="C238" s="5"/>
      <c r="D238" s="15"/>
      <c r="E238" s="15"/>
      <c r="F238" s="15"/>
      <c r="G238" s="15"/>
      <c r="H238" s="15"/>
      <c r="I238" s="15"/>
      <c r="J238" s="15"/>
      <c r="K238" s="15"/>
      <c r="L238" s="15"/>
      <c r="M238" s="5"/>
      <c r="N238" s="5"/>
      <c r="O238" s="5"/>
    </row>
    <row r="239" spans="1:15" ht="43.5" customHeight="1" x14ac:dyDescent="0.2">
      <c r="A239" s="95"/>
      <c r="B239" s="18"/>
      <c r="C239" s="5"/>
      <c r="D239" s="15"/>
      <c r="E239" s="15"/>
      <c r="F239" s="15"/>
      <c r="G239" s="15"/>
      <c r="H239" s="15"/>
      <c r="I239" s="15"/>
      <c r="J239" s="15"/>
      <c r="K239" s="15"/>
      <c r="L239" s="15"/>
      <c r="M239" s="5"/>
      <c r="N239" s="5"/>
      <c r="O239" s="5"/>
    </row>
    <row r="240" spans="1:15" ht="43.5" customHeight="1" x14ac:dyDescent="0.2">
      <c r="A240" s="95"/>
      <c r="B240" s="18"/>
      <c r="C240" s="5"/>
      <c r="D240" s="15"/>
      <c r="E240" s="15"/>
      <c r="F240" s="15"/>
      <c r="G240" s="15"/>
      <c r="H240" s="15"/>
      <c r="I240" s="15"/>
      <c r="J240" s="15"/>
      <c r="K240" s="15"/>
      <c r="L240" s="15"/>
      <c r="M240" s="5"/>
      <c r="N240" s="5"/>
      <c r="O240" s="5"/>
    </row>
    <row r="241" spans="1:15" ht="43.5" customHeight="1" x14ac:dyDescent="0.2">
      <c r="A241" s="95"/>
      <c r="B241" s="18"/>
      <c r="C241" s="5"/>
      <c r="D241" s="15"/>
      <c r="E241" s="15"/>
      <c r="F241" s="15"/>
      <c r="G241" s="15"/>
      <c r="H241" s="15"/>
      <c r="I241" s="15"/>
      <c r="J241" s="15"/>
      <c r="K241" s="15"/>
      <c r="L241" s="15"/>
      <c r="M241" s="5"/>
      <c r="N241" s="5"/>
      <c r="O241" s="5"/>
    </row>
    <row r="242" spans="1:15" ht="43.5" customHeight="1" x14ac:dyDescent="0.2">
      <c r="A242" s="95"/>
      <c r="B242" s="18"/>
      <c r="C242" s="5"/>
      <c r="D242" s="15"/>
      <c r="E242" s="15"/>
      <c r="F242" s="15"/>
      <c r="G242" s="15"/>
      <c r="H242" s="15"/>
      <c r="I242" s="15"/>
      <c r="J242" s="15"/>
      <c r="K242" s="15"/>
      <c r="L242" s="15"/>
      <c r="M242" s="5"/>
      <c r="N242" s="5"/>
      <c r="O242" s="5"/>
    </row>
    <row r="243" spans="1:15" ht="43.5" customHeight="1" x14ac:dyDescent="0.2">
      <c r="A243" s="95"/>
      <c r="B243" s="18"/>
      <c r="C243" s="5"/>
      <c r="D243" s="15"/>
      <c r="E243" s="15"/>
      <c r="F243" s="15"/>
      <c r="G243" s="15"/>
      <c r="H243" s="15"/>
      <c r="I243" s="15"/>
      <c r="J243" s="15"/>
      <c r="K243" s="15"/>
      <c r="L243" s="15"/>
      <c r="M243" s="5"/>
      <c r="N243" s="5"/>
      <c r="O243" s="5"/>
    </row>
    <row r="244" spans="1:15" ht="43.5" customHeight="1" x14ac:dyDescent="0.2">
      <c r="A244" s="95"/>
      <c r="B244" s="18"/>
      <c r="C244" s="5"/>
      <c r="D244" s="15"/>
      <c r="E244" s="15"/>
      <c r="F244" s="15"/>
      <c r="G244" s="15"/>
      <c r="H244" s="15"/>
      <c r="I244" s="15"/>
      <c r="J244" s="15"/>
      <c r="K244" s="15"/>
      <c r="L244" s="15"/>
      <c r="M244" s="5"/>
      <c r="N244" s="5"/>
      <c r="O244" s="5"/>
    </row>
    <row r="245" spans="1:15" ht="43.5" customHeight="1" x14ac:dyDescent="0.2">
      <c r="A245" s="95"/>
      <c r="B245" s="18"/>
      <c r="C245" s="5"/>
      <c r="D245" s="15"/>
      <c r="E245" s="15"/>
      <c r="F245" s="15"/>
      <c r="G245" s="15"/>
      <c r="H245" s="15"/>
      <c r="I245" s="15"/>
      <c r="J245" s="15"/>
      <c r="K245" s="15"/>
      <c r="L245" s="15"/>
      <c r="M245" s="5"/>
      <c r="N245" s="5"/>
      <c r="O245" s="5"/>
    </row>
    <row r="246" spans="1:15" ht="43.5" customHeight="1" x14ac:dyDescent="0.2">
      <c r="A246" s="95"/>
      <c r="B246" s="18"/>
      <c r="C246" s="5"/>
      <c r="D246" s="15"/>
      <c r="E246" s="15"/>
      <c r="F246" s="15"/>
      <c r="G246" s="15"/>
      <c r="H246" s="15"/>
      <c r="I246" s="15"/>
      <c r="J246" s="15"/>
      <c r="K246" s="15"/>
      <c r="L246" s="15"/>
      <c r="M246" s="5"/>
      <c r="N246" s="5"/>
      <c r="O246" s="5"/>
    </row>
    <row r="247" spans="1:15" ht="43.5" customHeight="1" x14ac:dyDescent="0.2">
      <c r="A247" s="95"/>
      <c r="B247" s="18"/>
      <c r="C247" s="5"/>
      <c r="D247" s="15"/>
      <c r="E247" s="15"/>
      <c r="F247" s="15"/>
      <c r="G247" s="15"/>
      <c r="H247" s="15"/>
      <c r="I247" s="15"/>
      <c r="J247" s="15"/>
      <c r="K247" s="15"/>
      <c r="L247" s="15"/>
      <c r="M247" s="5"/>
      <c r="N247" s="5"/>
      <c r="O247" s="5"/>
    </row>
    <row r="248" spans="1:15" ht="43.5" customHeight="1" x14ac:dyDescent="0.2">
      <c r="A248" s="95"/>
      <c r="B248" s="18"/>
      <c r="C248" s="5"/>
      <c r="D248" s="15"/>
      <c r="E248" s="15"/>
      <c r="F248" s="15"/>
      <c r="G248" s="15"/>
      <c r="H248" s="15"/>
      <c r="I248" s="15"/>
      <c r="J248" s="15"/>
      <c r="K248" s="15"/>
      <c r="L248" s="15"/>
      <c r="M248" s="5"/>
      <c r="N248" s="5"/>
      <c r="O248" s="5"/>
    </row>
    <row r="249" spans="1:15" ht="43.5" customHeight="1" x14ac:dyDescent="0.2">
      <c r="A249" s="95"/>
      <c r="B249" s="18"/>
      <c r="C249" s="5"/>
      <c r="D249" s="15"/>
      <c r="E249" s="15"/>
      <c r="F249" s="15"/>
      <c r="G249" s="15"/>
      <c r="H249" s="15"/>
      <c r="I249" s="15"/>
      <c r="J249" s="15"/>
      <c r="K249" s="15"/>
      <c r="L249" s="15"/>
      <c r="M249" s="5"/>
      <c r="N249" s="5"/>
      <c r="O249" s="5"/>
    </row>
    <row r="250" spans="1:15" ht="43.5" customHeight="1" x14ac:dyDescent="0.2">
      <c r="A250" s="95"/>
      <c r="B250" s="18"/>
      <c r="C250" s="5"/>
      <c r="D250" s="15"/>
      <c r="E250" s="15"/>
      <c r="F250" s="15"/>
      <c r="G250" s="15"/>
      <c r="H250" s="15"/>
      <c r="I250" s="15"/>
      <c r="J250" s="15"/>
      <c r="K250" s="15"/>
      <c r="L250" s="15"/>
      <c r="M250" s="5"/>
      <c r="N250" s="5"/>
      <c r="O250" s="5"/>
    </row>
    <row r="251" spans="1:15" ht="43.5" customHeight="1" x14ac:dyDescent="0.2">
      <c r="A251" s="95"/>
      <c r="B251" s="18"/>
      <c r="C251" s="5"/>
      <c r="D251" s="15"/>
      <c r="E251" s="15"/>
      <c r="F251" s="15"/>
      <c r="G251" s="15"/>
      <c r="H251" s="15"/>
      <c r="I251" s="15"/>
      <c r="J251" s="15"/>
      <c r="K251" s="15"/>
      <c r="L251" s="15"/>
      <c r="M251" s="5"/>
      <c r="N251" s="5"/>
      <c r="O251" s="5"/>
    </row>
    <row r="252" spans="1:15" ht="43.5" customHeight="1" x14ac:dyDescent="0.2">
      <c r="A252" s="95"/>
      <c r="B252" s="18"/>
      <c r="C252" s="5"/>
      <c r="D252" s="15"/>
      <c r="E252" s="15"/>
      <c r="F252" s="15"/>
      <c r="G252" s="15"/>
      <c r="H252" s="15"/>
      <c r="I252" s="15"/>
      <c r="J252" s="15"/>
      <c r="K252" s="15"/>
      <c r="L252" s="15"/>
      <c r="M252" s="5"/>
      <c r="N252" s="5"/>
      <c r="O252" s="5"/>
    </row>
    <row r="253" spans="1:15" ht="43.5" customHeight="1" x14ac:dyDescent="0.2">
      <c r="A253" s="95"/>
      <c r="B253" s="18"/>
      <c r="C253" s="5"/>
      <c r="D253" s="15"/>
      <c r="E253" s="15"/>
      <c r="F253" s="15"/>
      <c r="G253" s="15"/>
      <c r="H253" s="15"/>
      <c r="I253" s="15"/>
      <c r="J253" s="15"/>
      <c r="K253" s="15"/>
      <c r="L253" s="15"/>
      <c r="M253" s="5"/>
      <c r="N253" s="5"/>
      <c r="O253" s="5"/>
    </row>
    <row r="254" spans="1:15" ht="43.5" customHeight="1" x14ac:dyDescent="0.2">
      <c r="A254" s="95"/>
      <c r="B254" s="18"/>
      <c r="C254" s="5"/>
      <c r="D254" s="15"/>
      <c r="E254" s="15"/>
      <c r="F254" s="15"/>
      <c r="G254" s="15"/>
      <c r="H254" s="15"/>
      <c r="I254" s="15"/>
      <c r="J254" s="15"/>
      <c r="K254" s="15"/>
      <c r="L254" s="15"/>
      <c r="M254" s="5"/>
      <c r="N254" s="5"/>
      <c r="O254" s="5"/>
    </row>
    <row r="255" spans="1:15" ht="43.5" customHeight="1" x14ac:dyDescent="0.2">
      <c r="A255" s="95"/>
      <c r="B255" s="18"/>
      <c r="C255" s="5"/>
      <c r="D255" s="15"/>
      <c r="E255" s="15"/>
      <c r="F255" s="15"/>
      <c r="G255" s="15"/>
      <c r="H255" s="15"/>
      <c r="I255" s="15"/>
      <c r="J255" s="15"/>
      <c r="K255" s="15"/>
      <c r="L255" s="15"/>
      <c r="M255" s="5"/>
      <c r="N255" s="5"/>
      <c r="O255" s="5"/>
    </row>
    <row r="256" spans="1:15" ht="43.5" customHeight="1" x14ac:dyDescent="0.2">
      <c r="A256" s="95"/>
      <c r="B256" s="18"/>
      <c r="C256" s="5"/>
      <c r="D256" s="15"/>
      <c r="E256" s="15"/>
      <c r="F256" s="15"/>
      <c r="G256" s="15"/>
      <c r="H256" s="15"/>
      <c r="I256" s="15"/>
      <c r="J256" s="15"/>
      <c r="K256" s="15"/>
      <c r="L256" s="15"/>
      <c r="M256" s="5"/>
      <c r="N256" s="5"/>
      <c r="O256" s="5"/>
    </row>
    <row r="257" spans="1:15" ht="43.5" customHeight="1" x14ac:dyDescent="0.2">
      <c r="A257" s="95"/>
      <c r="B257" s="18"/>
      <c r="C257" s="5"/>
      <c r="D257" s="15"/>
      <c r="E257" s="15"/>
      <c r="F257" s="15"/>
      <c r="G257" s="15"/>
      <c r="H257" s="15"/>
      <c r="I257" s="15"/>
      <c r="J257" s="15"/>
      <c r="K257" s="15"/>
      <c r="L257" s="15"/>
      <c r="M257" s="5"/>
      <c r="N257" s="5"/>
      <c r="O257" s="5"/>
    </row>
    <row r="258" spans="1:15" ht="43.5" customHeight="1" x14ac:dyDescent="0.2">
      <c r="A258" s="95"/>
      <c r="B258" s="18"/>
      <c r="C258" s="5"/>
      <c r="D258" s="15"/>
      <c r="E258" s="15"/>
      <c r="F258" s="15"/>
      <c r="G258" s="15"/>
      <c r="H258" s="15"/>
      <c r="I258" s="15"/>
      <c r="J258" s="15"/>
      <c r="K258" s="15"/>
      <c r="L258" s="15"/>
      <c r="M258" s="5"/>
      <c r="N258" s="5"/>
      <c r="O258" s="5"/>
    </row>
    <row r="259" spans="1:15" ht="43.5" customHeight="1" x14ac:dyDescent="0.2">
      <c r="A259" s="95"/>
      <c r="B259" s="18"/>
      <c r="C259" s="5"/>
      <c r="D259" s="15"/>
      <c r="E259" s="15"/>
      <c r="F259" s="15"/>
      <c r="G259" s="15"/>
      <c r="H259" s="15"/>
      <c r="I259" s="15"/>
      <c r="J259" s="15"/>
      <c r="K259" s="15"/>
      <c r="L259" s="15"/>
      <c r="M259" s="5"/>
      <c r="N259" s="5"/>
      <c r="O259" s="5"/>
    </row>
    <row r="260" spans="1:15" ht="43.5" customHeight="1" x14ac:dyDescent="0.2">
      <c r="A260" s="95"/>
      <c r="B260" s="18"/>
      <c r="C260" s="5"/>
      <c r="D260" s="15"/>
      <c r="E260" s="15"/>
      <c r="F260" s="15"/>
      <c r="G260" s="15"/>
      <c r="H260" s="15"/>
      <c r="I260" s="15"/>
      <c r="J260" s="15"/>
      <c r="K260" s="15"/>
      <c r="L260" s="15"/>
      <c r="M260" s="5"/>
      <c r="N260" s="5"/>
      <c r="O260" s="5"/>
    </row>
    <row r="261" spans="1:15" ht="43.5" customHeight="1" x14ac:dyDescent="0.2">
      <c r="A261" s="95"/>
      <c r="B261" s="18"/>
      <c r="C261" s="5"/>
      <c r="D261" s="15"/>
      <c r="E261" s="15"/>
      <c r="F261" s="15"/>
      <c r="G261" s="15"/>
      <c r="H261" s="15"/>
      <c r="I261" s="15"/>
      <c r="J261" s="15"/>
      <c r="K261" s="15"/>
      <c r="L261" s="15"/>
      <c r="M261" s="5"/>
      <c r="N261" s="5"/>
      <c r="O261" s="5"/>
    </row>
    <row r="262" spans="1:15" ht="43.5" customHeight="1" x14ac:dyDescent="0.2">
      <c r="A262" s="95"/>
      <c r="B262" s="18"/>
      <c r="C262" s="5"/>
      <c r="D262" s="15"/>
      <c r="E262" s="15"/>
      <c r="F262" s="15"/>
      <c r="G262" s="15"/>
      <c r="H262" s="15"/>
      <c r="I262" s="15"/>
      <c r="J262" s="15"/>
      <c r="K262" s="15"/>
      <c r="L262" s="15"/>
      <c r="M262" s="5"/>
      <c r="N262" s="5"/>
      <c r="O262" s="5"/>
    </row>
    <row r="263" spans="1:15" ht="43.5" customHeight="1" x14ac:dyDescent="0.2">
      <c r="A263" s="95"/>
      <c r="B263" s="18"/>
      <c r="C263" s="5"/>
      <c r="D263" s="15"/>
      <c r="E263" s="15"/>
      <c r="F263" s="15"/>
      <c r="G263" s="15"/>
      <c r="H263" s="15"/>
      <c r="I263" s="15"/>
      <c r="J263" s="15"/>
      <c r="K263" s="15"/>
      <c r="L263" s="15"/>
      <c r="M263" s="5"/>
      <c r="N263" s="5"/>
      <c r="O263" s="5"/>
    </row>
    <row r="264" spans="1:15" ht="43.5" customHeight="1" x14ac:dyDescent="0.2">
      <c r="A264" s="95"/>
      <c r="B264" s="18"/>
      <c r="C264" s="5"/>
      <c r="D264" s="15"/>
      <c r="E264" s="15"/>
      <c r="F264" s="15"/>
      <c r="G264" s="15"/>
      <c r="H264" s="15"/>
      <c r="I264" s="15"/>
      <c r="J264" s="15"/>
      <c r="K264" s="15"/>
      <c r="L264" s="15"/>
      <c r="M264" s="5"/>
      <c r="N264" s="5"/>
      <c r="O264" s="5"/>
    </row>
    <row r="265" spans="1:15" ht="43.5" customHeight="1" x14ac:dyDescent="0.2">
      <c r="A265" s="95"/>
      <c r="B265" s="18"/>
      <c r="C265" s="5"/>
      <c r="D265" s="15"/>
      <c r="E265" s="15"/>
      <c r="F265" s="15"/>
      <c r="G265" s="15"/>
      <c r="H265" s="15"/>
      <c r="I265" s="15"/>
      <c r="J265" s="15"/>
      <c r="K265" s="15"/>
      <c r="L265" s="15"/>
      <c r="M265" s="5"/>
      <c r="N265" s="5"/>
      <c r="O265" s="5"/>
    </row>
    <row r="266" spans="1:15" ht="43.5" customHeight="1" x14ac:dyDescent="0.2">
      <c r="A266" s="95"/>
      <c r="B266" s="18"/>
      <c r="C266" s="5"/>
      <c r="D266" s="15"/>
      <c r="E266" s="15"/>
      <c r="F266" s="15"/>
      <c r="G266" s="15"/>
      <c r="H266" s="15"/>
      <c r="I266" s="15"/>
      <c r="J266" s="15"/>
      <c r="K266" s="15"/>
      <c r="L266" s="15"/>
      <c r="M266" s="5"/>
      <c r="N266" s="5"/>
      <c r="O266" s="5"/>
    </row>
    <row r="267" spans="1:15" ht="43.5" customHeight="1" x14ac:dyDescent="0.2">
      <c r="A267" s="95"/>
      <c r="B267" s="18"/>
      <c r="C267" s="5"/>
      <c r="D267" s="15"/>
      <c r="E267" s="15"/>
      <c r="F267" s="15"/>
      <c r="G267" s="15"/>
      <c r="H267" s="15"/>
      <c r="I267" s="15"/>
      <c r="J267" s="15"/>
      <c r="K267" s="15"/>
      <c r="L267" s="15"/>
      <c r="M267" s="5"/>
      <c r="N267" s="5"/>
      <c r="O267" s="5"/>
    </row>
    <row r="268" spans="1:15" ht="43.5" customHeight="1" x14ac:dyDescent="0.2">
      <c r="A268" s="95"/>
      <c r="B268" s="18"/>
      <c r="C268" s="5"/>
      <c r="D268" s="15"/>
      <c r="E268" s="15"/>
      <c r="F268" s="15"/>
      <c r="G268" s="15"/>
      <c r="H268" s="15"/>
      <c r="I268" s="15"/>
      <c r="J268" s="15"/>
      <c r="K268" s="15"/>
      <c r="L268" s="15"/>
      <c r="M268" s="5"/>
      <c r="N268" s="5"/>
      <c r="O268" s="5"/>
    </row>
    <row r="269" spans="1:15" ht="43.5" customHeight="1" x14ac:dyDescent="0.2">
      <c r="A269" s="95"/>
      <c r="B269" s="18"/>
      <c r="C269" s="5"/>
      <c r="D269" s="15"/>
      <c r="E269" s="15"/>
      <c r="F269" s="15"/>
      <c r="G269" s="15"/>
      <c r="H269" s="15"/>
      <c r="I269" s="15"/>
      <c r="J269" s="15"/>
      <c r="K269" s="15"/>
      <c r="L269" s="15"/>
      <c r="M269" s="5"/>
      <c r="N269" s="5"/>
      <c r="O269" s="5"/>
    </row>
    <row r="270" spans="1:15" ht="43.5" customHeight="1" x14ac:dyDescent="0.2">
      <c r="A270" s="95"/>
      <c r="B270" s="18"/>
      <c r="C270" s="5"/>
      <c r="D270" s="15"/>
      <c r="E270" s="15"/>
      <c r="F270" s="15"/>
      <c r="G270" s="15"/>
      <c r="H270" s="15"/>
      <c r="I270" s="15"/>
      <c r="J270" s="15"/>
      <c r="K270" s="15"/>
      <c r="L270" s="15"/>
      <c r="M270" s="5"/>
      <c r="N270" s="5"/>
      <c r="O270" s="5"/>
    </row>
    <row r="271" spans="1:15" ht="43.5" customHeight="1" x14ac:dyDescent="0.2">
      <c r="A271" s="95"/>
      <c r="B271" s="18"/>
      <c r="C271" s="5"/>
      <c r="D271" s="15"/>
      <c r="E271" s="15"/>
      <c r="F271" s="15"/>
      <c r="G271" s="15"/>
      <c r="H271" s="15"/>
      <c r="I271" s="15"/>
      <c r="J271" s="15"/>
      <c r="K271" s="15"/>
      <c r="L271" s="15"/>
      <c r="M271" s="5"/>
      <c r="N271" s="5"/>
      <c r="O271" s="5"/>
    </row>
    <row r="272" spans="1:15" ht="43.5" customHeight="1" x14ac:dyDescent="0.2">
      <c r="A272" s="95"/>
      <c r="B272" s="18"/>
      <c r="C272" s="5"/>
      <c r="D272" s="15"/>
      <c r="E272" s="15"/>
      <c r="F272" s="15"/>
      <c r="G272" s="15"/>
      <c r="H272" s="15"/>
      <c r="I272" s="15"/>
      <c r="J272" s="15"/>
      <c r="K272" s="15"/>
      <c r="L272" s="15"/>
      <c r="M272" s="5"/>
      <c r="N272" s="5"/>
      <c r="O272" s="5"/>
    </row>
    <row r="273" spans="1:15" ht="43.5" customHeight="1" x14ac:dyDescent="0.2">
      <c r="A273" s="95"/>
      <c r="B273" s="18"/>
      <c r="C273" s="5"/>
      <c r="D273" s="15"/>
      <c r="E273" s="15"/>
      <c r="F273" s="15"/>
      <c r="G273" s="15"/>
      <c r="H273" s="15"/>
      <c r="I273" s="15"/>
      <c r="J273" s="15"/>
      <c r="K273" s="15"/>
      <c r="L273" s="15"/>
      <c r="M273" s="5"/>
      <c r="N273" s="5"/>
      <c r="O273" s="5"/>
    </row>
    <row r="274" spans="1:15" ht="43.5" customHeight="1" x14ac:dyDescent="0.2">
      <c r="A274" s="95"/>
      <c r="B274" s="18"/>
      <c r="C274" s="5"/>
      <c r="D274" s="15"/>
      <c r="E274" s="15"/>
      <c r="F274" s="15"/>
      <c r="G274" s="15"/>
      <c r="H274" s="15"/>
      <c r="I274" s="15"/>
      <c r="J274" s="15"/>
      <c r="K274" s="15"/>
      <c r="L274" s="15"/>
      <c r="M274" s="5"/>
      <c r="N274" s="5"/>
      <c r="O274" s="5"/>
    </row>
    <row r="275" spans="1:15" ht="43.5" customHeight="1" x14ac:dyDescent="0.2">
      <c r="A275" s="95"/>
      <c r="B275" s="18"/>
      <c r="C275" s="5"/>
      <c r="D275" s="15"/>
      <c r="E275" s="15"/>
      <c r="F275" s="15"/>
      <c r="G275" s="15"/>
      <c r="H275" s="15"/>
      <c r="I275" s="15"/>
      <c r="J275" s="15"/>
      <c r="K275" s="15"/>
      <c r="L275" s="15"/>
      <c r="M275" s="5"/>
      <c r="N275" s="5"/>
      <c r="O275" s="5"/>
    </row>
    <row r="276" spans="1:15" ht="43.5" customHeight="1" x14ac:dyDescent="0.2">
      <c r="A276" s="95"/>
      <c r="B276" s="18"/>
      <c r="C276" s="5"/>
      <c r="D276" s="15"/>
      <c r="E276" s="15"/>
      <c r="F276" s="15"/>
      <c r="G276" s="15"/>
      <c r="H276" s="15"/>
      <c r="I276" s="15"/>
      <c r="J276" s="15"/>
      <c r="K276" s="15"/>
      <c r="L276" s="15"/>
      <c r="M276" s="5"/>
      <c r="N276" s="5"/>
      <c r="O276" s="5"/>
    </row>
    <row r="277" spans="1:15" ht="43.5" customHeight="1" x14ac:dyDescent="0.2">
      <c r="A277" s="95"/>
      <c r="B277" s="18"/>
      <c r="C277" s="5"/>
      <c r="D277" s="15"/>
      <c r="E277" s="15"/>
      <c r="F277" s="15"/>
      <c r="G277" s="15"/>
      <c r="H277" s="15"/>
      <c r="I277" s="15"/>
      <c r="J277" s="15"/>
      <c r="K277" s="15"/>
      <c r="L277" s="15"/>
      <c r="M277" s="5"/>
      <c r="N277" s="5"/>
      <c r="O277" s="5"/>
    </row>
    <row r="278" spans="1:15" ht="43.5" customHeight="1" x14ac:dyDescent="0.2">
      <c r="A278" s="95"/>
      <c r="B278" s="18"/>
      <c r="C278" s="5"/>
      <c r="D278" s="15"/>
      <c r="E278" s="15"/>
      <c r="F278" s="15"/>
      <c r="G278" s="15"/>
      <c r="H278" s="15"/>
      <c r="I278" s="15"/>
      <c r="J278" s="15"/>
      <c r="K278" s="15"/>
      <c r="L278" s="15"/>
      <c r="M278" s="5"/>
      <c r="N278" s="5"/>
      <c r="O278" s="5"/>
    </row>
    <row r="279" spans="1:15" ht="43.5" customHeight="1" x14ac:dyDescent="0.2">
      <c r="A279" s="95"/>
      <c r="B279" s="18"/>
      <c r="C279" s="5"/>
      <c r="D279" s="15"/>
      <c r="E279" s="15"/>
      <c r="F279" s="15"/>
      <c r="G279" s="15"/>
      <c r="H279" s="15"/>
      <c r="I279" s="15"/>
      <c r="J279" s="15"/>
      <c r="K279" s="15"/>
      <c r="L279" s="15"/>
      <c r="M279" s="5"/>
      <c r="N279" s="5"/>
      <c r="O279" s="5"/>
    </row>
    <row r="280" spans="1:15" ht="43.5" customHeight="1" x14ac:dyDescent="0.2">
      <c r="A280" s="95"/>
      <c r="B280" s="18"/>
      <c r="C280" s="5"/>
      <c r="D280" s="15"/>
      <c r="E280" s="15"/>
      <c r="F280" s="15"/>
      <c r="G280" s="15"/>
      <c r="H280" s="15"/>
      <c r="I280" s="15"/>
      <c r="J280" s="15"/>
      <c r="K280" s="15"/>
      <c r="L280" s="15"/>
      <c r="M280" s="5"/>
      <c r="N280" s="5"/>
      <c r="O280" s="5"/>
    </row>
    <row r="281" spans="1:15" ht="43.5" customHeight="1" x14ac:dyDescent="0.2">
      <c r="A281" s="95"/>
      <c r="B281" s="18"/>
      <c r="C281" s="5"/>
      <c r="D281" s="15"/>
      <c r="E281" s="15"/>
      <c r="F281" s="15"/>
      <c r="G281" s="15"/>
      <c r="H281" s="15"/>
      <c r="I281" s="15"/>
      <c r="J281" s="15"/>
      <c r="K281" s="15"/>
      <c r="L281" s="15"/>
      <c r="M281" s="5"/>
      <c r="N281" s="5"/>
      <c r="O281" s="5"/>
    </row>
    <row r="282" spans="1:15" ht="43.5" customHeight="1" x14ac:dyDescent="0.2">
      <c r="A282" s="95"/>
      <c r="B282" s="18"/>
      <c r="C282" s="5"/>
      <c r="D282" s="15"/>
      <c r="E282" s="15"/>
      <c r="F282" s="15"/>
      <c r="G282" s="15"/>
      <c r="H282" s="15"/>
      <c r="I282" s="15"/>
      <c r="J282" s="15"/>
      <c r="K282" s="15"/>
      <c r="L282" s="15"/>
      <c r="M282" s="5"/>
      <c r="N282" s="5"/>
      <c r="O282" s="5"/>
    </row>
    <row r="283" spans="1:15" ht="43.5" customHeight="1" x14ac:dyDescent="0.2">
      <c r="A283" s="95"/>
      <c r="B283" s="18"/>
      <c r="C283" s="5"/>
      <c r="D283" s="15"/>
      <c r="E283" s="15"/>
      <c r="F283" s="15"/>
      <c r="G283" s="15"/>
      <c r="H283" s="15"/>
      <c r="I283" s="15"/>
      <c r="J283" s="15"/>
      <c r="K283" s="15"/>
      <c r="L283" s="15"/>
      <c r="M283" s="5"/>
      <c r="N283" s="5"/>
      <c r="O283" s="5"/>
    </row>
    <row r="284" spans="1:15" ht="43.5" customHeight="1" x14ac:dyDescent="0.2">
      <c r="A284" s="95"/>
      <c r="B284" s="18"/>
      <c r="C284" s="5"/>
      <c r="D284" s="15"/>
      <c r="E284" s="15"/>
      <c r="F284" s="15"/>
      <c r="G284" s="15"/>
      <c r="H284" s="15"/>
      <c r="I284" s="15"/>
      <c r="J284" s="15"/>
      <c r="K284" s="15"/>
      <c r="L284" s="15"/>
      <c r="M284" s="5"/>
      <c r="N284" s="5"/>
      <c r="O284" s="5"/>
    </row>
    <row r="285" spans="1:15" ht="43.5" customHeight="1" x14ac:dyDescent="0.2">
      <c r="A285" s="95"/>
      <c r="B285" s="18"/>
      <c r="C285" s="5"/>
      <c r="D285" s="15"/>
      <c r="E285" s="15"/>
      <c r="F285" s="15"/>
      <c r="G285" s="15"/>
      <c r="H285" s="15"/>
      <c r="I285" s="15"/>
      <c r="J285" s="15"/>
      <c r="K285" s="15"/>
      <c r="L285" s="15"/>
      <c r="M285" s="5"/>
      <c r="N285" s="5"/>
      <c r="O285" s="5"/>
    </row>
    <row r="286" spans="1:15" ht="43.5" customHeight="1" x14ac:dyDescent="0.2">
      <c r="A286" s="95"/>
      <c r="B286" s="18"/>
      <c r="C286" s="5"/>
      <c r="D286" s="15"/>
      <c r="E286" s="15"/>
      <c r="F286" s="15"/>
      <c r="G286" s="15"/>
      <c r="H286" s="15"/>
      <c r="I286" s="15"/>
      <c r="J286" s="15"/>
      <c r="K286" s="15"/>
      <c r="L286" s="15"/>
      <c r="M286" s="5"/>
      <c r="N286" s="5"/>
      <c r="O286" s="5"/>
    </row>
    <row r="287" spans="1:15" ht="43.5" customHeight="1" x14ac:dyDescent="0.2">
      <c r="A287" s="95"/>
      <c r="B287" s="18"/>
      <c r="C287" s="5"/>
      <c r="D287" s="15"/>
      <c r="E287" s="15"/>
      <c r="F287" s="15"/>
      <c r="G287" s="15"/>
      <c r="H287" s="15"/>
      <c r="I287" s="15"/>
      <c r="J287" s="15"/>
      <c r="K287" s="15"/>
      <c r="L287" s="15"/>
      <c r="M287" s="5"/>
      <c r="N287" s="5"/>
      <c r="O287" s="5"/>
    </row>
    <row r="288" spans="1:15" ht="43.5" customHeight="1" x14ac:dyDescent="0.2">
      <c r="A288" s="95"/>
      <c r="B288" s="18"/>
      <c r="C288" s="5"/>
      <c r="D288" s="15"/>
      <c r="E288" s="15"/>
      <c r="F288" s="15"/>
      <c r="G288" s="15"/>
      <c r="H288" s="15"/>
      <c r="I288" s="15"/>
      <c r="J288" s="15"/>
      <c r="K288" s="15"/>
      <c r="L288" s="15"/>
      <c r="M288" s="5"/>
      <c r="N288" s="5"/>
      <c r="O288" s="5"/>
    </row>
    <row r="289" spans="1:15" ht="43.5" customHeight="1" x14ac:dyDescent="0.2">
      <c r="A289" s="95"/>
      <c r="B289" s="18"/>
      <c r="C289" s="5"/>
      <c r="D289" s="15"/>
      <c r="E289" s="15"/>
      <c r="F289" s="15"/>
      <c r="G289" s="15"/>
      <c r="H289" s="15"/>
      <c r="I289" s="15"/>
      <c r="J289" s="15"/>
      <c r="K289" s="15"/>
      <c r="L289" s="15"/>
      <c r="M289" s="5"/>
      <c r="N289" s="5"/>
      <c r="O289" s="5"/>
    </row>
    <row r="290" spans="1:15" ht="43.5" customHeight="1" x14ac:dyDescent="0.2">
      <c r="A290" s="95"/>
      <c r="B290" s="18"/>
      <c r="C290" s="5"/>
      <c r="D290" s="15"/>
      <c r="E290" s="15"/>
      <c r="F290" s="15"/>
      <c r="G290" s="15"/>
      <c r="H290" s="15"/>
      <c r="I290" s="15"/>
      <c r="J290" s="15"/>
      <c r="K290" s="15"/>
      <c r="L290" s="15"/>
      <c r="M290" s="5"/>
      <c r="N290" s="5"/>
      <c r="O290" s="5"/>
    </row>
    <row r="291" spans="1:15" ht="43.5" customHeight="1" x14ac:dyDescent="0.2">
      <c r="A291" s="95"/>
      <c r="B291" s="18"/>
      <c r="C291" s="5"/>
      <c r="D291" s="15"/>
      <c r="E291" s="15"/>
      <c r="F291" s="15"/>
      <c r="G291" s="15"/>
      <c r="H291" s="15"/>
      <c r="I291" s="15"/>
      <c r="J291" s="15"/>
      <c r="K291" s="15"/>
      <c r="L291" s="15"/>
      <c r="M291" s="5"/>
      <c r="N291" s="5"/>
      <c r="O291" s="5"/>
    </row>
    <row r="292" spans="1:15" ht="43.5" customHeight="1" x14ac:dyDescent="0.2">
      <c r="A292" s="95"/>
      <c r="B292" s="18"/>
      <c r="C292" s="5"/>
      <c r="D292" s="15"/>
      <c r="E292" s="15"/>
      <c r="F292" s="15"/>
      <c r="G292" s="15"/>
      <c r="H292" s="15"/>
      <c r="I292" s="15"/>
      <c r="J292" s="15"/>
      <c r="K292" s="15"/>
      <c r="L292" s="15"/>
      <c r="M292" s="5"/>
      <c r="N292" s="5"/>
      <c r="O292" s="5"/>
    </row>
    <row r="293" spans="1:15" ht="43.5" customHeight="1" x14ac:dyDescent="0.2">
      <c r="A293" s="95"/>
      <c r="B293" s="18"/>
      <c r="C293" s="5"/>
      <c r="D293" s="15"/>
      <c r="E293" s="15"/>
      <c r="F293" s="15"/>
      <c r="G293" s="15"/>
      <c r="H293" s="15"/>
      <c r="I293" s="15"/>
      <c r="J293" s="15"/>
      <c r="K293" s="15"/>
      <c r="L293" s="15"/>
      <c r="M293" s="5"/>
      <c r="N293" s="5"/>
      <c r="O293" s="5"/>
    </row>
    <row r="294" spans="1:15" ht="43.5" customHeight="1" x14ac:dyDescent="0.2">
      <c r="A294" s="95"/>
      <c r="B294" s="18"/>
      <c r="C294" s="5"/>
      <c r="D294" s="15"/>
      <c r="E294" s="15"/>
      <c r="F294" s="15"/>
      <c r="G294" s="15"/>
      <c r="H294" s="15"/>
      <c r="I294" s="15"/>
      <c r="J294" s="15"/>
      <c r="K294" s="15"/>
      <c r="L294" s="15"/>
      <c r="M294" s="5"/>
      <c r="N294" s="5"/>
      <c r="O294" s="5"/>
    </row>
    <row r="295" spans="1:15" ht="43.5" customHeight="1" x14ac:dyDescent="0.2">
      <c r="A295" s="95"/>
      <c r="B295" s="18"/>
      <c r="C295" s="5"/>
      <c r="D295" s="15"/>
      <c r="E295" s="15"/>
      <c r="F295" s="15"/>
      <c r="G295" s="15"/>
      <c r="H295" s="15"/>
      <c r="I295" s="15"/>
      <c r="J295" s="15"/>
      <c r="K295" s="15"/>
      <c r="L295" s="15"/>
      <c r="M295" s="5"/>
      <c r="N295" s="5"/>
      <c r="O295" s="5"/>
    </row>
    <row r="296" spans="1:15" ht="43.5" customHeight="1" x14ac:dyDescent="0.2">
      <c r="A296" s="95"/>
      <c r="B296" s="18"/>
      <c r="C296" s="5"/>
      <c r="D296" s="15"/>
      <c r="E296" s="15"/>
      <c r="F296" s="15"/>
      <c r="G296" s="15"/>
      <c r="H296" s="15"/>
      <c r="I296" s="15"/>
      <c r="J296" s="15"/>
      <c r="K296" s="15"/>
      <c r="L296" s="15"/>
      <c r="M296" s="5"/>
      <c r="N296" s="5"/>
      <c r="O296" s="5"/>
    </row>
    <row r="297" spans="1:15" ht="43.5" customHeight="1" x14ac:dyDescent="0.2">
      <c r="A297" s="95"/>
      <c r="B297" s="18"/>
      <c r="C297" s="5"/>
      <c r="D297" s="15"/>
      <c r="E297" s="15"/>
      <c r="F297" s="15"/>
      <c r="G297" s="15"/>
      <c r="H297" s="15"/>
      <c r="I297" s="15"/>
      <c r="J297" s="15"/>
      <c r="K297" s="15"/>
      <c r="L297" s="15"/>
      <c r="M297" s="5"/>
      <c r="N297" s="5"/>
      <c r="O297" s="5"/>
    </row>
    <row r="298" spans="1:15" ht="43.5" customHeight="1" x14ac:dyDescent="0.2">
      <c r="A298" s="95"/>
      <c r="B298" s="18"/>
      <c r="C298" s="5"/>
      <c r="D298" s="15"/>
      <c r="E298" s="15"/>
      <c r="F298" s="15"/>
      <c r="G298" s="15"/>
      <c r="H298" s="15"/>
      <c r="I298" s="15"/>
      <c r="J298" s="15"/>
      <c r="K298" s="15"/>
      <c r="L298" s="15"/>
      <c r="M298" s="5"/>
      <c r="N298" s="5"/>
      <c r="O298" s="5"/>
    </row>
    <row r="299" spans="1:15" ht="43.5" customHeight="1" x14ac:dyDescent="0.2">
      <c r="A299" s="95"/>
      <c r="B299" s="18"/>
      <c r="C299" s="5"/>
      <c r="D299" s="15"/>
      <c r="E299" s="15"/>
      <c r="F299" s="15"/>
      <c r="G299" s="15"/>
      <c r="H299" s="15"/>
      <c r="I299" s="15"/>
      <c r="J299" s="15"/>
      <c r="K299" s="15"/>
      <c r="L299" s="15"/>
      <c r="M299" s="5"/>
      <c r="N299" s="5"/>
      <c r="O299" s="5"/>
    </row>
    <row r="300" spans="1:15" ht="43.5" customHeight="1" x14ac:dyDescent="0.2">
      <c r="A300" s="95"/>
      <c r="B300" s="18"/>
      <c r="C300" s="5"/>
      <c r="D300" s="15"/>
      <c r="E300" s="15"/>
      <c r="F300" s="15"/>
      <c r="G300" s="15"/>
      <c r="H300" s="15"/>
      <c r="I300" s="15"/>
      <c r="J300" s="15"/>
      <c r="K300" s="15"/>
      <c r="L300" s="15"/>
      <c r="M300" s="5"/>
      <c r="N300" s="5"/>
      <c r="O300" s="5"/>
    </row>
    <row r="301" spans="1:15" ht="43.5" customHeight="1" x14ac:dyDescent="0.2">
      <c r="A301" s="95"/>
      <c r="B301" s="18"/>
      <c r="C301" s="5"/>
      <c r="D301" s="15"/>
      <c r="E301" s="15"/>
      <c r="F301" s="15"/>
      <c r="G301" s="15"/>
      <c r="H301" s="15"/>
      <c r="I301" s="15"/>
      <c r="J301" s="15"/>
      <c r="K301" s="15"/>
      <c r="L301" s="15"/>
      <c r="M301" s="5"/>
      <c r="N301" s="5"/>
      <c r="O301" s="5"/>
    </row>
  </sheetData>
  <sheetProtection formatCells="0" insertRows="0"/>
  <mergeCells count="21">
    <mergeCell ref="C15:D16"/>
    <mergeCell ref="E15:F16"/>
    <mergeCell ref="A13:A14"/>
    <mergeCell ref="H13:I14"/>
    <mergeCell ref="H15:I16"/>
    <mergeCell ref="B13:B14"/>
    <mergeCell ref="C13:D14"/>
    <mergeCell ref="E13:F14"/>
    <mergeCell ref="G13:G14"/>
    <mergeCell ref="G15:G16"/>
    <mergeCell ref="A15:A16"/>
    <mergeCell ref="B15:B16"/>
    <mergeCell ref="A1:J6"/>
    <mergeCell ref="C7:D9"/>
    <mergeCell ref="E7:F9"/>
    <mergeCell ref="G7:G9"/>
    <mergeCell ref="H7:J9"/>
    <mergeCell ref="A7:A11"/>
    <mergeCell ref="B7:B11"/>
    <mergeCell ref="C10:D11"/>
    <mergeCell ref="E10:J11"/>
  </mergeCells>
  <conditionalFormatting sqref="A12:A28">
    <cfRule type="expression" dxfId="1798" priority="1108">
      <formula>$C12="Option"</formula>
    </cfRule>
  </conditionalFormatting>
  <conditionalFormatting sqref="A29:A42 A44:A83 A130:A137 A139:A140">
    <cfRule type="expression" dxfId="1797" priority="2679">
      <formula>$C29="Option"</formula>
    </cfRule>
  </conditionalFormatting>
  <conditionalFormatting sqref="A42:A44">
    <cfRule type="expression" dxfId="1796" priority="2670">
      <formula>$C42="Option"</formula>
    </cfRule>
  </conditionalFormatting>
  <conditionalFormatting sqref="A84:A87">
    <cfRule type="expression" dxfId="1795" priority="1">
      <formula>$C84="Option"</formula>
    </cfRule>
  </conditionalFormatting>
  <conditionalFormatting sqref="A87:A96 L87:O96 D95:O99 A98:A104 L98:O106 E102:K106 M106:M107">
    <cfRule type="expression" dxfId="1794" priority="1085">
      <formula>$F87="Modification"</formula>
    </cfRule>
    <cfRule type="expression" dxfId="1793" priority="1086">
      <formula>$F87="Création"</formula>
    </cfRule>
  </conditionalFormatting>
  <conditionalFormatting sqref="A95:A99">
    <cfRule type="expression" dxfId="1792" priority="1069">
      <formula>$C95="Option"</formula>
    </cfRule>
  </conditionalFormatting>
  <conditionalFormatting sqref="A98:A104 L98:N106 M106:M107 A87:A96 E102:E106 G102:K106 D95:E99 G95:N99 L87:N96">
    <cfRule type="expression" dxfId="1791" priority="1082">
      <formula>$C87="Option"</formula>
    </cfRule>
  </conditionalFormatting>
  <conditionalFormatting sqref="A104:A107 L104:N109 L110:L129 M110:M147">
    <cfRule type="expression" dxfId="1790" priority="1077">
      <formula>$C104="Option"</formula>
    </cfRule>
  </conditionalFormatting>
  <conditionalFormatting sqref="A104:A107 L104:O107">
    <cfRule type="expression" dxfId="1789" priority="1080">
      <formula>$F104="Modification"</formula>
    </cfRule>
    <cfRule type="expression" dxfId="1788" priority="1081">
      <formula>$F104="Création"</formula>
    </cfRule>
  </conditionalFormatting>
  <conditionalFormatting sqref="A104:A132">
    <cfRule type="expression" dxfId="1787" priority="1087">
      <formula>$C104="Option"</formula>
    </cfRule>
    <cfRule type="expression" dxfId="1786" priority="1088">
      <formula>$F104="Fermeture"</formula>
    </cfRule>
    <cfRule type="expression" dxfId="1785" priority="1089">
      <formula>$F104="Modification"</formula>
    </cfRule>
    <cfRule type="expression" dxfId="1784" priority="1090">
      <formula>$F104="Création"</formula>
    </cfRule>
  </conditionalFormatting>
  <conditionalFormatting sqref="A105:A109">
    <cfRule type="expression" dxfId="1783" priority="1073">
      <formula>$C105="Option"</formula>
    </cfRule>
    <cfRule type="expression" dxfId="1782" priority="1074">
      <formula>$F107="Modification"</formula>
    </cfRule>
    <cfRule type="expression" dxfId="1781" priority="1075">
      <formula>$F107="Création"</formula>
    </cfRule>
    <cfRule type="expression" dxfId="1780" priority="1076">
      <formula>$F107="Fermeture"</formula>
    </cfRule>
  </conditionalFormatting>
  <conditionalFormatting sqref="A132:A134">
    <cfRule type="expression" dxfId="1779" priority="1627">
      <formula>$C132="Option"</formula>
    </cfRule>
    <cfRule type="expression" dxfId="1778" priority="1630">
      <formula>$F132="Fermeture"</formula>
    </cfRule>
    <cfRule type="expression" dxfId="1777" priority="1631">
      <formula>$F132="Modification"</formula>
    </cfRule>
    <cfRule type="expression" dxfId="1776" priority="1632">
      <formula>$F132="Création"</formula>
    </cfRule>
  </conditionalFormatting>
  <conditionalFormatting sqref="A135:A136 A140:A141 D37:E42 G37:N42 G44:N47 D44:E62 A158:A159 G153:N161 D153:E196 A174:A177 G169:N183 G175:K196 A181:A199 D198:E199 G198:K199 L160:N199 G56:N61 G62:K62 D64:E64 G64:N64 G47:L55 G66:N83 G160:K173 N137:N142 L60:N70 L140:L142">
    <cfRule type="expression" dxfId="1775" priority="2683">
      <formula>$C37="Option"</formula>
    </cfRule>
  </conditionalFormatting>
  <conditionalFormatting sqref="A136:A151 A154:A155 A157:A158 C157:C158">
    <cfRule type="expression" dxfId="1774" priority="2616">
      <formula>$F136="Fermeture"</formula>
    </cfRule>
    <cfRule type="expression" dxfId="1773" priority="2617">
      <formula>$F136="Modification"</formula>
    </cfRule>
    <cfRule type="expression" dxfId="1772" priority="2618">
      <formula>$F136="Création"</formula>
    </cfRule>
  </conditionalFormatting>
  <conditionalFormatting sqref="A137:A139">
    <cfRule type="expression" dxfId="1771" priority="2622">
      <formula>$C137="Option"</formula>
    </cfRule>
    <cfRule type="expression" dxfId="1770" priority="2625">
      <formula>$F137="Fermeture"</formula>
    </cfRule>
    <cfRule type="expression" dxfId="1769" priority="2626">
      <formula>$F137="Modification"</formula>
    </cfRule>
    <cfRule type="expression" dxfId="1768" priority="2627">
      <formula>$F137="Création"</formula>
    </cfRule>
  </conditionalFormatting>
  <conditionalFormatting sqref="A149:A152 A153:C154">
    <cfRule type="expression" dxfId="1767" priority="165">
      <formula>$F149="Fermeture"</formula>
    </cfRule>
    <cfRule type="expression" dxfId="1766" priority="166">
      <formula>$F149="Modification"</formula>
    </cfRule>
    <cfRule type="expression" dxfId="1765" priority="167">
      <formula>$F149="Création"</formula>
    </cfRule>
  </conditionalFormatting>
  <conditionalFormatting sqref="A149:A154">
    <cfRule type="expression" dxfId="1764" priority="164">
      <formula>$C149="Option"</formula>
    </cfRule>
  </conditionalFormatting>
  <conditionalFormatting sqref="A152 A153:C154">
    <cfRule type="expression" dxfId="1763" priority="128">
      <formula>$F152="Fermeture"</formula>
    </cfRule>
    <cfRule type="expression" dxfId="1762" priority="129">
      <formula>$F152="Modification"</formula>
    </cfRule>
    <cfRule type="expression" dxfId="1761" priority="130">
      <formula>$F152="Création"</formula>
    </cfRule>
  </conditionalFormatting>
  <conditionalFormatting sqref="A152:A154">
    <cfRule type="expression" dxfId="1760" priority="127">
      <formula>$C152="Option"</formula>
    </cfRule>
  </conditionalFormatting>
  <conditionalFormatting sqref="A153:A154">
    <cfRule type="expression" dxfId="1759" priority="150">
      <formula>$C153="Option"</formula>
    </cfRule>
  </conditionalFormatting>
  <conditionalFormatting sqref="A154:A155 A157:A158 A136:A151">
    <cfRule type="expression" dxfId="1758" priority="2615">
      <formula>$C136="Option"</formula>
    </cfRule>
  </conditionalFormatting>
  <conditionalFormatting sqref="A154:A157">
    <cfRule type="expression" dxfId="1757" priority="1449">
      <formula>$C154="Option"</formula>
    </cfRule>
    <cfRule type="expression" dxfId="1756" priority="1450">
      <formula>$F154="Fermeture"</formula>
    </cfRule>
    <cfRule type="expression" dxfId="1755" priority="1451">
      <formula>$F154="Modification"</formula>
    </cfRule>
    <cfRule type="expression" dxfId="1754" priority="1452">
      <formula>$F154="Création"</formula>
    </cfRule>
  </conditionalFormatting>
  <conditionalFormatting sqref="A155 A156:K157">
    <cfRule type="expression" dxfId="1753" priority="2612">
      <formula>$F155="Fermeture"</formula>
    </cfRule>
    <cfRule type="expression" dxfId="1752" priority="2613">
      <formula>$F155="Modification"</formula>
    </cfRule>
    <cfRule type="expression" dxfId="1751" priority="2614">
      <formula>$F155="Création"</formula>
    </cfRule>
  </conditionalFormatting>
  <conditionalFormatting sqref="A155:A157">
    <cfRule type="expression" dxfId="1750" priority="2610">
      <formula>$C155="Option"</formula>
    </cfRule>
  </conditionalFormatting>
  <conditionalFormatting sqref="A157:A166">
    <cfRule type="expression" dxfId="1749" priority="1445">
      <formula>$C157="Option"</formula>
    </cfRule>
    <cfRule type="expression" dxfId="1748" priority="1446">
      <formula>$F157="Fermeture"</formula>
    </cfRule>
    <cfRule type="expression" dxfId="1747" priority="1447">
      <formula>$F157="Modification"</formula>
    </cfRule>
    <cfRule type="expression" dxfId="1746" priority="1448">
      <formula>$F157="Création"</formula>
    </cfRule>
  </conditionalFormatting>
  <conditionalFormatting sqref="A159:A163 C159">
    <cfRule type="expression" dxfId="1745" priority="2604">
      <formula>$F159="Fermeture"</formula>
    </cfRule>
  </conditionalFormatting>
  <conditionalFormatting sqref="A159:A163">
    <cfRule type="expression" dxfId="1744" priority="2603">
      <formula>$C159="Option"</formula>
    </cfRule>
  </conditionalFormatting>
  <conditionalFormatting sqref="A163:A168">
    <cfRule type="expression" dxfId="1743" priority="2600">
      <formula>$F163="Fermeture"</formula>
    </cfRule>
    <cfRule type="expression" dxfId="1742" priority="2601">
      <formula>$F163="Modification"</formula>
    </cfRule>
    <cfRule type="expression" dxfId="1741" priority="2602">
      <formula>$F163="Création"</formula>
    </cfRule>
  </conditionalFormatting>
  <conditionalFormatting sqref="A163:A170">
    <cfRule type="expression" dxfId="1740" priority="2599">
      <formula>$C163="Option"</formula>
    </cfRule>
  </conditionalFormatting>
  <conditionalFormatting sqref="A166 A167:K168">
    <cfRule type="expression" dxfId="1739" priority="1357">
      <formula>$F166="Fermeture"</formula>
    </cfRule>
    <cfRule type="expression" dxfId="1738" priority="1358">
      <formula>$F166="Modification"</formula>
    </cfRule>
    <cfRule type="expression" dxfId="1737" priority="1359">
      <formula>$F166="Création"</formula>
    </cfRule>
  </conditionalFormatting>
  <conditionalFormatting sqref="A166:A168">
    <cfRule type="expression" dxfId="1736" priority="1355">
      <formula>$C166="Option"</formula>
    </cfRule>
  </conditionalFormatting>
  <conditionalFormatting sqref="A168:A173 A175:A176 C175:C176 C168:C169">
    <cfRule type="expression" dxfId="1735" priority="2596">
      <formula>$F168="Fermeture"</formula>
    </cfRule>
  </conditionalFormatting>
  <conditionalFormatting sqref="A168:A173 A175:A176">
    <cfRule type="expression" dxfId="1734" priority="2595">
      <formula>$C168="Option"</formula>
    </cfRule>
  </conditionalFormatting>
  <conditionalFormatting sqref="A170:A174 C170">
    <cfRule type="expression" dxfId="1733" priority="1274">
      <formula>$F170="Fermeture"</formula>
    </cfRule>
  </conditionalFormatting>
  <conditionalFormatting sqref="A170:A174">
    <cfRule type="expression" dxfId="1732" priority="1273">
      <formula>$C170="Option"</formula>
    </cfRule>
  </conditionalFormatting>
  <conditionalFormatting sqref="A173 A174:K175">
    <cfRule type="expression" dxfId="1731" priority="2593">
      <formula>$F173="Modification"</formula>
    </cfRule>
    <cfRule type="expression" dxfId="1730" priority="2594">
      <formula>$F173="Création"</formula>
    </cfRule>
  </conditionalFormatting>
  <conditionalFormatting sqref="A173:A192 G192:N192">
    <cfRule type="expression" dxfId="1729" priority="1277">
      <formula>$C173="Option"</formula>
    </cfRule>
  </conditionalFormatting>
  <conditionalFormatting sqref="A176:A191">
    <cfRule type="expression" dxfId="1728" priority="2566">
      <formula>$F176="Modification"</formula>
    </cfRule>
    <cfRule type="expression" dxfId="1727" priority="2567">
      <formula>$F176="Création"</formula>
    </cfRule>
  </conditionalFormatting>
  <conditionalFormatting sqref="A177:A181 C177">
    <cfRule type="expression" dxfId="1726" priority="2572">
      <formula>$F177="Fermeture"</formula>
    </cfRule>
  </conditionalFormatting>
  <conditionalFormatting sqref="A177:A181">
    <cfRule type="expression" dxfId="1725" priority="2571">
      <formula>$C177="Option"</formula>
    </cfRule>
  </conditionalFormatting>
  <conditionalFormatting sqref="A199:A1002 D199:E1002 G199:N1002 A1:A7 D1:E9 G1:N9 E10 K10:N11">
    <cfRule type="expression" dxfId="1724" priority="2713">
      <formula>$C1="Option"</formula>
    </cfRule>
  </conditionalFormatting>
  <conditionalFormatting sqref="A25:B26">
    <cfRule type="expression" dxfId="1723" priority="2707">
      <formula>$F25="Fermeture"</formula>
    </cfRule>
    <cfRule type="expression" dxfId="1722" priority="2708">
      <formula>$F25="Modification"</formula>
    </cfRule>
    <cfRule type="expression" dxfId="1721" priority="2709">
      <formula>$F25="Création"</formula>
    </cfRule>
  </conditionalFormatting>
  <conditionalFormatting sqref="A86:B86">
    <cfRule type="expression" dxfId="1720" priority="2">
      <formula>$F86="Fermeture"</formula>
    </cfRule>
    <cfRule type="expression" dxfId="1719" priority="3">
      <formula>$F86="Modification"</formula>
    </cfRule>
    <cfRule type="expression" dxfId="1718" priority="4">
      <formula>$F86="Création"</formula>
    </cfRule>
  </conditionalFormatting>
  <conditionalFormatting sqref="A27:C28">
    <cfRule type="expression" dxfId="1717" priority="1109">
      <formula>$F27="Fermeture"</formula>
    </cfRule>
    <cfRule type="expression" dxfId="1716" priority="1110">
      <formula>$F27="Modification"</formula>
    </cfRule>
    <cfRule type="expression" dxfId="1715" priority="1111">
      <formula>$F27="Création"</formula>
    </cfRule>
  </conditionalFormatting>
  <conditionalFormatting sqref="A29:C29 A30:A32 A33:C33 A34:A36 A37:C42 A44:C61 A60:A70 A64:C64 A66:C83 A130:A137 A139:A140 B62:C62">
    <cfRule type="expression" dxfId="1714" priority="2680">
      <formula>$F29="Fermeture"</formula>
    </cfRule>
  </conditionalFormatting>
  <conditionalFormatting sqref="A29:C29 A30:A32 A33:C33 A34:A36 A37:C42 A44:C61 A60:A70 B62:C62 A64:C64 A66:C83 A130:A137 A139:A140">
    <cfRule type="expression" dxfId="1713" priority="2681">
      <formula>$F29="Modification"</formula>
    </cfRule>
    <cfRule type="expression" dxfId="1712" priority="2682">
      <formula>$F29="Création"</formula>
    </cfRule>
  </conditionalFormatting>
  <conditionalFormatting sqref="A95:C98 A99 C99">
    <cfRule type="expression" dxfId="1711" priority="1070">
      <formula>$F95="Fermeture"</formula>
    </cfRule>
    <cfRule type="expression" dxfId="1710" priority="1071">
      <formula>$F95="Modification"</formula>
    </cfRule>
    <cfRule type="expression" dxfId="1709" priority="1072">
      <formula>$F95="Création"</formula>
    </cfRule>
  </conditionalFormatting>
  <conditionalFormatting sqref="A153:C154 K153:N154">
    <cfRule type="expression" dxfId="1708" priority="154">
      <formula>$F153="Modification"</formula>
    </cfRule>
    <cfRule type="expression" dxfId="1707" priority="155">
      <formula>$F153="Création"</formula>
    </cfRule>
  </conditionalFormatting>
  <conditionalFormatting sqref="A176:C191">
    <cfRule type="expression" dxfId="1706" priority="2484">
      <formula>$F176="Fermeture"</formula>
    </cfRule>
  </conditionalFormatting>
  <conditionalFormatting sqref="A102:D106">
    <cfRule type="expression" dxfId="1705" priority="1053">
      <formula>$F102="Fermeture"</formula>
    </cfRule>
    <cfRule type="expression" dxfId="1704" priority="1054">
      <formula>$F102="Modification"</formula>
    </cfRule>
    <cfRule type="expression" dxfId="1703" priority="1055">
      <formula>$F102="Création"</formula>
    </cfRule>
  </conditionalFormatting>
  <conditionalFormatting sqref="A174:K175 A173">
    <cfRule type="expression" dxfId="1702" priority="2592">
      <formula>$F173="Fermeture"</formula>
    </cfRule>
  </conditionalFormatting>
  <conditionalFormatting sqref="A84:M84">
    <cfRule type="expression" dxfId="1701" priority="1100">
      <formula>$F84="Fermeture"</formula>
    </cfRule>
    <cfRule type="expression" dxfId="1700" priority="1101">
      <formula>$F84="Modification"</formula>
    </cfRule>
    <cfRule type="expression" dxfId="1699" priority="1102">
      <formula>$F84="Création"</formula>
    </cfRule>
  </conditionalFormatting>
  <conditionalFormatting sqref="A85:M85">
    <cfRule type="expression" dxfId="1698" priority="217">
      <formula>$F85="Fermeture"</formula>
    </cfRule>
    <cfRule type="expression" dxfId="1697" priority="218">
      <formula>$F85="Modification"</formula>
    </cfRule>
    <cfRule type="expression" dxfId="1696" priority="219">
      <formula>$F85="Création"</formula>
    </cfRule>
  </conditionalFormatting>
  <conditionalFormatting sqref="A42:N44">
    <cfRule type="expression" dxfId="1695" priority="2674">
      <formula>$F42="Modification"</formula>
    </cfRule>
    <cfRule type="expression" dxfId="1694" priority="2675">
      <formula>$F42="Création"</formula>
    </cfRule>
  </conditionalFormatting>
  <conditionalFormatting sqref="A1:O7 C8:O9 C10 E10 K10:O11 A12:O12 A13:H13 K13:O16 A14:F14 A15:H15 A16:F16 A17:O21 A22:N24 C25:N26 A199:O1000">
    <cfRule type="expression" dxfId="1693" priority="2717">
      <formula>$F1="Modification"</formula>
    </cfRule>
    <cfRule type="expression" dxfId="1692" priority="2718">
      <formula>$F1="Création"</formula>
    </cfRule>
  </conditionalFormatting>
  <conditionalFormatting sqref="A1:O7 C8:O9 K10:O11 A12:O12 K13:O16 A17:O21 A22:N24 C25:N26 A199:O1000 E10 A13:H13 A14:F14 A15:H15 A16:F16 C10">
    <cfRule type="expression" dxfId="1691" priority="2716">
      <formula>$F1="Fermeture"</formula>
    </cfRule>
  </conditionalFormatting>
  <conditionalFormatting sqref="A42:O44">
    <cfRule type="expression" dxfId="1690" priority="2673">
      <formula>$F42="Fermeture"</formula>
    </cfRule>
  </conditionalFormatting>
  <conditionalFormatting sqref="A87:O87">
    <cfRule type="expression" dxfId="1689" priority="449">
      <formula>$F87="Fermeture"</formula>
    </cfRule>
    <cfRule type="expression" dxfId="1688" priority="450">
      <formula>$F87="Modification"</formula>
    </cfRule>
    <cfRule type="expression" dxfId="1687" priority="451">
      <formula>$F87="Création"</formula>
    </cfRule>
  </conditionalFormatting>
  <conditionalFormatting sqref="A192:O192">
    <cfRule type="expression" dxfId="1686" priority="1279">
      <formula>$F192="Fermeture"</formula>
    </cfRule>
    <cfRule type="expression" dxfId="1685" priority="1280">
      <formula>$F192="Modification"</formula>
    </cfRule>
    <cfRule type="expression" dxfId="1684" priority="1281">
      <formula>$F192="Création"</formula>
    </cfRule>
  </conditionalFormatting>
  <conditionalFormatting sqref="B26">
    <cfRule type="expression" dxfId="1683" priority="2710">
      <formula>$F26="Fermeture"</formula>
    </cfRule>
    <cfRule type="expression" dxfId="1682" priority="2711">
      <formula>$F26="Modification"</formula>
    </cfRule>
    <cfRule type="expression" dxfId="1681" priority="2712">
      <formula>$F26="Création"</formula>
    </cfRule>
  </conditionalFormatting>
  <conditionalFormatting sqref="B30">
    <cfRule type="expression" dxfId="1680" priority="2437">
      <formula>$F30="Fermeture"</formula>
    </cfRule>
    <cfRule type="expression" dxfId="1679" priority="2438">
      <formula>$F30="Modification"</formula>
    </cfRule>
    <cfRule type="expression" dxfId="1678" priority="2439">
      <formula>$F30="Création"</formula>
    </cfRule>
  </conditionalFormatting>
  <conditionalFormatting sqref="B31:B32">
    <cfRule type="expression" dxfId="1677" priority="2447">
      <formula>$F31="Fermeture"</formula>
    </cfRule>
    <cfRule type="expression" dxfId="1676" priority="2448">
      <formula>$F31="Modification"</formula>
    </cfRule>
    <cfRule type="expression" dxfId="1675" priority="2449">
      <formula>$F31="Création"</formula>
    </cfRule>
  </conditionalFormatting>
  <conditionalFormatting sqref="B32">
    <cfRule type="expression" dxfId="1674" priority="2460">
      <formula>$F32="Fermeture"</formula>
    </cfRule>
    <cfRule type="expression" dxfId="1673" priority="2461">
      <formula>$F32="Modification"</formula>
    </cfRule>
    <cfRule type="expression" dxfId="1672" priority="2462">
      <formula>$F32="Création"</formula>
    </cfRule>
  </conditionalFormatting>
  <conditionalFormatting sqref="B51">
    <cfRule type="expression" dxfId="1671" priority="2487">
      <formula>$F51="Fermeture"</formula>
    </cfRule>
    <cfRule type="expression" dxfId="1670" priority="2488">
      <formula>$F51="Modification"</formula>
    </cfRule>
    <cfRule type="expression" dxfId="1669" priority="2489">
      <formula>$F51="Création"</formula>
    </cfRule>
  </conditionalFormatting>
  <conditionalFormatting sqref="B84:B85">
    <cfRule type="expression" dxfId="1668" priority="1096">
      <formula>$F84="Fermeture"</formula>
    </cfRule>
    <cfRule type="expression" dxfId="1667" priority="1097">
      <formula>$F84="Modification"</formula>
    </cfRule>
    <cfRule type="expression" dxfId="1666" priority="1098">
      <formula>$F84="Création"</formula>
    </cfRule>
  </conditionalFormatting>
  <conditionalFormatting sqref="B87">
    <cfRule type="expression" dxfId="1665" priority="445">
      <formula>$F87="Fermeture"</formula>
    </cfRule>
    <cfRule type="expression" dxfId="1664" priority="446">
      <formula>$F87="Modification"</formula>
    </cfRule>
    <cfRule type="expression" dxfId="1663" priority="447">
      <formula>$F87="Création"</formula>
    </cfRule>
  </conditionalFormatting>
  <conditionalFormatting sqref="B92">
    <cfRule type="expression" dxfId="1662" priority="974">
      <formula>$F92="Fermeture"</formula>
    </cfRule>
    <cfRule type="expression" dxfId="1661" priority="975">
      <formula>$F92="Modification"</formula>
    </cfRule>
    <cfRule type="expression" dxfId="1660" priority="976">
      <formula>$F92="Création"</formula>
    </cfRule>
  </conditionalFormatting>
  <conditionalFormatting sqref="B93:B97">
    <cfRule type="expression" dxfId="1659" priority="984">
      <formula>$F93="Fermeture"</formula>
    </cfRule>
    <cfRule type="expression" dxfId="1658" priority="985">
      <formula>$F93="Modification"</formula>
    </cfRule>
    <cfRule type="expression" dxfId="1657" priority="986">
      <formula>$F93="Création"</formula>
    </cfRule>
  </conditionalFormatting>
  <conditionalFormatting sqref="B94">
    <cfRule type="expression" dxfId="1656" priority="387">
      <formula>$F94="Fermeture"</formula>
    </cfRule>
    <cfRule type="expression" dxfId="1655" priority="388">
      <formula>$F94="Modification"</formula>
    </cfRule>
    <cfRule type="expression" dxfId="1654" priority="389">
      <formula>$F94="Création"</formula>
    </cfRule>
    <cfRule type="expression" dxfId="1653" priority="997">
      <formula>$F94="Fermeture"</formula>
    </cfRule>
    <cfRule type="expression" dxfId="1652" priority="998">
      <formula>$F94="Modification"</formula>
    </cfRule>
    <cfRule type="expression" dxfId="1651" priority="999">
      <formula>$F94="Création"</formula>
    </cfRule>
  </conditionalFormatting>
  <conditionalFormatting sqref="B97">
    <cfRule type="expression" dxfId="1650" priority="1066">
      <formula>$F97="Fermeture"</formula>
    </cfRule>
    <cfRule type="expression" dxfId="1649" priority="1067">
      <formula>$F97="Modification"</formula>
    </cfRule>
    <cfRule type="expression" dxfId="1648" priority="1068">
      <formula>$F97="Création"</formula>
    </cfRule>
  </conditionalFormatting>
  <conditionalFormatting sqref="B99">
    <cfRule type="expression" dxfId="1647" priority="439">
      <formula>$F99="Fermeture"</formula>
    </cfRule>
    <cfRule type="expression" dxfId="1646" priority="440">
      <formula>$F99="Modification"</formula>
    </cfRule>
    <cfRule type="expression" dxfId="1645" priority="441">
      <formula>$F99="Création"</formula>
    </cfRule>
    <cfRule type="expression" dxfId="1644" priority="442">
      <formula>$F99="Fermeture"</formula>
    </cfRule>
    <cfRule type="expression" dxfId="1643" priority="443">
      <formula>$F99="Modification"</formula>
    </cfRule>
    <cfRule type="expression" dxfId="1642" priority="444">
      <formula>$F99="Création"</formula>
    </cfRule>
  </conditionalFormatting>
  <conditionalFormatting sqref="B104:B107">
    <cfRule type="expression" dxfId="1641" priority="954">
      <formula>$F104="Fermeture"</formula>
    </cfRule>
    <cfRule type="expression" dxfId="1640" priority="955">
      <formula>$F104="Modification"</formula>
    </cfRule>
    <cfRule type="expression" dxfId="1639" priority="956">
      <formula>$F104="Création"</formula>
    </cfRule>
  </conditionalFormatting>
  <conditionalFormatting sqref="B104:B108">
    <cfRule type="expression" dxfId="1638" priority="957">
      <formula>$F104="Fermeture"</formula>
    </cfRule>
    <cfRule type="expression" dxfId="1637" priority="958">
      <formula>$F104="Modification"</formula>
    </cfRule>
    <cfRule type="expression" dxfId="1636" priority="959">
      <formula>$F104="Création"</formula>
    </cfRule>
  </conditionalFormatting>
  <conditionalFormatting sqref="B107:B110">
    <cfRule type="expression" dxfId="1635" priority="892">
      <formula>$F107="Fermeture"</formula>
    </cfRule>
    <cfRule type="expression" dxfId="1634" priority="893">
      <formula>$F107="Modification"</formula>
    </cfRule>
    <cfRule type="expression" dxfId="1633" priority="894">
      <formula>$F107="Création"</formula>
    </cfRule>
  </conditionalFormatting>
  <conditionalFormatting sqref="B108:B112">
    <cfRule type="expression" dxfId="1632" priority="902">
      <formula>$F108="Fermeture"</formula>
    </cfRule>
    <cfRule type="expression" dxfId="1631" priority="903">
      <formula>$F108="Modification"</formula>
    </cfRule>
    <cfRule type="expression" dxfId="1630" priority="904">
      <formula>$F108="Création"</formula>
    </cfRule>
  </conditionalFormatting>
  <conditionalFormatting sqref="B109:B112">
    <cfRule type="expression" dxfId="1629" priority="915">
      <formula>$F109="Fermeture"</formula>
    </cfRule>
    <cfRule type="expression" dxfId="1628" priority="916">
      <formula>$F109="Modification"</formula>
    </cfRule>
    <cfRule type="expression" dxfId="1627" priority="917">
      <formula>$F109="Création"</formula>
    </cfRule>
  </conditionalFormatting>
  <conditionalFormatting sqref="B110:B113">
    <cfRule type="expression" dxfId="1626" priority="824">
      <formula>$F110="Fermeture"</formula>
    </cfRule>
    <cfRule type="expression" dxfId="1625" priority="825">
      <formula>$F110="Modification"</formula>
    </cfRule>
    <cfRule type="expression" dxfId="1624" priority="826">
      <formula>$F110="Création"</formula>
    </cfRule>
  </conditionalFormatting>
  <conditionalFormatting sqref="B111:B115">
    <cfRule type="expression" dxfId="1623" priority="834">
      <formula>$F111="Fermeture"</formula>
    </cfRule>
    <cfRule type="expression" dxfId="1622" priority="835">
      <formula>$F111="Modification"</formula>
    </cfRule>
    <cfRule type="expression" dxfId="1621" priority="836">
      <formula>$F111="Création"</formula>
    </cfRule>
  </conditionalFormatting>
  <conditionalFormatting sqref="B112:B115">
    <cfRule type="expression" dxfId="1620" priority="847">
      <formula>$F112="Fermeture"</formula>
    </cfRule>
    <cfRule type="expression" dxfId="1619" priority="848">
      <formula>$F112="Modification"</formula>
    </cfRule>
    <cfRule type="expression" dxfId="1618" priority="849">
      <formula>$F112="Création"</formula>
    </cfRule>
  </conditionalFormatting>
  <conditionalFormatting sqref="B113:B116">
    <cfRule type="expression" dxfId="1617" priority="756">
      <formula>$F113="Fermeture"</formula>
    </cfRule>
    <cfRule type="expression" dxfId="1616" priority="757">
      <formula>$F113="Modification"</formula>
    </cfRule>
    <cfRule type="expression" dxfId="1615" priority="758">
      <formula>$F113="Création"</formula>
    </cfRule>
  </conditionalFormatting>
  <conditionalFormatting sqref="B113:B117">
    <cfRule type="expression" dxfId="1614" priority="803">
      <formula>$F113="Fermeture"</formula>
    </cfRule>
    <cfRule type="expression" dxfId="1613" priority="804">
      <formula>$F113="Modification"</formula>
    </cfRule>
    <cfRule type="expression" dxfId="1612" priority="805">
      <formula>$F113="Création"</formula>
    </cfRule>
  </conditionalFormatting>
  <conditionalFormatting sqref="B114:B118">
    <cfRule type="expression" dxfId="1611" priority="766">
      <formula>$F114="Fermeture"</formula>
    </cfRule>
    <cfRule type="expression" dxfId="1610" priority="767">
      <formula>$F114="Modification"</formula>
    </cfRule>
    <cfRule type="expression" dxfId="1609" priority="768">
      <formula>$F114="Création"</formula>
    </cfRule>
  </conditionalFormatting>
  <conditionalFormatting sqref="B115:B118">
    <cfRule type="expression" dxfId="1608" priority="779">
      <formula>$F115="Fermeture"</formula>
    </cfRule>
    <cfRule type="expression" dxfId="1607" priority="780">
      <formula>$F115="Modification"</formula>
    </cfRule>
    <cfRule type="expression" dxfId="1606" priority="781">
      <formula>$F115="Création"</formula>
    </cfRule>
  </conditionalFormatting>
  <conditionalFormatting sqref="B116:B120">
    <cfRule type="expression" dxfId="1605" priority="680">
      <formula>$F116="Fermeture"</formula>
    </cfRule>
    <cfRule type="expression" dxfId="1604" priority="681">
      <formula>$F116="Modification"</formula>
    </cfRule>
    <cfRule type="expression" dxfId="1603" priority="682">
      <formula>$F116="Création"</formula>
    </cfRule>
  </conditionalFormatting>
  <conditionalFormatting sqref="B117:B120">
    <cfRule type="expression" dxfId="1602" priority="694">
      <formula>$F117="Fermeture"</formula>
    </cfRule>
    <cfRule type="expression" dxfId="1601" priority="695">
      <formula>$F117="Modification"</formula>
    </cfRule>
    <cfRule type="expression" dxfId="1600" priority="696">
      <formula>$F117="Création"</formula>
    </cfRule>
  </conditionalFormatting>
  <conditionalFormatting sqref="B117:B121">
    <cfRule type="expression" dxfId="1599" priority="735">
      <formula>$F117="Fermeture"</formula>
    </cfRule>
    <cfRule type="expression" dxfId="1598" priority="736">
      <formula>$F117="Modification"</formula>
    </cfRule>
    <cfRule type="expression" dxfId="1597" priority="737">
      <formula>$F117="Création"</formula>
    </cfRule>
  </conditionalFormatting>
  <conditionalFormatting sqref="B118:B121">
    <cfRule type="expression" dxfId="1596" priority="704">
      <formula>$F118="Fermeture"</formula>
    </cfRule>
    <cfRule type="expression" dxfId="1595" priority="705">
      <formula>$F118="Modification"</formula>
    </cfRule>
    <cfRule type="expression" dxfId="1594" priority="706">
      <formula>$F118="Création"</formula>
    </cfRule>
  </conditionalFormatting>
  <conditionalFormatting sqref="B121:B124">
    <cfRule type="expression" dxfId="1593" priority="626">
      <formula>$F121="Fermeture"</formula>
    </cfRule>
    <cfRule type="expression" dxfId="1592" priority="627">
      <formula>$F121="Modification"</formula>
    </cfRule>
    <cfRule type="expression" dxfId="1591" priority="628">
      <formula>$F121="Création"</formula>
    </cfRule>
    <cfRule type="expression" dxfId="1590" priority="657">
      <formula>$F121="Fermeture"</formula>
    </cfRule>
    <cfRule type="expression" dxfId="1589" priority="658">
      <formula>$F121="Modification"</formula>
    </cfRule>
    <cfRule type="expression" dxfId="1588" priority="659">
      <formula>$F121="Création"</formula>
    </cfRule>
  </conditionalFormatting>
  <conditionalFormatting sqref="B123:B126">
    <cfRule type="expression" dxfId="1587" priority="555">
      <formula>$F123="Fermeture"</formula>
    </cfRule>
    <cfRule type="expression" dxfId="1586" priority="556">
      <formula>$F123="Modification"</formula>
    </cfRule>
    <cfRule type="expression" dxfId="1585" priority="557">
      <formula>$F123="Création"</formula>
    </cfRule>
  </conditionalFormatting>
  <conditionalFormatting sqref="B123:B127">
    <cfRule type="expression" dxfId="1584" priority="596">
      <formula>$F123="Fermeture"</formula>
    </cfRule>
    <cfRule type="expression" dxfId="1583" priority="597">
      <formula>$F123="Modification"</formula>
    </cfRule>
    <cfRule type="expression" dxfId="1582" priority="598">
      <formula>$F123="Création"</formula>
    </cfRule>
  </conditionalFormatting>
  <conditionalFormatting sqref="B124:B127">
    <cfRule type="expression" dxfId="1581" priority="565">
      <formula>$F124="Fermeture"</formula>
    </cfRule>
    <cfRule type="expression" dxfId="1580" priority="566">
      <formula>$F124="Modification"</formula>
    </cfRule>
    <cfRule type="expression" dxfId="1579" priority="567">
      <formula>$F124="Création"</formula>
    </cfRule>
  </conditionalFormatting>
  <conditionalFormatting sqref="B125:B129">
    <cfRule type="expression" dxfId="1578" priority="542">
      <formula>$F125="Fermeture"</formula>
    </cfRule>
    <cfRule type="expression" dxfId="1577" priority="543">
      <formula>$F125="Modification"</formula>
    </cfRule>
    <cfRule type="expression" dxfId="1576" priority="544">
      <formula>$F125="Création"</formula>
    </cfRule>
  </conditionalFormatting>
  <conditionalFormatting sqref="B130">
    <cfRule type="expression" dxfId="1575" priority="193">
      <formula>$F130="Fermeture"</formula>
    </cfRule>
    <cfRule type="expression" dxfId="1574" priority="194">
      <formula>$F130="Modification"</formula>
    </cfRule>
    <cfRule type="expression" dxfId="1573" priority="195">
      <formula>$F130="Création"</formula>
    </cfRule>
  </conditionalFormatting>
  <conditionalFormatting sqref="B130:B132">
    <cfRule type="expression" dxfId="1572" priority="99">
      <formula>$F130="Fermeture"</formula>
    </cfRule>
    <cfRule type="expression" dxfId="1571" priority="100">
      <formula>$F130="Modification"</formula>
    </cfRule>
    <cfRule type="expression" dxfId="1570" priority="101">
      <formula>$F130="Création"</formula>
    </cfRule>
  </conditionalFormatting>
  <conditionalFormatting sqref="B131:B137">
    <cfRule type="expression" dxfId="1569" priority="81">
      <formula>$F131="Fermeture"</formula>
    </cfRule>
    <cfRule type="expression" dxfId="1568" priority="82">
      <formula>$F131="Modification"</formula>
    </cfRule>
    <cfRule type="expression" dxfId="1567" priority="83">
      <formula>$F131="Création"</formula>
    </cfRule>
  </conditionalFormatting>
  <conditionalFormatting sqref="B137:B139">
    <cfRule type="expression" dxfId="1566" priority="78">
      <formula>$F137="Fermeture"</formula>
    </cfRule>
    <cfRule type="expression" dxfId="1565" priority="79">
      <formula>$F137="Modification"</formula>
    </cfRule>
    <cfRule type="expression" dxfId="1564" priority="80">
      <formula>$F137="Création"</formula>
    </cfRule>
  </conditionalFormatting>
  <conditionalFormatting sqref="B140:B142">
    <cfRule type="expression" dxfId="1563" priority="67">
      <formula>$F140="Fermeture"</formula>
    </cfRule>
    <cfRule type="expression" dxfId="1562" priority="68">
      <formula>$F140="Modification"</formula>
    </cfRule>
    <cfRule type="expression" dxfId="1561" priority="69">
      <formula>$F140="Création"</formula>
    </cfRule>
  </conditionalFormatting>
  <conditionalFormatting sqref="B140:B148">
    <cfRule type="expression" dxfId="1560" priority="47">
      <formula>$F140="Fermeture"</formula>
    </cfRule>
    <cfRule type="expression" dxfId="1559" priority="48">
      <formula>$F140="Modification"</formula>
    </cfRule>
    <cfRule type="expression" dxfId="1558" priority="49">
      <formula>$F140="Création"</formula>
    </cfRule>
  </conditionalFormatting>
  <conditionalFormatting sqref="B155">
    <cfRule type="expression" dxfId="1557" priority="1370">
      <formula>$F155="Fermeture"</formula>
    </cfRule>
    <cfRule type="expression" dxfId="1556" priority="1371">
      <formula>$F155="Modification"</formula>
    </cfRule>
    <cfRule type="expression" dxfId="1555" priority="1372">
      <formula>$F155="Création"</formula>
    </cfRule>
  </conditionalFormatting>
  <conditionalFormatting sqref="B155:B156">
    <cfRule type="expression" dxfId="1554" priority="1417">
      <formula>$F155="Fermeture"</formula>
    </cfRule>
    <cfRule type="expression" dxfId="1553" priority="1418">
      <formula>$F155="Modification"</formula>
    </cfRule>
    <cfRule type="expression" dxfId="1552" priority="1419">
      <formula>$F155="Création"</formula>
    </cfRule>
  </conditionalFormatting>
  <conditionalFormatting sqref="B156:B157">
    <cfRule type="expression" dxfId="1551" priority="1380">
      <formula>$F156="Fermeture"</formula>
    </cfRule>
    <cfRule type="expression" dxfId="1550" priority="1381">
      <formula>$F156="Modification"</formula>
    </cfRule>
    <cfRule type="expression" dxfId="1549" priority="1382">
      <formula>$F156="Création"</formula>
    </cfRule>
  </conditionalFormatting>
  <conditionalFormatting sqref="B157">
    <cfRule type="expression" dxfId="1548" priority="1393">
      <formula>$F157="Fermeture"</formula>
    </cfRule>
    <cfRule type="expression" dxfId="1547" priority="1394">
      <formula>$F157="Modification"</formula>
    </cfRule>
    <cfRule type="expression" dxfId="1546" priority="1395">
      <formula>$F157="Création"</formula>
    </cfRule>
  </conditionalFormatting>
  <conditionalFormatting sqref="B157:B159">
    <cfRule type="expression" dxfId="1545" priority="2548">
      <formula>$F157="Fermeture"</formula>
    </cfRule>
    <cfRule type="expression" dxfId="1544" priority="2549">
      <formula>$F157="Modification"</formula>
    </cfRule>
    <cfRule type="expression" dxfId="1543" priority="2550">
      <formula>$F157="Création"</formula>
    </cfRule>
  </conditionalFormatting>
  <conditionalFormatting sqref="B161">
    <cfRule type="expression" dxfId="1542" priority="1893">
      <formula>$F161="Fermeture"</formula>
    </cfRule>
    <cfRule type="expression" dxfId="1541" priority="1894">
      <formula>$F161="Modification"</formula>
    </cfRule>
    <cfRule type="expression" dxfId="1540" priority="1895">
      <formula>$F161="Création"</formula>
    </cfRule>
  </conditionalFormatting>
  <conditionalFormatting sqref="B161:B162">
    <cfRule type="expression" dxfId="1539" priority="1940">
      <formula>$F161="Fermeture"</formula>
    </cfRule>
    <cfRule type="expression" dxfId="1538" priority="1941">
      <formula>$F161="Modification"</formula>
    </cfRule>
    <cfRule type="expression" dxfId="1537" priority="1942">
      <formula>$F161="Création"</formula>
    </cfRule>
  </conditionalFormatting>
  <conditionalFormatting sqref="B162:B163">
    <cfRule type="expression" dxfId="1536" priority="1903">
      <formula>$F162="Fermeture"</formula>
    </cfRule>
    <cfRule type="expression" dxfId="1535" priority="1904">
      <formula>$F162="Modification"</formula>
    </cfRule>
    <cfRule type="expression" dxfId="1534" priority="1905">
      <formula>$F162="Création"</formula>
    </cfRule>
  </conditionalFormatting>
  <conditionalFormatting sqref="B163">
    <cfRule type="expression" dxfId="1533" priority="1916">
      <formula>$F163="Fermeture"</formula>
    </cfRule>
    <cfRule type="expression" dxfId="1532" priority="1917">
      <formula>$F163="Modification"</formula>
    </cfRule>
    <cfRule type="expression" dxfId="1531" priority="1918">
      <formula>$F163="Création"</formula>
    </cfRule>
  </conditionalFormatting>
  <conditionalFormatting sqref="B168:B170">
    <cfRule type="expression" dxfId="1530" priority="1257">
      <formula>$F168="Fermeture"</formula>
    </cfRule>
    <cfRule type="expression" dxfId="1529" priority="1258">
      <formula>$F168="Modification"</formula>
    </cfRule>
    <cfRule type="expression" dxfId="1528" priority="1259">
      <formula>$F168="Création"</formula>
    </cfRule>
  </conditionalFormatting>
  <conditionalFormatting sqref="B172">
    <cfRule type="expression" dxfId="1527" priority="1187">
      <formula>$F172="Fermeture"</formula>
    </cfRule>
    <cfRule type="expression" dxfId="1526" priority="1188">
      <formula>$F172="Modification"</formula>
    </cfRule>
    <cfRule type="expression" dxfId="1525" priority="1189">
      <formula>$F172="Création"</formula>
    </cfRule>
  </conditionalFormatting>
  <conditionalFormatting sqref="B172:B173">
    <cfRule type="expression" dxfId="1524" priority="1234">
      <formula>$F172="Fermeture"</formula>
    </cfRule>
    <cfRule type="expression" dxfId="1523" priority="1235">
      <formula>$F172="Modification"</formula>
    </cfRule>
    <cfRule type="expression" dxfId="1522" priority="1236">
      <formula>$F172="Création"</formula>
    </cfRule>
  </conditionalFormatting>
  <conditionalFormatting sqref="B173:B174">
    <cfRule type="expression" dxfId="1521" priority="1197">
      <formula>$F173="Fermeture"</formula>
    </cfRule>
    <cfRule type="expression" dxfId="1520" priority="1198">
      <formula>$F173="Modification"</formula>
    </cfRule>
    <cfRule type="expression" dxfId="1519" priority="1199">
      <formula>$F173="Création"</formula>
    </cfRule>
  </conditionalFormatting>
  <conditionalFormatting sqref="B174">
    <cfRule type="expression" dxfId="1518" priority="1210">
      <formula>$F174="Fermeture"</formula>
    </cfRule>
    <cfRule type="expression" dxfId="1517" priority="1211">
      <formula>$F174="Modification"</formula>
    </cfRule>
    <cfRule type="expression" dxfId="1516" priority="1212">
      <formula>$F174="Création"</formula>
    </cfRule>
  </conditionalFormatting>
  <conditionalFormatting sqref="B175:B177">
    <cfRule type="expression" dxfId="1515" priority="2545">
      <formula>$F175="Fermeture"</formula>
    </cfRule>
    <cfRule type="expression" dxfId="1514" priority="2546">
      <formula>$F175="Modification"</formula>
    </cfRule>
    <cfRule type="expression" dxfId="1513" priority="2547">
      <formula>$F175="Création"</formula>
    </cfRule>
  </conditionalFormatting>
  <conditionalFormatting sqref="B177:B191">
    <cfRule type="expression" dxfId="1512" priority="2485">
      <formula>$F177="Modification"</formula>
    </cfRule>
    <cfRule type="expression" dxfId="1511" priority="2486">
      <formula>$F177="Création"</formula>
    </cfRule>
  </conditionalFormatting>
  <conditionalFormatting sqref="B179">
    <cfRule type="expression" dxfId="1510" priority="1836">
      <formula>$F179="Fermeture"</formula>
    </cfRule>
    <cfRule type="expression" dxfId="1509" priority="1837">
      <formula>$F179="Modification"</formula>
    </cfRule>
    <cfRule type="expression" dxfId="1508" priority="1838">
      <formula>$F179="Création"</formula>
    </cfRule>
  </conditionalFormatting>
  <conditionalFormatting sqref="B179:B180">
    <cfRule type="expression" dxfId="1507" priority="1883">
      <formula>$F179="Fermeture"</formula>
    </cfRule>
    <cfRule type="expression" dxfId="1506" priority="1884">
      <formula>$F179="Modification"</formula>
    </cfRule>
    <cfRule type="expression" dxfId="1505" priority="1885">
      <formula>$F179="Création"</formula>
    </cfRule>
  </conditionalFormatting>
  <conditionalFormatting sqref="B180:B181">
    <cfRule type="expression" dxfId="1504" priority="1846">
      <formula>$F180="Fermeture"</formula>
    </cfRule>
    <cfRule type="expression" dxfId="1503" priority="1847">
      <formula>$F180="Modification"</formula>
    </cfRule>
    <cfRule type="expression" dxfId="1502" priority="1848">
      <formula>$F180="Création"</formula>
    </cfRule>
  </conditionalFormatting>
  <conditionalFormatting sqref="B181">
    <cfRule type="expression" dxfId="1501" priority="1859">
      <formula>$F181="Fermeture"</formula>
    </cfRule>
    <cfRule type="expression" dxfId="1500" priority="1860">
      <formula>$F181="Modification"</formula>
    </cfRule>
    <cfRule type="expression" dxfId="1499" priority="1861">
      <formula>$F181="Création"</formula>
    </cfRule>
  </conditionalFormatting>
  <conditionalFormatting sqref="B191:B192">
    <cfRule type="expression" dxfId="1498" priority="1260">
      <formula>$F191="Fermeture"</formula>
    </cfRule>
    <cfRule type="expression" dxfId="1497" priority="1261">
      <formula>$F191="Modification"</formula>
    </cfRule>
    <cfRule type="expression" dxfId="1496" priority="1262">
      <formula>$F191="Création"</formula>
    </cfRule>
  </conditionalFormatting>
  <conditionalFormatting sqref="B198:B199">
    <cfRule type="expression" dxfId="1495" priority="2554">
      <formula>$F198="Fermeture"</formula>
    </cfRule>
    <cfRule type="expression" dxfId="1494" priority="2555">
      <formula>$F198="Modification"</formula>
    </cfRule>
    <cfRule type="expression" dxfId="1493" priority="2556">
      <formula>$F198="Création"</formula>
    </cfRule>
  </conditionalFormatting>
  <conditionalFormatting sqref="B30:C30">
    <cfRule type="expression" dxfId="1492" priority="2457">
      <formula>$F30="Fermeture"</formula>
    </cfRule>
    <cfRule type="expression" dxfId="1491" priority="2458">
      <formula>$F30="Modification"</formula>
    </cfRule>
    <cfRule type="expression" dxfId="1490" priority="2459">
      <formula>$F30="Création"</formula>
    </cfRule>
  </conditionalFormatting>
  <conditionalFormatting sqref="B30:C31">
    <cfRule type="expression" dxfId="1489" priority="2470">
      <formula>$F30="Fermeture"</formula>
    </cfRule>
    <cfRule type="expression" dxfId="1488" priority="2471">
      <formula>$F30="Modification"</formula>
    </cfRule>
    <cfRule type="expression" dxfId="1487" priority="2472">
      <formula>$F30="Création"</formula>
    </cfRule>
    <cfRule type="expression" dxfId="1486" priority="2473">
      <formula>$F30="Fermeture"</formula>
    </cfRule>
    <cfRule type="expression" dxfId="1485" priority="2474">
      <formula>$F30="Modification"</formula>
    </cfRule>
    <cfRule type="expression" dxfId="1484" priority="2475">
      <formula>$F30="Création"</formula>
    </cfRule>
  </conditionalFormatting>
  <conditionalFormatting sqref="B30:C32">
    <cfRule type="expression" dxfId="1483" priority="2444">
      <formula>$F30="Fermeture"</formula>
    </cfRule>
    <cfRule type="expression" dxfId="1482" priority="2445">
      <formula>$F30="Modification"</formula>
    </cfRule>
    <cfRule type="expression" dxfId="1481" priority="2446">
      <formula>$F30="Création"</formula>
    </cfRule>
  </conditionalFormatting>
  <conditionalFormatting sqref="B34:C36">
    <cfRule type="expression" dxfId="1480" priority="2430">
      <formula>$F34="Fermeture"</formula>
    </cfRule>
    <cfRule type="expression" dxfId="1479" priority="2431">
      <formula>$F34="Modification"</formula>
    </cfRule>
    <cfRule type="expression" dxfId="1478" priority="2432">
      <formula>$F34="Création"</formula>
    </cfRule>
  </conditionalFormatting>
  <conditionalFormatting sqref="B49:C50">
    <cfRule type="expression" dxfId="1477" priority="2375">
      <formula>$F49="Fermeture"</formula>
    </cfRule>
    <cfRule type="expression" dxfId="1476" priority="2376">
      <formula>$F49="Modification"</formula>
    </cfRule>
    <cfRule type="expression" dxfId="1475" priority="2377">
      <formula>$F49="Création"</formula>
    </cfRule>
  </conditionalFormatting>
  <conditionalFormatting sqref="B61:C65">
    <cfRule type="expression" dxfId="1474" priority="2396">
      <formula>$F61="Fermeture"</formula>
    </cfRule>
    <cfRule type="expression" dxfId="1473" priority="2397">
      <formula>$F61="Modification"</formula>
    </cfRule>
    <cfRule type="expression" dxfId="1472" priority="2398">
      <formula>$F61="Création"</formula>
    </cfRule>
  </conditionalFormatting>
  <conditionalFormatting sqref="B65:C70">
    <cfRule type="expression" dxfId="1471" priority="2368">
      <formula>$F65="Fermeture"</formula>
    </cfRule>
    <cfRule type="expression" dxfId="1470" priority="2369">
      <formula>$F65="Modification"</formula>
    </cfRule>
    <cfRule type="expression" dxfId="1469" priority="2370">
      <formula>$F65="Création"</formula>
    </cfRule>
  </conditionalFormatting>
  <conditionalFormatting sqref="B73:C78">
    <cfRule type="expression" dxfId="1468" priority="2361">
      <formula>$F73="Fermeture"</formula>
    </cfRule>
    <cfRule type="expression" dxfId="1467" priority="2362">
      <formula>$F73="Modification"</formula>
    </cfRule>
    <cfRule type="expression" dxfId="1466" priority="2363">
      <formula>$F73="Création"</formula>
    </cfRule>
  </conditionalFormatting>
  <conditionalFormatting sqref="B87:C89 B91:C92">
    <cfRule type="expression" dxfId="1465" priority="1029">
      <formula>$F87="Modification"</formula>
    </cfRule>
    <cfRule type="expression" dxfId="1464" priority="1030">
      <formula>$F87="Création"</formula>
    </cfRule>
  </conditionalFormatting>
  <conditionalFormatting sqref="B90:C90">
    <cfRule type="expression" dxfId="1463" priority="168">
      <formula>$F90="Fermeture"</formula>
    </cfRule>
    <cfRule type="expression" dxfId="1462" priority="169">
      <formula>$F90="Modification"</formula>
    </cfRule>
    <cfRule type="expression" dxfId="1461" priority="170">
      <formula>$F90="Création"</formula>
    </cfRule>
  </conditionalFormatting>
  <conditionalFormatting sqref="B91:C92 B87:C89">
    <cfRule type="expression" dxfId="1460" priority="1028">
      <formula>$F87="Fermeture"</formula>
    </cfRule>
  </conditionalFormatting>
  <conditionalFormatting sqref="B91:C93">
    <cfRule type="expression" dxfId="1459" priority="1010">
      <formula>$F91="Fermeture"</formula>
    </cfRule>
    <cfRule type="expression" dxfId="1458" priority="1011">
      <formula>$F91="Modification"</formula>
    </cfRule>
    <cfRule type="expression" dxfId="1457" priority="1012">
      <formula>$F91="Création"</formula>
    </cfRule>
  </conditionalFormatting>
  <conditionalFormatting sqref="B92:C92">
    <cfRule type="expression" dxfId="1456" priority="994">
      <formula>$F92="Fermeture"</formula>
    </cfRule>
    <cfRule type="expression" dxfId="1455" priority="995">
      <formula>$F92="Modification"</formula>
    </cfRule>
    <cfRule type="expression" dxfId="1454" priority="996">
      <formula>$F92="Création"</formula>
    </cfRule>
  </conditionalFormatting>
  <conditionalFormatting sqref="B92:C93">
    <cfRule type="expression" dxfId="1453" priority="1007">
      <formula>$F92="Fermeture"</formula>
    </cfRule>
    <cfRule type="expression" dxfId="1452" priority="1008">
      <formula>$F92="Modification"</formula>
    </cfRule>
    <cfRule type="expression" dxfId="1451" priority="1009">
      <formula>$F92="Création"</formula>
    </cfRule>
  </conditionalFormatting>
  <conditionalFormatting sqref="B92:C96">
    <cfRule type="expression" dxfId="1450" priority="981">
      <formula>$F92="Fermeture"</formula>
    </cfRule>
    <cfRule type="expression" dxfId="1449" priority="982">
      <formula>$F92="Modification"</formula>
    </cfRule>
    <cfRule type="expression" dxfId="1448" priority="983">
      <formula>$F92="Création"</formula>
    </cfRule>
  </conditionalFormatting>
  <conditionalFormatting sqref="B93:C95">
    <cfRule type="expression" dxfId="1447" priority="410">
      <formula>$F93="Fermeture"</formula>
    </cfRule>
    <cfRule type="expression" dxfId="1446" priority="411">
      <formula>$F93="Modification"</formula>
    </cfRule>
    <cfRule type="expression" dxfId="1445" priority="412">
      <formula>$F93="Création"</formula>
    </cfRule>
  </conditionalFormatting>
  <conditionalFormatting sqref="B94:C94">
    <cfRule type="expression" dxfId="1444" priority="398">
      <formula>$F94="Fermeture"</formula>
    </cfRule>
    <cfRule type="expression" dxfId="1443" priority="399">
      <formula>$F94="Modification"</formula>
    </cfRule>
    <cfRule type="expression" dxfId="1442" priority="400">
      <formula>$F94="Création"</formula>
    </cfRule>
  </conditionalFormatting>
  <conditionalFormatting sqref="B94:C96">
    <cfRule type="expression" dxfId="1441" priority="401">
      <formula>$F94="Fermeture"</formula>
    </cfRule>
    <cfRule type="expression" dxfId="1440" priority="402">
      <formula>$F94="Modification"</formula>
    </cfRule>
    <cfRule type="expression" dxfId="1439" priority="403">
      <formula>$F94="Création"</formula>
    </cfRule>
  </conditionalFormatting>
  <conditionalFormatting sqref="B100:C100">
    <cfRule type="expression" dxfId="1438" priority="380">
      <formula>$F100="Fermeture"</formula>
    </cfRule>
    <cfRule type="expression" dxfId="1437" priority="381">
      <formula>$F100="Modification"</formula>
    </cfRule>
    <cfRule type="expression" dxfId="1436" priority="382">
      <formula>$F100="Création"</formula>
    </cfRule>
  </conditionalFormatting>
  <conditionalFormatting sqref="B102:C102">
    <cfRule type="expression" dxfId="1435" priority="1056">
      <formula>$F102="Fermeture"</formula>
    </cfRule>
    <cfRule type="expression" dxfId="1434" priority="1057">
      <formula>$F102="Modification"</formula>
    </cfRule>
    <cfRule type="expression" dxfId="1433" priority="1058">
      <formula>$F102="Création"</formula>
    </cfRule>
  </conditionalFormatting>
  <conditionalFormatting sqref="B104:C104">
    <cfRule type="expression" dxfId="1432" priority="432">
      <formula>$F104="Fermeture"</formula>
    </cfRule>
    <cfRule type="expression" dxfId="1431" priority="433">
      <formula>$F104="Modification"</formula>
    </cfRule>
    <cfRule type="expression" dxfId="1430" priority="434">
      <formula>$F104="Création"</formula>
    </cfRule>
  </conditionalFormatting>
  <conditionalFormatting sqref="B105:C109">
    <cfRule type="expression" dxfId="1429" priority="1035">
      <formula>$F105="Fermeture"</formula>
    </cfRule>
    <cfRule type="expression" dxfId="1428" priority="1036">
      <formula>$F105="Modification"</formula>
    </cfRule>
    <cfRule type="expression" dxfId="1427" priority="1037">
      <formula>$F105="Création"</formula>
    </cfRule>
  </conditionalFormatting>
  <conditionalFormatting sqref="B107:C107">
    <cfRule type="expression" dxfId="1426" priority="524">
      <formula>$F107="Fermeture"</formula>
    </cfRule>
    <cfRule type="expression" dxfId="1425" priority="525">
      <formula>$F107="Modification"</formula>
    </cfRule>
    <cfRule type="expression" dxfId="1424" priority="526">
      <formula>$F107="Création"</formula>
    </cfRule>
  </conditionalFormatting>
  <conditionalFormatting sqref="B107:C111">
    <cfRule type="expression" dxfId="1423" priority="925">
      <formula>$F107="Fermeture"</formula>
    </cfRule>
    <cfRule type="expression" dxfId="1422" priority="926">
      <formula>$F107="Modification"</formula>
    </cfRule>
    <cfRule type="expression" dxfId="1421" priority="927">
      <formula>$F107="Création"</formula>
    </cfRule>
    <cfRule type="expression" dxfId="1420" priority="928">
      <formula>$F107="Fermeture"</formula>
    </cfRule>
    <cfRule type="expression" dxfId="1419" priority="929">
      <formula>$F107="Modification"</formula>
    </cfRule>
    <cfRule type="expression" dxfId="1418" priority="930">
      <formula>$F107="Création"</formula>
    </cfRule>
  </conditionalFormatting>
  <conditionalFormatting sqref="B107:C112">
    <cfRule type="expression" dxfId="1417" priority="878">
      <formula>$F107="Fermeture"</formula>
    </cfRule>
    <cfRule type="expression" dxfId="1416" priority="879">
      <formula>$F107="Modification"</formula>
    </cfRule>
    <cfRule type="expression" dxfId="1415" priority="880">
      <formula>$F107="Création"</formula>
    </cfRule>
    <cfRule type="expression" dxfId="1414" priority="899">
      <formula>$F107="Fermeture"</formula>
    </cfRule>
    <cfRule type="expression" dxfId="1413" priority="900">
      <formula>$F107="Modification"</formula>
    </cfRule>
    <cfRule type="expression" dxfId="1412" priority="901">
      <formula>$F107="Création"</formula>
    </cfRule>
  </conditionalFormatting>
  <conditionalFormatting sqref="B108:C108">
    <cfRule type="expression" dxfId="1411" priority="885">
      <formula>$F108="Fermeture"</formula>
    </cfRule>
    <cfRule type="expression" dxfId="1410" priority="886">
      <formula>$F108="Modification"</formula>
    </cfRule>
    <cfRule type="expression" dxfId="1409" priority="887">
      <formula>$F108="Création"</formula>
    </cfRule>
    <cfRule type="expression" dxfId="1408" priority="912">
      <formula>$F108="Fermeture"</formula>
    </cfRule>
    <cfRule type="expression" dxfId="1407" priority="913">
      <formula>$F108="Modification"</formula>
    </cfRule>
    <cfRule type="expression" dxfId="1406" priority="914">
      <formula>$F108="Création"</formula>
    </cfRule>
  </conditionalFormatting>
  <conditionalFormatting sqref="B108:C112">
    <cfRule type="expression" dxfId="1405" priority="939">
      <formula>$F108="Fermeture"</formula>
    </cfRule>
    <cfRule type="expression" dxfId="1404" priority="940">
      <formula>$F108="Modification"</formula>
    </cfRule>
    <cfRule type="expression" dxfId="1403" priority="941">
      <formula>$F108="Création"</formula>
    </cfRule>
  </conditionalFormatting>
  <conditionalFormatting sqref="B109:C109">
    <cfRule type="expression" dxfId="1402" priority="276">
      <formula>$F109="Fermeture"</formula>
    </cfRule>
    <cfRule type="expression" dxfId="1401" priority="277">
      <formula>$F109="Modification"</formula>
    </cfRule>
    <cfRule type="expression" dxfId="1400" priority="278">
      <formula>$F109="Création"</formula>
    </cfRule>
  </conditionalFormatting>
  <conditionalFormatting sqref="B109:C110">
    <cfRule type="expression" dxfId="1399" priority="287">
      <formula>$F109="Fermeture"</formula>
    </cfRule>
    <cfRule type="expression" dxfId="1398" priority="288">
      <formula>$F109="Modification"</formula>
    </cfRule>
    <cfRule type="expression" dxfId="1397" priority="289">
      <formula>$F109="Création"</formula>
    </cfRule>
  </conditionalFormatting>
  <conditionalFormatting sqref="B110:C110">
    <cfRule type="expression" dxfId="1396" priority="369">
      <formula>$F110="Fermeture"</formula>
    </cfRule>
    <cfRule type="expression" dxfId="1395" priority="370">
      <formula>$F110="Modification"</formula>
    </cfRule>
    <cfRule type="expression" dxfId="1394" priority="371">
      <formula>$F110="Création"</formula>
    </cfRule>
    <cfRule type="expression" dxfId="1393" priority="510">
      <formula>$F110="Fermeture"</formula>
    </cfRule>
    <cfRule type="expression" dxfId="1392" priority="511">
      <formula>$F110="Modification"</formula>
    </cfRule>
    <cfRule type="expression" dxfId="1391" priority="512">
      <formula>$F110="Création"</formula>
    </cfRule>
  </conditionalFormatting>
  <conditionalFormatting sqref="B110:C114">
    <cfRule type="expression" dxfId="1390" priority="817">
      <formula>$F110="Fermeture"</formula>
    </cfRule>
    <cfRule type="expression" dxfId="1389" priority="818">
      <formula>$F110="Modification"</formula>
    </cfRule>
    <cfRule type="expression" dxfId="1388" priority="819">
      <formula>$F110="Création"</formula>
    </cfRule>
    <cfRule type="expression" dxfId="1387" priority="857">
      <formula>$F110="Fermeture"</formula>
    </cfRule>
    <cfRule type="expression" dxfId="1386" priority="858">
      <formula>$F110="Modification"</formula>
    </cfRule>
    <cfRule type="expression" dxfId="1385" priority="859">
      <formula>$F110="Création"</formula>
    </cfRule>
    <cfRule type="expression" dxfId="1384" priority="860">
      <formula>$F110="Fermeture"</formula>
    </cfRule>
    <cfRule type="expression" dxfId="1383" priority="861">
      <formula>$F110="Modification"</formula>
    </cfRule>
    <cfRule type="expression" dxfId="1382" priority="862">
      <formula>$F110="Création"</formula>
    </cfRule>
  </conditionalFormatting>
  <conditionalFormatting sqref="B110:C115">
    <cfRule type="expression" dxfId="1381" priority="831">
      <formula>$F110="Fermeture"</formula>
    </cfRule>
    <cfRule type="expression" dxfId="1380" priority="832">
      <formula>$F110="Modification"</formula>
    </cfRule>
    <cfRule type="expression" dxfId="1379" priority="833">
      <formula>$F110="Création"</formula>
    </cfRule>
    <cfRule type="expression" dxfId="1378" priority="871">
      <formula>$F110="Fermeture"</formula>
    </cfRule>
    <cfRule type="expression" dxfId="1377" priority="872">
      <formula>$F110="Modification"</formula>
    </cfRule>
    <cfRule type="expression" dxfId="1376" priority="873">
      <formula>$F110="Création"</formula>
    </cfRule>
  </conditionalFormatting>
  <conditionalFormatting sqref="B111:C111">
    <cfRule type="expression" dxfId="1375" priority="844">
      <formula>$F111="Fermeture"</formula>
    </cfRule>
    <cfRule type="expression" dxfId="1374" priority="845">
      <formula>$F111="Modification"</formula>
    </cfRule>
    <cfRule type="expression" dxfId="1373" priority="846">
      <formula>$F111="Création"</formula>
    </cfRule>
  </conditionalFormatting>
  <conditionalFormatting sqref="B112:C113">
    <cfRule type="expression" dxfId="1372" priority="273">
      <formula>$F112="Fermeture"</formula>
    </cfRule>
    <cfRule type="expression" dxfId="1371" priority="274">
      <formula>$F112="Modification"</formula>
    </cfRule>
    <cfRule type="expression" dxfId="1370" priority="275">
      <formula>$F112="Création"</formula>
    </cfRule>
  </conditionalFormatting>
  <conditionalFormatting sqref="B113:C113">
    <cfRule type="expression" dxfId="1369" priority="499">
      <formula>$F113="Fermeture"</formula>
    </cfRule>
    <cfRule type="expression" dxfId="1368" priority="500">
      <formula>$F113="Modification"</formula>
    </cfRule>
    <cfRule type="expression" dxfId="1367" priority="501">
      <formula>$F113="Création"</formula>
    </cfRule>
  </conditionalFormatting>
  <conditionalFormatting sqref="B113:C117">
    <cfRule type="expression" dxfId="1366" priority="789">
      <formula>$F113="Fermeture"</formula>
    </cfRule>
    <cfRule type="expression" dxfId="1365" priority="790">
      <formula>$F113="Modification"</formula>
    </cfRule>
    <cfRule type="expression" dxfId="1364" priority="791">
      <formula>$F113="Création"</formula>
    </cfRule>
    <cfRule type="expression" dxfId="1363" priority="792">
      <formula>$F113="Fermeture"</formula>
    </cfRule>
    <cfRule type="expression" dxfId="1362" priority="793">
      <formula>$F113="Modification"</formula>
    </cfRule>
    <cfRule type="expression" dxfId="1361" priority="794">
      <formula>$F113="Création"</formula>
    </cfRule>
  </conditionalFormatting>
  <conditionalFormatting sqref="B113:C118">
    <cfRule type="expression" dxfId="1360" priority="749">
      <formula>$F113="Fermeture"</formula>
    </cfRule>
    <cfRule type="expression" dxfId="1359" priority="750">
      <formula>$F113="Modification"</formula>
    </cfRule>
    <cfRule type="expression" dxfId="1358" priority="751">
      <formula>$F113="Création"</formula>
    </cfRule>
    <cfRule type="expression" dxfId="1357" priority="763">
      <formula>$F113="Fermeture"</formula>
    </cfRule>
    <cfRule type="expression" dxfId="1356" priority="764">
      <formula>$F113="Modification"</formula>
    </cfRule>
    <cfRule type="expression" dxfId="1355" priority="765">
      <formula>$F113="Création"</formula>
    </cfRule>
    <cfRule type="expression" dxfId="1354" priority="810">
      <formula>$F113="Fermeture"</formula>
    </cfRule>
    <cfRule type="expression" dxfId="1353" priority="811">
      <formula>$F113="Modification"</formula>
    </cfRule>
    <cfRule type="expression" dxfId="1352" priority="812">
      <formula>$F113="Création"</formula>
    </cfRule>
  </conditionalFormatting>
  <conditionalFormatting sqref="B114:C114">
    <cfRule type="expression" dxfId="1351" priority="776">
      <formula>$F114="Fermeture"</formula>
    </cfRule>
    <cfRule type="expression" dxfId="1350" priority="777">
      <formula>$F114="Modification"</formula>
    </cfRule>
    <cfRule type="expression" dxfId="1349" priority="778">
      <formula>$F114="Création"</formula>
    </cfRule>
  </conditionalFormatting>
  <conditionalFormatting sqref="B115:C115">
    <cfRule type="expression" dxfId="1348" priority="262">
      <formula>$F115="Fermeture"</formula>
    </cfRule>
    <cfRule type="expression" dxfId="1347" priority="263">
      <formula>$F115="Modification"</formula>
    </cfRule>
    <cfRule type="expression" dxfId="1346" priority="264">
      <formula>$F115="Création"</formula>
    </cfRule>
  </conditionalFormatting>
  <conditionalFormatting sqref="B116:C116">
    <cfRule type="expression" dxfId="1345" priority="344">
      <formula>$F116="Fermeture"</formula>
    </cfRule>
    <cfRule type="expression" dxfId="1344" priority="345">
      <formula>$F116="Modification"</formula>
    </cfRule>
    <cfRule type="expression" dxfId="1343" priority="346">
      <formula>$F116="Création"</formula>
    </cfRule>
  </conditionalFormatting>
  <conditionalFormatting sqref="B116:C121">
    <cfRule type="expression" dxfId="1342" priority="677">
      <formula>$F116="Fermeture"</formula>
    </cfRule>
    <cfRule type="expression" dxfId="1341" priority="678">
      <formula>$F116="Modification"</formula>
    </cfRule>
    <cfRule type="expression" dxfId="1340" priority="679">
      <formula>$F116="Création"</formula>
    </cfRule>
    <cfRule type="expression" dxfId="1339" priority="687">
      <formula>$F116="Fermeture"</formula>
    </cfRule>
    <cfRule type="expression" dxfId="1338" priority="688">
      <formula>$F116="Modification"</formula>
    </cfRule>
    <cfRule type="expression" dxfId="1337" priority="689">
      <formula>$F116="Création"</formula>
    </cfRule>
    <cfRule type="expression" dxfId="1336" priority="742">
      <formula>$F116="Fermeture"</formula>
    </cfRule>
    <cfRule type="expression" dxfId="1335" priority="743">
      <formula>$F116="Modification"</formula>
    </cfRule>
    <cfRule type="expression" dxfId="1334" priority="744">
      <formula>$F116="Création"</formula>
    </cfRule>
  </conditionalFormatting>
  <conditionalFormatting sqref="B117:C117">
    <cfRule type="expression" dxfId="1333" priority="492">
      <formula>$F117="Fermeture"</formula>
    </cfRule>
    <cfRule type="expression" dxfId="1332" priority="493">
      <formula>$F117="Modification"</formula>
    </cfRule>
    <cfRule type="expression" dxfId="1331" priority="494">
      <formula>$F117="Création"</formula>
    </cfRule>
  </conditionalFormatting>
  <conditionalFormatting sqref="B117:C121">
    <cfRule type="expression" dxfId="1330" priority="701">
      <formula>$F117="Fermeture"</formula>
    </cfRule>
    <cfRule type="expression" dxfId="1329" priority="702">
      <formula>$F117="Modification"</formula>
    </cfRule>
    <cfRule type="expression" dxfId="1328" priority="703">
      <formula>$F117="Création"</formula>
    </cfRule>
    <cfRule type="expression" dxfId="1327" priority="721">
      <formula>$F117="Fermeture"</formula>
    </cfRule>
    <cfRule type="expression" dxfId="1326" priority="722">
      <formula>$F117="Modification"</formula>
    </cfRule>
    <cfRule type="expression" dxfId="1325" priority="723">
      <formula>$F117="Création"</formula>
    </cfRule>
    <cfRule type="expression" dxfId="1324" priority="724">
      <formula>$F117="Fermeture"</formula>
    </cfRule>
    <cfRule type="expression" dxfId="1323" priority="725">
      <formula>$F117="Modification"</formula>
    </cfRule>
    <cfRule type="expression" dxfId="1322" priority="726">
      <formula>$F117="Création"</formula>
    </cfRule>
  </conditionalFormatting>
  <conditionalFormatting sqref="B118:C118">
    <cfRule type="expression" dxfId="1321" priority="714">
      <formula>$F118="Fermeture"</formula>
    </cfRule>
    <cfRule type="expression" dxfId="1320" priority="715">
      <formula>$F118="Modification"</formula>
    </cfRule>
    <cfRule type="expression" dxfId="1319" priority="716">
      <formula>$F118="Création"</formula>
    </cfRule>
  </conditionalFormatting>
  <conditionalFormatting sqref="B119:C121">
    <cfRule type="expression" dxfId="1318" priority="255">
      <formula>$F119="Fermeture"</formula>
    </cfRule>
    <cfRule type="expression" dxfId="1317" priority="256">
      <formula>$F119="Modification"</formula>
    </cfRule>
    <cfRule type="expression" dxfId="1316" priority="257">
      <formula>$F119="Création"</formula>
    </cfRule>
  </conditionalFormatting>
  <conditionalFormatting sqref="B119:C122">
    <cfRule type="expression" dxfId="1315" priority="667">
      <formula>$F119="Fermeture"</formula>
    </cfRule>
    <cfRule type="expression" dxfId="1314" priority="668">
      <formula>$F119="Modification"</formula>
    </cfRule>
    <cfRule type="expression" dxfId="1313" priority="669">
      <formula>$F119="Création"</formula>
    </cfRule>
  </conditionalFormatting>
  <conditionalFormatting sqref="B119:C124">
    <cfRule type="expression" dxfId="1312" priority="616">
      <formula>$F119="Fermeture"</formula>
    </cfRule>
    <cfRule type="expression" dxfId="1311" priority="617">
      <formula>$F119="Modification"</formula>
    </cfRule>
    <cfRule type="expression" dxfId="1310" priority="618">
      <formula>$F119="Création"</formula>
    </cfRule>
  </conditionalFormatting>
  <conditionalFormatting sqref="B120:C124">
    <cfRule type="expression" dxfId="1309" priority="664">
      <formula>$F120="Fermeture"</formula>
    </cfRule>
    <cfRule type="expression" dxfId="1308" priority="665">
      <formula>$F120="Modification"</formula>
    </cfRule>
    <cfRule type="expression" dxfId="1307" priority="666">
      <formula>$F120="Création"</formula>
    </cfRule>
  </conditionalFormatting>
  <conditionalFormatting sqref="B121:C121">
    <cfRule type="expression" dxfId="1306" priority="475">
      <formula>$F121="Fermeture"</formula>
    </cfRule>
    <cfRule type="expression" dxfId="1305" priority="476">
      <formula>$F121="Modification"</formula>
    </cfRule>
    <cfRule type="expression" dxfId="1304" priority="477">
      <formula>$F121="Création"</formula>
    </cfRule>
    <cfRule type="expression" dxfId="1303" priority="478">
      <formula>$F121="Fermeture"</formula>
    </cfRule>
    <cfRule type="expression" dxfId="1302" priority="479">
      <formula>$F121="Modification"</formula>
    </cfRule>
    <cfRule type="expression" dxfId="1301" priority="480">
      <formula>$F121="Création"</formula>
    </cfRule>
    <cfRule type="expression" dxfId="1300" priority="481">
      <formula>$F121="Fermeture"</formula>
    </cfRule>
    <cfRule type="expression" dxfId="1299" priority="482">
      <formula>$F121="Modification"</formula>
    </cfRule>
    <cfRule type="expression" dxfId="1298" priority="483">
      <formula>$F121="Création"</formula>
    </cfRule>
  </conditionalFormatting>
  <conditionalFormatting sqref="B122:C122">
    <cfRule type="expression" dxfId="1297" priority="633">
      <formula>$F122="Fermeture"</formula>
    </cfRule>
    <cfRule type="expression" dxfId="1296" priority="634">
      <formula>$F122="Modification"</formula>
    </cfRule>
    <cfRule type="expression" dxfId="1295" priority="635">
      <formula>$F122="Création"</formula>
    </cfRule>
    <cfRule type="expression" dxfId="1294" priority="640">
      <formula>$F122="Fermeture"</formula>
    </cfRule>
    <cfRule type="expression" dxfId="1293" priority="641">
      <formula>$F122="Modification"</formula>
    </cfRule>
    <cfRule type="expression" dxfId="1292" priority="642">
      <formula>$F122="Création"</formula>
    </cfRule>
    <cfRule type="expression" dxfId="1291" priority="647">
      <formula>$F122="Fermeture"</formula>
    </cfRule>
    <cfRule type="expression" dxfId="1290" priority="648">
      <formula>$F122="Modification"</formula>
    </cfRule>
    <cfRule type="expression" dxfId="1289" priority="649">
      <formula>$F122="Création"</formula>
    </cfRule>
    <cfRule type="expression" dxfId="1288" priority="650">
      <formula>$F122="Fermeture"</formula>
    </cfRule>
    <cfRule type="expression" dxfId="1287" priority="651">
      <formula>$F122="Modification"</formula>
    </cfRule>
    <cfRule type="expression" dxfId="1286" priority="652">
      <formula>$F122="Création"</formula>
    </cfRule>
  </conditionalFormatting>
  <conditionalFormatting sqref="B122:C127">
    <cfRule type="expression" dxfId="1285" priority="603">
      <formula>$F122="Fermeture"</formula>
    </cfRule>
    <cfRule type="expression" dxfId="1284" priority="604">
      <formula>$F122="Modification"</formula>
    </cfRule>
    <cfRule type="expression" dxfId="1283" priority="605">
      <formula>$F122="Création"</formula>
    </cfRule>
  </conditionalFormatting>
  <conditionalFormatting sqref="B122:C129">
    <cfRule type="expression" dxfId="1282" priority="606">
      <formula>$F122="Fermeture"</formula>
    </cfRule>
    <cfRule type="expression" dxfId="1281" priority="607">
      <formula>$F122="Modification"</formula>
    </cfRule>
    <cfRule type="expression" dxfId="1280" priority="608">
      <formula>$F122="Création"</formula>
    </cfRule>
  </conditionalFormatting>
  <conditionalFormatting sqref="B123:C123">
    <cfRule type="expression" dxfId="1279" priority="231">
      <formula>$F123="Fermeture"</formula>
    </cfRule>
    <cfRule type="expression" dxfId="1278" priority="232">
      <formula>$F123="Modification"</formula>
    </cfRule>
    <cfRule type="expression" dxfId="1277" priority="233">
      <formula>$F123="Création"</formula>
    </cfRule>
    <cfRule type="expression" dxfId="1276" priority="238">
      <formula>$F123="Fermeture"</formula>
    </cfRule>
    <cfRule type="expression" dxfId="1275" priority="239">
      <formula>$F123="Modification"</formula>
    </cfRule>
    <cfRule type="expression" dxfId="1274" priority="240">
      <formula>$F123="Création"</formula>
    </cfRule>
    <cfRule type="expression" dxfId="1273" priority="241">
      <formula>$F123="Fermeture"</formula>
    </cfRule>
    <cfRule type="expression" dxfId="1272" priority="242">
      <formula>$F123="Modification"</formula>
    </cfRule>
    <cfRule type="expression" dxfId="1271" priority="243">
      <formula>$F123="Création"</formula>
    </cfRule>
    <cfRule type="expression" dxfId="1270" priority="244">
      <formula>$F123="Fermeture"</formula>
    </cfRule>
    <cfRule type="expression" dxfId="1269" priority="245">
      <formula>$F123="Modification"</formula>
    </cfRule>
    <cfRule type="expression" dxfId="1268" priority="246">
      <formula>$F123="Création"</formula>
    </cfRule>
    <cfRule type="expression" dxfId="1267" priority="461">
      <formula>$F123="Fermeture"</formula>
    </cfRule>
    <cfRule type="expression" dxfId="1266" priority="462">
      <formula>$F123="Modification"</formula>
    </cfRule>
    <cfRule type="expression" dxfId="1265" priority="463">
      <formula>$F123="Création"</formula>
    </cfRule>
  </conditionalFormatting>
  <conditionalFormatting sqref="B123:C127">
    <cfRule type="expression" dxfId="1264" priority="562">
      <formula>$F123="Fermeture"</formula>
    </cfRule>
    <cfRule type="expression" dxfId="1263" priority="563">
      <formula>$F123="Modification"</formula>
    </cfRule>
    <cfRule type="expression" dxfId="1262" priority="564">
      <formula>$F123="Création"</formula>
    </cfRule>
    <cfRule type="expression" dxfId="1261" priority="582">
      <formula>$F123="Fermeture"</formula>
    </cfRule>
    <cfRule type="expression" dxfId="1260" priority="583">
      <formula>$F123="Modification"</formula>
    </cfRule>
    <cfRule type="expression" dxfId="1259" priority="584">
      <formula>$F123="Création"</formula>
    </cfRule>
    <cfRule type="expression" dxfId="1258" priority="585">
      <formula>$F123="Fermeture"</formula>
    </cfRule>
    <cfRule type="expression" dxfId="1257" priority="586">
      <formula>$F123="Modification"</formula>
    </cfRule>
    <cfRule type="expression" dxfId="1256" priority="587">
      <formula>$F123="Création"</formula>
    </cfRule>
  </conditionalFormatting>
  <conditionalFormatting sqref="B124:C124">
    <cfRule type="expression" dxfId="1255" priority="313">
      <formula>$F124="Fermeture"</formula>
    </cfRule>
    <cfRule type="expression" dxfId="1254" priority="314">
      <formula>$F124="Modification"</formula>
    </cfRule>
    <cfRule type="expression" dxfId="1253" priority="315">
      <formula>$F124="Création"</formula>
    </cfRule>
    <cfRule type="expression" dxfId="1252" priority="320">
      <formula>$F124="Fermeture"</formula>
    </cfRule>
    <cfRule type="expression" dxfId="1251" priority="321">
      <formula>$F124="Modification"</formula>
    </cfRule>
    <cfRule type="expression" dxfId="1250" priority="322">
      <formula>$F124="Création"</formula>
    </cfRule>
    <cfRule type="expression" dxfId="1249" priority="323">
      <formula>$F124="Fermeture"</formula>
    </cfRule>
    <cfRule type="expression" dxfId="1248" priority="324">
      <formula>$F124="Modification"</formula>
    </cfRule>
    <cfRule type="expression" dxfId="1247" priority="325">
      <formula>$F124="Création"</formula>
    </cfRule>
    <cfRule type="expression" dxfId="1246" priority="326">
      <formula>$F124="Fermeture"</formula>
    </cfRule>
    <cfRule type="expression" dxfId="1245" priority="327">
      <formula>$F124="Modification"</formula>
    </cfRule>
    <cfRule type="expression" dxfId="1244" priority="328">
      <formula>$F124="Création"</formula>
    </cfRule>
    <cfRule type="expression" dxfId="1243" priority="575">
      <formula>$F124="Fermeture"</formula>
    </cfRule>
    <cfRule type="expression" dxfId="1242" priority="576">
      <formula>$F124="Modification"</formula>
    </cfRule>
    <cfRule type="expression" dxfId="1241" priority="577">
      <formula>$F124="Création"</formula>
    </cfRule>
  </conditionalFormatting>
  <conditionalFormatting sqref="B125:C126">
    <cfRule type="expression" dxfId="1240" priority="224">
      <formula>$F125="Fermeture"</formula>
    </cfRule>
    <cfRule type="expression" dxfId="1239" priority="225">
      <formula>$F125="Modification"</formula>
    </cfRule>
    <cfRule type="expression" dxfId="1238" priority="226">
      <formula>$F125="Création"</formula>
    </cfRule>
  </conditionalFormatting>
  <conditionalFormatting sqref="B126:C129 C125">
    <cfRule type="expression" dxfId="1237" priority="545">
      <formula>$F125="Fermeture"</formula>
    </cfRule>
  </conditionalFormatting>
  <conditionalFormatting sqref="B153:C153">
    <cfRule type="expression" dxfId="1236" priority="121">
      <formula>$F153="Fermeture"</formula>
    </cfRule>
    <cfRule type="expression" dxfId="1235" priority="122">
      <formula>$F153="Modification"</formula>
    </cfRule>
    <cfRule type="expression" dxfId="1234" priority="123">
      <formula>$F153="Création"</formula>
    </cfRule>
    <cfRule type="expression" dxfId="1233" priority="143">
      <formula>$F153="Fermeture"</formula>
    </cfRule>
    <cfRule type="expression" dxfId="1232" priority="144">
      <formula>$F153="Modification"</formula>
    </cfRule>
    <cfRule type="expression" dxfId="1231" priority="145">
      <formula>$F153="Création"</formula>
    </cfRule>
  </conditionalFormatting>
  <conditionalFormatting sqref="B153:C154">
    <cfRule type="expression" dxfId="1230" priority="27">
      <formula>$F153="Fermeture"</formula>
    </cfRule>
    <cfRule type="expression" dxfId="1229" priority="28">
      <formula>$F153="Modification"</formula>
    </cfRule>
    <cfRule type="expression" dxfId="1228" priority="29">
      <formula>$F153="Création"</formula>
    </cfRule>
  </conditionalFormatting>
  <conditionalFormatting sqref="B154:C155">
    <cfRule type="expression" dxfId="1227" priority="1763">
      <formula>$F154="Fermeture"</formula>
    </cfRule>
    <cfRule type="expression" dxfId="1226" priority="1764">
      <formula>$F154="Modification"</formula>
    </cfRule>
    <cfRule type="expression" dxfId="1225" priority="1765">
      <formula>$F154="Création"</formula>
    </cfRule>
    <cfRule type="expression" dxfId="1224" priority="1791">
      <formula>$F154="Fermeture"</formula>
    </cfRule>
    <cfRule type="expression" dxfId="1223" priority="1792">
      <formula>$F154="Modification"</formula>
    </cfRule>
    <cfRule type="expression" dxfId="1222" priority="1793">
      <formula>$F154="Création"</formula>
    </cfRule>
  </conditionalFormatting>
  <conditionalFormatting sqref="B154:C158">
    <cfRule type="expression" dxfId="1221" priority="1424">
      <formula>$F154="Fermeture"</formula>
    </cfRule>
    <cfRule type="expression" dxfId="1220" priority="1425">
      <formula>$F154="Modification"</formula>
    </cfRule>
    <cfRule type="expression" dxfId="1219" priority="1426">
      <formula>$F154="Création"</formula>
    </cfRule>
  </conditionalFormatting>
  <conditionalFormatting sqref="B155:C155">
    <cfRule type="expression" dxfId="1218" priority="1390">
      <formula>$F155="Fermeture"</formula>
    </cfRule>
    <cfRule type="expression" dxfId="1217" priority="1391">
      <formula>$F155="Modification"</formula>
    </cfRule>
    <cfRule type="expression" dxfId="1216" priority="1392">
      <formula>$F155="Création"</formula>
    </cfRule>
  </conditionalFormatting>
  <conditionalFormatting sqref="B155:C156">
    <cfRule type="expression" dxfId="1215" priority="1403">
      <formula>$F155="Fermeture"</formula>
    </cfRule>
    <cfRule type="expression" dxfId="1214" priority="1404">
      <formula>$F155="Modification"</formula>
    </cfRule>
    <cfRule type="expression" dxfId="1213" priority="1405">
      <formula>$F155="Création"</formula>
    </cfRule>
    <cfRule type="expression" dxfId="1212" priority="1406">
      <formula>$F155="Fermeture"</formula>
    </cfRule>
    <cfRule type="expression" dxfId="1211" priority="1407">
      <formula>$F155="Modification"</formula>
    </cfRule>
    <cfRule type="expression" dxfId="1210" priority="1408">
      <formula>$F155="Création"</formula>
    </cfRule>
  </conditionalFormatting>
  <conditionalFormatting sqref="B155:C157">
    <cfRule type="expression" dxfId="1209" priority="1377">
      <formula>$F155="Fermeture"</formula>
    </cfRule>
    <cfRule type="expression" dxfId="1208" priority="1378">
      <formula>$F155="Modification"</formula>
    </cfRule>
    <cfRule type="expression" dxfId="1207" priority="1379">
      <formula>$F155="Création"</formula>
    </cfRule>
  </conditionalFormatting>
  <conditionalFormatting sqref="B159:C166">
    <cfRule type="expression" dxfId="1206" priority="1349">
      <formula>$F159="Fermeture"</formula>
    </cfRule>
    <cfRule type="expression" dxfId="1205" priority="1350">
      <formula>$F159="Modification"</formula>
    </cfRule>
    <cfRule type="expression" dxfId="1204" priority="1351">
      <formula>$F159="Création"</formula>
    </cfRule>
  </conditionalFormatting>
  <conditionalFormatting sqref="B160:C164">
    <cfRule type="expression" dxfId="1203" priority="1947">
      <formula>$F160="Fermeture"</formula>
    </cfRule>
    <cfRule type="expression" dxfId="1202" priority="1948">
      <formula>$F160="Modification"</formula>
    </cfRule>
    <cfRule type="expression" dxfId="1201" priority="1949">
      <formula>$F160="Création"</formula>
    </cfRule>
  </conditionalFormatting>
  <conditionalFormatting sqref="B161:C161">
    <cfRule type="expression" dxfId="1200" priority="1913">
      <formula>$F161="Fermeture"</formula>
    </cfRule>
    <cfRule type="expression" dxfId="1199" priority="1914">
      <formula>$F161="Modification"</formula>
    </cfRule>
    <cfRule type="expression" dxfId="1198" priority="1915">
      <formula>$F161="Création"</formula>
    </cfRule>
  </conditionalFormatting>
  <conditionalFormatting sqref="B161:C162">
    <cfRule type="expression" dxfId="1197" priority="1926">
      <formula>$F161="Fermeture"</formula>
    </cfRule>
    <cfRule type="expression" dxfId="1196" priority="1927">
      <formula>$F161="Modification"</formula>
    </cfRule>
    <cfRule type="expression" dxfId="1195" priority="1928">
      <formula>$F161="Création"</formula>
    </cfRule>
    <cfRule type="expression" dxfId="1194" priority="1929">
      <formula>$F161="Fermeture"</formula>
    </cfRule>
    <cfRule type="expression" dxfId="1193" priority="1930">
      <formula>$F161="Modification"</formula>
    </cfRule>
    <cfRule type="expression" dxfId="1192" priority="1931">
      <formula>$F161="Création"</formula>
    </cfRule>
  </conditionalFormatting>
  <conditionalFormatting sqref="B161:C163">
    <cfRule type="expression" dxfId="1191" priority="1900">
      <formula>$F161="Fermeture"</formula>
    </cfRule>
    <cfRule type="expression" dxfId="1190" priority="1901">
      <formula>$F161="Modification"</formula>
    </cfRule>
    <cfRule type="expression" dxfId="1189" priority="1902">
      <formula>$F161="Création"</formula>
    </cfRule>
  </conditionalFormatting>
  <conditionalFormatting sqref="B162:C163">
    <cfRule type="expression" dxfId="1188" priority="1328">
      <formula>$F162="Fermeture"</formula>
    </cfRule>
    <cfRule type="expression" dxfId="1187" priority="1329">
      <formula>$F162="Modification"</formula>
    </cfRule>
    <cfRule type="expression" dxfId="1186" priority="1330">
      <formula>$F162="Création"</formula>
    </cfRule>
  </conditionalFormatting>
  <conditionalFormatting sqref="B162:C164">
    <cfRule type="expression" dxfId="1185" priority="1342">
      <formula>$F162="Fermeture"</formula>
    </cfRule>
    <cfRule type="expression" dxfId="1184" priority="1343">
      <formula>$F162="Modification"</formula>
    </cfRule>
    <cfRule type="expression" dxfId="1183" priority="1344">
      <formula>$F162="Création"</formula>
    </cfRule>
  </conditionalFormatting>
  <conditionalFormatting sqref="B163:C166">
    <cfRule type="expression" dxfId="1182" priority="1321">
      <formula>$F163="Fermeture"</formula>
    </cfRule>
    <cfRule type="expression" dxfId="1181" priority="1322">
      <formula>$F163="Modification"</formula>
    </cfRule>
    <cfRule type="expression" dxfId="1180" priority="1323">
      <formula>$F163="Création"</formula>
    </cfRule>
  </conditionalFormatting>
  <conditionalFormatting sqref="B165:C167">
    <cfRule type="expression" dxfId="1179" priority="1453">
      <formula>$F165="Fermeture"</formula>
    </cfRule>
    <cfRule type="expression" dxfId="1178" priority="1454">
      <formula>$F165="Modification"</formula>
    </cfRule>
    <cfRule type="expression" dxfId="1177" priority="1455">
      <formula>$F165="Création"</formula>
    </cfRule>
  </conditionalFormatting>
  <conditionalFormatting sqref="B168:C168">
    <cfRule type="expression" dxfId="1176" priority="2530">
      <formula>$F168="Fermeture"</formula>
    </cfRule>
    <cfRule type="expression" dxfId="1175" priority="2531">
      <formula>$F168="Modification"</formula>
    </cfRule>
    <cfRule type="expression" dxfId="1174" priority="2532">
      <formula>$F168="Création"</formula>
    </cfRule>
  </conditionalFormatting>
  <conditionalFormatting sqref="B168:C173">
    <cfRule type="expression" dxfId="1173" priority="1760">
      <formula>$F168="Fermeture"</formula>
    </cfRule>
    <cfRule type="expression" dxfId="1172" priority="1761">
      <formula>$F168="Modification"</formula>
    </cfRule>
    <cfRule type="expression" dxfId="1171" priority="1762">
      <formula>$F168="Création"</formula>
    </cfRule>
  </conditionalFormatting>
  <conditionalFormatting sqref="B169:C170">
    <cfRule type="expression" dxfId="1170" priority="1739">
      <formula>$F169="Fermeture"</formula>
    </cfRule>
    <cfRule type="expression" dxfId="1169" priority="1740">
      <formula>$F169="Modification"</formula>
    </cfRule>
    <cfRule type="expression" dxfId="1168" priority="1741">
      <formula>$F169="Création"</formula>
    </cfRule>
  </conditionalFormatting>
  <conditionalFormatting sqref="B169:C171">
    <cfRule type="expression" dxfId="1167" priority="1753">
      <formula>$F169="Fermeture"</formula>
    </cfRule>
    <cfRule type="expression" dxfId="1166" priority="1754">
      <formula>$F169="Modification"</formula>
    </cfRule>
    <cfRule type="expression" dxfId="1165" priority="1755">
      <formula>$F169="Création"</formula>
    </cfRule>
  </conditionalFormatting>
  <conditionalFormatting sqref="B170:C173">
    <cfRule type="expression" dxfId="1164" priority="1732">
      <formula>$F170="Fermeture"</formula>
    </cfRule>
    <cfRule type="expression" dxfId="1163" priority="1733">
      <formula>$F170="Modification"</formula>
    </cfRule>
    <cfRule type="expression" dxfId="1162" priority="1734">
      <formula>$F170="Création"</formula>
    </cfRule>
  </conditionalFormatting>
  <conditionalFormatting sqref="B171:C176">
    <cfRule type="expression" dxfId="1161" priority="1241">
      <formula>$F171="Fermeture"</formula>
    </cfRule>
    <cfRule type="expression" dxfId="1160" priority="1242">
      <formula>$F171="Modification"</formula>
    </cfRule>
    <cfRule type="expression" dxfId="1159" priority="1243">
      <formula>$F171="Création"</formula>
    </cfRule>
  </conditionalFormatting>
  <conditionalFormatting sqref="B172:C172">
    <cfRule type="expression" dxfId="1158" priority="1207">
      <formula>$F172="Fermeture"</formula>
    </cfRule>
    <cfRule type="expression" dxfId="1157" priority="1208">
      <formula>$F172="Modification"</formula>
    </cfRule>
    <cfRule type="expression" dxfId="1156" priority="1209">
      <formula>$F172="Création"</formula>
    </cfRule>
  </conditionalFormatting>
  <conditionalFormatting sqref="B172:C173">
    <cfRule type="expression" dxfId="1155" priority="1220">
      <formula>$F172="Fermeture"</formula>
    </cfRule>
    <cfRule type="expression" dxfId="1154" priority="1221">
      <formula>$F172="Modification"</formula>
    </cfRule>
    <cfRule type="expression" dxfId="1153" priority="1222">
      <formula>$F172="Création"</formula>
    </cfRule>
    <cfRule type="expression" dxfId="1152" priority="1223">
      <formula>$F172="Fermeture"</formula>
    </cfRule>
    <cfRule type="expression" dxfId="1151" priority="1224">
      <formula>$F172="Modification"</formula>
    </cfRule>
    <cfRule type="expression" dxfId="1150" priority="1225">
      <formula>$F172="Création"</formula>
    </cfRule>
  </conditionalFormatting>
  <conditionalFormatting sqref="B172:C174">
    <cfRule type="expression" dxfId="1149" priority="1194">
      <formula>$F172="Fermeture"</formula>
    </cfRule>
    <cfRule type="expression" dxfId="1148" priority="1195">
      <formula>$F172="Modification"</formula>
    </cfRule>
    <cfRule type="expression" dxfId="1147" priority="1196">
      <formula>$F172="Création"</formula>
    </cfRule>
  </conditionalFormatting>
  <conditionalFormatting sqref="B176:C176 C177:C191 B183:C183">
    <cfRule type="expression" dxfId="1146" priority="2514">
      <formula>$F176="Création"</formula>
    </cfRule>
  </conditionalFormatting>
  <conditionalFormatting sqref="B178:C181">
    <cfRule type="expression" dxfId="1145" priority="1890">
      <formula>$F178="Fermeture"</formula>
    </cfRule>
    <cfRule type="expression" dxfId="1144" priority="1891">
      <formula>$F178="Modification"</formula>
    </cfRule>
    <cfRule type="expression" dxfId="1143" priority="1892">
      <formula>$F178="Création"</formula>
    </cfRule>
  </conditionalFormatting>
  <conditionalFormatting sqref="B179:C179">
    <cfRule type="expression" dxfId="1142" priority="1856">
      <formula>$F179="Fermeture"</formula>
    </cfRule>
    <cfRule type="expression" dxfId="1141" priority="1857">
      <formula>$F179="Modification"</formula>
    </cfRule>
    <cfRule type="expression" dxfId="1140" priority="1858">
      <formula>$F179="Création"</formula>
    </cfRule>
  </conditionalFormatting>
  <conditionalFormatting sqref="B179:C180">
    <cfRule type="expression" dxfId="1139" priority="1869">
      <formula>$F179="Fermeture"</formula>
    </cfRule>
    <cfRule type="expression" dxfId="1138" priority="1870">
      <formula>$F179="Modification"</formula>
    </cfRule>
    <cfRule type="expression" dxfId="1137" priority="1871">
      <formula>$F179="Création"</formula>
    </cfRule>
    <cfRule type="expression" dxfId="1136" priority="1872">
      <formula>$F179="Fermeture"</formula>
    </cfRule>
    <cfRule type="expression" dxfId="1135" priority="1873">
      <formula>$F179="Modification"</formula>
    </cfRule>
    <cfRule type="expression" dxfId="1134" priority="1874">
      <formula>$F179="Création"</formula>
    </cfRule>
  </conditionalFormatting>
  <conditionalFormatting sqref="B179:C181">
    <cfRule type="expression" dxfId="1133" priority="1843">
      <formula>$F179="Fermeture"</formula>
    </cfRule>
    <cfRule type="expression" dxfId="1132" priority="1844">
      <formula>$F179="Modification"</formula>
    </cfRule>
    <cfRule type="expression" dxfId="1131" priority="1845">
      <formula>$F179="Création"</formula>
    </cfRule>
  </conditionalFormatting>
  <conditionalFormatting sqref="B182:C183">
    <cfRule type="expression" dxfId="1130" priority="2568">
      <formula>$F182="Fermeture"</formula>
    </cfRule>
    <cfRule type="expression" dxfId="1129" priority="2569">
      <formula>$F182="Modification"</formula>
    </cfRule>
    <cfRule type="expression" dxfId="1128" priority="2570">
      <formula>$F182="Création"</formula>
    </cfRule>
  </conditionalFormatting>
  <conditionalFormatting sqref="B183:C183">
    <cfRule type="expression" dxfId="1127" priority="2512">
      <formula>$F183="Fermeture"</formula>
    </cfRule>
  </conditionalFormatting>
  <conditionalFormatting sqref="B185:C186">
    <cfRule type="expression" dxfId="1126" priority="1163">
      <formula>$F185="Fermeture"</formula>
    </cfRule>
    <cfRule type="expression" dxfId="1125" priority="1164">
      <formula>$F185="Modification"</formula>
    </cfRule>
    <cfRule type="expression" dxfId="1124" priority="1165">
      <formula>$F185="Création"</formula>
    </cfRule>
  </conditionalFormatting>
  <conditionalFormatting sqref="B185:C187">
    <cfRule type="expression" dxfId="1123" priority="1177">
      <formula>$F185="Fermeture"</formula>
    </cfRule>
    <cfRule type="expression" dxfId="1122" priority="1178">
      <formula>$F185="Modification"</formula>
    </cfRule>
    <cfRule type="expression" dxfId="1121" priority="1179">
      <formula>$F185="Création"</formula>
    </cfRule>
  </conditionalFormatting>
  <conditionalFormatting sqref="B185:C189">
    <cfRule type="expression" dxfId="1120" priority="1184">
      <formula>$F185="Fermeture"</formula>
    </cfRule>
    <cfRule type="expression" dxfId="1119" priority="1185">
      <formula>$F185="Modification"</formula>
    </cfRule>
    <cfRule type="expression" dxfId="1118" priority="1186">
      <formula>$F185="Création"</formula>
    </cfRule>
  </conditionalFormatting>
  <conditionalFormatting sqref="B186:C189">
    <cfRule type="expression" dxfId="1117" priority="1156">
      <formula>$F186="Fermeture"</formula>
    </cfRule>
    <cfRule type="expression" dxfId="1116" priority="1157">
      <formula>$F186="Modification"</formula>
    </cfRule>
    <cfRule type="expression" dxfId="1115" priority="1158">
      <formula>$F186="Création"</formula>
    </cfRule>
  </conditionalFormatting>
  <conditionalFormatting sqref="B192:C193">
    <cfRule type="expression" dxfId="1114" priority="1708">
      <formula>$F192="Fermeture"</formula>
    </cfRule>
    <cfRule type="expression" dxfId="1113" priority="1709">
      <formula>$F192="Modification"</formula>
    </cfRule>
    <cfRule type="expression" dxfId="1112" priority="1710">
      <formula>$F192="Création"</formula>
    </cfRule>
  </conditionalFormatting>
  <conditionalFormatting sqref="B192:C194">
    <cfRule type="expression" dxfId="1111" priority="1722">
      <formula>$F192="Fermeture"</formula>
    </cfRule>
    <cfRule type="expression" dxfId="1110" priority="1723">
      <formula>$F192="Modification"</formula>
    </cfRule>
    <cfRule type="expression" dxfId="1109" priority="1724">
      <formula>$F192="Création"</formula>
    </cfRule>
  </conditionalFormatting>
  <conditionalFormatting sqref="B192:C196">
    <cfRule type="expression" dxfId="1108" priority="1729">
      <formula>$F192="Fermeture"</formula>
    </cfRule>
    <cfRule type="expression" dxfId="1107" priority="1730">
      <formula>$F192="Modification"</formula>
    </cfRule>
    <cfRule type="expression" dxfId="1106" priority="1731">
      <formula>$F192="Création"</formula>
    </cfRule>
  </conditionalFormatting>
  <conditionalFormatting sqref="B193:C196">
    <cfRule type="expression" dxfId="1105" priority="1701">
      <formula>$F193="Fermeture"</formula>
    </cfRule>
    <cfRule type="expression" dxfId="1104" priority="1702">
      <formula>$F193="Modification"</formula>
    </cfRule>
    <cfRule type="expression" dxfId="1103" priority="1703">
      <formula>$F193="Création"</formula>
    </cfRule>
  </conditionalFormatting>
  <conditionalFormatting sqref="B30:K30">
    <cfRule type="expression" dxfId="1102" priority="2441">
      <formula>$F30="Fermeture"</formula>
    </cfRule>
    <cfRule type="expression" dxfId="1101" priority="2442">
      <formula>$F30="Modification"</formula>
    </cfRule>
    <cfRule type="expression" dxfId="1100" priority="2443">
      <formula>$F30="Création"</formula>
    </cfRule>
  </conditionalFormatting>
  <conditionalFormatting sqref="B30:K31">
    <cfRule type="expression" dxfId="1099" priority="2451">
      <formula>$F30="Fermeture"</formula>
    </cfRule>
    <cfRule type="expression" dxfId="1098" priority="2452">
      <formula>$F30="Modification"</formula>
    </cfRule>
    <cfRule type="expression" dxfId="1097" priority="2453">
      <formula>$F30="Création"</formula>
    </cfRule>
  </conditionalFormatting>
  <conditionalFormatting sqref="B92:K92">
    <cfRule type="expression" dxfId="1096" priority="978">
      <formula>$F92="Fermeture"</formula>
    </cfRule>
    <cfRule type="expression" dxfId="1095" priority="979">
      <formula>$F92="Modification"</formula>
    </cfRule>
    <cfRule type="expression" dxfId="1094" priority="980">
      <formula>$F92="Création"</formula>
    </cfRule>
  </conditionalFormatting>
  <conditionalFormatting sqref="B92:K93">
    <cfRule type="expression" dxfId="1093" priority="988">
      <formula>$F92="Fermeture"</formula>
    </cfRule>
    <cfRule type="expression" dxfId="1092" priority="989">
      <formula>$F92="Modification"</formula>
    </cfRule>
    <cfRule type="expression" dxfId="1091" priority="990">
      <formula>$F92="Création"</formula>
    </cfRule>
  </conditionalFormatting>
  <conditionalFormatting sqref="B94:K94">
    <cfRule type="expression" dxfId="1090" priority="391">
      <formula>$F94="Fermeture"</formula>
    </cfRule>
    <cfRule type="expression" dxfId="1089" priority="392">
      <formula>$F94="Modification"</formula>
    </cfRule>
    <cfRule type="expression" dxfId="1088" priority="393">
      <formula>$F94="Création"</formula>
    </cfRule>
  </conditionalFormatting>
  <conditionalFormatting sqref="B94:K95">
    <cfRule type="expression" dxfId="1087" priority="395">
      <formula>$F94="Fermeture"</formula>
    </cfRule>
    <cfRule type="expression" dxfId="1086" priority="396">
      <formula>$F94="Modification"</formula>
    </cfRule>
    <cfRule type="expression" dxfId="1085" priority="397">
      <formula>$F94="Création"</formula>
    </cfRule>
  </conditionalFormatting>
  <conditionalFormatting sqref="B98:K103">
    <cfRule type="expression" dxfId="1084" priority="960">
      <formula>$F98="Fermeture"</formula>
    </cfRule>
    <cfRule type="expression" dxfId="1083" priority="961">
      <formula>$F98="Modification"</formula>
    </cfRule>
    <cfRule type="expression" dxfId="1082" priority="962">
      <formula>$F98="Création"</formula>
    </cfRule>
  </conditionalFormatting>
  <conditionalFormatting sqref="B107:K107">
    <cfRule type="expression" dxfId="1081" priority="429">
      <formula>$F107="Fermeture"</formula>
    </cfRule>
    <cfRule type="expression" dxfId="1080" priority="430">
      <formula>$F107="Modification"</formula>
    </cfRule>
    <cfRule type="expression" dxfId="1079" priority="431">
      <formula>$F107="Création"</formula>
    </cfRule>
    <cfRule type="expression" dxfId="1078" priority="521">
      <formula>$F107="Fermeture"</formula>
    </cfRule>
    <cfRule type="expression" dxfId="1077" priority="522">
      <formula>$F107="Modification"</formula>
    </cfRule>
    <cfRule type="expression" dxfId="1076" priority="523">
      <formula>$F107="Création"</formula>
    </cfRule>
  </conditionalFormatting>
  <conditionalFormatting sqref="B107:K111">
    <cfRule type="expression" dxfId="1075" priority="906">
      <formula>$F107="Fermeture"</formula>
    </cfRule>
    <cfRule type="expression" dxfId="1074" priority="907">
      <formula>$F107="Modification"</formula>
    </cfRule>
    <cfRule type="expression" dxfId="1073" priority="908">
      <formula>$F107="Création"</formula>
    </cfRule>
  </conditionalFormatting>
  <conditionalFormatting sqref="B108:K108">
    <cfRule type="expression" dxfId="1072" priority="896">
      <formula>$F108="Fermeture"</formula>
    </cfRule>
    <cfRule type="expression" dxfId="1071" priority="897">
      <formula>$F108="Modification"</formula>
    </cfRule>
    <cfRule type="expression" dxfId="1070" priority="898">
      <formula>$F108="Création"</formula>
    </cfRule>
  </conditionalFormatting>
  <conditionalFormatting sqref="B109:K109">
    <cfRule type="expression" dxfId="1069" priority="284">
      <formula>$F109="Fermeture"</formula>
    </cfRule>
    <cfRule type="expression" dxfId="1068" priority="285">
      <formula>$F109="Modification"</formula>
    </cfRule>
    <cfRule type="expression" dxfId="1067" priority="286">
      <formula>$F109="Création"</formula>
    </cfRule>
  </conditionalFormatting>
  <conditionalFormatting sqref="B110:K110">
    <cfRule type="expression" dxfId="1066" priority="366">
      <formula>$F110="Fermeture"</formula>
    </cfRule>
    <cfRule type="expression" dxfId="1065" priority="367">
      <formula>$F110="Modification"</formula>
    </cfRule>
    <cfRule type="expression" dxfId="1064" priority="368">
      <formula>$F110="Création"</formula>
    </cfRule>
    <cfRule type="expression" dxfId="1063" priority="507">
      <formula>$F110="Fermeture"</formula>
    </cfRule>
    <cfRule type="expression" dxfId="1062" priority="508">
      <formula>$F110="Modification"</formula>
    </cfRule>
    <cfRule type="expression" dxfId="1061" priority="509">
      <formula>$F110="Création"</formula>
    </cfRule>
  </conditionalFormatting>
  <conditionalFormatting sqref="B110:K114">
    <cfRule type="expression" dxfId="1060" priority="838">
      <formula>$F110="Fermeture"</formula>
    </cfRule>
    <cfRule type="expression" dxfId="1059" priority="839">
      <formula>$F110="Modification"</formula>
    </cfRule>
    <cfRule type="expression" dxfId="1058" priority="840">
      <formula>$F110="Création"</formula>
    </cfRule>
  </conditionalFormatting>
  <conditionalFormatting sqref="B111:K111">
    <cfRule type="expression" dxfId="1057" priority="828">
      <formula>$F111="Fermeture"</formula>
    </cfRule>
    <cfRule type="expression" dxfId="1056" priority="829">
      <formula>$F111="Modification"</formula>
    </cfRule>
    <cfRule type="expression" dxfId="1055" priority="830">
      <formula>$F111="Création"</formula>
    </cfRule>
  </conditionalFormatting>
  <conditionalFormatting sqref="B112:K113">
    <cfRule type="expression" dxfId="1054" priority="270">
      <formula>$F112="Fermeture"</formula>
    </cfRule>
    <cfRule type="expression" dxfId="1053" priority="271">
      <formula>$F112="Modification"</formula>
    </cfRule>
    <cfRule type="expression" dxfId="1052" priority="272">
      <formula>$F112="Création"</formula>
    </cfRule>
  </conditionalFormatting>
  <conditionalFormatting sqref="B113:K113">
    <cfRule type="expression" dxfId="1051" priority="496">
      <formula>$F113="Fermeture"</formula>
    </cfRule>
    <cfRule type="expression" dxfId="1050" priority="497">
      <formula>$F113="Modification"</formula>
    </cfRule>
    <cfRule type="expression" dxfId="1049" priority="498">
      <formula>$F113="Création"</formula>
    </cfRule>
    <cfRule type="expression" dxfId="1048" priority="503">
      <formula>$F113="Fermeture"</formula>
    </cfRule>
    <cfRule type="expression" dxfId="1047" priority="504">
      <formula>$F113="Modification"</formula>
    </cfRule>
    <cfRule type="expression" dxfId="1046" priority="505">
      <formula>$F113="Création"</formula>
    </cfRule>
  </conditionalFormatting>
  <conditionalFormatting sqref="B113:K117">
    <cfRule type="expression" dxfId="1045" priority="770">
      <formula>$F113="Fermeture"</formula>
    </cfRule>
    <cfRule type="expression" dxfId="1044" priority="771">
      <formula>$F113="Modification"</formula>
    </cfRule>
    <cfRule type="expression" dxfId="1043" priority="772">
      <formula>$F113="Création"</formula>
    </cfRule>
  </conditionalFormatting>
  <conditionalFormatting sqref="B114:K114">
    <cfRule type="expression" dxfId="1042" priority="760">
      <formula>$F114="Fermeture"</formula>
    </cfRule>
    <cfRule type="expression" dxfId="1041" priority="761">
      <formula>$F114="Modification"</formula>
    </cfRule>
    <cfRule type="expression" dxfId="1040" priority="762">
      <formula>$F114="Création"</formula>
    </cfRule>
    <cfRule type="expression" dxfId="1039" priority="807">
      <formula>$F114="Fermeture"</formula>
    </cfRule>
    <cfRule type="expression" dxfId="1038" priority="808">
      <formula>$F114="Modification"</formula>
    </cfRule>
    <cfRule type="expression" dxfId="1037" priority="809">
      <formula>$F114="Création"</formula>
    </cfRule>
  </conditionalFormatting>
  <conditionalFormatting sqref="B115:K115">
    <cfRule type="expression" dxfId="1036" priority="259">
      <formula>$F115="Fermeture"</formula>
    </cfRule>
    <cfRule type="expression" dxfId="1035" priority="260">
      <formula>$F115="Modification"</formula>
    </cfRule>
    <cfRule type="expression" dxfId="1034" priority="261">
      <formula>$F115="Création"</formula>
    </cfRule>
  </conditionalFormatting>
  <conditionalFormatting sqref="B115:K116">
    <cfRule type="expression" dxfId="1033" priority="266">
      <formula>$F115="Fermeture"</formula>
    </cfRule>
    <cfRule type="expression" dxfId="1032" priority="267">
      <formula>$F115="Modification"</formula>
    </cfRule>
    <cfRule type="expression" dxfId="1031" priority="268">
      <formula>$F115="Création"</formula>
    </cfRule>
  </conditionalFormatting>
  <conditionalFormatting sqref="B116:K117">
    <cfRule type="expression" dxfId="1030" priority="348">
      <formula>$F116="Fermeture"</formula>
    </cfRule>
    <cfRule type="expression" dxfId="1029" priority="349">
      <formula>$F116="Modification"</formula>
    </cfRule>
    <cfRule type="expression" dxfId="1028" priority="350">
      <formula>$F116="Création"</formula>
    </cfRule>
  </conditionalFormatting>
  <conditionalFormatting sqref="B116:K120">
    <cfRule type="expression" dxfId="1027" priority="684">
      <formula>$F116="Fermeture"</formula>
    </cfRule>
    <cfRule type="expression" dxfId="1026" priority="685">
      <formula>$F116="Modification"</formula>
    </cfRule>
    <cfRule type="expression" dxfId="1025" priority="686">
      <formula>$F116="Création"</formula>
    </cfRule>
    <cfRule type="expression" dxfId="1024" priority="739">
      <formula>$F116="Fermeture"</formula>
    </cfRule>
    <cfRule type="expression" dxfId="1023" priority="740">
      <formula>$F116="Modification"</formula>
    </cfRule>
    <cfRule type="expression" dxfId="1022" priority="741">
      <formula>$F116="Création"</formula>
    </cfRule>
  </conditionalFormatting>
  <conditionalFormatting sqref="B117:K121">
    <cfRule type="expression" dxfId="1021" priority="708">
      <formula>$F117="Fermeture"</formula>
    </cfRule>
    <cfRule type="expression" dxfId="1020" priority="709">
      <formula>$F117="Modification"</formula>
    </cfRule>
    <cfRule type="expression" dxfId="1019" priority="710">
      <formula>$F117="Création"</formula>
    </cfRule>
  </conditionalFormatting>
  <conditionalFormatting sqref="B118:K118">
    <cfRule type="expression" dxfId="1018" priority="698">
      <formula>$F118="Fermeture"</formula>
    </cfRule>
    <cfRule type="expression" dxfId="1017" priority="699">
      <formula>$F118="Modification"</formula>
    </cfRule>
    <cfRule type="expression" dxfId="1016" priority="700">
      <formula>$F118="Création"</formula>
    </cfRule>
  </conditionalFormatting>
  <conditionalFormatting sqref="B119:K121">
    <cfRule type="expression" dxfId="1015" priority="252">
      <formula>$F119="Fermeture"</formula>
    </cfRule>
    <cfRule type="expression" dxfId="1014" priority="253">
      <formula>$F119="Modification"</formula>
    </cfRule>
    <cfRule type="expression" dxfId="1013" priority="254">
      <formula>$F119="Création"</formula>
    </cfRule>
  </conditionalFormatting>
  <conditionalFormatting sqref="B119:K122 D121:K124">
    <cfRule type="expression" dxfId="1012" priority="674">
      <formula>$F119="Fermeture"</formula>
    </cfRule>
    <cfRule type="expression" dxfId="1011" priority="675">
      <formula>$F119="Modification"</formula>
    </cfRule>
    <cfRule type="expression" dxfId="1010" priority="676">
      <formula>$F119="Création"</formula>
    </cfRule>
  </conditionalFormatting>
  <conditionalFormatting sqref="B119:K124">
    <cfRule type="expression" dxfId="1009" priority="620">
      <formula>$F119="Fermeture"</formula>
    </cfRule>
    <cfRule type="expression" dxfId="1008" priority="621">
      <formula>$F119="Modification"</formula>
    </cfRule>
    <cfRule type="expression" dxfId="1007" priority="622">
      <formula>$F119="Création"</formula>
    </cfRule>
  </conditionalFormatting>
  <conditionalFormatting sqref="B120:K124">
    <cfRule type="expression" dxfId="1006" priority="661">
      <formula>$F120="Fermeture"</formula>
    </cfRule>
    <cfRule type="expression" dxfId="1005" priority="662">
      <formula>$F120="Modification"</formula>
    </cfRule>
    <cfRule type="expression" dxfId="1004" priority="663">
      <formula>$F120="Création"</formula>
    </cfRule>
  </conditionalFormatting>
  <conditionalFormatting sqref="B121:K121">
    <cfRule type="expression" dxfId="1003" priority="472">
      <formula>$F121="Fermeture"</formula>
    </cfRule>
    <cfRule type="expression" dxfId="1002" priority="473">
      <formula>$F121="Modification"</formula>
    </cfRule>
    <cfRule type="expression" dxfId="1001" priority="474">
      <formula>$F121="Création"</formula>
    </cfRule>
  </conditionalFormatting>
  <conditionalFormatting sqref="B122:K122">
    <cfRule type="expression" dxfId="1000" priority="630">
      <formula>$F122="Fermeture"</formula>
    </cfRule>
    <cfRule type="expression" dxfId="999" priority="631">
      <formula>$F122="Modification"</formula>
    </cfRule>
    <cfRule type="expression" dxfId="998" priority="632">
      <formula>$F122="Création"</formula>
    </cfRule>
    <cfRule type="expression" dxfId="997" priority="637">
      <formula>$F122="Fermeture"</formula>
    </cfRule>
    <cfRule type="expression" dxfId="996" priority="638">
      <formula>$F122="Modification"</formula>
    </cfRule>
    <cfRule type="expression" dxfId="995" priority="639">
      <formula>$F122="Création"</formula>
    </cfRule>
  </conditionalFormatting>
  <conditionalFormatting sqref="B122:K126">
    <cfRule type="expression" dxfId="994" priority="600">
      <formula>$F122="Fermeture"</formula>
    </cfRule>
    <cfRule type="expression" dxfId="993" priority="601">
      <formula>$F122="Modification"</formula>
    </cfRule>
    <cfRule type="expression" dxfId="992" priority="602">
      <formula>$F122="Création"</formula>
    </cfRule>
  </conditionalFormatting>
  <conditionalFormatting sqref="B123:K123">
    <cfRule type="expression" dxfId="991" priority="228">
      <formula>$F123="Fermeture"</formula>
    </cfRule>
    <cfRule type="expression" dxfId="990" priority="229">
      <formula>$F123="Modification"</formula>
    </cfRule>
    <cfRule type="expression" dxfId="989" priority="230">
      <formula>$F123="Création"</formula>
    </cfRule>
    <cfRule type="expression" dxfId="988" priority="235">
      <formula>$F123="Fermeture"</formula>
    </cfRule>
    <cfRule type="expression" dxfId="987" priority="236">
      <formula>$F123="Modification"</formula>
    </cfRule>
    <cfRule type="expression" dxfId="986" priority="237">
      <formula>$F123="Création"</formula>
    </cfRule>
    <cfRule type="expression" dxfId="985" priority="458">
      <formula>$F123="Fermeture"</formula>
    </cfRule>
    <cfRule type="expression" dxfId="984" priority="459">
      <formula>$F123="Modification"</formula>
    </cfRule>
    <cfRule type="expression" dxfId="983" priority="460">
      <formula>$F123="Création"</formula>
    </cfRule>
  </conditionalFormatting>
  <conditionalFormatting sqref="B123:K127">
    <cfRule type="expression" dxfId="982" priority="569">
      <formula>$F123="Fermeture"</formula>
    </cfRule>
    <cfRule type="expression" dxfId="981" priority="570">
      <formula>$F123="Modification"</formula>
    </cfRule>
    <cfRule type="expression" dxfId="980" priority="571">
      <formula>$F123="Création"</formula>
    </cfRule>
  </conditionalFormatting>
  <conditionalFormatting sqref="B124:K124">
    <cfRule type="expression" dxfId="979" priority="310">
      <formula>$F124="Fermeture"</formula>
    </cfRule>
    <cfRule type="expression" dxfId="978" priority="311">
      <formula>$F124="Modification"</formula>
    </cfRule>
    <cfRule type="expression" dxfId="977" priority="312">
      <formula>$F124="Création"</formula>
    </cfRule>
    <cfRule type="expression" dxfId="976" priority="317">
      <formula>$F124="Fermeture"</formula>
    </cfRule>
    <cfRule type="expression" dxfId="975" priority="318">
      <formula>$F124="Modification"</formula>
    </cfRule>
    <cfRule type="expression" dxfId="974" priority="319">
      <formula>$F124="Création"</formula>
    </cfRule>
    <cfRule type="expression" dxfId="973" priority="559">
      <formula>$F124="Fermeture"</formula>
    </cfRule>
    <cfRule type="expression" dxfId="972" priority="560">
      <formula>$F124="Modification"</formula>
    </cfRule>
    <cfRule type="expression" dxfId="971" priority="561">
      <formula>$F124="Création"</formula>
    </cfRule>
  </conditionalFormatting>
  <conditionalFormatting sqref="B125:K126">
    <cfRule type="expression" dxfId="970" priority="221">
      <formula>$F125="Fermeture"</formula>
    </cfRule>
    <cfRule type="expression" dxfId="969" priority="222">
      <formula>$F125="Modification"</formula>
    </cfRule>
    <cfRule type="expression" dxfId="968" priority="223">
      <formula>$F125="Création"</formula>
    </cfRule>
  </conditionalFormatting>
  <conditionalFormatting sqref="B125:K129">
    <cfRule type="expression" dxfId="967" priority="548">
      <formula>$F125="Fermeture"</formula>
    </cfRule>
    <cfRule type="expression" dxfId="966" priority="549">
      <formula>$F125="Modification"</formula>
    </cfRule>
    <cfRule type="expression" dxfId="965" priority="550">
      <formula>$F125="Création"</formula>
    </cfRule>
  </conditionalFormatting>
  <conditionalFormatting sqref="B137:K142">
    <cfRule type="expression" dxfId="964" priority="71">
      <formula>$F137="Fermeture"</formula>
    </cfRule>
    <cfRule type="expression" dxfId="963" priority="72">
      <formula>$F137="Modification"</formula>
    </cfRule>
    <cfRule type="expression" dxfId="962" priority="73">
      <formula>$F137="Création"</formula>
    </cfRule>
  </conditionalFormatting>
  <conditionalFormatting sqref="B154:K155">
    <cfRule type="expression" dxfId="961" priority="1421">
      <formula>$F154="Fermeture"</formula>
    </cfRule>
    <cfRule type="expression" dxfId="960" priority="1422">
      <formula>$F154="Modification"</formula>
    </cfRule>
    <cfRule type="expression" dxfId="959" priority="1423">
      <formula>$F154="Création"</formula>
    </cfRule>
  </conditionalFormatting>
  <conditionalFormatting sqref="B155:K155">
    <cfRule type="expression" dxfId="958" priority="1374">
      <formula>$F155="Fermeture"</formula>
    </cfRule>
    <cfRule type="expression" dxfId="957" priority="1375">
      <formula>$F155="Modification"</formula>
    </cfRule>
    <cfRule type="expression" dxfId="956" priority="1376">
      <formula>$F155="Création"</formula>
    </cfRule>
  </conditionalFormatting>
  <conditionalFormatting sqref="B155:K156">
    <cfRule type="expression" dxfId="955" priority="1384">
      <formula>$F155="Fermeture"</formula>
    </cfRule>
    <cfRule type="expression" dxfId="954" priority="1385">
      <formula>$F155="Modification"</formula>
    </cfRule>
    <cfRule type="expression" dxfId="953" priority="1386">
      <formula>$F155="Création"</formula>
    </cfRule>
  </conditionalFormatting>
  <conditionalFormatting sqref="B159:K161">
    <cfRule type="expression" dxfId="952" priority="1364">
      <formula>$F159="Fermeture"</formula>
    </cfRule>
    <cfRule type="expression" dxfId="951" priority="1365">
      <formula>$F159="Modification"</formula>
    </cfRule>
    <cfRule type="expression" dxfId="950" priority="1366">
      <formula>$F159="Création"</formula>
    </cfRule>
  </conditionalFormatting>
  <conditionalFormatting sqref="B160:K161">
    <cfRule type="expression" dxfId="949" priority="1944">
      <formula>$F160="Fermeture"</formula>
    </cfRule>
    <cfRule type="expression" dxfId="948" priority="1945">
      <formula>$F160="Modification"</formula>
    </cfRule>
    <cfRule type="expression" dxfId="947" priority="1946">
      <formula>$F160="Création"</formula>
    </cfRule>
  </conditionalFormatting>
  <conditionalFormatting sqref="B161:K161">
    <cfRule type="expression" dxfId="946" priority="1897">
      <formula>$F161="Fermeture"</formula>
    </cfRule>
    <cfRule type="expression" dxfId="945" priority="1898">
      <formula>$F161="Modification"</formula>
    </cfRule>
    <cfRule type="expression" dxfId="944" priority="1899">
      <formula>$F161="Création"</formula>
    </cfRule>
  </conditionalFormatting>
  <conditionalFormatting sqref="B161:K162">
    <cfRule type="expression" dxfId="943" priority="1907">
      <formula>$F161="Fermeture"</formula>
    </cfRule>
    <cfRule type="expression" dxfId="942" priority="1908">
      <formula>$F161="Modification"</formula>
    </cfRule>
    <cfRule type="expression" dxfId="941" priority="1909">
      <formula>$F161="Création"</formula>
    </cfRule>
  </conditionalFormatting>
  <conditionalFormatting sqref="B165:K167">
    <cfRule type="expression" dxfId="940" priority="1457">
      <formula>$F165="Fermeture"</formula>
    </cfRule>
    <cfRule type="expression" dxfId="939" priority="1458">
      <formula>$F165="Modification"</formula>
    </cfRule>
    <cfRule type="expression" dxfId="938" priority="1459">
      <formula>$F165="Création"</formula>
    </cfRule>
  </conditionalFormatting>
  <conditionalFormatting sqref="B171:K172">
    <cfRule type="expression" dxfId="937" priority="1238">
      <formula>$F171="Fermeture"</formula>
    </cfRule>
    <cfRule type="expression" dxfId="936" priority="1239">
      <formula>$F171="Modification"</formula>
    </cfRule>
    <cfRule type="expression" dxfId="935" priority="1240">
      <formula>$F171="Création"</formula>
    </cfRule>
  </conditionalFormatting>
  <conditionalFormatting sqref="B172:K172">
    <cfRule type="expression" dxfId="934" priority="1191">
      <formula>$F172="Fermeture"</formula>
    </cfRule>
    <cfRule type="expression" dxfId="933" priority="1192">
      <formula>$F172="Modification"</formula>
    </cfRule>
    <cfRule type="expression" dxfId="932" priority="1193">
      <formula>$F172="Création"</formula>
    </cfRule>
  </conditionalFormatting>
  <conditionalFormatting sqref="B172:K173">
    <cfRule type="expression" dxfId="931" priority="1201">
      <formula>$F172="Fermeture"</formula>
    </cfRule>
    <cfRule type="expression" dxfId="930" priority="1202">
      <formula>$F172="Modification"</formula>
    </cfRule>
    <cfRule type="expression" dxfId="929" priority="1203">
      <formula>$F172="Création"</formula>
    </cfRule>
  </conditionalFormatting>
  <conditionalFormatting sqref="B178:K179">
    <cfRule type="expression" dxfId="928" priority="1887">
      <formula>$F178="Fermeture"</formula>
    </cfRule>
    <cfRule type="expression" dxfId="927" priority="1888">
      <formula>$F178="Modification"</formula>
    </cfRule>
    <cfRule type="expression" dxfId="926" priority="1889">
      <formula>$F178="Création"</formula>
    </cfRule>
  </conditionalFormatting>
  <conditionalFormatting sqref="B179:K179">
    <cfRule type="expression" dxfId="925" priority="1840">
      <formula>$F179="Fermeture"</formula>
    </cfRule>
    <cfRule type="expression" dxfId="924" priority="1841">
      <formula>$F179="Modification"</formula>
    </cfRule>
    <cfRule type="expression" dxfId="923" priority="1842">
      <formula>$F179="Création"</formula>
    </cfRule>
  </conditionalFormatting>
  <conditionalFormatting sqref="B179:K180">
    <cfRule type="expression" dxfId="922" priority="1850">
      <formula>$F179="Fermeture"</formula>
    </cfRule>
    <cfRule type="expression" dxfId="921" priority="1851">
      <formula>$F179="Modification"</formula>
    </cfRule>
    <cfRule type="expression" dxfId="920" priority="1852">
      <formula>$F179="Création"</formula>
    </cfRule>
  </conditionalFormatting>
  <conditionalFormatting sqref="B190:K191">
    <cfRule type="expression" dxfId="919" priority="1264">
      <formula>$F190="Fermeture"</formula>
    </cfRule>
    <cfRule type="expression" dxfId="918" priority="1265">
      <formula>$F190="Modification"</formula>
    </cfRule>
    <cfRule type="expression" dxfId="917" priority="1266">
      <formula>$F190="Création"</formula>
    </cfRule>
  </conditionalFormatting>
  <conditionalFormatting sqref="B197:K198">
    <cfRule type="expression" dxfId="916" priority="2558">
      <formula>$F197="Fermeture"</formula>
    </cfRule>
    <cfRule type="expression" dxfId="915" priority="2559">
      <formula>$F197="Modification"</formula>
    </cfRule>
    <cfRule type="expression" dxfId="914" priority="2560">
      <formula>$F197="Création"</formula>
    </cfRule>
  </conditionalFormatting>
  <conditionalFormatting sqref="B131:L133">
    <cfRule type="expression" dxfId="913" priority="104">
      <formula>$F131="Fermeture"</formula>
    </cfRule>
    <cfRule type="expression" dxfId="912" priority="105">
      <formula>$F131="Modification"</formula>
    </cfRule>
    <cfRule type="expression" dxfId="911" priority="106">
      <formula>$F131="Création"</formula>
    </cfRule>
  </conditionalFormatting>
  <conditionalFormatting sqref="B134:L139">
    <cfRule type="expression" dxfId="910" priority="85">
      <formula>$F134="Fermeture"</formula>
    </cfRule>
    <cfRule type="expression" dxfId="909" priority="86">
      <formula>$F134="Modification"</formula>
    </cfRule>
    <cfRule type="expression" dxfId="908" priority="87">
      <formula>$F134="Création"</formula>
    </cfRule>
  </conditionalFormatting>
  <conditionalFormatting sqref="B143:L147 B148:N148 N143:N147">
    <cfRule type="expression" dxfId="907" priority="52">
      <formula>$F143="Fermeture"</formula>
    </cfRule>
  </conditionalFormatting>
  <conditionalFormatting sqref="B143:L147 N143:N147 B148:N148">
    <cfRule type="expression" dxfId="906" priority="53">
      <formula>$F143="Modification"</formula>
    </cfRule>
    <cfRule type="expression" dxfId="905" priority="54">
      <formula>$F143="Création"</formula>
    </cfRule>
  </conditionalFormatting>
  <conditionalFormatting sqref="B152:M152">
    <cfRule type="expression" dxfId="904" priority="20">
      <formula>$F152="Fermeture"</formula>
    </cfRule>
    <cfRule type="expression" dxfId="903" priority="21">
      <formula>$F152="Modification"</formula>
    </cfRule>
    <cfRule type="expression" dxfId="902" priority="22">
      <formula>$F152="Création"</formula>
    </cfRule>
  </conditionalFormatting>
  <conditionalFormatting sqref="B149:N151">
    <cfRule type="expression" dxfId="901" priority="44">
      <formula>$F149="Fermeture"</formula>
    </cfRule>
    <cfRule type="expression" dxfId="900" priority="45">
      <formula>$F149="Modification"</formula>
    </cfRule>
    <cfRule type="expression" dxfId="899" priority="46">
      <formula>$F149="Création"</formula>
    </cfRule>
  </conditionalFormatting>
  <conditionalFormatting sqref="B153:N154">
    <cfRule type="expression" dxfId="898" priority="133">
      <formula>$F153="Fermeture"</formula>
    </cfRule>
    <cfRule type="expression" dxfId="897" priority="134">
      <formula>$F153="Modification"</formula>
    </cfRule>
    <cfRule type="expression" dxfId="896" priority="135">
      <formula>$F153="Création"</formula>
    </cfRule>
  </conditionalFormatting>
  <conditionalFormatting sqref="C31:C32">
    <cfRule type="expression" dxfId="895" priority="2454">
      <formula>$F31="Fermeture"</formula>
    </cfRule>
    <cfRule type="expression" dxfId="894" priority="2455">
      <formula>$F31="Modification"</formula>
    </cfRule>
    <cfRule type="expression" dxfId="893" priority="2456">
      <formula>$F31="Création"</formula>
    </cfRule>
  </conditionalFormatting>
  <conditionalFormatting sqref="C32">
    <cfRule type="expression" dxfId="892" priority="2467">
      <formula>$F32="Fermeture"</formula>
    </cfRule>
    <cfRule type="expression" dxfId="891" priority="2468">
      <formula>$F32="Modification"</formula>
    </cfRule>
    <cfRule type="expression" dxfId="890" priority="2469">
      <formula>$F32="Création"</formula>
    </cfRule>
  </conditionalFormatting>
  <conditionalFormatting sqref="C93:C96">
    <cfRule type="expression" dxfId="889" priority="991">
      <formula>$F93="Fermeture"</formula>
    </cfRule>
    <cfRule type="expression" dxfId="888" priority="992">
      <formula>$F93="Modification"</formula>
    </cfRule>
    <cfRule type="expression" dxfId="887" priority="993">
      <formula>$F93="Création"</formula>
    </cfRule>
  </conditionalFormatting>
  <conditionalFormatting sqref="C94">
    <cfRule type="expression" dxfId="886" priority="1004">
      <formula>$F94="Fermeture"</formula>
    </cfRule>
    <cfRule type="expression" dxfId="885" priority="1005">
      <formula>$F94="Modification"</formula>
    </cfRule>
    <cfRule type="expression" dxfId="884" priority="1006">
      <formula>$F94="Création"</formula>
    </cfRule>
  </conditionalFormatting>
  <conditionalFormatting sqref="C104:C107">
    <cfRule type="expression" dxfId="883" priority="1045">
      <formula>$F104="Fermeture"</formula>
    </cfRule>
    <cfRule type="expression" dxfId="882" priority="1046">
      <formula>$F104="Modification"</formula>
    </cfRule>
    <cfRule type="expression" dxfId="881" priority="1047">
      <formula>$F104="Création"</formula>
    </cfRule>
  </conditionalFormatting>
  <conditionalFormatting sqref="C104:C108">
    <cfRule type="expression" dxfId="880" priority="1038">
      <formula>$F104="Fermeture"</formula>
    </cfRule>
    <cfRule type="expression" dxfId="879" priority="1039">
      <formula>$F104="Modification"</formula>
    </cfRule>
    <cfRule type="expression" dxfId="878" priority="1040">
      <formula>$F104="Création"</formula>
    </cfRule>
  </conditionalFormatting>
  <conditionalFormatting sqref="C108:C112">
    <cfRule type="expression" dxfId="877" priority="909">
      <formula>$F108="Fermeture"</formula>
    </cfRule>
    <cfRule type="expression" dxfId="876" priority="910">
      <formula>$F108="Modification"</formula>
    </cfRule>
    <cfRule type="expression" dxfId="875" priority="911">
      <formula>$F108="Création"</formula>
    </cfRule>
  </conditionalFormatting>
  <conditionalFormatting sqref="C109:C112">
    <cfRule type="expression" dxfId="874" priority="922">
      <formula>$F109="Fermeture"</formula>
    </cfRule>
    <cfRule type="expression" dxfId="873" priority="923">
      <formula>$F109="Modification"</formula>
    </cfRule>
    <cfRule type="expression" dxfId="872" priority="924">
      <formula>$F109="Création"</formula>
    </cfRule>
  </conditionalFormatting>
  <conditionalFormatting sqref="C111:C115">
    <cfRule type="expression" dxfId="871" priority="841">
      <formula>$F111="Fermeture"</formula>
    </cfRule>
    <cfRule type="expression" dxfId="870" priority="842">
      <formula>$F111="Modification"</formula>
    </cfRule>
    <cfRule type="expression" dxfId="869" priority="843">
      <formula>$F111="Création"</formula>
    </cfRule>
  </conditionalFormatting>
  <conditionalFormatting sqref="C112:C115">
    <cfRule type="expression" dxfId="868" priority="854">
      <formula>$F112="Fermeture"</formula>
    </cfRule>
    <cfRule type="expression" dxfId="867" priority="855">
      <formula>$F112="Modification"</formula>
    </cfRule>
    <cfRule type="expression" dxfId="866" priority="856">
      <formula>$F112="Création"</formula>
    </cfRule>
  </conditionalFormatting>
  <conditionalFormatting sqref="C114:C118">
    <cfRule type="expression" dxfId="865" priority="773">
      <formula>$F114="Fermeture"</formula>
    </cfRule>
    <cfRule type="expression" dxfId="864" priority="774">
      <formula>$F114="Modification"</formula>
    </cfRule>
    <cfRule type="expression" dxfId="863" priority="775">
      <formula>$F114="Création"</formula>
    </cfRule>
  </conditionalFormatting>
  <conditionalFormatting sqref="C115:C118">
    <cfRule type="expression" dxfId="862" priority="786">
      <formula>$F115="Fermeture"</formula>
    </cfRule>
    <cfRule type="expression" dxfId="861" priority="787">
      <formula>$F115="Modification"</formula>
    </cfRule>
    <cfRule type="expression" dxfId="860" priority="788">
      <formula>$F115="Création"</formula>
    </cfRule>
  </conditionalFormatting>
  <conditionalFormatting sqref="C118:C121">
    <cfRule type="expression" dxfId="859" priority="711">
      <formula>$F118="Fermeture"</formula>
    </cfRule>
    <cfRule type="expression" dxfId="858" priority="712">
      <formula>$F118="Modification"</formula>
    </cfRule>
    <cfRule type="expression" dxfId="857" priority="713">
      <formula>$F118="Création"</formula>
    </cfRule>
  </conditionalFormatting>
  <conditionalFormatting sqref="C124:C127">
    <cfRule type="expression" dxfId="856" priority="572">
      <formula>$F124="Fermeture"</formula>
    </cfRule>
    <cfRule type="expression" dxfId="855" priority="573">
      <formula>$F124="Modification"</formula>
    </cfRule>
    <cfRule type="expression" dxfId="854" priority="574">
      <formula>$F124="Création"</formula>
    </cfRule>
  </conditionalFormatting>
  <conditionalFormatting sqref="C125 B126:C129">
    <cfRule type="expression" dxfId="853" priority="546">
      <formula>$F125="Modification"</formula>
    </cfRule>
    <cfRule type="expression" dxfId="852" priority="547">
      <formula>$F125="Création"</formula>
    </cfRule>
  </conditionalFormatting>
  <conditionalFormatting sqref="C127:C130">
    <cfRule type="expression" dxfId="851" priority="182">
      <formula>$F127="Fermeture"</formula>
    </cfRule>
    <cfRule type="expression" dxfId="850" priority="183">
      <formula>$F127="Modification"</formula>
    </cfRule>
    <cfRule type="expression" dxfId="849" priority="184">
      <formula>$F127="Création"</formula>
    </cfRule>
  </conditionalFormatting>
  <conditionalFormatting sqref="C156:C157">
    <cfRule type="expression" dxfId="848" priority="1387">
      <formula>$F156="Fermeture"</formula>
    </cfRule>
    <cfRule type="expression" dxfId="847" priority="1388">
      <formula>$F156="Modification"</formula>
    </cfRule>
    <cfRule type="expression" dxfId="846" priority="1389">
      <formula>$F156="Création"</formula>
    </cfRule>
  </conditionalFormatting>
  <conditionalFormatting sqref="C157">
    <cfRule type="expression" dxfId="845" priority="1400">
      <formula>$F157="Fermeture"</formula>
    </cfRule>
    <cfRule type="expression" dxfId="844" priority="1401">
      <formula>$F157="Modification"</formula>
    </cfRule>
    <cfRule type="expression" dxfId="843" priority="1402">
      <formula>$F157="Création"</formula>
    </cfRule>
  </conditionalFormatting>
  <conditionalFormatting sqref="C159 A159:A163">
    <cfRule type="expression" dxfId="842" priority="2605">
      <formula>$F159="Modification"</formula>
    </cfRule>
    <cfRule type="expression" dxfId="841" priority="2606">
      <formula>$F159="Création"</formula>
    </cfRule>
  </conditionalFormatting>
  <conditionalFormatting sqref="C162:C163">
    <cfRule type="expression" dxfId="840" priority="1910">
      <formula>$F162="Fermeture"</formula>
    </cfRule>
    <cfRule type="expression" dxfId="839" priority="1911">
      <formula>$F162="Modification"</formula>
    </cfRule>
    <cfRule type="expression" dxfId="838" priority="1912">
      <formula>$F162="Création"</formula>
    </cfRule>
  </conditionalFormatting>
  <conditionalFormatting sqref="C163">
    <cfRule type="expression" dxfId="837" priority="1923">
      <formula>$F163="Fermeture"</formula>
    </cfRule>
    <cfRule type="expression" dxfId="836" priority="1924">
      <formula>$F163="Modification"</formula>
    </cfRule>
    <cfRule type="expression" dxfId="835" priority="1925">
      <formula>$F163="Création"</formula>
    </cfRule>
  </conditionalFormatting>
  <conditionalFormatting sqref="C168:C169 A168:A173 A175:A176 C175:C176">
    <cfRule type="expression" dxfId="834" priority="2597">
      <formula>$F168="Modification"</formula>
    </cfRule>
    <cfRule type="expression" dxfId="833" priority="2598">
      <formula>$F168="Création"</formula>
    </cfRule>
  </conditionalFormatting>
  <conditionalFormatting sqref="C170 A170:A174">
    <cfRule type="expression" dxfId="832" priority="1275">
      <formula>$F170="Modification"</formula>
    </cfRule>
    <cfRule type="expression" dxfId="831" priority="1276">
      <formula>$F170="Création"</formula>
    </cfRule>
  </conditionalFormatting>
  <conditionalFormatting sqref="C173:C174">
    <cfRule type="expression" dxfId="830" priority="1204">
      <formula>$F173="Fermeture"</formula>
    </cfRule>
    <cfRule type="expression" dxfId="829" priority="1205">
      <formula>$F173="Modification"</formula>
    </cfRule>
    <cfRule type="expression" dxfId="828" priority="1206">
      <formula>$F173="Création"</formula>
    </cfRule>
  </conditionalFormatting>
  <conditionalFormatting sqref="C174">
    <cfRule type="expression" dxfId="827" priority="1217">
      <formula>$F174="Fermeture"</formula>
    </cfRule>
    <cfRule type="expression" dxfId="826" priority="1218">
      <formula>$F174="Modification"</formula>
    </cfRule>
    <cfRule type="expression" dxfId="825" priority="1219">
      <formula>$F174="Création"</formula>
    </cfRule>
  </conditionalFormatting>
  <conditionalFormatting sqref="C177 A177:A181">
    <cfRule type="expression" dxfId="824" priority="2573">
      <formula>$F177="Modification"</formula>
    </cfRule>
    <cfRule type="expression" dxfId="823" priority="2574">
      <formula>$F177="Création"</formula>
    </cfRule>
  </conditionalFormatting>
  <conditionalFormatting sqref="C177:C191 B183:C183 B176:C176">
    <cfRule type="expression" dxfId="822" priority="2513">
      <formula>$F176="Modification"</formula>
    </cfRule>
  </conditionalFormatting>
  <conditionalFormatting sqref="C180:C181">
    <cfRule type="expression" dxfId="821" priority="1853">
      <formula>$F180="Fermeture"</formula>
    </cfRule>
    <cfRule type="expression" dxfId="820" priority="1854">
      <formula>$F180="Modification"</formula>
    </cfRule>
    <cfRule type="expression" dxfId="819" priority="1855">
      <formula>$F180="Création"</formula>
    </cfRule>
  </conditionalFormatting>
  <conditionalFormatting sqref="C181">
    <cfRule type="expression" dxfId="818" priority="1866">
      <formula>$F181="Fermeture"</formula>
    </cfRule>
    <cfRule type="expression" dxfId="817" priority="1867">
      <formula>$F181="Modification"</formula>
    </cfRule>
    <cfRule type="expression" dxfId="816" priority="1868">
      <formula>$F181="Création"</formula>
    </cfRule>
  </conditionalFormatting>
  <conditionalFormatting sqref="C184">
    <cfRule type="expression" dxfId="815" priority="1254">
      <formula>$F184="Fermeture"</formula>
    </cfRule>
    <cfRule type="expression" dxfId="814" priority="1255">
      <formula>$F184="Modification"</formula>
    </cfRule>
    <cfRule type="expression" dxfId="813" priority="1256">
      <formula>$F184="Création"</formula>
    </cfRule>
  </conditionalFormatting>
  <conditionalFormatting sqref="C191">
    <cfRule type="expression" dxfId="812" priority="2536">
      <formula>$F191="Fermeture"</formula>
    </cfRule>
    <cfRule type="expression" dxfId="811" priority="2537">
      <formula>$F191="Modification"</formula>
    </cfRule>
    <cfRule type="expression" dxfId="810" priority="2538">
      <formula>$F191="Création"</formula>
    </cfRule>
  </conditionalFormatting>
  <conditionalFormatting sqref="C191:C192">
    <cfRule type="expression" dxfId="809" priority="1267">
      <formula>$F191="Fermeture"</formula>
    </cfRule>
    <cfRule type="expression" dxfId="808" priority="1268">
      <formula>$F191="Modification"</formula>
    </cfRule>
    <cfRule type="expression" dxfId="807" priority="1269">
      <formula>$F191="Création"</formula>
    </cfRule>
  </conditionalFormatting>
  <conditionalFormatting sqref="C198:C199">
    <cfRule type="expression" dxfId="806" priority="2561">
      <formula>$F198="Fermeture"</formula>
    </cfRule>
    <cfRule type="expression" dxfId="805" priority="2562">
      <formula>$F198="Modification"</formula>
    </cfRule>
    <cfRule type="expression" dxfId="804" priority="2563">
      <formula>$F198="Création"</formula>
    </cfRule>
  </conditionalFormatting>
  <conditionalFormatting sqref="C86:D86">
    <cfRule type="expression" dxfId="803" priority="6">
      <formula>$F86="Fermeture"</formula>
    </cfRule>
    <cfRule type="expression" dxfId="802" priority="7">
      <formula>$F86="Modification"</formula>
    </cfRule>
    <cfRule type="expression" dxfId="801" priority="8">
      <formula>$F86="Création"</formula>
    </cfRule>
  </conditionalFormatting>
  <conditionalFormatting sqref="C153:J153">
    <cfRule type="expression" dxfId="800" priority="31">
      <formula>$F153="Fermeture"</formula>
    </cfRule>
    <cfRule type="expression" dxfId="799" priority="32">
      <formula>$F153="Modification"</formula>
    </cfRule>
    <cfRule type="expression" dxfId="798" priority="33">
      <formula>$F153="Création"</formula>
    </cfRule>
  </conditionalFormatting>
  <conditionalFormatting sqref="D102:D106 A102:A106">
    <cfRule type="expression" dxfId="797" priority="1052">
      <formula>$C102="Option"</formula>
    </cfRule>
  </conditionalFormatting>
  <conditionalFormatting sqref="D12:E28 G12:N28">
    <cfRule type="expression" dxfId="796" priority="1112">
      <formula>$C12="Option"</formula>
    </cfRule>
  </conditionalFormatting>
  <conditionalFormatting sqref="D29:E33 G29:N33">
    <cfRule type="expression" dxfId="795" priority="2480">
      <formula>$C29="Option"</formula>
    </cfRule>
  </conditionalFormatting>
  <conditionalFormatting sqref="D30:E30 G30:K30">
    <cfRule type="expression" dxfId="794" priority="2440">
      <formula>$C30="Option"</formula>
    </cfRule>
  </conditionalFormatting>
  <conditionalFormatting sqref="D30:E31 G30:K31">
    <cfRule type="expression" dxfId="793" priority="2450">
      <formula>$C30="Option"</formula>
    </cfRule>
  </conditionalFormatting>
  <conditionalFormatting sqref="D34:E36 G34:N36">
    <cfRule type="expression" dxfId="792" priority="2433">
      <formula>$C34="Option"</formula>
    </cfRule>
  </conditionalFormatting>
  <conditionalFormatting sqref="D42:E44 G42:N44">
    <cfRule type="expression" dxfId="791" priority="2671">
      <formula>$C42="Option"</formula>
    </cfRule>
  </conditionalFormatting>
  <conditionalFormatting sqref="D49:E50 G49:K50">
    <cfRule type="expression" dxfId="790" priority="2378">
      <formula>$C49="Option"</formula>
    </cfRule>
  </conditionalFormatting>
  <conditionalFormatting sqref="D65:E70 G65:K70">
    <cfRule type="expression" dxfId="789" priority="2371">
      <formula>$C65="Option"</formula>
    </cfRule>
  </conditionalFormatting>
  <conditionalFormatting sqref="D73:E78 G73:K78">
    <cfRule type="expression" dxfId="788" priority="2364">
      <formula>$C73="Option"</formula>
    </cfRule>
  </conditionalFormatting>
  <conditionalFormatting sqref="D84:E87">
    <cfRule type="expression" dxfId="787" priority="5">
      <formula>$C84="Option"</formula>
    </cfRule>
  </conditionalFormatting>
  <conditionalFormatting sqref="D87:E92 G87:K92">
    <cfRule type="expression" dxfId="786" priority="1031">
      <formula>$C87="Option"</formula>
    </cfRule>
  </conditionalFormatting>
  <conditionalFormatting sqref="D91:E96 G91:K96">
    <cfRule type="expression" dxfId="785" priority="1017">
      <formula>$C91="Option"</formula>
    </cfRule>
  </conditionalFormatting>
  <conditionalFormatting sqref="D92:E93 G92:K93">
    <cfRule type="expression" dxfId="784" priority="987">
      <formula>$C92="Option"</formula>
    </cfRule>
  </conditionalFormatting>
  <conditionalFormatting sqref="D92:E96 G92:K96">
    <cfRule type="expression" dxfId="783" priority="394">
      <formula>$C92="Option"</formula>
    </cfRule>
  </conditionalFormatting>
  <conditionalFormatting sqref="D94:E94 G94:K94">
    <cfRule type="expression" dxfId="782" priority="390">
      <formula>$C94="Option"</formula>
    </cfRule>
  </conditionalFormatting>
  <conditionalFormatting sqref="D98:E112 G98:K112">
    <cfRule type="expression" dxfId="781" priority="935">
      <formula>$C98="Option"</formula>
    </cfRule>
  </conditionalFormatting>
  <conditionalFormatting sqref="D100:E100 G100:K100">
    <cfRule type="expression" dxfId="780" priority="383">
      <formula>$C100="Option"</formula>
    </cfRule>
  </conditionalFormatting>
  <conditionalFormatting sqref="D102:E102 G102:K102">
    <cfRule type="expression" dxfId="779" priority="1059">
      <formula>$C102="Option"</formula>
    </cfRule>
  </conditionalFormatting>
  <conditionalFormatting sqref="D104:E104 G104:K104">
    <cfRule type="expression" dxfId="778" priority="435">
      <formula>$C104="Option"</formula>
    </cfRule>
  </conditionalFormatting>
  <conditionalFormatting sqref="D104:E105 G104:K105">
    <cfRule type="expression" dxfId="777" priority="527">
      <formula>$C104="Option"</formula>
    </cfRule>
    <cfRule type="expression" dxfId="776" priority="535">
      <formula>$C104="Option"</formula>
    </cfRule>
  </conditionalFormatting>
  <conditionalFormatting sqref="D106:E107 G106:K107">
    <cfRule type="expression" dxfId="775" priority="290">
      <formula>$C106="Option"</formula>
    </cfRule>
    <cfRule type="expression" dxfId="774" priority="298">
      <formula>$C106="Option"</formula>
    </cfRule>
  </conditionalFormatting>
  <conditionalFormatting sqref="D106:E108 G106:K108">
    <cfRule type="expression" dxfId="773" priority="376">
      <formula>$C106="Option"</formula>
    </cfRule>
  </conditionalFormatting>
  <conditionalFormatting sqref="D107:E107 G107:K107">
    <cfRule type="expression" dxfId="772" priority="516">
      <formula>$C107="Option"</formula>
    </cfRule>
    <cfRule type="expression" dxfId="771" priority="520">
      <formula>$C107="Option"</formula>
    </cfRule>
  </conditionalFormatting>
  <conditionalFormatting sqref="D107:E111 G107:K111">
    <cfRule type="expression" dxfId="770" priority="905">
      <formula>$C107="Option"</formula>
    </cfRule>
  </conditionalFormatting>
  <conditionalFormatting sqref="D107:E112 G107:K112">
    <cfRule type="expression" dxfId="769" priority="881">
      <formula>$C107="Option"</formula>
    </cfRule>
  </conditionalFormatting>
  <conditionalFormatting sqref="D108:E108 G108:K108">
    <cfRule type="expression" dxfId="768" priority="888">
      <formula>$C108="Option"</formula>
    </cfRule>
    <cfRule type="expression" dxfId="767" priority="895">
      <formula>$C108="Option"</formula>
    </cfRule>
  </conditionalFormatting>
  <conditionalFormatting sqref="D108:E112 G108:K112">
    <cfRule type="expression" dxfId="766" priority="942">
      <formula>$C108="Option"</formula>
    </cfRule>
  </conditionalFormatting>
  <conditionalFormatting sqref="D109:E109 G109:K109">
    <cfRule type="expression" dxfId="765" priority="279">
      <formula>$C109="Option"</formula>
    </cfRule>
  </conditionalFormatting>
  <conditionalFormatting sqref="D109:E110 G109:K110">
    <cfRule type="expression" dxfId="764" priority="283">
      <formula>$C109="Option"</formula>
    </cfRule>
  </conditionalFormatting>
  <conditionalFormatting sqref="D110:E110 G110:K110">
    <cfRule type="expression" dxfId="763" priority="365">
      <formula>$C110="Option"</formula>
    </cfRule>
    <cfRule type="expression" dxfId="762" priority="506">
      <formula>$C110="Option"</formula>
    </cfRule>
  </conditionalFormatting>
  <conditionalFormatting sqref="D110:E114 G110:K114">
    <cfRule type="expression" dxfId="761" priority="820">
      <formula>$C110="Option"</formula>
    </cfRule>
    <cfRule type="expression" dxfId="760" priority="837">
      <formula>$C110="Option"</formula>
    </cfRule>
  </conditionalFormatting>
  <conditionalFormatting sqref="D110:E115 G110:K115">
    <cfRule type="expression" dxfId="759" priority="867">
      <formula>$C110="Option"</formula>
    </cfRule>
    <cfRule type="expression" dxfId="758" priority="874">
      <formula>$C110="Option"</formula>
    </cfRule>
  </conditionalFormatting>
  <conditionalFormatting sqref="D111:E111 G111:K111">
    <cfRule type="expression" dxfId="757" priority="827">
      <formula>$C111="Option"</formula>
    </cfRule>
  </conditionalFormatting>
  <conditionalFormatting sqref="D112:E113 G112:K113">
    <cfRule type="expression" dxfId="756" priority="269">
      <formula>$C112="Option"</formula>
    </cfRule>
  </conditionalFormatting>
  <conditionalFormatting sqref="D113:E113 G113:K113">
    <cfRule type="expression" dxfId="755" priority="495">
      <formula>$C113="Option"</formula>
    </cfRule>
    <cfRule type="expression" dxfId="754" priority="502">
      <formula>$C113="Option"</formula>
    </cfRule>
  </conditionalFormatting>
  <conditionalFormatting sqref="D113:E117 G113:K117">
    <cfRule type="expression" dxfId="753" priority="769">
      <formula>$C113="Option"</formula>
    </cfRule>
  </conditionalFormatting>
  <conditionalFormatting sqref="D113:E118 G113:K118">
    <cfRule type="expression" dxfId="752" priority="752">
      <formula>$C113="Option"</formula>
    </cfRule>
    <cfRule type="expression" dxfId="751" priority="799">
      <formula>$C113="Option"</formula>
    </cfRule>
    <cfRule type="expression" dxfId="750" priority="813">
      <formula>$C113="Option"</formula>
    </cfRule>
  </conditionalFormatting>
  <conditionalFormatting sqref="D114:E114 G114:K114">
    <cfRule type="expression" dxfId="749" priority="759">
      <formula>$C114="Option"</formula>
    </cfRule>
    <cfRule type="expression" dxfId="748" priority="806">
      <formula>$C114="Option"</formula>
    </cfRule>
  </conditionalFormatting>
  <conditionalFormatting sqref="D115:E115 G115:K115">
    <cfRule type="expression" dxfId="747" priority="258">
      <formula>$C115="Option"</formula>
    </cfRule>
  </conditionalFormatting>
  <conditionalFormatting sqref="D115:E116 G115:K116">
    <cfRule type="expression" dxfId="746" priority="265">
      <formula>$C115="Option"</formula>
    </cfRule>
  </conditionalFormatting>
  <conditionalFormatting sqref="D116:E117 G116:K117">
    <cfRule type="expression" dxfId="745" priority="347">
      <formula>$C116="Option"</formula>
    </cfRule>
  </conditionalFormatting>
  <conditionalFormatting sqref="D116:E120 G116:K120">
    <cfRule type="expression" dxfId="744" priority="683">
      <formula>$C116="Option"</formula>
    </cfRule>
    <cfRule type="expression" dxfId="743" priority="738">
      <formula>$C116="Option"</formula>
    </cfRule>
  </conditionalFormatting>
  <conditionalFormatting sqref="D116:E121 G116:K121">
    <cfRule type="expression" dxfId="742" priority="690">
      <formula>$C116="Option"</formula>
    </cfRule>
    <cfRule type="expression" dxfId="741" priority="745">
      <formula>$C116="Option"</formula>
    </cfRule>
  </conditionalFormatting>
  <conditionalFormatting sqref="D117:E121 G117:K121">
    <cfRule type="expression" dxfId="740" priority="707">
      <formula>$C117="Option"</formula>
    </cfRule>
  </conditionalFormatting>
  <conditionalFormatting sqref="D118:E118 G118:K118">
    <cfRule type="expression" dxfId="739" priority="697">
      <formula>$C118="Option"</formula>
    </cfRule>
  </conditionalFormatting>
  <conditionalFormatting sqref="D119:E121 G119:K121">
    <cfRule type="expression" dxfId="738" priority="251">
      <formula>$C119="Option"</formula>
    </cfRule>
  </conditionalFormatting>
  <conditionalFormatting sqref="D119:E124 G119:K124">
    <cfRule type="expression" dxfId="737" priority="619">
      <formula>$C119="Option"</formula>
    </cfRule>
    <cfRule type="expression" dxfId="736" priority="673">
      <formula>$C119="Option"</formula>
    </cfRule>
  </conditionalFormatting>
  <conditionalFormatting sqref="D120:E124 G120:K124">
    <cfRule type="expression" dxfId="735" priority="660">
      <formula>$C120="Option"</formula>
    </cfRule>
  </conditionalFormatting>
  <conditionalFormatting sqref="D121:E121 G121:K121">
    <cfRule type="expression" dxfId="734" priority="471">
      <formula>$C121="Option"</formula>
    </cfRule>
    <cfRule type="expression" dxfId="733" priority="484">
      <formula>$C121="Option"</formula>
    </cfRule>
  </conditionalFormatting>
  <conditionalFormatting sqref="D122:E122 G122:K122">
    <cfRule type="expression" dxfId="732" priority="629">
      <formula>$C122="Option"</formula>
    </cfRule>
    <cfRule type="expression" dxfId="731" priority="636">
      <formula>$C122="Option"</formula>
    </cfRule>
  </conditionalFormatting>
  <conditionalFormatting sqref="D122:E126 G122:K126">
    <cfRule type="expression" dxfId="730" priority="599">
      <formula>$C122="Option"</formula>
    </cfRule>
  </conditionalFormatting>
  <conditionalFormatting sqref="D122:E129 G122:K129">
    <cfRule type="expression" dxfId="729" priority="612">
      <formula>$C122="Option"</formula>
    </cfRule>
  </conditionalFormatting>
  <conditionalFormatting sqref="D123:E123 G123:K123">
    <cfRule type="expression" dxfId="728" priority="227">
      <formula>$C123="Option"</formula>
    </cfRule>
    <cfRule type="expression" dxfId="727" priority="234">
      <formula>$C123="Option"</formula>
    </cfRule>
  </conditionalFormatting>
  <conditionalFormatting sqref="D123:E124 G123:K124">
    <cfRule type="expression" dxfId="726" priority="247">
      <formula>$C123="Option"</formula>
    </cfRule>
  </conditionalFormatting>
  <conditionalFormatting sqref="D123:E127 G123:K127">
    <cfRule type="expression" dxfId="725" priority="568">
      <formula>$C123="Option"</formula>
    </cfRule>
  </conditionalFormatting>
  <conditionalFormatting sqref="D123:E129 G123:K129">
    <cfRule type="expression" dxfId="724" priority="457">
      <formula>$C123="Option"</formula>
    </cfRule>
  </conditionalFormatting>
  <conditionalFormatting sqref="D124:E124 G124:K124">
    <cfRule type="expression" dxfId="723" priority="316">
      <formula>$C124="Option"</formula>
    </cfRule>
    <cfRule type="expression" dxfId="722" priority="329">
      <formula>$C124="Option"</formula>
    </cfRule>
  </conditionalFormatting>
  <conditionalFormatting sqref="D125:E126 G125:K126">
    <cfRule type="expression" dxfId="721" priority="220">
      <formula>$C125="Option"</formula>
    </cfRule>
  </conditionalFormatting>
  <conditionalFormatting sqref="D130:E139 G130:L139 N110:N139">
    <cfRule type="expression" dxfId="720" priority="84">
      <formula>$C110="Option"</formula>
    </cfRule>
  </conditionalFormatting>
  <conditionalFormatting sqref="D137:E153">
    <cfRule type="expression" dxfId="719" priority="19">
      <formula>$C137="Option"</formula>
    </cfRule>
  </conditionalFormatting>
  <conditionalFormatting sqref="D153:E153 G153:N153">
    <cfRule type="expression" dxfId="718" priority="146">
      <formula>$C153="Option"</formula>
    </cfRule>
  </conditionalFormatting>
  <conditionalFormatting sqref="D153:E154 G153:J154">
    <cfRule type="expression" dxfId="717" priority="139">
      <formula>$C153="Option"</formula>
    </cfRule>
  </conditionalFormatting>
  <conditionalFormatting sqref="D153:E154 G153:N154">
    <cfRule type="expression" dxfId="716" priority="131">
      <formula>$C153="Option"</formula>
    </cfRule>
  </conditionalFormatting>
  <conditionalFormatting sqref="D154:E155 G154:K155">
    <cfRule type="expression" dxfId="715" priority="1420">
      <formula>$C154="Option"</formula>
    </cfRule>
  </conditionalFormatting>
  <conditionalFormatting sqref="D155:E156 G155:K156">
    <cfRule type="expression" dxfId="714" priority="1383">
      <formula>$C155="Option"</formula>
    </cfRule>
  </conditionalFormatting>
  <conditionalFormatting sqref="D155:E157 G155:K157">
    <cfRule type="expression" dxfId="713" priority="1413">
      <formula>$C155="Option"</formula>
    </cfRule>
  </conditionalFormatting>
  <conditionalFormatting sqref="D159:E164 G162:J164">
    <cfRule type="expression" dxfId="712" priority="1345">
      <formula>$C159="Option"</formula>
    </cfRule>
  </conditionalFormatting>
  <conditionalFormatting sqref="D160:E161 G160:K161">
    <cfRule type="expression" dxfId="711" priority="1943">
      <formula>$C160="Option"</formula>
    </cfRule>
  </conditionalFormatting>
  <conditionalFormatting sqref="D161:E161 G161:K161">
    <cfRule type="expression" dxfId="710" priority="1896">
      <formula>$C161="Option"</formula>
    </cfRule>
  </conditionalFormatting>
  <conditionalFormatting sqref="D161:E162 G161:K162">
    <cfRule type="expression" dxfId="709" priority="1906">
      <formula>$C161="Option"</formula>
    </cfRule>
  </conditionalFormatting>
  <conditionalFormatting sqref="D161:E163 G161:K163">
    <cfRule type="expression" dxfId="708" priority="1936">
      <formula>$C161="Option"</formula>
    </cfRule>
  </conditionalFormatting>
  <conditionalFormatting sqref="D162:E163 G162:J163">
    <cfRule type="expression" dxfId="707" priority="1331">
      <formula>$C162="Option"</formula>
    </cfRule>
  </conditionalFormatting>
  <conditionalFormatting sqref="D165:E167 G165:K167">
    <cfRule type="expression" dxfId="706" priority="1456">
      <formula>$C165="Option"</formula>
    </cfRule>
  </conditionalFormatting>
  <conditionalFormatting sqref="D169:E170 G169:J170">
    <cfRule type="expression" dxfId="705" priority="1742">
      <formula>$C169="Option"</formula>
    </cfRule>
  </conditionalFormatting>
  <conditionalFormatting sqref="D169:E171 G169:J171">
    <cfRule type="expression" dxfId="704" priority="1756">
      <formula>$C169="Option"</formula>
    </cfRule>
  </conditionalFormatting>
  <conditionalFormatting sqref="D171:E172 G171:K175">
    <cfRule type="expression" dxfId="703" priority="1237">
      <formula>$C171="Option"</formula>
    </cfRule>
  </conditionalFormatting>
  <conditionalFormatting sqref="D172:E172 G172:K172">
    <cfRule type="expression" dxfId="702" priority="1190">
      <formula>$C172="Option"</formula>
    </cfRule>
  </conditionalFormatting>
  <conditionalFormatting sqref="D172:E173 G172:K173">
    <cfRule type="expression" dxfId="701" priority="1200">
      <formula>$C172="Option"</formula>
    </cfRule>
  </conditionalFormatting>
  <conditionalFormatting sqref="D172:E174 G172:K174">
    <cfRule type="expression" dxfId="700" priority="1230">
      <formula>$C172="Option"</formula>
    </cfRule>
  </conditionalFormatting>
  <conditionalFormatting sqref="D178:E179 G178:K179">
    <cfRule type="expression" dxfId="699" priority="1886">
      <formula>$C178="Option"</formula>
    </cfRule>
  </conditionalFormatting>
  <conditionalFormatting sqref="D179:E179 G179:K179">
    <cfRule type="expression" dxfId="698" priority="1839">
      <formula>$C179="Option"</formula>
    </cfRule>
  </conditionalFormatting>
  <conditionalFormatting sqref="D179:E180 G179:K180">
    <cfRule type="expression" dxfId="697" priority="1849">
      <formula>$C179="Option"</formula>
    </cfRule>
  </conditionalFormatting>
  <conditionalFormatting sqref="D179:E181 G179:K181">
    <cfRule type="expression" dxfId="696" priority="1879">
      <formula>$C179="Option"</formula>
    </cfRule>
  </conditionalFormatting>
  <conditionalFormatting sqref="D185:E186 G185:J186">
    <cfRule type="expression" dxfId="695" priority="1166">
      <formula>$C185="Option"</formula>
    </cfRule>
  </conditionalFormatting>
  <conditionalFormatting sqref="D185:E187 G185:J187">
    <cfRule type="expression" dxfId="694" priority="1180">
      <formula>$C185="Option"</formula>
    </cfRule>
  </conditionalFormatting>
  <conditionalFormatting sqref="D192:E193 G192:J193">
    <cfRule type="expression" dxfId="693" priority="1711">
      <formula>$C192="Option"</formula>
    </cfRule>
  </conditionalFormatting>
  <conditionalFormatting sqref="D192:E194 G192:J194">
    <cfRule type="expression" dxfId="692" priority="1725">
      <formula>$C192="Option"</formula>
    </cfRule>
  </conditionalFormatting>
  <conditionalFormatting sqref="D153:J153">
    <cfRule type="expression" dxfId="691" priority="147">
      <formula>$F153="Fermeture"</formula>
    </cfRule>
    <cfRule type="expression" dxfId="690" priority="148">
      <formula>$F153="Modification"</formula>
    </cfRule>
    <cfRule type="expression" dxfId="689" priority="149">
      <formula>$F153="Création"</formula>
    </cfRule>
  </conditionalFormatting>
  <conditionalFormatting sqref="D153:J154">
    <cfRule type="expression" dxfId="688" priority="140">
      <formula>$F153="Fermeture"</formula>
    </cfRule>
    <cfRule type="expression" dxfId="687" priority="141">
      <formula>$F153="Modification"</formula>
    </cfRule>
    <cfRule type="expression" dxfId="686" priority="142">
      <formula>$F153="Création"</formula>
    </cfRule>
  </conditionalFormatting>
  <conditionalFormatting sqref="D154:J154">
    <cfRule type="expression" dxfId="685" priority="38">
      <formula>$F154="Fermeture"</formula>
    </cfRule>
    <cfRule type="expression" dxfId="684" priority="39">
      <formula>$F154="Modification"</formula>
    </cfRule>
    <cfRule type="expression" dxfId="683" priority="40">
      <formula>$F154="Création"</formula>
    </cfRule>
    <cfRule type="expression" dxfId="682" priority="1767">
      <formula>$F154="Fermeture"</formula>
    </cfRule>
    <cfRule type="expression" dxfId="681" priority="1768">
      <formula>$F154="Modification"</formula>
    </cfRule>
    <cfRule type="expression" dxfId="680" priority="1769">
      <formula>$F154="Création"</formula>
    </cfRule>
  </conditionalFormatting>
  <conditionalFormatting sqref="D162:J163">
    <cfRule type="expression" dxfId="679" priority="1332">
      <formula>$F162="Fermeture"</formula>
    </cfRule>
    <cfRule type="expression" dxfId="678" priority="1333">
      <formula>$F162="Modification"</formula>
    </cfRule>
    <cfRule type="expression" dxfId="677" priority="1334">
      <formula>$F162="Création"</formula>
    </cfRule>
  </conditionalFormatting>
  <conditionalFormatting sqref="D162:J164">
    <cfRule type="expression" dxfId="676" priority="1346">
      <formula>$F162="Fermeture"</formula>
    </cfRule>
    <cfRule type="expression" dxfId="675" priority="1347">
      <formula>$F162="Modification"</formula>
    </cfRule>
    <cfRule type="expression" dxfId="674" priority="1348">
      <formula>$F162="Création"</formula>
    </cfRule>
  </conditionalFormatting>
  <conditionalFormatting sqref="D163:J165">
    <cfRule type="expression" dxfId="673" priority="1325">
      <formula>$F163="Fermeture"</formula>
    </cfRule>
    <cfRule type="expression" dxfId="672" priority="1326">
      <formula>$F163="Modification"</formula>
    </cfRule>
    <cfRule type="expression" dxfId="671" priority="1327">
      <formula>$F163="Création"</formula>
    </cfRule>
  </conditionalFormatting>
  <conditionalFormatting sqref="D169:J170">
    <cfRule type="expression" dxfId="670" priority="1743">
      <formula>$F169="Fermeture"</formula>
    </cfRule>
    <cfRule type="expression" dxfId="669" priority="1744">
      <formula>$F169="Modification"</formula>
    </cfRule>
    <cfRule type="expression" dxfId="668" priority="1745">
      <formula>$F169="Création"</formula>
    </cfRule>
  </conditionalFormatting>
  <conditionalFormatting sqref="D169:J171">
    <cfRule type="expression" dxfId="667" priority="1757">
      <formula>$F169="Fermeture"</formula>
    </cfRule>
    <cfRule type="expression" dxfId="666" priority="1758">
      <formula>$F169="Modification"</formula>
    </cfRule>
    <cfRule type="expression" dxfId="665" priority="1759">
      <formula>$F169="Création"</formula>
    </cfRule>
  </conditionalFormatting>
  <conditionalFormatting sqref="D170:J172">
    <cfRule type="expression" dxfId="664" priority="1736">
      <formula>$F170="Fermeture"</formula>
    </cfRule>
    <cfRule type="expression" dxfId="663" priority="1737">
      <formula>$F170="Modification"</formula>
    </cfRule>
    <cfRule type="expression" dxfId="662" priority="1738">
      <formula>$F170="Création"</formula>
    </cfRule>
  </conditionalFormatting>
  <conditionalFormatting sqref="D185:J186">
    <cfRule type="expression" dxfId="661" priority="1167">
      <formula>$F185="Fermeture"</formula>
    </cfRule>
    <cfRule type="expression" dxfId="660" priority="1168">
      <formula>$F185="Modification"</formula>
    </cfRule>
    <cfRule type="expression" dxfId="659" priority="1169">
      <formula>$F185="Création"</formula>
    </cfRule>
  </conditionalFormatting>
  <conditionalFormatting sqref="D185:J187">
    <cfRule type="expression" dxfId="658" priority="1181">
      <formula>$F185="Fermeture"</formula>
    </cfRule>
    <cfRule type="expression" dxfId="657" priority="1182">
      <formula>$F185="Modification"</formula>
    </cfRule>
    <cfRule type="expression" dxfId="656" priority="1183">
      <formula>$F185="Création"</formula>
    </cfRule>
  </conditionalFormatting>
  <conditionalFormatting sqref="D186:J188">
    <cfRule type="expression" dxfId="655" priority="1160">
      <formula>$F186="Fermeture"</formula>
    </cfRule>
    <cfRule type="expression" dxfId="654" priority="1161">
      <formula>$F186="Modification"</formula>
    </cfRule>
    <cfRule type="expression" dxfId="653" priority="1162">
      <formula>$F186="Création"</formula>
    </cfRule>
  </conditionalFormatting>
  <conditionalFormatting sqref="D192:J193">
    <cfRule type="expression" dxfId="652" priority="1712">
      <formula>$F192="Fermeture"</formula>
    </cfRule>
    <cfRule type="expression" dxfId="651" priority="1713">
      <formula>$F192="Modification"</formula>
    </cfRule>
    <cfRule type="expression" dxfId="650" priority="1714">
      <formula>$F192="Création"</formula>
    </cfRule>
  </conditionalFormatting>
  <conditionalFormatting sqref="D192:J194">
    <cfRule type="expression" dxfId="649" priority="1726">
      <formula>$F192="Fermeture"</formula>
    </cfRule>
    <cfRule type="expression" dxfId="648" priority="1727">
      <formula>$F192="Modification"</formula>
    </cfRule>
    <cfRule type="expression" dxfId="647" priority="1728">
      <formula>$F192="Création"</formula>
    </cfRule>
  </conditionalFormatting>
  <conditionalFormatting sqref="D193:J195">
    <cfRule type="expression" dxfId="646" priority="1705">
      <formula>$F193="Fermeture"</formula>
    </cfRule>
    <cfRule type="expression" dxfId="645" priority="1706">
      <formula>$F193="Modification"</formula>
    </cfRule>
    <cfRule type="expression" dxfId="644" priority="1707">
      <formula>$F193="Création"</formula>
    </cfRule>
  </conditionalFormatting>
  <conditionalFormatting sqref="D30:K31 B32:K32">
    <cfRule type="expression" dxfId="643" priority="2481">
      <formula>$F30="Fermeture"</formula>
    </cfRule>
    <cfRule type="expression" dxfId="642" priority="2482">
      <formula>$F30="Modification"</formula>
    </cfRule>
    <cfRule type="expression" dxfId="641" priority="2483">
      <formula>$F30="Création"</formula>
    </cfRule>
  </conditionalFormatting>
  <conditionalFormatting sqref="D34:K36">
    <cfRule type="expression" dxfId="640" priority="2434">
      <formula>$F34="Fermeture"</formula>
    </cfRule>
    <cfRule type="expression" dxfId="639" priority="2435">
      <formula>$F34="Modification"</formula>
    </cfRule>
    <cfRule type="expression" dxfId="638" priority="2436">
      <formula>$F34="Création"</formula>
    </cfRule>
  </conditionalFormatting>
  <conditionalFormatting sqref="D49:K50">
    <cfRule type="expression" dxfId="637" priority="2379">
      <formula>$F49="Fermeture"</formula>
    </cfRule>
    <cfRule type="expression" dxfId="636" priority="2380">
      <formula>$F49="Modification"</formula>
    </cfRule>
    <cfRule type="expression" dxfId="635" priority="2381">
      <formula>$F49="Création"</formula>
    </cfRule>
  </conditionalFormatting>
  <conditionalFormatting sqref="D61:K65">
    <cfRule type="expression" dxfId="634" priority="2400">
      <formula>$F61="Fermeture"</formula>
    </cfRule>
    <cfRule type="expression" dxfId="633" priority="2401">
      <formula>$F61="Modification"</formula>
    </cfRule>
    <cfRule type="expression" dxfId="632" priority="2402">
      <formula>$F61="Création"</formula>
    </cfRule>
  </conditionalFormatting>
  <conditionalFormatting sqref="D65:K70">
    <cfRule type="expression" dxfId="631" priority="2372">
      <formula>$F65="Fermeture"</formula>
    </cfRule>
    <cfRule type="expression" dxfId="630" priority="2373">
      <formula>$F65="Modification"</formula>
    </cfRule>
    <cfRule type="expression" dxfId="629" priority="2374">
      <formula>$F65="Création"</formula>
    </cfRule>
  </conditionalFormatting>
  <conditionalFormatting sqref="D73:K78">
    <cfRule type="expression" dxfId="628" priority="2365">
      <formula>$F73="Fermeture"</formula>
    </cfRule>
    <cfRule type="expression" dxfId="627" priority="2366">
      <formula>$F73="Modification"</formula>
    </cfRule>
    <cfRule type="expression" dxfId="626" priority="2367">
      <formula>$F73="Création"</formula>
    </cfRule>
  </conditionalFormatting>
  <conditionalFormatting sqref="D87:K92">
    <cfRule type="expression" dxfId="625" priority="1032">
      <formula>$F87="Fermeture"</formula>
    </cfRule>
    <cfRule type="expression" dxfId="624" priority="1033">
      <formula>$F87="Modification"</formula>
    </cfRule>
    <cfRule type="expression" dxfId="623" priority="1034">
      <formula>$F87="Création"</formula>
    </cfRule>
  </conditionalFormatting>
  <conditionalFormatting sqref="D91:K95 B94:K94 B96:K96">
    <cfRule type="expression" dxfId="622" priority="1018">
      <formula>$F91="Fermeture"</formula>
    </cfRule>
    <cfRule type="expression" dxfId="621" priority="1019">
      <formula>$F91="Modification"</formula>
    </cfRule>
    <cfRule type="expression" dxfId="620" priority="1020">
      <formula>$F91="Création"</formula>
    </cfRule>
  </conditionalFormatting>
  <conditionalFormatting sqref="D93:K93">
    <cfRule type="expression" dxfId="619" priority="421">
      <formula>$F93="Fermeture"</formula>
    </cfRule>
    <cfRule type="expression" dxfId="618" priority="422">
      <formula>$F93="Modification"</formula>
    </cfRule>
    <cfRule type="expression" dxfId="617" priority="423">
      <formula>$F93="Création"</formula>
    </cfRule>
  </conditionalFormatting>
  <conditionalFormatting sqref="D100:K100">
    <cfRule type="expression" dxfId="616" priority="384">
      <formula>$F100="Fermeture"</formula>
    </cfRule>
    <cfRule type="expression" dxfId="615" priority="385">
      <formula>$F100="Modification"</formula>
    </cfRule>
    <cfRule type="expression" dxfId="614" priority="386">
      <formula>$F100="Création"</formula>
    </cfRule>
  </conditionalFormatting>
  <conditionalFormatting sqref="D102:K102">
    <cfRule type="expression" dxfId="613" priority="1060">
      <formula>$F102="Fermeture"</formula>
    </cfRule>
    <cfRule type="expression" dxfId="612" priority="1061">
      <formula>$F102="Modification"</formula>
    </cfRule>
    <cfRule type="expression" dxfId="611" priority="1062">
      <formula>$F102="Création"</formula>
    </cfRule>
  </conditionalFormatting>
  <conditionalFormatting sqref="D104:K104">
    <cfRule type="expression" dxfId="610" priority="436">
      <formula>$F104="Fermeture"</formula>
    </cfRule>
    <cfRule type="expression" dxfId="609" priority="437">
      <formula>$F104="Modification"</formula>
    </cfRule>
    <cfRule type="expression" dxfId="608" priority="438">
      <formula>$F104="Création"</formula>
    </cfRule>
  </conditionalFormatting>
  <conditionalFormatting sqref="D104:K105">
    <cfRule type="expression" dxfId="607" priority="528">
      <formula>$F104="Fermeture"</formula>
    </cfRule>
    <cfRule type="expression" dxfId="606" priority="529">
      <formula>$F104="Modification"</formula>
    </cfRule>
    <cfRule type="expression" dxfId="605" priority="530">
      <formula>$F104="Création"</formula>
    </cfRule>
    <cfRule type="expression" dxfId="604" priority="536">
      <formula>$F104="Fermeture"</formula>
    </cfRule>
    <cfRule type="expression" dxfId="603" priority="537">
      <formula>$F104="Modification"</formula>
    </cfRule>
    <cfRule type="expression" dxfId="602" priority="538">
      <formula>$F104="Création"</formula>
    </cfRule>
  </conditionalFormatting>
  <conditionalFormatting sqref="D104:K110 B109:K112">
    <cfRule type="expression" dxfId="601" priority="936">
      <formula>$F104="Fermeture"</formula>
    </cfRule>
    <cfRule type="expression" dxfId="600" priority="937">
      <formula>$F104="Modification"</formula>
    </cfRule>
    <cfRule type="expression" dxfId="599" priority="938">
      <formula>$F104="Création"</formula>
    </cfRule>
  </conditionalFormatting>
  <conditionalFormatting sqref="D106:K106">
    <cfRule type="expression" dxfId="598" priority="377">
      <formula>$F106="Fermeture"</formula>
    </cfRule>
    <cfRule type="expression" dxfId="597" priority="378">
      <formula>$F106="Modification"</formula>
    </cfRule>
    <cfRule type="expression" dxfId="596" priority="379">
      <formula>$F106="Création"</formula>
    </cfRule>
  </conditionalFormatting>
  <conditionalFormatting sqref="D106:K107">
    <cfRule type="expression" dxfId="595" priority="291">
      <formula>$F106="Fermeture"</formula>
    </cfRule>
    <cfRule type="expression" dxfId="594" priority="292">
      <formula>$F106="Modification"</formula>
    </cfRule>
    <cfRule type="expression" dxfId="593" priority="293">
      <formula>$F106="Création"</formula>
    </cfRule>
    <cfRule type="expression" dxfId="592" priority="299">
      <formula>$F106="Fermeture"</formula>
    </cfRule>
    <cfRule type="expression" dxfId="591" priority="300">
      <formula>$F106="Modification"</formula>
    </cfRule>
    <cfRule type="expression" dxfId="590" priority="301">
      <formula>$F106="Création"</formula>
    </cfRule>
  </conditionalFormatting>
  <conditionalFormatting sqref="D107:K107">
    <cfRule type="expression" dxfId="589" priority="517">
      <formula>$F107="Fermeture"</formula>
    </cfRule>
    <cfRule type="expression" dxfId="588" priority="518">
      <formula>$F107="Modification"</formula>
    </cfRule>
    <cfRule type="expression" dxfId="587" priority="519">
      <formula>$F107="Création"</formula>
    </cfRule>
  </conditionalFormatting>
  <conditionalFormatting sqref="D107:K112">
    <cfRule type="expression" dxfId="586" priority="882">
      <formula>$F107="Fermeture"</formula>
    </cfRule>
    <cfRule type="expression" dxfId="585" priority="883">
      <formula>$F107="Modification"</formula>
    </cfRule>
    <cfRule type="expression" dxfId="584" priority="884">
      <formula>$F107="Création"</formula>
    </cfRule>
  </conditionalFormatting>
  <conditionalFormatting sqref="D108:K108">
    <cfRule type="expression" dxfId="583" priority="425">
      <formula>$F108="Fermeture"</formula>
    </cfRule>
    <cfRule type="expression" dxfId="582" priority="426">
      <formula>$F108="Modification"</formula>
    </cfRule>
    <cfRule type="expression" dxfId="581" priority="427">
      <formula>$F108="Création"</formula>
    </cfRule>
    <cfRule type="expression" dxfId="580" priority="889">
      <formula>$F108="Fermeture"</formula>
    </cfRule>
    <cfRule type="expression" dxfId="579" priority="890">
      <formula>$F108="Modification"</formula>
    </cfRule>
    <cfRule type="expression" dxfId="578" priority="891">
      <formula>$F108="Création"</formula>
    </cfRule>
  </conditionalFormatting>
  <conditionalFormatting sqref="D108:K112">
    <cfRule type="expression" dxfId="577" priority="943">
      <formula>$F108="Fermeture"</formula>
    </cfRule>
    <cfRule type="expression" dxfId="576" priority="944">
      <formula>$F108="Modification"</formula>
    </cfRule>
    <cfRule type="expression" dxfId="575" priority="945">
      <formula>$F108="Création"</formula>
    </cfRule>
  </conditionalFormatting>
  <conditionalFormatting sqref="D109:K109">
    <cfRule type="expression" dxfId="574" priority="280">
      <formula>$F109="Fermeture"</formula>
    </cfRule>
    <cfRule type="expression" dxfId="573" priority="281">
      <formula>$F109="Modification"</formula>
    </cfRule>
    <cfRule type="expression" dxfId="572" priority="282">
      <formula>$F109="Création"</formula>
    </cfRule>
  </conditionalFormatting>
  <conditionalFormatting sqref="D110:K110">
    <cfRule type="expression" dxfId="571" priority="362">
      <formula>$F110="Fermeture"</formula>
    </cfRule>
    <cfRule type="expression" dxfId="570" priority="363">
      <formula>$F110="Modification"</formula>
    </cfRule>
    <cfRule type="expression" dxfId="569" priority="364">
      <formula>$F110="Création"</formula>
    </cfRule>
  </conditionalFormatting>
  <conditionalFormatting sqref="D110:K113 B112:K115">
    <cfRule type="expression" dxfId="568" priority="868">
      <formula>$F110="Fermeture"</formula>
    </cfRule>
    <cfRule type="expression" dxfId="567" priority="869">
      <formula>$F110="Modification"</formula>
    </cfRule>
    <cfRule type="expression" dxfId="566" priority="870">
      <formula>$F110="Création"</formula>
    </cfRule>
  </conditionalFormatting>
  <conditionalFormatting sqref="D110:K114">
    <cfRule type="expression" dxfId="565" priority="821">
      <formula>$F110="Fermeture"</formula>
    </cfRule>
    <cfRule type="expression" dxfId="564" priority="822">
      <formula>$F110="Modification"</formula>
    </cfRule>
    <cfRule type="expression" dxfId="563" priority="823">
      <formula>$F110="Création"</formula>
    </cfRule>
  </conditionalFormatting>
  <conditionalFormatting sqref="D110:K115">
    <cfRule type="expression" dxfId="562" priority="875">
      <formula>$F110="Fermeture"</formula>
    </cfRule>
    <cfRule type="expression" dxfId="561" priority="876">
      <formula>$F110="Modification"</formula>
    </cfRule>
    <cfRule type="expression" dxfId="560" priority="877">
      <formula>$F110="Création"</formula>
    </cfRule>
  </conditionalFormatting>
  <conditionalFormatting sqref="D113:K116 B115:K118">
    <cfRule type="expression" dxfId="559" priority="800">
      <formula>$F113="Fermeture"</formula>
    </cfRule>
    <cfRule type="expression" dxfId="558" priority="801">
      <formula>$F113="Modification"</formula>
    </cfRule>
    <cfRule type="expression" dxfId="557" priority="802">
      <formula>$F113="Création"</formula>
    </cfRule>
  </conditionalFormatting>
  <conditionalFormatting sqref="D113:K118">
    <cfRule type="expression" dxfId="556" priority="753">
      <formula>$F113="Fermeture"</formula>
    </cfRule>
    <cfRule type="expression" dxfId="555" priority="754">
      <formula>$F113="Modification"</formula>
    </cfRule>
    <cfRule type="expression" dxfId="554" priority="755">
      <formula>$F113="Création"</formula>
    </cfRule>
    <cfRule type="expression" dxfId="553" priority="814">
      <formula>$F113="Fermeture"</formula>
    </cfRule>
    <cfRule type="expression" dxfId="552" priority="815">
      <formula>$F113="Modification"</formula>
    </cfRule>
    <cfRule type="expression" dxfId="551" priority="816">
      <formula>$F113="Création"</formula>
    </cfRule>
  </conditionalFormatting>
  <conditionalFormatting sqref="D116:K121">
    <cfRule type="expression" dxfId="550" priority="691">
      <formula>$F116="Fermeture"</formula>
    </cfRule>
    <cfRule type="expression" dxfId="549" priority="692">
      <formula>$F116="Modification"</formula>
    </cfRule>
    <cfRule type="expression" dxfId="548" priority="693">
      <formula>$F116="Création"</formula>
    </cfRule>
    <cfRule type="expression" dxfId="547" priority="746">
      <formula>$F116="Fermeture"</formula>
    </cfRule>
    <cfRule type="expression" dxfId="546" priority="747">
      <formula>$F116="Modification"</formula>
    </cfRule>
    <cfRule type="expression" dxfId="545" priority="748">
      <formula>$F116="Création"</formula>
    </cfRule>
  </conditionalFormatting>
  <conditionalFormatting sqref="D117:K121">
    <cfRule type="expression" dxfId="544" priority="732">
      <formula>$F117="Fermeture"</formula>
    </cfRule>
    <cfRule type="expression" dxfId="543" priority="733">
      <formula>$F117="Modification"</formula>
    </cfRule>
    <cfRule type="expression" dxfId="542" priority="734">
      <formula>$F117="Création"</formula>
    </cfRule>
  </conditionalFormatting>
  <conditionalFormatting sqref="D121:K121">
    <cfRule type="expression" dxfId="541" priority="485">
      <formula>$F121="Fermeture"</formula>
    </cfRule>
    <cfRule type="expression" dxfId="540" priority="486">
      <formula>$F121="Modification"</formula>
    </cfRule>
    <cfRule type="expression" dxfId="539" priority="487">
      <formula>$F121="Création"</formula>
    </cfRule>
  </conditionalFormatting>
  <conditionalFormatting sqref="D122:K122">
    <cfRule type="expression" dxfId="538" priority="654">
      <formula>$F122="Fermeture"</formula>
    </cfRule>
    <cfRule type="expression" dxfId="537" priority="655">
      <formula>$F122="Modification"</formula>
    </cfRule>
    <cfRule type="expression" dxfId="536" priority="656">
      <formula>$F122="Création"</formula>
    </cfRule>
  </conditionalFormatting>
  <conditionalFormatting sqref="D122:K129">
    <cfRule type="expression" dxfId="535" priority="613">
      <formula>$F122="Fermeture"</formula>
    </cfRule>
    <cfRule type="expression" dxfId="534" priority="614">
      <formula>$F122="Modification"</formula>
    </cfRule>
    <cfRule type="expression" dxfId="533" priority="615">
      <formula>$F122="Création"</formula>
    </cfRule>
  </conditionalFormatting>
  <conditionalFormatting sqref="D123:K123">
    <cfRule type="expression" dxfId="532" priority="248">
      <formula>$F123="Fermeture"</formula>
    </cfRule>
    <cfRule type="expression" dxfId="531" priority="249">
      <formula>$F123="Modification"</formula>
    </cfRule>
    <cfRule type="expression" dxfId="530" priority="250">
      <formula>$F123="Création"</formula>
    </cfRule>
  </conditionalFormatting>
  <conditionalFormatting sqref="D123:K127">
    <cfRule type="expression" dxfId="529" priority="593">
      <formula>$F123="Fermeture"</formula>
    </cfRule>
    <cfRule type="expression" dxfId="528" priority="594">
      <formula>$F123="Modification"</formula>
    </cfRule>
    <cfRule type="expression" dxfId="527" priority="595">
      <formula>$F123="Création"</formula>
    </cfRule>
  </conditionalFormatting>
  <conditionalFormatting sqref="D124:K124">
    <cfRule type="expression" dxfId="526" priority="330">
      <formula>$F124="Fermeture"</formula>
    </cfRule>
    <cfRule type="expression" dxfId="525" priority="331">
      <formula>$F124="Modification"</formula>
    </cfRule>
    <cfRule type="expression" dxfId="524" priority="332">
      <formula>$F124="Création"</formula>
    </cfRule>
  </conditionalFormatting>
  <conditionalFormatting sqref="D153:K153">
    <cfRule type="expression" dxfId="523" priority="24">
      <formula>$F153="Fermeture"</formula>
    </cfRule>
    <cfRule type="expression" dxfId="522" priority="25">
      <formula>$F153="Modification"</formula>
    </cfRule>
    <cfRule type="expression" dxfId="521" priority="26">
      <formula>$F153="Création"</formula>
    </cfRule>
  </conditionalFormatting>
  <conditionalFormatting sqref="D155:K155">
    <cfRule type="expression" dxfId="520" priority="1781">
      <formula>$F155="Fermeture"</formula>
    </cfRule>
    <cfRule type="expression" dxfId="519" priority="1782">
      <formula>$F155="Modification"</formula>
    </cfRule>
    <cfRule type="expression" dxfId="518" priority="1783">
      <formula>$F155="Création"</formula>
    </cfRule>
  </conditionalFormatting>
  <conditionalFormatting sqref="D155:K156 B157:K157">
    <cfRule type="expression" dxfId="517" priority="1414">
      <formula>$F155="Fermeture"</formula>
    </cfRule>
    <cfRule type="expression" dxfId="516" priority="1415">
      <formula>$F155="Modification"</formula>
    </cfRule>
    <cfRule type="expression" dxfId="515" priority="1416">
      <formula>$F155="Création"</formula>
    </cfRule>
  </conditionalFormatting>
  <conditionalFormatting sqref="D161:K162 B163:K163">
    <cfRule type="expression" dxfId="514" priority="1937">
      <formula>$F161="Fermeture"</formula>
    </cfRule>
    <cfRule type="expression" dxfId="513" priority="1938">
      <formula>$F161="Modification"</formula>
    </cfRule>
    <cfRule type="expression" dxfId="512" priority="1939">
      <formula>$F161="Création"</formula>
    </cfRule>
  </conditionalFormatting>
  <conditionalFormatting sqref="D166:K166">
    <cfRule type="expression" dxfId="511" priority="1339">
      <formula>$F166="Fermeture"</formula>
    </cfRule>
    <cfRule type="expression" dxfId="510" priority="1340">
      <formula>$F166="Modification"</formula>
    </cfRule>
    <cfRule type="expression" dxfId="509" priority="1341">
      <formula>$F166="Création"</formula>
    </cfRule>
  </conditionalFormatting>
  <conditionalFormatting sqref="D172:K173 B174:K174">
    <cfRule type="expression" dxfId="508" priority="1231">
      <formula>$F172="Fermeture"</formula>
    </cfRule>
    <cfRule type="expression" dxfId="507" priority="1232">
      <formula>$F172="Modification"</formula>
    </cfRule>
    <cfRule type="expression" dxfId="506" priority="1233">
      <formula>$F172="Création"</formula>
    </cfRule>
  </conditionalFormatting>
  <conditionalFormatting sqref="D173:K173">
    <cfRule type="expression" dxfId="505" priority="1750">
      <formula>$F173="Fermeture"</formula>
    </cfRule>
    <cfRule type="expression" dxfId="504" priority="1751">
      <formula>$F173="Modification"</formula>
    </cfRule>
    <cfRule type="expression" dxfId="503" priority="1752">
      <formula>$F173="Création"</formula>
    </cfRule>
  </conditionalFormatting>
  <conditionalFormatting sqref="D179:K180 B181:K181">
    <cfRule type="expression" dxfId="502" priority="1880">
      <formula>$F179="Fermeture"</formula>
    </cfRule>
    <cfRule type="expression" dxfId="501" priority="1881">
      <formula>$F179="Modification"</formula>
    </cfRule>
    <cfRule type="expression" dxfId="500" priority="1882">
      <formula>$F179="Création"</formula>
    </cfRule>
  </conditionalFormatting>
  <conditionalFormatting sqref="D189:K189">
    <cfRule type="expression" dxfId="499" priority="1174">
      <formula>$F189="Fermeture"</formula>
    </cfRule>
    <cfRule type="expression" dxfId="498" priority="1175">
      <formula>$F189="Modification"</formula>
    </cfRule>
    <cfRule type="expression" dxfId="497" priority="1176">
      <formula>$F189="Création"</formula>
    </cfRule>
  </conditionalFormatting>
  <conditionalFormatting sqref="D196:K196">
    <cfRule type="expression" dxfId="496" priority="1719">
      <formula>$F196="Fermeture"</formula>
    </cfRule>
    <cfRule type="expression" dxfId="495" priority="1720">
      <formula>$F196="Modification"</formula>
    </cfRule>
    <cfRule type="expression" dxfId="494" priority="1721">
      <formula>$F196="Création"</formula>
    </cfRule>
  </conditionalFormatting>
  <conditionalFormatting sqref="D130:L130">
    <cfRule type="expression" dxfId="493" priority="176">
      <formula>$F130="Fermeture"</formula>
    </cfRule>
    <cfRule type="expression" dxfId="492" priority="177">
      <formula>$F130="Modification"</formula>
    </cfRule>
    <cfRule type="expression" dxfId="491" priority="178">
      <formula>$F130="Création"</formula>
    </cfRule>
  </conditionalFormatting>
  <conditionalFormatting sqref="D153:N154">
    <cfRule type="expression" dxfId="490" priority="161">
      <formula>$F153="Fermeture"</formula>
    </cfRule>
    <cfRule type="expression" dxfId="489" priority="162">
      <formula>$F153="Modification"</formula>
    </cfRule>
    <cfRule type="expression" dxfId="488" priority="163">
      <formula>$F153="Création"</formula>
    </cfRule>
  </conditionalFormatting>
  <conditionalFormatting sqref="D27:O28">
    <cfRule type="expression" dxfId="487" priority="1114">
      <formula>$F27="Fermeture"</formula>
    </cfRule>
    <cfRule type="expression" dxfId="486" priority="1115">
      <formula>$F27="Modification"</formula>
    </cfRule>
    <cfRule type="expression" dxfId="485" priority="1116">
      <formula>$F27="Création"</formula>
    </cfRule>
  </conditionalFormatting>
  <conditionalFormatting sqref="D29:O29 L30:O32 D33:N33 L34:N36 D37:N37 D37:J38 D38:O42 O42:O44 D44:O47 D47:L55 N50:O55 D56:O61 L60:O70 D62:K62 D64:O64 D66:O83 O131:O140 A135:A136 N137:O142 A140:A141 L140:L142 O143:O152 D153:O157 L154:O158 D157:N161 A158:O159 D160:O163 D162:K173 L162:O181 A169:O170 D171:O176 A174:A176 D175:K196 A176:O177 D178:O183 A181:A199 L183:O199 D198:K199">
    <cfRule type="expression" dxfId="484" priority="2686">
      <formula>$F29="Modification"</formula>
    </cfRule>
    <cfRule type="expression" dxfId="483" priority="2687">
      <formula>$F29="Création"</formula>
    </cfRule>
  </conditionalFormatting>
  <conditionalFormatting sqref="D29:O29 L30:O32 D33:N33 L34:N36 D37:N37 D38:O42 D44:O47 N50:O55 D56:O61 L60:O70 D64:O64 D66:O83 N137:O142 D153:O157 L154:O158 D157:N161 A158:O159 D160:O163 L162:O181 A169:O170 D171:O176 A176:O177 D178:O183 L183:O199 D37:J38 D47:L55 D62:K62 A135:A136 A140:A141 L140:L142 D162:K173 A174:A176 D175:K196 A181:A199 D198:K199 O131:O140 O143:O152">
    <cfRule type="expression" dxfId="482" priority="2685">
      <formula>$F29="Fermeture"</formula>
    </cfRule>
  </conditionalFormatting>
  <conditionalFormatting sqref="E86:O86">
    <cfRule type="expression" dxfId="481" priority="11">
      <formula>$F86="Fermeture"</formula>
    </cfRule>
    <cfRule type="expression" dxfId="480" priority="12">
      <formula>$F86="Modification"</formula>
    </cfRule>
    <cfRule type="expression" dxfId="479" priority="13">
      <formula>$F86="Création"</formula>
    </cfRule>
  </conditionalFormatting>
  <conditionalFormatting sqref="G153:J153 D153:E154">
    <cfRule type="expression" dxfId="478" priority="30">
      <formula>$C153="Option"</formula>
    </cfRule>
  </conditionalFormatting>
  <conditionalFormatting sqref="G154:J154 D154:E157">
    <cfRule type="expression" dxfId="477" priority="1766">
      <formula>$C154="Option"</formula>
    </cfRule>
  </conditionalFormatting>
  <conditionalFormatting sqref="G163:J165 D163:E168">
    <cfRule type="expression" dxfId="476" priority="1324">
      <formula>$C163="Option"</formula>
    </cfRule>
  </conditionalFormatting>
  <conditionalFormatting sqref="G170:J172 D170:E175">
    <cfRule type="expression" dxfId="475" priority="1735">
      <formula>$C170="Option"</formula>
    </cfRule>
  </conditionalFormatting>
  <conditionalFormatting sqref="G186:J188 D186:E198">
    <cfRule type="expression" dxfId="474" priority="1159">
      <formula>$C186="Option"</formula>
    </cfRule>
  </conditionalFormatting>
  <conditionalFormatting sqref="G193:J195">
    <cfRule type="expression" dxfId="473" priority="1704">
      <formula>$C193="Option"</formula>
    </cfRule>
  </conditionalFormatting>
  <conditionalFormatting sqref="G61:K65 D61:E83">
    <cfRule type="expression" dxfId="472" priority="2399">
      <formula>$C61="Option"</formula>
    </cfRule>
  </conditionalFormatting>
  <conditionalFormatting sqref="G117:K121 D117:E121">
    <cfRule type="expression" dxfId="471" priority="731">
      <formula>$C117="Option"</formula>
    </cfRule>
  </conditionalFormatting>
  <conditionalFormatting sqref="G122:K122 D122:E122">
    <cfRule type="expression" dxfId="470" priority="653">
      <formula>$C122="Option"</formula>
    </cfRule>
  </conditionalFormatting>
  <conditionalFormatting sqref="G123:K127 D123:E127">
    <cfRule type="expression" dxfId="469" priority="592">
      <formula>$C123="Option"</formula>
    </cfRule>
  </conditionalFormatting>
  <conditionalFormatting sqref="G137:K142">
    <cfRule type="expression" dxfId="468" priority="70">
      <formula>$C137="Option"</formula>
    </cfRule>
  </conditionalFormatting>
  <conditionalFormatting sqref="G153:K153">
    <cfRule type="expression" dxfId="467" priority="23">
      <formula>$C153="Option"</formula>
    </cfRule>
  </conditionalFormatting>
  <conditionalFormatting sqref="G155:K155">
    <cfRule type="expression" dxfId="466" priority="1373">
      <formula>$C155="Option"</formula>
    </cfRule>
  </conditionalFormatting>
  <conditionalFormatting sqref="G155:K157">
    <cfRule type="expression" dxfId="465" priority="1780">
      <formula>$C155="Option"</formula>
    </cfRule>
  </conditionalFormatting>
  <conditionalFormatting sqref="G159:K161">
    <cfRule type="expression" dxfId="464" priority="1363">
      <formula>$C159="Option"</formula>
    </cfRule>
  </conditionalFormatting>
  <conditionalFormatting sqref="G166:K168">
    <cfRule type="expression" dxfId="463" priority="1338">
      <formula>$C166="Option"</formula>
    </cfRule>
  </conditionalFormatting>
  <conditionalFormatting sqref="G189:K191">
    <cfRule type="expression" dxfId="462" priority="1173">
      <formula>$C189="Option"</formula>
    </cfRule>
  </conditionalFormatting>
  <conditionalFormatting sqref="G196:K198">
    <cfRule type="expression" dxfId="461" priority="1718">
      <formula>$C196="Option"</formula>
    </cfRule>
  </conditionalFormatting>
  <conditionalFormatting sqref="G143:L147 N143:N147 G148:N152">
    <cfRule type="expression" dxfId="460" priority="14">
      <formula>$C143="Option"</formula>
    </cfRule>
  </conditionalFormatting>
  <conditionalFormatting sqref="G84:N87">
    <cfRule type="expression" dxfId="459" priority="9">
      <formula>$C84="Option"</formula>
    </cfRule>
  </conditionalFormatting>
  <conditionalFormatting sqref="G153:N154 D153:E155">
    <cfRule type="expression" dxfId="458" priority="159">
      <formula>$C153="Option"</formula>
    </cfRule>
  </conditionalFormatting>
  <conditionalFormatting sqref="G154:N154">
    <cfRule type="expression" dxfId="457" priority="37">
      <formula>$C154="Option"</formula>
    </cfRule>
  </conditionalFormatting>
  <conditionalFormatting sqref="K30 B31:K32">
    <cfRule type="expression" dxfId="456" priority="2464">
      <formula>$F30="Fermeture"</formula>
    </cfRule>
    <cfRule type="expression" dxfId="455" priority="2465">
      <formula>$F30="Modification"</formula>
    </cfRule>
    <cfRule type="expression" dxfId="454" priority="2466">
      <formula>$F30="Création"</formula>
    </cfRule>
  </conditionalFormatting>
  <conditionalFormatting sqref="K30 D31:E32 G31:K32">
    <cfRule type="expression" dxfId="453" priority="2463">
      <formula>$C30="Option"</formula>
    </cfRule>
  </conditionalFormatting>
  <conditionalFormatting sqref="K31 B32:K32">
    <cfRule type="expression" dxfId="452" priority="2477">
      <formula>$F31="Fermeture"</formula>
    </cfRule>
    <cfRule type="expression" dxfId="451" priority="2478">
      <formula>$F31="Modification"</formula>
    </cfRule>
    <cfRule type="expression" dxfId="450" priority="2479">
      <formula>$F31="Création"</formula>
    </cfRule>
  </conditionalFormatting>
  <conditionalFormatting sqref="K31 D32:E32 G32:K32">
    <cfRule type="expression" dxfId="449" priority="2476">
      <formula>$C31="Option"</formula>
    </cfRule>
  </conditionalFormatting>
  <conditionalFormatting sqref="K92 B93:K96">
    <cfRule type="expression" dxfId="448" priority="1001">
      <formula>$F92="Fermeture"</formula>
    </cfRule>
    <cfRule type="expression" dxfId="447" priority="1002">
      <formula>$F92="Modification"</formula>
    </cfRule>
    <cfRule type="expression" dxfId="446" priority="1003">
      <formula>$F92="Création"</formula>
    </cfRule>
  </conditionalFormatting>
  <conditionalFormatting sqref="K92 D93:E96 G93:K96">
    <cfRule type="expression" dxfId="445" priority="1000">
      <formula>$C92="Option"</formula>
    </cfRule>
  </conditionalFormatting>
  <conditionalFormatting sqref="K93 B94:K94">
    <cfRule type="expression" dxfId="444" priority="1014">
      <formula>$F93="Fermeture"</formula>
    </cfRule>
    <cfRule type="expression" dxfId="443" priority="1015">
      <formula>$F93="Modification"</formula>
    </cfRule>
    <cfRule type="expression" dxfId="442" priority="1016">
      <formula>$F93="Création"</formula>
    </cfRule>
  </conditionalFormatting>
  <conditionalFormatting sqref="K93 D94:E94 G94:K94">
    <cfRule type="expression" dxfId="441" priority="1013">
      <formula>$C93="Option"</formula>
    </cfRule>
  </conditionalFormatting>
  <conditionalFormatting sqref="K95 B96:K96">
    <cfRule type="expression" dxfId="440" priority="414">
      <formula>$F95="Fermeture"</formula>
    </cfRule>
    <cfRule type="expression" dxfId="439" priority="415">
      <formula>$F95="Modification"</formula>
    </cfRule>
    <cfRule type="expression" dxfId="438" priority="416">
      <formula>$F95="Création"</formula>
    </cfRule>
  </conditionalFormatting>
  <conditionalFormatting sqref="K95">
    <cfRule type="expression" dxfId="437" priority="413">
      <formula>$C95="Option"</formula>
    </cfRule>
  </conditionalFormatting>
  <conditionalFormatting sqref="K107 B108:K112">
    <cfRule type="expression" dxfId="436" priority="919">
      <formula>$F107="Fermeture"</formula>
    </cfRule>
    <cfRule type="expression" dxfId="435" priority="920">
      <formula>$F107="Modification"</formula>
    </cfRule>
    <cfRule type="expression" dxfId="434" priority="921">
      <formula>$F107="Création"</formula>
    </cfRule>
  </conditionalFormatting>
  <conditionalFormatting sqref="K107 D108:E112 G108:K112">
    <cfRule type="expression" dxfId="433" priority="918">
      <formula>$C107="Option"</formula>
    </cfRule>
  </conditionalFormatting>
  <conditionalFormatting sqref="K108 B109:K112">
    <cfRule type="expression" dxfId="432" priority="932">
      <formula>$F108="Fermeture"</formula>
    </cfRule>
    <cfRule type="expression" dxfId="431" priority="933">
      <formula>$F108="Modification"</formula>
    </cfRule>
    <cfRule type="expression" dxfId="430" priority="934">
      <formula>$F108="Création"</formula>
    </cfRule>
  </conditionalFormatting>
  <conditionalFormatting sqref="K108 D109:E112 G109:K112">
    <cfRule type="expression" dxfId="429" priority="931">
      <formula>$C108="Option"</formula>
    </cfRule>
  </conditionalFormatting>
  <conditionalFormatting sqref="K110 B111:K115">
    <cfRule type="expression" dxfId="428" priority="851">
      <formula>$F110="Fermeture"</formula>
    </cfRule>
    <cfRule type="expression" dxfId="427" priority="852">
      <formula>$F110="Modification"</formula>
    </cfRule>
    <cfRule type="expression" dxfId="426" priority="853">
      <formula>$F110="Création"</formula>
    </cfRule>
  </conditionalFormatting>
  <conditionalFormatting sqref="K110 D111:E115 G111:K115">
    <cfRule type="expression" dxfId="425" priority="850">
      <formula>$C110="Option"</formula>
    </cfRule>
  </conditionalFormatting>
  <conditionalFormatting sqref="K111 B112:K115">
    <cfRule type="expression" dxfId="424" priority="864">
      <formula>$F111="Fermeture"</formula>
    </cfRule>
    <cfRule type="expression" dxfId="423" priority="865">
      <formula>$F111="Modification"</formula>
    </cfRule>
    <cfRule type="expression" dxfId="422" priority="866">
      <formula>$F111="Création"</formula>
    </cfRule>
  </conditionalFormatting>
  <conditionalFormatting sqref="K111 D112:E115 G112:K115">
    <cfRule type="expression" dxfId="421" priority="863">
      <formula>$C111="Option"</formula>
    </cfRule>
  </conditionalFormatting>
  <conditionalFormatting sqref="K113 B114:K118">
    <cfRule type="expression" dxfId="420" priority="783">
      <formula>$F113="Fermeture"</formula>
    </cfRule>
    <cfRule type="expression" dxfId="419" priority="784">
      <formula>$F113="Modification"</formula>
    </cfRule>
    <cfRule type="expression" dxfId="418" priority="785">
      <formula>$F113="Création"</formula>
    </cfRule>
  </conditionalFormatting>
  <conditionalFormatting sqref="K113 D114:E118 G114:K118">
    <cfRule type="expression" dxfId="417" priority="782">
      <formula>$C113="Option"</formula>
    </cfRule>
  </conditionalFormatting>
  <conditionalFormatting sqref="K114 B115:K118">
    <cfRule type="expression" dxfId="416" priority="796">
      <formula>$F114="Fermeture"</formula>
    </cfRule>
    <cfRule type="expression" dxfId="415" priority="797">
      <formula>$F114="Modification"</formula>
    </cfRule>
    <cfRule type="expression" dxfId="414" priority="798">
      <formula>$F114="Création"</formula>
    </cfRule>
  </conditionalFormatting>
  <conditionalFormatting sqref="K114 D115:E118 G115:K118">
    <cfRule type="expression" dxfId="413" priority="795">
      <formula>$C114="Option"</formula>
    </cfRule>
  </conditionalFormatting>
  <conditionalFormatting sqref="K117 B118:K121">
    <cfRule type="expression" dxfId="412" priority="718">
      <formula>$F117="Fermeture"</formula>
    </cfRule>
    <cfRule type="expression" dxfId="411" priority="719">
      <formula>$F117="Modification"</formula>
    </cfRule>
    <cfRule type="expression" dxfId="410" priority="720">
      <formula>$F117="Création"</formula>
    </cfRule>
  </conditionalFormatting>
  <conditionalFormatting sqref="K117 D118:E121 G118:K121">
    <cfRule type="expression" dxfId="409" priority="717">
      <formula>$C117="Option"</formula>
    </cfRule>
  </conditionalFormatting>
  <conditionalFormatting sqref="K118:K121">
    <cfRule type="expression" dxfId="408" priority="727">
      <formula>$C118="Option"</formula>
    </cfRule>
    <cfRule type="expression" dxfId="407" priority="728">
      <formula>$F118="Fermeture"</formula>
    </cfRule>
    <cfRule type="expression" dxfId="406" priority="729">
      <formula>$F118="Modification"</formula>
    </cfRule>
    <cfRule type="expression" dxfId="405" priority="730">
      <formula>$F118="Création"</formula>
    </cfRule>
  </conditionalFormatting>
  <conditionalFormatting sqref="K121:K124">
    <cfRule type="expression" dxfId="404" priority="643">
      <formula>$C121="Option"</formula>
    </cfRule>
    <cfRule type="expression" dxfId="403" priority="644">
      <formula>$F121="Fermeture"</formula>
    </cfRule>
    <cfRule type="expression" dxfId="402" priority="645">
      <formula>$F121="Modification"</formula>
    </cfRule>
    <cfRule type="expression" dxfId="401" priority="646">
      <formula>$F121="Création"</formula>
    </cfRule>
  </conditionalFormatting>
  <conditionalFormatting sqref="K123 B124:K127">
    <cfRule type="expression" dxfId="400" priority="579">
      <formula>$F123="Fermeture"</formula>
    </cfRule>
    <cfRule type="expression" dxfId="399" priority="580">
      <formula>$F123="Modification"</formula>
    </cfRule>
    <cfRule type="expression" dxfId="398" priority="581">
      <formula>$F123="Création"</formula>
    </cfRule>
  </conditionalFormatting>
  <conditionalFormatting sqref="K123 D124:E127 G124:K127">
    <cfRule type="expression" dxfId="397" priority="578">
      <formula>$C123="Option"</formula>
    </cfRule>
  </conditionalFormatting>
  <conditionalFormatting sqref="K124:K127">
    <cfRule type="expression" dxfId="396" priority="588">
      <formula>$C124="Option"</formula>
    </cfRule>
    <cfRule type="expression" dxfId="395" priority="589">
      <formula>$F124="Fermeture"</formula>
    </cfRule>
    <cfRule type="expression" dxfId="394" priority="590">
      <formula>$F124="Modification"</formula>
    </cfRule>
    <cfRule type="expression" dxfId="393" priority="591">
      <formula>$F124="Création"</formula>
    </cfRule>
  </conditionalFormatting>
  <conditionalFormatting sqref="K155 B156:K157">
    <cfRule type="expression" dxfId="392" priority="1397">
      <formula>$F155="Fermeture"</formula>
    </cfRule>
    <cfRule type="expression" dxfId="391" priority="1398">
      <formula>$F155="Modification"</formula>
    </cfRule>
    <cfRule type="expression" dxfId="390" priority="1399">
      <formula>$F155="Création"</formula>
    </cfRule>
  </conditionalFormatting>
  <conditionalFormatting sqref="K155 D156:E157 G156:K157">
    <cfRule type="expression" dxfId="389" priority="1396">
      <formula>$C155="Option"</formula>
    </cfRule>
  </conditionalFormatting>
  <conditionalFormatting sqref="K156 B157:K157">
    <cfRule type="expression" dxfId="388" priority="1410">
      <formula>$F156="Fermeture"</formula>
    </cfRule>
    <cfRule type="expression" dxfId="387" priority="1411">
      <formula>$F156="Modification"</formula>
    </cfRule>
    <cfRule type="expression" dxfId="386" priority="1412">
      <formula>$F156="Création"</formula>
    </cfRule>
  </conditionalFormatting>
  <conditionalFormatting sqref="K156 D157:E157 G157:K157">
    <cfRule type="expression" dxfId="385" priority="1409">
      <formula>$C156="Option"</formula>
    </cfRule>
  </conditionalFormatting>
  <conditionalFormatting sqref="K161 B162:K163">
    <cfRule type="expression" dxfId="384" priority="1920">
      <formula>$F161="Fermeture"</formula>
    </cfRule>
    <cfRule type="expression" dxfId="383" priority="1921">
      <formula>$F161="Modification"</formula>
    </cfRule>
    <cfRule type="expression" dxfId="382" priority="1922">
      <formula>$F161="Création"</formula>
    </cfRule>
  </conditionalFormatting>
  <conditionalFormatting sqref="K161 D162:E163 G162:K163">
    <cfRule type="expression" dxfId="381" priority="1919">
      <formula>$C161="Option"</formula>
    </cfRule>
  </conditionalFormatting>
  <conditionalFormatting sqref="K162 B163:K163">
    <cfRule type="expression" dxfId="380" priority="1933">
      <formula>$F162="Fermeture"</formula>
    </cfRule>
    <cfRule type="expression" dxfId="379" priority="1934">
      <formula>$F162="Modification"</formula>
    </cfRule>
    <cfRule type="expression" dxfId="378" priority="1935">
      <formula>$F162="Création"</formula>
    </cfRule>
  </conditionalFormatting>
  <conditionalFormatting sqref="K162 D163:E163 G163:K163">
    <cfRule type="expression" dxfId="377" priority="1932">
      <formula>$C162="Option"</formula>
    </cfRule>
  </conditionalFormatting>
  <conditionalFormatting sqref="K172 B173:K174">
    <cfRule type="expression" dxfId="376" priority="1214">
      <formula>$F172="Fermeture"</formula>
    </cfRule>
    <cfRule type="expression" dxfId="375" priority="1215">
      <formula>$F172="Modification"</formula>
    </cfRule>
    <cfRule type="expression" dxfId="374" priority="1216">
      <formula>$F172="Création"</formula>
    </cfRule>
  </conditionalFormatting>
  <conditionalFormatting sqref="K172 D173:E174 G173:K174">
    <cfRule type="expression" dxfId="373" priority="1213">
      <formula>$C172="Option"</formula>
    </cfRule>
  </conditionalFormatting>
  <conditionalFormatting sqref="K173 B174:K174">
    <cfRule type="expression" dxfId="372" priority="1227">
      <formula>$F173="Fermeture"</formula>
    </cfRule>
    <cfRule type="expression" dxfId="371" priority="1228">
      <formula>$F173="Modification"</formula>
    </cfRule>
    <cfRule type="expression" dxfId="370" priority="1229">
      <formula>$F173="Création"</formula>
    </cfRule>
  </conditionalFormatting>
  <conditionalFormatting sqref="K173 D174:E174 G174:K174">
    <cfRule type="expression" dxfId="369" priority="1226">
      <formula>$C173="Option"</formula>
    </cfRule>
  </conditionalFormatting>
  <conditionalFormatting sqref="K179 B180:K181">
    <cfRule type="expression" dxfId="368" priority="1863">
      <formula>$F179="Fermeture"</formula>
    </cfRule>
    <cfRule type="expression" dxfId="367" priority="1864">
      <formula>$F179="Modification"</formula>
    </cfRule>
    <cfRule type="expression" dxfId="366" priority="1865">
      <formula>$F179="Création"</formula>
    </cfRule>
  </conditionalFormatting>
  <conditionalFormatting sqref="K179 D180:E181 G180:K181">
    <cfRule type="expression" dxfId="365" priority="1862">
      <formula>$C179="Option"</formula>
    </cfRule>
  </conditionalFormatting>
  <conditionalFormatting sqref="K180 B181:K181">
    <cfRule type="expression" dxfId="364" priority="1876">
      <formula>$F180="Fermeture"</formula>
    </cfRule>
    <cfRule type="expression" dxfId="363" priority="1877">
      <formula>$F180="Modification"</formula>
    </cfRule>
    <cfRule type="expression" dxfId="362" priority="1878">
      <formula>$F180="Création"</formula>
    </cfRule>
  </conditionalFormatting>
  <conditionalFormatting sqref="K180 D181:E181 G181:K181">
    <cfRule type="expression" dxfId="361" priority="1875">
      <formula>$C180="Option"</formula>
    </cfRule>
  </conditionalFormatting>
  <conditionalFormatting sqref="K153:N154 A153:C154">
    <cfRule type="expression" dxfId="360" priority="153">
      <formula>$F153="Fermeture"</formula>
    </cfRule>
  </conditionalFormatting>
  <conditionalFormatting sqref="L104:N104 D105:E109 G105:N109">
    <cfRule type="expression" dxfId="359" priority="1091">
      <formula>$C104="Option"</formula>
    </cfRule>
  </conditionalFormatting>
  <conditionalFormatting sqref="L87:O96 D95:O99 L98:O106 A87:A96 A98:A104 E102:K106 M106:M107">
    <cfRule type="expression" dxfId="358" priority="1084">
      <formula>$F87="Fermeture"</formula>
    </cfRule>
  </conditionalFormatting>
  <conditionalFormatting sqref="L104:O104 D105:O109 L110:L129 N110:O129 M110:M147">
    <cfRule type="expression" dxfId="357" priority="1094">
      <formula>$F104="Modification"</formula>
    </cfRule>
    <cfRule type="expression" dxfId="356" priority="1095">
      <formula>$F104="Création"</formula>
    </cfRule>
  </conditionalFormatting>
  <conditionalFormatting sqref="L104:O104 D105:O109 N110:O129 L110:L129 M110:M147">
    <cfRule type="expression" dxfId="355" priority="1093">
      <formula>$F104="Fermeture"</formula>
    </cfRule>
  </conditionalFormatting>
  <conditionalFormatting sqref="L104:O107 A104:A107">
    <cfRule type="expression" dxfId="354" priority="1079">
      <formula>$F104="Fermeture"</formula>
    </cfRule>
  </conditionalFormatting>
  <conditionalFormatting sqref="M47:N48">
    <cfRule type="expression" dxfId="353" priority="2418">
      <formula>$C47="Option"</formula>
    </cfRule>
  </conditionalFormatting>
  <conditionalFormatting sqref="M48:N49 N50 M50:M55">
    <cfRule type="expression" dxfId="352" priority="2403">
      <formula>$C48="Option"</formula>
    </cfRule>
  </conditionalFormatting>
  <conditionalFormatting sqref="M47:O48 M48:M55">
    <cfRule type="expression" dxfId="351" priority="2420">
      <formula>$F47="Fermeture"</formula>
    </cfRule>
    <cfRule type="expression" dxfId="350" priority="2421">
      <formula>$F47="Modification"</formula>
    </cfRule>
    <cfRule type="expression" dxfId="349" priority="2422">
      <formula>$F47="Création"</formula>
    </cfRule>
  </conditionalFormatting>
  <conditionalFormatting sqref="N1:N26 N199:N1000">
    <cfRule type="expression" dxfId="348" priority="2715">
      <formula>$M1="Porteuse"</formula>
    </cfRule>
  </conditionalFormatting>
  <conditionalFormatting sqref="N27:N28">
    <cfRule type="expression" dxfId="347" priority="1113">
      <formula>$M27="Porteuse"</formula>
    </cfRule>
  </conditionalFormatting>
  <conditionalFormatting sqref="N29:N42 N44:N47 N50:N83 N137:N142 N153:N199">
    <cfRule type="expression" dxfId="346" priority="2684">
      <formula>$M29="Porteuse"</formula>
    </cfRule>
  </conditionalFormatting>
  <conditionalFormatting sqref="N42:N44">
    <cfRule type="expression" dxfId="345" priority="2672">
      <formula>$M42="Porteuse"</formula>
    </cfRule>
  </conditionalFormatting>
  <conditionalFormatting sqref="N47:N48">
    <cfRule type="expression" dxfId="344" priority="2419">
      <formula>$M47="Porteuse"</formula>
    </cfRule>
  </conditionalFormatting>
  <conditionalFormatting sqref="N48:N49">
    <cfRule type="expression" dxfId="343" priority="2409">
      <formula>$M48="Porteuse"</formula>
    </cfRule>
    <cfRule type="expression" dxfId="342" priority="2410">
      <formula>$F48="Fermeture"</formula>
    </cfRule>
    <cfRule type="expression" dxfId="341" priority="2411">
      <formula>$F48="Modification"</formula>
    </cfRule>
    <cfRule type="expression" dxfId="340" priority="2412">
      <formula>$F48="Création"</formula>
    </cfRule>
  </conditionalFormatting>
  <conditionalFormatting sqref="N48:N50">
    <cfRule type="expression" dxfId="339" priority="2404">
      <formula>$M48="Porteuse"</formula>
    </cfRule>
    <cfRule type="expression" dxfId="338" priority="2405">
      <formula>$F48="Fermeture"</formula>
    </cfRule>
    <cfRule type="expression" dxfId="337" priority="2406">
      <formula>$F48="Modification"</formula>
    </cfRule>
    <cfRule type="expression" dxfId="336" priority="2407">
      <formula>$F48="Création"</formula>
    </cfRule>
  </conditionalFormatting>
  <conditionalFormatting sqref="N48:N55">
    <cfRule type="expression" dxfId="335" priority="2408">
      <formula>$C48="Option"</formula>
    </cfRule>
  </conditionalFormatting>
  <conditionalFormatting sqref="N84:N87">
    <cfRule type="expression" dxfId="334" priority="10">
      <formula>$M84="Porteuse"</formula>
    </cfRule>
  </conditionalFormatting>
  <conditionalFormatting sqref="N87:N106">
    <cfRule type="expression" dxfId="333" priority="1083">
      <formula>$M87="Porteuse"</formula>
    </cfRule>
  </conditionalFormatting>
  <conditionalFormatting sqref="N104:N107">
    <cfRule type="expression" dxfId="332" priority="1078">
      <formula>$M104="Porteuse"</formula>
    </cfRule>
  </conditionalFormatting>
  <conditionalFormatting sqref="N104:N129">
    <cfRule type="expression" dxfId="331" priority="1092">
      <formula>$M104="Porteuse"</formula>
    </cfRule>
  </conditionalFormatting>
  <conditionalFormatting sqref="N130:N139">
    <cfRule type="expression" dxfId="330" priority="92">
      <formula>$M130="Porteuse"</formula>
    </cfRule>
    <cfRule type="expression" dxfId="329" priority="93">
      <formula>$F130="Fermeture"</formula>
    </cfRule>
    <cfRule type="expression" dxfId="328" priority="94">
      <formula>$F130="Modification"</formula>
    </cfRule>
    <cfRule type="expression" dxfId="327" priority="95">
      <formula>$F130="Création"</formula>
    </cfRule>
  </conditionalFormatting>
  <conditionalFormatting sqref="N143:N152">
    <cfRule type="expression" dxfId="326" priority="15">
      <formula>$M143="Porteuse"</formula>
    </cfRule>
  </conditionalFormatting>
  <conditionalFormatting sqref="N152">
    <cfRule type="expression" dxfId="325" priority="16">
      <formula>$F152="Fermeture"</formula>
    </cfRule>
    <cfRule type="expression" dxfId="324" priority="17">
      <formula>$F152="Modification"</formula>
    </cfRule>
    <cfRule type="expression" dxfId="323" priority="18">
      <formula>$F152="Création"</formula>
    </cfRule>
  </conditionalFormatting>
  <conditionalFormatting sqref="N153:N154">
    <cfRule type="expression" dxfId="322" priority="132">
      <formula>$M153="Porteuse"</formula>
    </cfRule>
    <cfRule type="expression" dxfId="321" priority="152">
      <formula>$M153="Porteuse"</formula>
    </cfRule>
    <cfRule type="expression" dxfId="320" priority="160">
      <formula>$M153="Porteuse"</formula>
    </cfRule>
  </conditionalFormatting>
  <conditionalFormatting sqref="N181:N184">
    <cfRule type="expression" dxfId="319" priority="1244">
      <formula>$C181="Option"</formula>
    </cfRule>
    <cfRule type="expression" dxfId="318" priority="1245">
      <formula>$M181="Porteuse"</formula>
    </cfRule>
    <cfRule type="expression" dxfId="317" priority="1246">
      <formula>$F181="Fermeture"</formula>
    </cfRule>
    <cfRule type="expression" dxfId="316" priority="1247">
      <formula>$F181="Modification"</formula>
    </cfRule>
    <cfRule type="expression" dxfId="315" priority="1248">
      <formula>$F181="Création"</formula>
    </cfRule>
  </conditionalFormatting>
  <conditionalFormatting sqref="N188:N191">
    <cfRule type="expression" dxfId="314" priority="2502">
      <formula>$C188="Option"</formula>
    </cfRule>
    <cfRule type="expression" dxfId="313" priority="2503">
      <formula>$M188="Porteuse"</formula>
    </cfRule>
    <cfRule type="expression" dxfId="312" priority="2504">
      <formula>$F188="Fermeture"</formula>
    </cfRule>
    <cfRule type="expression" dxfId="311" priority="2505">
      <formula>$F188="Modification"</formula>
    </cfRule>
    <cfRule type="expression" dxfId="310" priority="2506">
      <formula>$F188="Création"</formula>
    </cfRule>
  </conditionalFormatting>
  <conditionalFormatting sqref="N192">
    <cfRule type="expression" dxfId="309" priority="1278">
      <formula>$M192="Porteuse"</formula>
    </cfRule>
  </conditionalFormatting>
  <conditionalFormatting sqref="N84:O85">
    <cfRule type="expression" dxfId="308" priority="209">
      <formula>$F84="Fermeture"</formula>
    </cfRule>
    <cfRule type="expression" dxfId="307" priority="210">
      <formula>$F84="Modification"</formula>
    </cfRule>
    <cfRule type="expression" dxfId="306" priority="211">
      <formula>$F84="Création"</formula>
    </cfRule>
  </conditionalFormatting>
  <conditionalFormatting sqref="O22:O26">
    <cfRule type="expression" dxfId="305" priority="2688">
      <formula>$F22="Fermeture"</formula>
    </cfRule>
    <cfRule type="expression" dxfId="304" priority="2689">
      <formula>$F22="Modification"</formula>
    </cfRule>
    <cfRule type="expression" dxfId="303" priority="2690">
      <formula>$F22="Création"</formula>
    </cfRule>
  </conditionalFormatting>
  <conditionalFormatting sqref="O33:O37">
    <cfRule type="expression" dxfId="302" priority="2676">
      <formula>$F33="Fermeture"</formula>
    </cfRule>
    <cfRule type="expression" dxfId="301" priority="2677">
      <formula>$F33="Modification"</formula>
    </cfRule>
    <cfRule type="expression" dxfId="300" priority="2678">
      <formula>$F33="Création"</formula>
    </cfRule>
  </conditionalFormatting>
  <conditionalFormatting sqref="O48:O49">
    <cfRule type="expression" dxfId="299" priority="2493">
      <formula>$F48="Fermeture"</formula>
    </cfRule>
    <cfRule type="expression" dxfId="298" priority="2494">
      <formula>$F48="Modification"</formula>
    </cfRule>
    <cfRule type="expression" dxfId="297" priority="2495">
      <formula>$F48="Création"</formula>
    </cfRule>
  </conditionalFormatting>
  <conditionalFormatting sqref="O49:O51">
    <cfRule type="expression" dxfId="296" priority="2496">
      <formula>$F49="Fermeture"</formula>
    </cfRule>
    <cfRule type="expression" dxfId="295" priority="2497">
      <formula>$F49="Modification"</formula>
    </cfRule>
    <cfRule type="expression" dxfId="294" priority="2498">
      <formula>$F49="Création"</formula>
    </cfRule>
  </conditionalFormatting>
  <conditionalFormatting sqref="O130:O132">
    <cfRule type="expression" dxfId="293" priority="190">
      <formula>$F130="Fermeture"</formula>
    </cfRule>
    <cfRule type="expression" dxfId="292" priority="191">
      <formula>$F130="Modification"</formula>
    </cfRule>
    <cfRule type="expression" dxfId="291" priority="192">
      <formula>$F130="Création"</formula>
    </cfRule>
  </conditionalFormatting>
  <conditionalFormatting sqref="O131:O132">
    <cfRule type="expression" dxfId="290" priority="1822">
      <formula>$F131="Fermeture"</formula>
    </cfRule>
    <cfRule type="expression" dxfId="289" priority="1823">
      <formula>$F131="Modification"</formula>
    </cfRule>
    <cfRule type="expression" dxfId="288" priority="1824">
      <formula>$F131="Création"</formula>
    </cfRule>
    <cfRule type="expression" dxfId="287" priority="1825">
      <formula>$F131="Fermeture"</formula>
    </cfRule>
    <cfRule type="expression" dxfId="286" priority="1826">
      <formula>$F131="Modification"</formula>
    </cfRule>
    <cfRule type="expression" dxfId="285" priority="1827">
      <formula>$F131="Création"</formula>
    </cfRule>
    <cfRule type="expression" dxfId="284" priority="1833">
      <formula>$F131="Fermeture"</formula>
    </cfRule>
    <cfRule type="expression" dxfId="283" priority="1834">
      <formula>$F131="Modification"</formula>
    </cfRule>
    <cfRule type="expression" dxfId="282" priority="1835">
      <formula>$F131="Création"</formula>
    </cfRule>
  </conditionalFormatting>
  <conditionalFormatting sqref="O157:O158">
    <cfRule type="expression" dxfId="281" priority="1442">
      <formula>$F157="Fermeture"</formula>
    </cfRule>
    <cfRule type="expression" dxfId="280" priority="1443">
      <formula>$F157="Modification"</formula>
    </cfRule>
    <cfRule type="expression" dxfId="279" priority="1444">
      <formula>$F157="Création"</formula>
    </cfRule>
  </conditionalFormatting>
  <conditionalFormatting sqref="O158:O159">
    <cfRule type="expression" dxfId="278" priority="1439">
      <formula>$F158="Fermeture"</formula>
    </cfRule>
    <cfRule type="expression" dxfId="277" priority="1440">
      <formula>$F158="Modification"</formula>
    </cfRule>
    <cfRule type="expression" dxfId="276" priority="1441">
      <formula>$F158="Création"</formula>
    </cfRule>
  </conditionalFormatting>
  <conditionalFormatting sqref="O159:O160">
    <cfRule type="expression" dxfId="275" priority="1436">
      <formula>$F159="Fermeture"</formula>
    </cfRule>
    <cfRule type="expression" dxfId="274" priority="1437">
      <formula>$F159="Modification"</formula>
    </cfRule>
    <cfRule type="expression" dxfId="273" priority="1438">
      <formula>$F159="Création"</formula>
    </cfRule>
  </conditionalFormatting>
  <conditionalFormatting sqref="O160:O161">
    <cfRule type="expression" dxfId="272" priority="1433">
      <formula>$F160="Fermeture"</formula>
    </cfRule>
    <cfRule type="expression" dxfId="271" priority="1434">
      <formula>$F160="Modification"</formula>
    </cfRule>
    <cfRule type="expression" dxfId="270" priority="1435">
      <formula>$F160="Création"</formula>
    </cfRule>
  </conditionalFormatting>
  <conditionalFormatting sqref="O163:O164">
    <cfRule type="expression" dxfId="269" priority="2584">
      <formula>$F163="Fermeture"</formula>
    </cfRule>
    <cfRule type="expression" dxfId="268" priority="2585">
      <formula>$F163="Modification"</formula>
    </cfRule>
    <cfRule type="expression" dxfId="267" priority="2586">
      <formula>$F163="Création"</formula>
    </cfRule>
  </conditionalFormatting>
  <conditionalFormatting sqref="O164:O165">
    <cfRule type="expression" dxfId="266" priority="2581">
      <formula>$F164="Fermeture"</formula>
    </cfRule>
    <cfRule type="expression" dxfId="265" priority="2582">
      <formula>$F164="Modification"</formula>
    </cfRule>
    <cfRule type="expression" dxfId="264" priority="2583">
      <formula>$F164="Création"</formula>
    </cfRule>
  </conditionalFormatting>
  <conditionalFormatting sqref="O165:O166">
    <cfRule type="expression" dxfId="263" priority="2578">
      <formula>$F165="Fermeture"</formula>
    </cfRule>
    <cfRule type="expression" dxfId="262" priority="2579">
      <formula>$F165="Modification"</formula>
    </cfRule>
    <cfRule type="expression" dxfId="261" priority="2580">
      <formula>$F165="Création"</formula>
    </cfRule>
  </conditionalFormatting>
  <conditionalFormatting sqref="O166:O168">
    <cfRule type="expression" dxfId="260" priority="2575">
      <formula>$F166="Fermeture"</formula>
    </cfRule>
    <cfRule type="expression" dxfId="259" priority="2576">
      <formula>$F166="Modification"</formula>
    </cfRule>
    <cfRule type="expression" dxfId="258" priority="2577">
      <formula>$F166="Création"</formula>
    </cfRule>
  </conditionalFormatting>
  <conditionalFormatting sqref="O177">
    <cfRule type="expression" dxfId="257" priority="1150">
      <formula>$F177="Fermeture"</formula>
    </cfRule>
    <cfRule type="expression" dxfId="256" priority="1151">
      <formula>$F177="Modification"</formula>
    </cfRule>
    <cfRule type="expression" dxfId="255" priority="1152">
      <formula>$F177="Création"</formula>
    </cfRule>
  </conditionalFormatting>
  <conditionalFormatting sqref="O177:O178">
    <cfRule type="expression" dxfId="254" priority="1144">
      <formula>$F177="Fermeture"</formula>
    </cfRule>
    <cfRule type="expression" dxfId="253" priority="1145">
      <formula>$F177="Modification"</formula>
    </cfRule>
    <cfRule type="expression" dxfId="252" priority="1146">
      <formula>$F177="Création"</formula>
    </cfRule>
  </conditionalFormatting>
  <conditionalFormatting sqref="O178:O179">
    <cfRule type="expression" dxfId="251" priority="1138">
      <formula>$F178="Fermeture"</formula>
    </cfRule>
    <cfRule type="expression" dxfId="250" priority="1139">
      <formula>$F178="Modification"</formula>
    </cfRule>
    <cfRule type="expression" dxfId="249" priority="1140">
      <formula>$F178="Création"</formula>
    </cfRule>
  </conditionalFormatting>
  <conditionalFormatting sqref="O179:O180">
    <cfRule type="expression" dxfId="248" priority="1132">
      <formula>$F179="Fermeture"</formula>
    </cfRule>
    <cfRule type="expression" dxfId="247" priority="1133">
      <formula>$F179="Modification"</formula>
    </cfRule>
    <cfRule type="expression" dxfId="246" priority="1134">
      <formula>$F179="Création"</formula>
    </cfRule>
  </conditionalFormatting>
  <conditionalFormatting sqref="O180:O182">
    <cfRule type="expression" dxfId="245" priority="1126">
      <formula>$F180="Fermeture"</formula>
    </cfRule>
    <cfRule type="expression" dxfId="244" priority="1127">
      <formula>$F180="Modification"</formula>
    </cfRule>
    <cfRule type="expression" dxfId="243" priority="1128">
      <formula>$F180="Création"</formula>
    </cfRule>
  </conditionalFormatting>
  <conditionalFormatting sqref="O181">
    <cfRule type="expression" dxfId="242" priority="1123">
      <formula>$F181="Fermeture"</formula>
    </cfRule>
    <cfRule type="expression" dxfId="241" priority="1124">
      <formula>$F181="Modification"</formula>
    </cfRule>
    <cfRule type="expression" dxfId="240" priority="1125">
      <formula>$F181="Création"</formula>
    </cfRule>
  </conditionalFormatting>
  <conditionalFormatting sqref="O183">
    <cfRule type="expression" dxfId="239" priority="1117">
      <formula>$F183="Fermeture"</formula>
    </cfRule>
    <cfRule type="expression" dxfId="238" priority="1118">
      <formula>$F183="Modification"</formula>
    </cfRule>
    <cfRule type="expression" dxfId="237" priority="1119">
      <formula>$F183="Création"</formula>
    </cfRule>
    <cfRule type="expression" dxfId="236" priority="1120">
      <formula>$F183="Fermeture"</formula>
    </cfRule>
    <cfRule type="expression" dxfId="235" priority="1121">
      <formula>$F183="Modification"</formula>
    </cfRule>
    <cfRule type="expression" dxfId="234" priority="1122">
      <formula>$F183="Création"</formula>
    </cfRule>
  </conditionalFormatting>
  <conditionalFormatting sqref="O184">
    <cfRule type="expression" dxfId="233" priority="1315">
      <formula>$F184="Fermeture"</formula>
    </cfRule>
    <cfRule type="expression" dxfId="232" priority="1316">
      <formula>$F184="Modification"</formula>
    </cfRule>
    <cfRule type="expression" dxfId="231" priority="1317">
      <formula>$F184="Création"</formula>
    </cfRule>
  </conditionalFormatting>
  <conditionalFormatting sqref="O184:O185">
    <cfRule type="expression" dxfId="230" priority="1309">
      <formula>$F184="Fermeture"</formula>
    </cfRule>
    <cfRule type="expression" dxfId="229" priority="1310">
      <formula>$F184="Modification"</formula>
    </cfRule>
    <cfRule type="expression" dxfId="228" priority="1311">
      <formula>$F184="Création"</formula>
    </cfRule>
  </conditionalFormatting>
  <conditionalFormatting sqref="O185:O186">
    <cfRule type="expression" dxfId="227" priority="1303">
      <formula>$F185="Fermeture"</formula>
    </cfRule>
    <cfRule type="expression" dxfId="226" priority="1304">
      <formula>$F185="Modification"</formula>
    </cfRule>
    <cfRule type="expression" dxfId="225" priority="1305">
      <formula>$F185="Création"</formula>
    </cfRule>
  </conditionalFormatting>
  <conditionalFormatting sqref="O186:O187">
    <cfRule type="expression" dxfId="224" priority="1297">
      <formula>$F186="Fermeture"</formula>
    </cfRule>
    <cfRule type="expression" dxfId="223" priority="1298">
      <formula>$F186="Modification"</formula>
    </cfRule>
    <cfRule type="expression" dxfId="222" priority="1299">
      <formula>$F186="Création"</formula>
    </cfRule>
  </conditionalFormatting>
  <conditionalFormatting sqref="O187:O189">
    <cfRule type="expression" dxfId="221" priority="1291">
      <formula>$F187="Fermeture"</formula>
    </cfRule>
    <cfRule type="expression" dxfId="220" priority="1292">
      <formula>$F187="Modification"</formula>
    </cfRule>
    <cfRule type="expression" dxfId="219" priority="1293">
      <formula>$F187="Création"</formula>
    </cfRule>
  </conditionalFormatting>
  <conditionalFormatting sqref="O188">
    <cfRule type="expression" dxfId="218" priority="1288">
      <formula>$F188="Fermeture"</formula>
    </cfRule>
    <cfRule type="expression" dxfId="217" priority="1289">
      <formula>$F188="Modification"</formula>
    </cfRule>
    <cfRule type="expression" dxfId="216" priority="1290">
      <formula>$F188="Création"</formula>
    </cfRule>
  </conditionalFormatting>
  <conditionalFormatting sqref="O190">
    <cfRule type="expression" dxfId="215" priority="1282">
      <formula>$F190="Fermeture"</formula>
    </cfRule>
    <cfRule type="expression" dxfId="214" priority="1283">
      <formula>$F190="Modification"</formula>
    </cfRule>
    <cfRule type="expression" dxfId="213" priority="1284">
      <formula>$F190="Création"</formula>
    </cfRule>
    <cfRule type="expression" dxfId="212" priority="1285">
      <formula>$F190="Fermeture"</formula>
    </cfRule>
    <cfRule type="expression" dxfId="211" priority="1286">
      <formula>$F190="Modification"</formula>
    </cfRule>
    <cfRule type="expression" dxfId="210" priority="1287">
      <formula>$F190="Création"</formula>
    </cfRule>
  </conditionalFormatting>
  <dataValidations count="6">
    <dataValidation type="list" allowBlank="1" showInputMessage="1" showErrorMessage="1" sqref="M19:M301" xr:uid="{0A5D7AA3-E46C-40D6-8C73-834B4EFDC50B}">
      <formula1>List_Mutualisation</formula1>
    </dataValidation>
    <dataValidation type="list" allowBlank="1" showInputMessage="1" showErrorMessage="1" sqref="H19:H301" xr:uid="{C4F648D6-6EEB-4541-BB21-CFD11451CEBF}">
      <formula1>List_CNU</formula1>
    </dataValidation>
    <dataValidation type="list" allowBlank="1" showInputMessage="1" showErrorMessage="1" sqref="C19:C301" xr:uid="{4817B17B-1544-4F5A-8736-511A3AE2F180}">
      <formula1>"UE, ECUE, BLOC, OPTION, Parcours Pédagogique"</formula1>
    </dataValidation>
    <dataValidation type="list" allowBlank="1" showInputMessage="1" showErrorMessage="1" sqref="F19:F301" xr:uid="{E7A8428D-5110-4C1F-A7B9-FFA26E7D2D96}">
      <formula1>List_Statut</formula1>
    </dataValidation>
    <dataValidation type="list" allowBlank="1" showInputMessage="1" showErrorMessage="1" sqref="E19:E301" xr:uid="{96839C32-F952-4D2D-BE8D-98FB28C7F42B}">
      <formula1>List_Type</formula1>
    </dataValidation>
    <dataValidation type="list" allowBlank="1" showInputMessage="1" showErrorMessage="1" sqref="L19:L301" xr:uid="{8638ED18-5832-492E-9BF1-9F96826C3018}">
      <formula1>"Anglais"</formula1>
    </dataValidation>
  </dataValidation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1FEC9-9589-400C-8621-B97B1C87DAF2}">
  <sheetPr codeName="Feuil13"/>
  <dimension ref="A1:W301"/>
  <sheetViews>
    <sheetView topLeftCell="A23" zoomScale="85" zoomScaleNormal="85" workbookViewId="0">
      <selection activeCell="A37" sqref="A37:XFD37"/>
    </sheetView>
  </sheetViews>
  <sheetFormatPr baseColWidth="10" defaultColWidth="11.33203125" defaultRowHeight="15" x14ac:dyDescent="0.2"/>
  <cols>
    <col min="1" max="1" width="76.33203125" style="125" customWidth="1"/>
    <col min="2" max="2" width="27.33203125" style="9" customWidth="1"/>
    <col min="3" max="3" width="15.33203125" style="13" hidden="1" customWidth="1"/>
    <col min="4" max="4" width="20.83203125" style="9" customWidth="1"/>
    <col min="5" max="5" width="15.3320312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33203125" style="9" customWidth="1"/>
    <col min="15" max="15" width="20.33203125" style="9" customWidth="1"/>
    <col min="16" max="16" width="20.83203125" style="9" bestFit="1" customWidth="1"/>
    <col min="17" max="17" width="20.33203125" style="9" customWidth="1"/>
    <col min="18" max="18" width="17.33203125" style="9" customWidth="1"/>
    <col min="19" max="19" width="57.33203125" style="9" bestFit="1" customWidth="1"/>
    <col min="20" max="20" width="46.1640625" style="13" customWidth="1"/>
    <col min="21" max="23" width="11.33203125" style="21"/>
  </cols>
  <sheetData>
    <row r="1" spans="1:19" x14ac:dyDescent="0.2">
      <c r="A1" s="257"/>
      <c r="B1" s="257"/>
      <c r="C1" s="257"/>
      <c r="D1" s="257"/>
      <c r="E1" s="257"/>
      <c r="F1" s="257"/>
      <c r="G1" s="257"/>
      <c r="H1" s="257"/>
      <c r="I1" s="257"/>
      <c r="J1" s="24"/>
    </row>
    <row r="2" spans="1:19" x14ac:dyDescent="0.2">
      <c r="A2" s="257"/>
      <c r="B2" s="257"/>
      <c r="C2" s="257"/>
      <c r="D2" s="257"/>
      <c r="E2" s="257"/>
      <c r="F2" s="257"/>
      <c r="G2" s="257"/>
      <c r="H2" s="257"/>
      <c r="I2" s="257"/>
      <c r="J2" s="24"/>
    </row>
    <row r="3" spans="1:19" x14ac:dyDescent="0.2">
      <c r="A3" s="257"/>
      <c r="B3" s="257"/>
      <c r="C3" s="257"/>
      <c r="D3" s="257"/>
      <c r="E3" s="257"/>
      <c r="F3" s="257"/>
      <c r="G3" s="257"/>
      <c r="H3" s="257"/>
      <c r="I3" s="257"/>
      <c r="J3" s="24"/>
    </row>
    <row r="4" spans="1:19" x14ac:dyDescent="0.2">
      <c r="A4" s="257"/>
      <c r="B4" s="257"/>
      <c r="C4" s="257"/>
      <c r="D4" s="257"/>
      <c r="E4" s="257"/>
      <c r="F4" s="257"/>
      <c r="G4" s="257"/>
      <c r="H4" s="257"/>
      <c r="I4" s="257"/>
      <c r="J4" s="24"/>
    </row>
    <row r="5" spans="1:19" x14ac:dyDescent="0.2">
      <c r="A5" s="257"/>
      <c r="B5" s="257"/>
      <c r="C5" s="257"/>
      <c r="D5" s="257"/>
      <c r="E5" s="257"/>
      <c r="F5" s="257"/>
      <c r="G5" s="257"/>
      <c r="H5" s="257"/>
      <c r="I5" s="257"/>
      <c r="J5" s="24"/>
    </row>
    <row r="6" spans="1:19" x14ac:dyDescent="0.2">
      <c r="A6" s="257"/>
      <c r="B6" s="257"/>
      <c r="C6" s="257"/>
      <c r="D6" s="257"/>
      <c r="E6" s="257"/>
      <c r="F6" s="257"/>
      <c r="G6" s="257"/>
      <c r="H6" s="257"/>
      <c r="I6" s="257"/>
      <c r="J6" s="24"/>
    </row>
    <row r="7" spans="1:19" ht="14.5" customHeight="1" x14ac:dyDescent="0.2">
      <c r="A7" s="288" t="s">
        <v>288</v>
      </c>
      <c r="B7" s="200" t="str">
        <f>'Fiche Générale'!B3</f>
        <v>Portail_LLAC</v>
      </c>
      <c r="C7" s="260" t="s">
        <v>289</v>
      </c>
      <c r="D7" s="204"/>
      <c r="E7" s="258" t="str">
        <f>'Fiche Générale'!B4</f>
        <v>Langues Etrangères Appliquées</v>
      </c>
      <c r="F7" s="200"/>
      <c r="G7" s="204" t="s">
        <v>290</v>
      </c>
      <c r="H7" s="259">
        <f>'Fiche Générale'!B5</f>
        <v>0</v>
      </c>
      <c r="I7" s="259"/>
      <c r="J7" s="25"/>
      <c r="K7" s="14"/>
    </row>
    <row r="8" spans="1:19" ht="14.5" customHeight="1" x14ac:dyDescent="0.2">
      <c r="A8" s="289"/>
      <c r="B8" s="200"/>
      <c r="C8" s="260"/>
      <c r="D8" s="204"/>
      <c r="E8" s="258"/>
      <c r="F8" s="200"/>
      <c r="G8" s="204"/>
      <c r="H8" s="259"/>
      <c r="I8" s="259"/>
      <c r="J8" s="25"/>
      <c r="K8" s="14"/>
    </row>
    <row r="9" spans="1:19" ht="14.5" customHeight="1" x14ac:dyDescent="0.2">
      <c r="A9" s="289"/>
      <c r="B9" s="200"/>
      <c r="C9" s="260"/>
      <c r="D9" s="204"/>
      <c r="E9" s="258"/>
      <c r="F9" s="200"/>
      <c r="G9" s="204"/>
      <c r="H9" s="259"/>
      <c r="I9" s="259"/>
      <c r="J9" s="25"/>
      <c r="K9" s="14"/>
    </row>
    <row r="10" spans="1:19" ht="14.5" customHeight="1" x14ac:dyDescent="0.2">
      <c r="A10" s="289"/>
      <c r="B10" s="200"/>
      <c r="C10" s="262" t="s">
        <v>179</v>
      </c>
      <c r="D10" s="262"/>
      <c r="E10" s="263" t="str">
        <f>'Fiche Générale'!B9</f>
        <v>LEA Anglais - Allemand</v>
      </c>
      <c r="F10" s="263"/>
      <c r="G10" s="263"/>
      <c r="H10" s="263"/>
      <c r="I10" s="263"/>
      <c r="J10" s="25"/>
      <c r="K10" s="14"/>
    </row>
    <row r="11" spans="1:19" ht="14.5" customHeight="1" x14ac:dyDescent="0.2">
      <c r="A11" s="289"/>
      <c r="B11" s="200"/>
      <c r="C11" s="262"/>
      <c r="D11" s="262"/>
      <c r="E11" s="263"/>
      <c r="F11" s="263"/>
      <c r="G11" s="263"/>
      <c r="H11" s="263"/>
      <c r="I11" s="263"/>
      <c r="J11" s="25"/>
      <c r="K11" s="14"/>
    </row>
    <row r="12" spans="1:19" x14ac:dyDescent="0.2">
      <c r="C12" s="9"/>
      <c r="I12" s="28"/>
      <c r="J12" s="28"/>
      <c r="M12" s="236" t="s">
        <v>291</v>
      </c>
      <c r="N12" s="237"/>
      <c r="O12" s="238"/>
      <c r="P12" s="236" t="s">
        <v>292</v>
      </c>
      <c r="Q12" s="237"/>
      <c r="R12" s="237"/>
      <c r="S12" s="238"/>
    </row>
    <row r="13" spans="1:19" x14ac:dyDescent="0.2">
      <c r="A13" s="244" t="s">
        <v>180</v>
      </c>
      <c r="B13" s="163" t="str">
        <f>'S4 Maquette'!B13</f>
        <v>2ème année de Portail</v>
      </c>
      <c r="C13" s="163"/>
      <c r="D13" s="246" t="s">
        <v>293</v>
      </c>
      <c r="E13" s="274">
        <f>'S4 Maquette'!E13</f>
        <v>0</v>
      </c>
      <c r="F13" s="274"/>
      <c r="G13" s="274"/>
      <c r="I13" s="28"/>
      <c r="J13" s="28"/>
      <c r="M13" s="239"/>
      <c r="N13" s="240"/>
      <c r="O13" s="241"/>
      <c r="P13" s="239"/>
      <c r="Q13" s="240"/>
      <c r="R13" s="240"/>
      <c r="S13" s="241"/>
    </row>
    <row r="14" spans="1:19" x14ac:dyDescent="0.2">
      <c r="A14" s="245"/>
      <c r="B14" s="163"/>
      <c r="C14" s="163"/>
      <c r="D14" s="247"/>
      <c r="E14" s="274"/>
      <c r="F14" s="274"/>
      <c r="G14" s="274"/>
      <c r="I14" s="28"/>
      <c r="J14" s="28"/>
      <c r="M14" s="201" t="s">
        <v>294</v>
      </c>
      <c r="N14" s="236" t="s">
        <v>295</v>
      </c>
      <c r="O14" s="238"/>
      <c r="P14" s="257"/>
      <c r="Q14" s="233"/>
      <c r="R14" s="277"/>
      <c r="S14" s="246"/>
    </row>
    <row r="15" spans="1:19" x14ac:dyDescent="0.2">
      <c r="A15" s="244" t="s">
        <v>296</v>
      </c>
      <c r="B15" s="167" t="str">
        <f>'S4 Maquette'!B15</f>
        <v>Semestre 4</v>
      </c>
      <c r="C15" s="168"/>
      <c r="D15" s="246" t="s">
        <v>297</v>
      </c>
      <c r="E15" s="274">
        <f>'S4 Maquette'!E15:F16</f>
        <v>0</v>
      </c>
      <c r="F15" s="274"/>
      <c r="G15" s="274"/>
      <c r="I15" s="28"/>
      <c r="J15" s="28"/>
      <c r="M15" s="201"/>
      <c r="N15" s="242"/>
      <c r="O15" s="243"/>
      <c r="P15" s="257"/>
      <c r="Q15" s="234"/>
      <c r="R15" s="277"/>
      <c r="S15" s="270"/>
    </row>
    <row r="16" spans="1:19" x14ac:dyDescent="0.2">
      <c r="A16" s="245"/>
      <c r="B16" s="170"/>
      <c r="C16" s="171"/>
      <c r="D16" s="247"/>
      <c r="E16" s="274"/>
      <c r="F16" s="274"/>
      <c r="G16" s="274"/>
      <c r="I16" s="28"/>
      <c r="J16" s="28"/>
      <c r="M16" s="201"/>
      <c r="N16" s="242"/>
      <c r="O16" s="243"/>
      <c r="P16" s="257"/>
      <c r="Q16" s="234"/>
      <c r="R16" s="277"/>
      <c r="S16" s="270"/>
    </row>
    <row r="17" spans="1:23" x14ac:dyDescent="0.2">
      <c r="L17" s="10"/>
      <c r="M17" s="201"/>
      <c r="N17" s="239"/>
      <c r="O17" s="241"/>
      <c r="P17" s="257"/>
      <c r="Q17" s="235"/>
      <c r="R17" s="277"/>
      <c r="S17" s="247"/>
    </row>
    <row r="18" spans="1:23" ht="59.5" customHeight="1" x14ac:dyDescent="0.2">
      <c r="A18" s="92" t="s">
        <v>298</v>
      </c>
      <c r="B18" s="27" t="s">
        <v>299</v>
      </c>
      <c r="C18" s="3" t="s">
        <v>5</v>
      </c>
      <c r="D18" s="3" t="s">
        <v>300</v>
      </c>
      <c r="E18" s="3" t="s">
        <v>301</v>
      </c>
      <c r="F18" s="3" t="s">
        <v>302</v>
      </c>
      <c r="G18" s="3" t="s">
        <v>303</v>
      </c>
      <c r="H18" s="3" t="s">
        <v>304</v>
      </c>
      <c r="I18" s="3" t="s">
        <v>305</v>
      </c>
      <c r="J18" s="3" t="s">
        <v>566</v>
      </c>
      <c r="K18" s="3" t="s">
        <v>307</v>
      </c>
      <c r="L18" s="3" t="s">
        <v>308</v>
      </c>
      <c r="M18" s="3" t="s">
        <v>309</v>
      </c>
      <c r="N18" s="3" t="s">
        <v>299</v>
      </c>
      <c r="O18" s="3" t="s">
        <v>310</v>
      </c>
      <c r="P18" s="3" t="s">
        <v>311</v>
      </c>
      <c r="Q18" s="3" t="s">
        <v>299</v>
      </c>
      <c r="R18" s="3" t="s">
        <v>310</v>
      </c>
      <c r="S18" s="4" t="s">
        <v>312</v>
      </c>
      <c r="T18" s="4" t="s">
        <v>313</v>
      </c>
      <c r="W18"/>
    </row>
    <row r="19" spans="1:23" ht="30.75" customHeight="1" x14ac:dyDescent="0.2">
      <c r="A19" s="126" t="str">
        <f>'S4 Maquette'!B19</f>
        <v>Compétences transversales S4</v>
      </c>
      <c r="B19" s="31" t="str">
        <f>'S4 Maquette'!C19</f>
        <v>UE</v>
      </c>
      <c r="C19" s="45">
        <f>'S4 Maquette'!F19</f>
        <v>0</v>
      </c>
      <c r="D19" s="46"/>
      <c r="E19" s="46"/>
      <c r="F19" s="46"/>
      <c r="G19" s="47"/>
      <c r="H19" s="48"/>
      <c r="I19" s="48"/>
      <c r="J19" s="48"/>
      <c r="K19" s="47"/>
      <c r="L19" s="47"/>
      <c r="M19" s="48"/>
      <c r="N19" s="48"/>
      <c r="O19" s="47"/>
      <c r="P19" s="47"/>
      <c r="Q19" s="47"/>
      <c r="R19" s="47"/>
      <c r="S19" s="49"/>
      <c r="T19" s="55"/>
      <c r="W19"/>
    </row>
    <row r="20" spans="1:23" ht="30.75" customHeight="1" x14ac:dyDescent="0.2">
      <c r="A20" s="126" t="str">
        <f>'S4 Maquette'!B20</f>
        <v>Compétences écrites 2</v>
      </c>
      <c r="B20" s="31" t="str">
        <f>'S4 Maquette'!C20</f>
        <v>ECUE</v>
      </c>
      <c r="C20" s="51">
        <f>'S4 Maquette'!F20</f>
        <v>0</v>
      </c>
      <c r="D20" s="50"/>
      <c r="E20" s="50"/>
      <c r="F20" s="50"/>
      <c r="G20" s="48"/>
      <c r="H20" s="48"/>
      <c r="I20" s="48"/>
      <c r="J20" s="48"/>
      <c r="K20" s="48"/>
      <c r="L20" s="48"/>
      <c r="M20" s="48"/>
      <c r="N20" s="48"/>
      <c r="O20" s="48"/>
      <c r="P20" s="48"/>
      <c r="Q20" s="48"/>
      <c r="R20" s="48"/>
      <c r="S20" s="48"/>
      <c r="T20" s="55"/>
      <c r="W20"/>
    </row>
    <row r="21" spans="1:23" ht="30.75" customHeight="1" x14ac:dyDescent="0.2">
      <c r="A21" s="126" t="str">
        <f>'S4 Maquette'!B21</f>
        <v>Compétences numériques 2</v>
      </c>
      <c r="B21" s="31" t="str">
        <f>'S4 Maquette'!C21</f>
        <v>ECUE</v>
      </c>
      <c r="C21" s="51">
        <f>'S4 Maquette'!F21</f>
        <v>0</v>
      </c>
      <c r="D21" s="50"/>
      <c r="E21" s="50"/>
      <c r="F21" s="50"/>
      <c r="G21" s="48"/>
      <c r="H21" s="48"/>
      <c r="I21" s="48"/>
      <c r="J21" s="48"/>
      <c r="K21" s="48"/>
      <c r="L21" s="48"/>
      <c r="M21" s="48"/>
      <c r="N21" s="48"/>
      <c r="O21" s="48"/>
      <c r="P21" s="48"/>
      <c r="Q21" s="48"/>
      <c r="R21" s="48"/>
      <c r="S21" s="48"/>
      <c r="T21" s="55"/>
      <c r="W21"/>
    </row>
    <row r="22" spans="1:23" ht="30.75" customHeight="1" x14ac:dyDescent="0.2">
      <c r="A22" s="126" t="str">
        <f>'S4 Maquette'!B22</f>
        <v>Langue Vivante-4</v>
      </c>
      <c r="B22" s="31" t="str">
        <f>'S4 Maquette'!C22</f>
        <v>ECUE</v>
      </c>
      <c r="C22" s="51">
        <f>'S4 Maquette'!F22</f>
        <v>0</v>
      </c>
      <c r="D22" s="50"/>
      <c r="E22" s="50"/>
      <c r="F22" s="50"/>
      <c r="G22" s="48"/>
      <c r="H22" s="48"/>
      <c r="I22" s="48"/>
      <c r="J22" s="48"/>
      <c r="K22" s="48"/>
      <c r="L22" s="48"/>
      <c r="M22" s="48"/>
      <c r="N22" s="48"/>
      <c r="O22" s="48"/>
      <c r="P22" s="48"/>
      <c r="Q22" s="48"/>
      <c r="R22" s="48"/>
      <c r="S22" s="48"/>
      <c r="T22" s="55"/>
      <c r="W22"/>
    </row>
    <row r="23" spans="1:23" ht="30.75" customHeight="1" x14ac:dyDescent="0.2">
      <c r="A23" s="126" t="str">
        <f>'S4 Maquette'!B23</f>
        <v>Min 1 Max 1</v>
      </c>
      <c r="B23" s="31" t="str">
        <f>'S4 Maquette'!C23</f>
        <v>OPTION</v>
      </c>
      <c r="C23" s="51">
        <f>'S4 Maquette'!F23</f>
        <v>0</v>
      </c>
      <c r="D23" s="50"/>
      <c r="E23" s="50"/>
      <c r="F23" s="50"/>
      <c r="G23" s="48"/>
      <c r="H23" s="48"/>
      <c r="I23" s="48"/>
      <c r="J23" s="48"/>
      <c r="K23" s="48"/>
      <c r="L23" s="48"/>
      <c r="M23" s="48"/>
      <c r="N23" s="48"/>
      <c r="O23" s="48"/>
      <c r="P23" s="48"/>
      <c r="Q23" s="48"/>
      <c r="R23" s="48"/>
      <c r="S23" s="48"/>
      <c r="T23" s="55"/>
      <c r="W23"/>
    </row>
    <row r="24" spans="1:23" ht="30.75" customHeight="1" x14ac:dyDescent="0.2">
      <c r="A24" s="126" t="str">
        <f>'S4 Maquette'!B24</f>
        <v>Anglais 4</v>
      </c>
      <c r="B24" s="31" t="str">
        <f>'S4 Maquette'!C24</f>
        <v>ECUE</v>
      </c>
      <c r="C24" s="51">
        <f>'S4 Maquette'!F24</f>
        <v>0</v>
      </c>
      <c r="D24" s="50"/>
      <c r="E24" s="50"/>
      <c r="F24" s="50"/>
      <c r="G24" s="48"/>
      <c r="H24" s="48"/>
      <c r="I24" s="48"/>
      <c r="J24" s="48"/>
      <c r="K24" s="48"/>
      <c r="L24" s="48"/>
      <c r="M24" s="48"/>
      <c r="N24" s="48"/>
      <c r="O24" s="48"/>
      <c r="P24" s="48"/>
      <c r="Q24" s="48"/>
      <c r="R24" s="48"/>
      <c r="S24" s="48"/>
      <c r="T24" s="55"/>
      <c r="W24"/>
    </row>
    <row r="25" spans="1:23" ht="30.75" customHeight="1" x14ac:dyDescent="0.2">
      <c r="A25" s="126" t="str">
        <f>'S4 Maquette'!B25</f>
        <v>Espagnol</v>
      </c>
      <c r="B25" s="31" t="str">
        <f>'S4 Maquette'!C25</f>
        <v>ECUE</v>
      </c>
      <c r="C25" s="51">
        <f>'S4 Maquette'!F25</f>
        <v>0</v>
      </c>
      <c r="D25" s="50"/>
      <c r="E25" s="50"/>
      <c r="F25" s="50"/>
      <c r="G25" s="48"/>
      <c r="H25" s="48"/>
      <c r="I25" s="48"/>
      <c r="J25" s="48"/>
      <c r="K25" s="48"/>
      <c r="L25" s="48"/>
      <c r="M25" s="48"/>
      <c r="N25" s="48"/>
      <c r="O25" s="48"/>
      <c r="P25" s="48"/>
      <c r="Q25" s="48"/>
      <c r="R25" s="48"/>
      <c r="S25" s="48"/>
      <c r="T25" s="55"/>
      <c r="W25"/>
    </row>
    <row r="26" spans="1:23" ht="30.75" customHeight="1" x14ac:dyDescent="0.2">
      <c r="A26" s="126" t="str">
        <f>'S4 Maquette'!B26</f>
        <v>Italien</v>
      </c>
      <c r="B26" s="31" t="str">
        <f>'S4 Maquette'!C26</f>
        <v>ECUE</v>
      </c>
      <c r="C26" s="51">
        <f>'S4 Maquette'!F26</f>
        <v>0</v>
      </c>
      <c r="D26" s="50"/>
      <c r="E26" s="50"/>
      <c r="F26" s="50"/>
      <c r="G26" s="48"/>
      <c r="H26" s="48"/>
      <c r="I26" s="48"/>
      <c r="J26" s="48"/>
      <c r="K26" s="48"/>
      <c r="L26" s="48"/>
      <c r="M26" s="48"/>
      <c r="N26" s="48"/>
      <c r="O26" s="48"/>
      <c r="P26" s="48"/>
      <c r="Q26" s="48"/>
      <c r="R26" s="48"/>
      <c r="S26" s="48"/>
      <c r="T26" s="55"/>
      <c r="W26"/>
    </row>
    <row r="27" spans="1:23" ht="30.75" customHeight="1" x14ac:dyDescent="0.2">
      <c r="A27" s="127" t="str">
        <f>'S4 Maquette'!B27</f>
        <v>Choix du parcours (général ou mobilité) : 1 parcours au choix</v>
      </c>
      <c r="B27" s="34" t="str">
        <f>'S4 Maquette'!C27</f>
        <v>OPTION</v>
      </c>
      <c r="C27" s="32">
        <f>'S4 Maquette'!F27</f>
        <v>0</v>
      </c>
      <c r="D27" s="15"/>
      <c r="E27" s="15"/>
      <c r="F27" s="15"/>
      <c r="G27" s="30"/>
      <c r="H27" s="30"/>
      <c r="I27" s="30"/>
      <c r="J27" s="30"/>
      <c r="K27" s="30"/>
      <c r="L27" s="30"/>
      <c r="M27" s="30"/>
      <c r="N27" s="30"/>
      <c r="O27" s="30"/>
      <c r="P27" s="30"/>
      <c r="Q27" s="30"/>
      <c r="R27" s="30"/>
      <c r="S27" s="30"/>
      <c r="T27" s="35"/>
      <c r="W27"/>
    </row>
    <row r="28" spans="1:23" ht="30.75" customHeight="1" x14ac:dyDescent="0.2">
      <c r="A28" s="128" t="str">
        <f>'S4 Maquette'!B28</f>
        <v>LEA général Anglais - Allemand</v>
      </c>
      <c r="B28" s="63" t="str">
        <f>'S4 Maquette'!C28</f>
        <v>Parcours Pédagogique</v>
      </c>
      <c r="C28" s="64">
        <f>'S4 Maquette'!F28</f>
        <v>0</v>
      </c>
      <c r="D28" s="58"/>
      <c r="E28" s="58"/>
      <c r="F28" s="58"/>
      <c r="G28" s="65"/>
      <c r="H28" s="65"/>
      <c r="I28" s="65"/>
      <c r="J28" s="65"/>
      <c r="K28" s="65"/>
      <c r="L28" s="65"/>
      <c r="M28" s="65"/>
      <c r="N28" s="65"/>
      <c r="O28" s="65"/>
      <c r="P28" s="65"/>
      <c r="Q28" s="65"/>
      <c r="R28" s="65"/>
      <c r="S28" s="65"/>
      <c r="T28" s="66"/>
      <c r="W28"/>
    </row>
    <row r="29" spans="1:23" s="143" customFormat="1" ht="30.75" customHeight="1" x14ac:dyDescent="0.2">
      <c r="A29" s="135" t="str">
        <f>'S4 Maquette'!B29</f>
        <v>Langue A: Anglais Non débutant 4</v>
      </c>
      <c r="B29" s="136" t="str">
        <f>'S4 Maquette'!C29</f>
        <v>UE</v>
      </c>
      <c r="C29" s="137">
        <f>'S4 Maquette'!F29</f>
        <v>0</v>
      </c>
      <c r="D29" s="82">
        <v>1</v>
      </c>
      <c r="E29" s="82" t="s">
        <v>314</v>
      </c>
      <c r="F29" s="82" t="s">
        <v>314</v>
      </c>
      <c r="G29" s="138" t="s">
        <v>314</v>
      </c>
      <c r="H29" s="138" t="s">
        <v>314</v>
      </c>
      <c r="I29" s="138" t="s">
        <v>316</v>
      </c>
      <c r="J29" s="138"/>
      <c r="K29" s="139"/>
      <c r="L29" s="139"/>
      <c r="M29" s="139"/>
      <c r="N29" s="139"/>
      <c r="O29" s="139"/>
      <c r="P29" s="139"/>
      <c r="Q29" s="139"/>
      <c r="R29" s="139"/>
      <c r="S29" s="140"/>
      <c r="T29" s="141"/>
      <c r="U29" s="142"/>
      <c r="V29" s="142"/>
    </row>
    <row r="30" spans="1:23" s="134" customFormat="1" ht="30.75" customHeight="1" x14ac:dyDescent="0.2">
      <c r="A30" s="129" t="str">
        <f>'S4 Maquette'!B30</f>
        <v>Culture 4 ANGLAIS</v>
      </c>
      <c r="B30" s="130" t="str">
        <f>'S4 Maquette'!C30</f>
        <v>ECUE</v>
      </c>
      <c r="C30" s="131">
        <f>'S4 Maquette'!F30</f>
        <v>0</v>
      </c>
      <c r="D30" s="59">
        <v>1</v>
      </c>
      <c r="E30" s="59" t="s">
        <v>314</v>
      </c>
      <c r="F30" s="59" t="s">
        <v>314</v>
      </c>
      <c r="G30" s="88" t="s">
        <v>314</v>
      </c>
      <c r="H30" s="88" t="s">
        <v>314</v>
      </c>
      <c r="I30" s="88" t="s">
        <v>314</v>
      </c>
      <c r="J30" s="88"/>
      <c r="K30" s="88" t="s">
        <v>8</v>
      </c>
      <c r="L30" s="88"/>
      <c r="M30" s="88">
        <v>2</v>
      </c>
      <c r="N30" s="88"/>
      <c r="O30" s="88"/>
      <c r="P30" s="88" t="s">
        <v>315</v>
      </c>
      <c r="Q30" s="88"/>
      <c r="R30" s="88"/>
      <c r="S30" s="59" t="s">
        <v>573</v>
      </c>
      <c r="T30" s="132"/>
      <c r="U30" s="133"/>
      <c r="V30" s="133"/>
    </row>
    <row r="31" spans="1:23" s="134" customFormat="1" ht="30.75" customHeight="1" x14ac:dyDescent="0.2">
      <c r="A31" s="129" t="str">
        <f>'S4 Maquette'!B31</f>
        <v>Langue et traduction 4 ANGLAIS</v>
      </c>
      <c r="B31" s="130" t="str">
        <f>'S4 Maquette'!C31</f>
        <v>ECUE</v>
      </c>
      <c r="C31" s="131">
        <f>'S4 Maquette'!F31</f>
        <v>0</v>
      </c>
      <c r="D31" s="59">
        <v>1</v>
      </c>
      <c r="E31" s="59" t="s">
        <v>314</v>
      </c>
      <c r="F31" s="59" t="s">
        <v>314</v>
      </c>
      <c r="G31" s="88" t="s">
        <v>314</v>
      </c>
      <c r="H31" s="88" t="s">
        <v>314</v>
      </c>
      <c r="I31" s="88" t="s">
        <v>314</v>
      </c>
      <c r="J31" s="88"/>
      <c r="K31" s="88" t="s">
        <v>8</v>
      </c>
      <c r="L31" s="88"/>
      <c r="M31" s="88">
        <v>2</v>
      </c>
      <c r="N31" s="88"/>
      <c r="O31" s="88"/>
      <c r="P31" s="88" t="s">
        <v>315</v>
      </c>
      <c r="Q31" s="88"/>
      <c r="R31" s="88"/>
      <c r="S31" s="59" t="s">
        <v>573</v>
      </c>
      <c r="T31" s="132"/>
      <c r="U31" s="133"/>
      <c r="V31" s="133"/>
    </row>
    <row r="32" spans="1:23" s="134" customFormat="1" ht="30.75" customHeight="1" x14ac:dyDescent="0.2">
      <c r="A32" s="129" t="str">
        <f>'S4 Maquette'!B32</f>
        <v>Langue de spécialité et expression orale 4 ANGLAIS</v>
      </c>
      <c r="B32" s="130" t="str">
        <f>'S4 Maquette'!C32</f>
        <v>ECUE</v>
      </c>
      <c r="C32" s="131">
        <f>'S4 Maquette'!F32</f>
        <v>0</v>
      </c>
      <c r="D32" s="59">
        <v>1</v>
      </c>
      <c r="E32" s="59" t="s">
        <v>314</v>
      </c>
      <c r="F32" s="59" t="s">
        <v>314</v>
      </c>
      <c r="G32" s="88" t="s">
        <v>314</v>
      </c>
      <c r="H32" s="88" t="s">
        <v>314</v>
      </c>
      <c r="I32" s="88" t="s">
        <v>314</v>
      </c>
      <c r="J32" s="88"/>
      <c r="K32" s="88" t="s">
        <v>8</v>
      </c>
      <c r="L32" s="88"/>
      <c r="M32" s="88">
        <v>2</v>
      </c>
      <c r="N32" s="88"/>
      <c r="O32" s="88"/>
      <c r="P32" s="88" t="s">
        <v>315</v>
      </c>
      <c r="Q32" s="88"/>
      <c r="R32" s="88"/>
      <c r="S32" s="59" t="s">
        <v>573</v>
      </c>
      <c r="T32" s="132"/>
      <c r="U32" s="133"/>
      <c r="V32" s="133"/>
    </row>
    <row r="33" spans="1:23" s="143" customFormat="1" ht="30.75" customHeight="1" x14ac:dyDescent="0.2">
      <c r="A33" s="135" t="str">
        <f>'S4 Maquette'!B33</f>
        <v>Langue B: Allemand Non débutant 4</v>
      </c>
      <c r="B33" s="136" t="str">
        <f>'S4 Maquette'!C33</f>
        <v>UE</v>
      </c>
      <c r="C33" s="137">
        <f>'S4 Maquette'!F33</f>
        <v>0</v>
      </c>
      <c r="D33" s="82">
        <v>1</v>
      </c>
      <c r="E33" s="82" t="s">
        <v>314</v>
      </c>
      <c r="F33" s="82" t="s">
        <v>314</v>
      </c>
      <c r="G33" s="138" t="s">
        <v>314</v>
      </c>
      <c r="H33" s="138" t="s">
        <v>314</v>
      </c>
      <c r="I33" s="138" t="s">
        <v>316</v>
      </c>
      <c r="J33" s="138"/>
      <c r="K33" s="139"/>
      <c r="L33" s="139"/>
      <c r="M33" s="139"/>
      <c r="N33" s="139"/>
      <c r="O33" s="139"/>
      <c r="P33" s="139"/>
      <c r="Q33" s="139"/>
      <c r="R33" s="139"/>
      <c r="S33" s="144"/>
      <c r="T33" s="141"/>
      <c r="U33" s="142"/>
      <c r="V33" s="142"/>
    </row>
    <row r="34" spans="1:23" s="134" customFormat="1" ht="30.75" customHeight="1" x14ac:dyDescent="0.2">
      <c r="A34" s="129" t="str">
        <f>'S4 Maquette'!B34</f>
        <v>Culture 4 ALLEMAND</v>
      </c>
      <c r="B34" s="130" t="str">
        <f>'S4 Maquette'!C34</f>
        <v>ECUE</v>
      </c>
      <c r="C34" s="131">
        <f>'S4 Maquette'!F34</f>
        <v>0</v>
      </c>
      <c r="D34" s="59">
        <v>1</v>
      </c>
      <c r="E34" s="59" t="s">
        <v>314</v>
      </c>
      <c r="F34" s="59" t="s">
        <v>314</v>
      </c>
      <c r="G34" s="88" t="s">
        <v>314</v>
      </c>
      <c r="H34" s="88" t="s">
        <v>314</v>
      </c>
      <c r="I34" s="88" t="s">
        <v>314</v>
      </c>
      <c r="J34" s="88"/>
      <c r="K34" s="88" t="s">
        <v>8</v>
      </c>
      <c r="L34" s="88"/>
      <c r="M34" s="88">
        <v>2</v>
      </c>
      <c r="N34" s="88"/>
      <c r="O34" s="88"/>
      <c r="P34" s="88" t="s">
        <v>315</v>
      </c>
      <c r="Q34" s="88"/>
      <c r="R34" s="88"/>
      <c r="S34" s="59" t="s">
        <v>573</v>
      </c>
      <c r="T34" s="132"/>
      <c r="U34" s="133"/>
      <c r="V34" s="133"/>
    </row>
    <row r="35" spans="1:23" s="155" customFormat="1" ht="30.75" customHeight="1" x14ac:dyDescent="0.2">
      <c r="A35" s="147" t="str">
        <f>'S4 Maquette'!B35</f>
        <v>Traduction et analyse de documents 4 ALLEMAND</v>
      </c>
      <c r="B35" s="148" t="str">
        <f>'S4 Maquette'!C35</f>
        <v>ECUE</v>
      </c>
      <c r="C35" s="149">
        <f>'S4 Maquette'!F35</f>
        <v>0</v>
      </c>
      <c r="D35" s="151">
        <v>1</v>
      </c>
      <c r="E35" s="151" t="s">
        <v>314</v>
      </c>
      <c r="F35" s="151" t="s">
        <v>314</v>
      </c>
      <c r="G35" s="152" t="s">
        <v>314</v>
      </c>
      <c r="H35" s="152" t="s">
        <v>314</v>
      </c>
      <c r="I35" s="152" t="s">
        <v>314</v>
      </c>
      <c r="J35" s="152"/>
      <c r="K35" s="152" t="s">
        <v>8</v>
      </c>
      <c r="L35" s="152"/>
      <c r="M35" s="156">
        <v>3</v>
      </c>
      <c r="N35" s="152"/>
      <c r="O35" s="152"/>
      <c r="P35" s="152" t="s">
        <v>315</v>
      </c>
      <c r="Q35" s="152"/>
      <c r="R35" s="152"/>
      <c r="S35" s="151" t="s">
        <v>573</v>
      </c>
      <c r="T35" s="153"/>
      <c r="U35" s="154"/>
      <c r="V35" s="154"/>
    </row>
    <row r="36" spans="1:23" s="134" customFormat="1" ht="30.75" customHeight="1" x14ac:dyDescent="0.2">
      <c r="A36" s="129" t="str">
        <f>'S4 Maquette'!B36</f>
        <v>Grammaire: théorie et pratique 4 ALLEMAND</v>
      </c>
      <c r="B36" s="130" t="str">
        <f>'S4 Maquette'!C36</f>
        <v>ECUE</v>
      </c>
      <c r="C36" s="131">
        <f>'S4 Maquette'!F36</f>
        <v>0</v>
      </c>
      <c r="D36" s="59">
        <v>1</v>
      </c>
      <c r="E36" s="59" t="s">
        <v>314</v>
      </c>
      <c r="F36" s="59" t="s">
        <v>314</v>
      </c>
      <c r="G36" s="88" t="s">
        <v>314</v>
      </c>
      <c r="H36" s="88" t="s">
        <v>314</v>
      </c>
      <c r="I36" s="88" t="s">
        <v>314</v>
      </c>
      <c r="J36" s="88"/>
      <c r="K36" s="88" t="s">
        <v>8</v>
      </c>
      <c r="L36" s="88"/>
      <c r="M36" s="88">
        <v>3</v>
      </c>
      <c r="N36" s="88"/>
      <c r="O36" s="88"/>
      <c r="P36" s="88" t="s">
        <v>315</v>
      </c>
      <c r="Q36" s="88"/>
      <c r="R36" s="88"/>
      <c r="S36" s="59" t="s">
        <v>573</v>
      </c>
      <c r="T36" s="132"/>
      <c r="U36" s="133"/>
      <c r="V36" s="133"/>
    </row>
    <row r="37" spans="1:23" s="155" customFormat="1" ht="30.75" customHeight="1" x14ac:dyDescent="0.2">
      <c r="A37" s="147" t="str">
        <f>'S4 Maquette'!B37</f>
        <v>Matières d'application 4</v>
      </c>
      <c r="B37" s="148" t="str">
        <f>'S4 Maquette'!C37</f>
        <v>UE</v>
      </c>
      <c r="C37" s="149">
        <f>'S4 Maquette'!F37</f>
        <v>0</v>
      </c>
      <c r="D37" s="151">
        <v>1</v>
      </c>
      <c r="E37" s="151" t="s">
        <v>314</v>
      </c>
      <c r="F37" s="151" t="s">
        <v>314</v>
      </c>
      <c r="G37" s="152" t="s">
        <v>314</v>
      </c>
      <c r="H37" s="152" t="s">
        <v>314</v>
      </c>
      <c r="I37" s="157" t="s">
        <v>316</v>
      </c>
      <c r="J37" s="152"/>
      <c r="K37" s="158"/>
      <c r="L37" s="158"/>
      <c r="M37" s="158"/>
      <c r="N37" s="158"/>
      <c r="O37" s="158"/>
      <c r="P37" s="158"/>
      <c r="Q37" s="158"/>
      <c r="R37" s="158"/>
      <c r="S37" s="159"/>
      <c r="T37" s="153"/>
      <c r="U37" s="154"/>
      <c r="V37" s="154"/>
    </row>
    <row r="38" spans="1:23" s="134" customFormat="1" ht="30.75" customHeight="1" x14ac:dyDescent="0.2">
      <c r="A38" s="129" t="str">
        <f>'S4 Maquette'!B38</f>
        <v>Gestion: théorie des organisations et GRH/Management: organizational theory and HR management 4</v>
      </c>
      <c r="B38" s="130" t="str">
        <f>'S4 Maquette'!C38</f>
        <v>ECUE</v>
      </c>
      <c r="C38" s="131">
        <f>'S4 Maquette'!F38</f>
        <v>0</v>
      </c>
      <c r="D38" s="59">
        <v>1</v>
      </c>
      <c r="E38" s="59" t="s">
        <v>314</v>
      </c>
      <c r="F38" s="59" t="s">
        <v>314</v>
      </c>
      <c r="G38" s="88" t="s">
        <v>314</v>
      </c>
      <c r="H38" s="88" t="s">
        <v>314</v>
      </c>
      <c r="I38" s="88" t="s">
        <v>314</v>
      </c>
      <c r="J38" s="88"/>
      <c r="K38" s="88" t="s">
        <v>8</v>
      </c>
      <c r="L38" s="88"/>
      <c r="M38" s="88">
        <v>2</v>
      </c>
      <c r="N38" s="88"/>
      <c r="O38" s="88"/>
      <c r="P38" s="88" t="s">
        <v>315</v>
      </c>
      <c r="Q38" s="88"/>
      <c r="R38" s="88"/>
      <c r="S38" s="59" t="s">
        <v>573</v>
      </c>
      <c r="T38" s="132"/>
      <c r="U38" s="133"/>
      <c r="V38" s="133"/>
    </row>
    <row r="39" spans="1:23" s="134" customFormat="1" ht="30.75" customHeight="1" x14ac:dyDescent="0.2">
      <c r="A39" s="129" t="str">
        <f>'S4 Maquette'!B39</f>
        <v>Interculturalité, médiation culturelle et publics étrangers  : étude de cas</v>
      </c>
      <c r="B39" s="130" t="str">
        <f>'S4 Maquette'!C39</f>
        <v>ECUE</v>
      </c>
      <c r="C39" s="131">
        <f>'S4 Maquette'!F39</f>
        <v>0</v>
      </c>
      <c r="D39" s="59">
        <v>1</v>
      </c>
      <c r="E39" s="59" t="s">
        <v>314</v>
      </c>
      <c r="F39" s="59" t="s">
        <v>314</v>
      </c>
      <c r="G39" s="88" t="s">
        <v>314</v>
      </c>
      <c r="H39" s="88" t="s">
        <v>314</v>
      </c>
      <c r="I39" s="88" t="s">
        <v>314</v>
      </c>
      <c r="J39" s="88"/>
      <c r="K39" s="88" t="s">
        <v>8</v>
      </c>
      <c r="L39" s="88"/>
      <c r="M39" s="88">
        <v>2</v>
      </c>
      <c r="N39" s="88"/>
      <c r="O39" s="88"/>
      <c r="P39" s="88" t="s">
        <v>315</v>
      </c>
      <c r="Q39" s="88"/>
      <c r="R39" s="88"/>
      <c r="S39" s="59" t="s">
        <v>573</v>
      </c>
      <c r="T39" s="132"/>
      <c r="U39" s="133"/>
      <c r="V39" s="133"/>
    </row>
    <row r="40" spans="1:23" s="134" customFormat="1" ht="30.75" customHeight="1" x14ac:dyDescent="0.2">
      <c r="A40" s="129" t="str">
        <f>'S4 Maquette'!B40</f>
        <v>Traduction-rédaction technique 4</v>
      </c>
      <c r="B40" s="130" t="str">
        <f>'S4 Maquette'!C40</f>
        <v>ECUE</v>
      </c>
      <c r="C40" s="131">
        <f>'S4 Maquette'!F40</f>
        <v>0</v>
      </c>
      <c r="D40" s="59">
        <v>1</v>
      </c>
      <c r="E40" s="59" t="s">
        <v>314</v>
      </c>
      <c r="F40" s="59" t="s">
        <v>314</v>
      </c>
      <c r="G40" s="88" t="s">
        <v>314</v>
      </c>
      <c r="H40" s="88" t="s">
        <v>314</v>
      </c>
      <c r="I40" s="88" t="s">
        <v>314</v>
      </c>
      <c r="J40" s="88"/>
      <c r="K40" s="88" t="s">
        <v>8</v>
      </c>
      <c r="L40" s="88"/>
      <c r="M40" s="88">
        <v>2</v>
      </c>
      <c r="N40" s="88"/>
      <c r="O40" s="88"/>
      <c r="P40" s="88" t="s">
        <v>315</v>
      </c>
      <c r="Q40" s="88"/>
      <c r="R40" s="88"/>
      <c r="S40" s="59" t="s">
        <v>573</v>
      </c>
      <c r="T40" s="132"/>
      <c r="U40" s="133"/>
      <c r="V40" s="133"/>
    </row>
    <row r="41" spans="1:23" s="134" customFormat="1" ht="30.75" customHeight="1" x14ac:dyDescent="0.2">
      <c r="A41" s="129" t="str">
        <f>'S4 Maquette'!B41</f>
        <v>Communication professionnelle 4</v>
      </c>
      <c r="B41" s="130" t="str">
        <f>'S4 Maquette'!C41</f>
        <v>ECUE</v>
      </c>
      <c r="C41" s="131">
        <f>'S4 Maquette'!F41</f>
        <v>0</v>
      </c>
      <c r="D41" s="59">
        <v>1</v>
      </c>
      <c r="E41" s="59" t="s">
        <v>314</v>
      </c>
      <c r="F41" s="59" t="s">
        <v>314</v>
      </c>
      <c r="G41" s="88" t="s">
        <v>314</v>
      </c>
      <c r="H41" s="88" t="s">
        <v>314</v>
      </c>
      <c r="I41" s="88" t="s">
        <v>314</v>
      </c>
      <c r="J41" s="88"/>
      <c r="K41" s="88" t="s">
        <v>8</v>
      </c>
      <c r="L41" s="88"/>
      <c r="M41" s="88">
        <v>2</v>
      </c>
      <c r="N41" s="88"/>
      <c r="O41" s="88"/>
      <c r="P41" s="88" t="s">
        <v>315</v>
      </c>
      <c r="Q41" s="88"/>
      <c r="R41" s="88"/>
      <c r="S41" s="59" t="s">
        <v>573</v>
      </c>
      <c r="T41" s="132"/>
      <c r="U41" s="133"/>
      <c r="V41" s="133"/>
    </row>
    <row r="42" spans="1:23" s="143" customFormat="1" ht="30.75" customHeight="1" x14ac:dyDescent="0.2">
      <c r="A42" s="135" t="str">
        <f>'S4 Maquette'!B42</f>
        <v>Approfondissement ou langue C</v>
      </c>
      <c r="B42" s="136" t="str">
        <f>'S4 Maquette'!C42</f>
        <v>UE</v>
      </c>
      <c r="C42" s="137">
        <f>'S4 Maquette'!F42</f>
        <v>0</v>
      </c>
      <c r="D42" s="82">
        <v>1</v>
      </c>
      <c r="E42" s="82" t="s">
        <v>314</v>
      </c>
      <c r="F42" s="82" t="s">
        <v>314</v>
      </c>
      <c r="G42" s="138" t="s">
        <v>314</v>
      </c>
      <c r="H42" s="138" t="s">
        <v>314</v>
      </c>
      <c r="I42" s="138" t="s">
        <v>314</v>
      </c>
      <c r="J42" s="138"/>
      <c r="K42" s="138" t="s">
        <v>8</v>
      </c>
      <c r="L42" s="138"/>
      <c r="M42" s="138"/>
      <c r="N42" s="138"/>
      <c r="O42" s="138"/>
      <c r="P42" s="138"/>
      <c r="Q42" s="138"/>
      <c r="R42" s="138"/>
      <c r="S42" s="138"/>
      <c r="T42" s="141"/>
      <c r="U42" s="142"/>
      <c r="V42" s="142"/>
    </row>
    <row r="43" spans="1:23" ht="30.75" customHeight="1" x14ac:dyDescent="0.2">
      <c r="A43" s="127" t="str">
        <f>'S4 Maquette'!B43</f>
        <v>1 UE au choix</v>
      </c>
      <c r="B43" s="34" t="str">
        <f>'S4 Maquette'!C43</f>
        <v>OPTION</v>
      </c>
      <c r="C43" s="32">
        <f>'S4 Maquette'!F43</f>
        <v>0</v>
      </c>
      <c r="D43" s="15"/>
      <c r="E43" s="15"/>
      <c r="F43" s="15"/>
      <c r="G43" s="30"/>
      <c r="H43" s="30"/>
      <c r="I43" s="30"/>
      <c r="J43" s="30"/>
      <c r="K43" s="30"/>
      <c r="L43" s="30"/>
      <c r="M43" s="30"/>
      <c r="N43" s="30"/>
      <c r="O43" s="30"/>
      <c r="P43" s="30"/>
      <c r="Q43" s="30"/>
      <c r="R43" s="30"/>
      <c r="S43" s="30"/>
      <c r="T43" s="35"/>
      <c r="W43"/>
    </row>
    <row r="44" spans="1:23" ht="30.75" customHeight="1" x14ac:dyDescent="0.2">
      <c r="A44" s="127" t="str">
        <f>'S4 Maquette'!B44</f>
        <v>Approfondissement Allemand Non débutant 4</v>
      </c>
      <c r="B44" s="34" t="str">
        <f>'S4 Maquette'!C44</f>
        <v>UE</v>
      </c>
      <c r="C44" s="32">
        <f>'S4 Maquette'!F44</f>
        <v>0</v>
      </c>
      <c r="D44" s="15">
        <v>1</v>
      </c>
      <c r="E44" s="278" t="s">
        <v>572</v>
      </c>
      <c r="F44" s="279"/>
      <c r="G44" s="279"/>
      <c r="H44" s="279"/>
      <c r="I44" s="279"/>
      <c r="J44" s="279"/>
      <c r="K44" s="279"/>
      <c r="L44" s="279"/>
      <c r="M44" s="279"/>
      <c r="N44" s="279"/>
      <c r="O44" s="279"/>
      <c r="P44" s="279"/>
      <c r="Q44" s="279"/>
      <c r="R44" s="279"/>
      <c r="S44" s="279"/>
      <c r="T44" s="280"/>
      <c r="W44"/>
    </row>
    <row r="45" spans="1:23" ht="30.75" customHeight="1" x14ac:dyDescent="0.2">
      <c r="A45" s="127" t="str">
        <f>'S4 Maquette'!B45</f>
        <v>Approfondissement Arabe Niveau 4</v>
      </c>
      <c r="B45" s="34" t="str">
        <f>'S4 Maquette'!C45</f>
        <v>UE</v>
      </c>
      <c r="C45" s="32">
        <f>'S4 Maquette'!F45</f>
        <v>0</v>
      </c>
      <c r="D45" s="15">
        <v>1</v>
      </c>
      <c r="E45" s="281"/>
      <c r="F45" s="282"/>
      <c r="G45" s="282"/>
      <c r="H45" s="282"/>
      <c r="I45" s="282"/>
      <c r="J45" s="282"/>
      <c r="K45" s="282"/>
      <c r="L45" s="282"/>
      <c r="M45" s="282"/>
      <c r="N45" s="282"/>
      <c r="O45" s="282"/>
      <c r="P45" s="282"/>
      <c r="Q45" s="282"/>
      <c r="R45" s="282"/>
      <c r="S45" s="282"/>
      <c r="T45" s="283"/>
      <c r="W45"/>
    </row>
    <row r="46" spans="1:23" ht="30.75" customHeight="1" x14ac:dyDescent="0.2">
      <c r="A46" s="127" t="str">
        <f>'S4 Maquette'!B46</f>
        <v>Approfondissement Chinois Niveau 4</v>
      </c>
      <c r="B46" s="34" t="str">
        <f>'S4 Maquette'!C46</f>
        <v>UE</v>
      </c>
      <c r="C46" s="32">
        <f>'S4 Maquette'!F46</f>
        <v>0</v>
      </c>
      <c r="D46" s="15">
        <v>1</v>
      </c>
      <c r="E46" s="281"/>
      <c r="F46" s="282"/>
      <c r="G46" s="282"/>
      <c r="H46" s="282"/>
      <c r="I46" s="282"/>
      <c r="J46" s="282"/>
      <c r="K46" s="282"/>
      <c r="L46" s="282"/>
      <c r="M46" s="282"/>
      <c r="N46" s="282"/>
      <c r="O46" s="282"/>
      <c r="P46" s="282"/>
      <c r="Q46" s="282"/>
      <c r="R46" s="282"/>
      <c r="S46" s="282"/>
      <c r="T46" s="283"/>
      <c r="W46"/>
    </row>
    <row r="47" spans="1:23" ht="30.75" customHeight="1" x14ac:dyDescent="0.2">
      <c r="A47" s="127" t="str">
        <f>'S4 Maquette'!B47</f>
        <v>Approfondissement Espagnol 4</v>
      </c>
      <c r="B47" s="34" t="str">
        <f>'S4 Maquette'!C47</f>
        <v>UE</v>
      </c>
      <c r="C47" s="32">
        <f>'S4 Maquette'!F47</f>
        <v>0</v>
      </c>
      <c r="D47" s="15">
        <v>1</v>
      </c>
      <c r="E47" s="281"/>
      <c r="F47" s="282"/>
      <c r="G47" s="282"/>
      <c r="H47" s="282"/>
      <c r="I47" s="282"/>
      <c r="J47" s="282"/>
      <c r="K47" s="282"/>
      <c r="L47" s="282"/>
      <c r="M47" s="282"/>
      <c r="N47" s="282"/>
      <c r="O47" s="282"/>
      <c r="P47" s="282"/>
      <c r="Q47" s="282"/>
      <c r="R47" s="282"/>
      <c r="S47" s="282"/>
      <c r="T47" s="283"/>
      <c r="W47"/>
    </row>
    <row r="48" spans="1:23" ht="30.75" customHeight="1" x14ac:dyDescent="0.2">
      <c r="A48" s="127" t="str">
        <f>'S4 Maquette'!B48</f>
        <v>Langue 4 ESPAGNOL</v>
      </c>
      <c r="B48" s="34" t="str">
        <f>'S4 Maquette'!C48</f>
        <v>ECUE</v>
      </c>
      <c r="C48" s="32">
        <f>'S4 Maquette'!F48</f>
        <v>0</v>
      </c>
      <c r="D48" s="15">
        <v>1</v>
      </c>
      <c r="E48" s="281"/>
      <c r="F48" s="282"/>
      <c r="G48" s="282"/>
      <c r="H48" s="282"/>
      <c r="I48" s="282"/>
      <c r="J48" s="282"/>
      <c r="K48" s="282"/>
      <c r="L48" s="282"/>
      <c r="M48" s="282"/>
      <c r="N48" s="282"/>
      <c r="O48" s="282"/>
      <c r="P48" s="282"/>
      <c r="Q48" s="282"/>
      <c r="R48" s="282"/>
      <c r="S48" s="282"/>
      <c r="T48" s="283"/>
      <c r="W48"/>
    </row>
    <row r="49" spans="1:23" ht="30.75" customHeight="1" x14ac:dyDescent="0.2">
      <c r="A49" s="127" t="str">
        <f>'S4 Maquette'!B49</f>
        <v>Communication écrite et orale 4 ESPAGNOL</v>
      </c>
      <c r="B49" s="34" t="str">
        <f>'S4 Maquette'!C49</f>
        <v>ECUE</v>
      </c>
      <c r="C49" s="32">
        <f>'S4 Maquette'!F49</f>
        <v>0</v>
      </c>
      <c r="D49" s="15">
        <v>1</v>
      </c>
      <c r="E49" s="281"/>
      <c r="F49" s="282"/>
      <c r="G49" s="282"/>
      <c r="H49" s="282"/>
      <c r="I49" s="282"/>
      <c r="J49" s="282"/>
      <c r="K49" s="282"/>
      <c r="L49" s="282"/>
      <c r="M49" s="282"/>
      <c r="N49" s="282"/>
      <c r="O49" s="282"/>
      <c r="P49" s="282"/>
      <c r="Q49" s="282"/>
      <c r="R49" s="282"/>
      <c r="S49" s="282"/>
      <c r="T49" s="283"/>
      <c r="W49"/>
    </row>
    <row r="50" spans="1:23" ht="30.75" customHeight="1" x14ac:dyDescent="0.2">
      <c r="A50" s="127" t="str">
        <f>'S4 Maquette'!B50</f>
        <v>Approfondissement Italien 4</v>
      </c>
      <c r="B50" s="34" t="str">
        <f>'S4 Maquette'!C50</f>
        <v>UE</v>
      </c>
      <c r="C50" s="32">
        <f>'S4 Maquette'!F50</f>
        <v>0</v>
      </c>
      <c r="D50" s="15">
        <v>1</v>
      </c>
      <c r="E50" s="281"/>
      <c r="F50" s="282"/>
      <c r="G50" s="282"/>
      <c r="H50" s="282"/>
      <c r="I50" s="282"/>
      <c r="J50" s="282"/>
      <c r="K50" s="282"/>
      <c r="L50" s="282"/>
      <c r="M50" s="282"/>
      <c r="N50" s="282"/>
      <c r="O50" s="282"/>
      <c r="P50" s="282"/>
      <c r="Q50" s="282"/>
      <c r="R50" s="282"/>
      <c r="S50" s="282"/>
      <c r="T50" s="283"/>
      <c r="W50"/>
    </row>
    <row r="51" spans="1:23" ht="30.75" customHeight="1" x14ac:dyDescent="0.2">
      <c r="A51" s="127" t="str">
        <f>'S4 Maquette'!B51</f>
        <v>Langue 4 ITALIEN</v>
      </c>
      <c r="B51" s="34" t="str">
        <f>'S4 Maquette'!C51</f>
        <v>ECUE</v>
      </c>
      <c r="C51" s="32">
        <f>'S4 Maquette'!F51</f>
        <v>0</v>
      </c>
      <c r="D51" s="15">
        <v>1</v>
      </c>
      <c r="E51" s="281"/>
      <c r="F51" s="282"/>
      <c r="G51" s="282"/>
      <c r="H51" s="282"/>
      <c r="I51" s="282"/>
      <c r="J51" s="282"/>
      <c r="K51" s="282"/>
      <c r="L51" s="282"/>
      <c r="M51" s="282"/>
      <c r="N51" s="282"/>
      <c r="O51" s="282"/>
      <c r="P51" s="282"/>
      <c r="Q51" s="282"/>
      <c r="R51" s="282"/>
      <c r="S51" s="282"/>
      <c r="T51" s="283"/>
      <c r="W51"/>
    </row>
    <row r="52" spans="1:23" ht="30.75" customHeight="1" x14ac:dyDescent="0.2">
      <c r="A52" s="127" t="str">
        <f>'S4 Maquette'!B52</f>
        <v>Culture et expression 4 ITALIEN</v>
      </c>
      <c r="B52" s="34" t="str">
        <f>'S4 Maquette'!C52</f>
        <v>ECUE</v>
      </c>
      <c r="C52" s="32">
        <f>'S4 Maquette'!F52</f>
        <v>0</v>
      </c>
      <c r="D52" s="15">
        <v>1</v>
      </c>
      <c r="E52" s="281"/>
      <c r="F52" s="282"/>
      <c r="G52" s="282"/>
      <c r="H52" s="282"/>
      <c r="I52" s="282"/>
      <c r="J52" s="282"/>
      <c r="K52" s="282"/>
      <c r="L52" s="282"/>
      <c r="M52" s="282"/>
      <c r="N52" s="282"/>
      <c r="O52" s="282"/>
      <c r="P52" s="282"/>
      <c r="Q52" s="282"/>
      <c r="R52" s="282"/>
      <c r="S52" s="282"/>
      <c r="T52" s="283"/>
      <c r="W52"/>
    </row>
    <row r="53" spans="1:23" ht="30.75" customHeight="1" x14ac:dyDescent="0.2">
      <c r="A53" s="127" t="str">
        <f>'S4 Maquette'!B53</f>
        <v>Approfondissement Portugais Niveau 4</v>
      </c>
      <c r="B53" s="34" t="str">
        <f>'S4 Maquette'!C53</f>
        <v>UE</v>
      </c>
      <c r="C53" s="32">
        <f>'S4 Maquette'!F53</f>
        <v>0</v>
      </c>
      <c r="D53" s="15">
        <v>1</v>
      </c>
      <c r="E53" s="281"/>
      <c r="F53" s="282"/>
      <c r="G53" s="282"/>
      <c r="H53" s="282"/>
      <c r="I53" s="282"/>
      <c r="J53" s="282"/>
      <c r="K53" s="282"/>
      <c r="L53" s="282"/>
      <c r="M53" s="282"/>
      <c r="N53" s="282"/>
      <c r="O53" s="282"/>
      <c r="P53" s="282"/>
      <c r="Q53" s="282"/>
      <c r="R53" s="282"/>
      <c r="S53" s="282"/>
      <c r="T53" s="283"/>
      <c r="W53"/>
    </row>
    <row r="54" spans="1:23" ht="30.75" customHeight="1" x14ac:dyDescent="0.2">
      <c r="A54" s="127" t="str">
        <f>'S4 Maquette'!B54</f>
        <v>Langue 4 PORTUGAIS</v>
      </c>
      <c r="B54" s="34" t="str">
        <f>'S4 Maquette'!C54</f>
        <v>ECUE</v>
      </c>
      <c r="C54" s="32">
        <f>'S4 Maquette'!F54</f>
        <v>0</v>
      </c>
      <c r="D54" s="15">
        <v>1</v>
      </c>
      <c r="E54" s="281"/>
      <c r="F54" s="282"/>
      <c r="G54" s="282"/>
      <c r="H54" s="282"/>
      <c r="I54" s="282"/>
      <c r="J54" s="282"/>
      <c r="K54" s="282"/>
      <c r="L54" s="282"/>
      <c r="M54" s="282"/>
      <c r="N54" s="282"/>
      <c r="O54" s="282"/>
      <c r="P54" s="282"/>
      <c r="Q54" s="282"/>
      <c r="R54" s="282"/>
      <c r="S54" s="282"/>
      <c r="T54" s="283"/>
      <c r="W54"/>
    </row>
    <row r="55" spans="1:23" ht="30.75" customHeight="1" x14ac:dyDescent="0.2">
      <c r="A55" s="127" t="str">
        <f>'S4 Maquette'!B55</f>
        <v>Culture 4 PORTUGAIS</v>
      </c>
      <c r="B55" s="34" t="str">
        <f>'S4 Maquette'!C55</f>
        <v>ECUE</v>
      </c>
      <c r="C55" s="32">
        <f>'S4 Maquette'!F55</f>
        <v>0</v>
      </c>
      <c r="D55" s="15">
        <v>1</v>
      </c>
      <c r="E55" s="281"/>
      <c r="F55" s="282"/>
      <c r="G55" s="282"/>
      <c r="H55" s="282"/>
      <c r="I55" s="282"/>
      <c r="J55" s="282"/>
      <c r="K55" s="282"/>
      <c r="L55" s="282"/>
      <c r="M55" s="282"/>
      <c r="N55" s="282"/>
      <c r="O55" s="282"/>
      <c r="P55" s="282"/>
      <c r="Q55" s="282"/>
      <c r="R55" s="282"/>
      <c r="S55" s="282"/>
      <c r="T55" s="283"/>
      <c r="W55"/>
    </row>
    <row r="56" spans="1:23" ht="30.75" customHeight="1" x14ac:dyDescent="0.2">
      <c r="A56" s="127" t="str">
        <f>'S4 Maquette'!B56</f>
        <v>Approfondissement Russe Pré-intermédiaire avancé 4</v>
      </c>
      <c r="B56" s="34" t="str">
        <f>'S4 Maquette'!C56</f>
        <v>UE</v>
      </c>
      <c r="C56" s="32">
        <f>'S4 Maquette'!F56</f>
        <v>0</v>
      </c>
      <c r="D56" s="15">
        <v>1</v>
      </c>
      <c r="E56" s="281"/>
      <c r="F56" s="282"/>
      <c r="G56" s="282"/>
      <c r="H56" s="282"/>
      <c r="I56" s="282"/>
      <c r="J56" s="282"/>
      <c r="K56" s="282"/>
      <c r="L56" s="282"/>
      <c r="M56" s="282"/>
      <c r="N56" s="282"/>
      <c r="O56" s="282"/>
      <c r="P56" s="282"/>
      <c r="Q56" s="282"/>
      <c r="R56" s="282"/>
      <c r="S56" s="282"/>
      <c r="T56" s="283"/>
      <c r="W56"/>
    </row>
    <row r="57" spans="1:23" ht="30.75" customHeight="1" x14ac:dyDescent="0.2">
      <c r="A57" s="127" t="str">
        <f>'S4 Maquette'!B57</f>
        <v>Grammaire: théorie et pratique Russe Pré-intermédiaire avancé 4</v>
      </c>
      <c r="B57" s="34" t="str">
        <f>'S4 Maquette'!C57</f>
        <v>ECUE</v>
      </c>
      <c r="C57" s="32">
        <f>'S4 Maquette'!F57</f>
        <v>0</v>
      </c>
      <c r="D57" s="15">
        <v>1</v>
      </c>
      <c r="E57" s="281"/>
      <c r="F57" s="282"/>
      <c r="G57" s="282"/>
      <c r="H57" s="282"/>
      <c r="I57" s="282"/>
      <c r="J57" s="282"/>
      <c r="K57" s="282"/>
      <c r="L57" s="282"/>
      <c r="M57" s="282"/>
      <c r="N57" s="282"/>
      <c r="O57" s="282"/>
      <c r="P57" s="282"/>
      <c r="Q57" s="282"/>
      <c r="R57" s="282"/>
      <c r="S57" s="282"/>
      <c r="T57" s="283"/>
      <c r="W57"/>
    </row>
    <row r="58" spans="1:23" ht="30.75" customHeight="1" x14ac:dyDescent="0.2">
      <c r="A58" s="127" t="str">
        <f>'S4 Maquette'!B58</f>
        <v>Approfondissement Matières d'application 4</v>
      </c>
      <c r="B58" s="34" t="str">
        <f>'S4 Maquette'!C58</f>
        <v>UE</v>
      </c>
      <c r="C58" s="32">
        <f>'S4 Maquette'!F58</f>
        <v>0</v>
      </c>
      <c r="D58" s="15">
        <v>1</v>
      </c>
      <c r="E58" s="281"/>
      <c r="F58" s="282"/>
      <c r="G58" s="282"/>
      <c r="H58" s="282"/>
      <c r="I58" s="282"/>
      <c r="J58" s="282"/>
      <c r="K58" s="282"/>
      <c r="L58" s="282"/>
      <c r="M58" s="282"/>
      <c r="N58" s="282"/>
      <c r="O58" s="282"/>
      <c r="P58" s="282"/>
      <c r="Q58" s="282"/>
      <c r="R58" s="282"/>
      <c r="S58" s="282"/>
      <c r="T58" s="283"/>
      <c r="W58"/>
    </row>
    <row r="59" spans="1:23" ht="30.75" customHeight="1" x14ac:dyDescent="0.2">
      <c r="A59" s="127" t="str">
        <f>'S4 Maquette'!B59</f>
        <v>Initiation à l'analyse financière et de gestion/Introduction to financial and management analysis 4</v>
      </c>
      <c r="B59" s="34" t="str">
        <f>'S4 Maquette'!C59</f>
        <v>ECUE</v>
      </c>
      <c r="C59" s="32">
        <f>'S4 Maquette'!F59</f>
        <v>0</v>
      </c>
      <c r="D59" s="15">
        <v>1</v>
      </c>
      <c r="E59" s="281"/>
      <c r="F59" s="282"/>
      <c r="G59" s="282"/>
      <c r="H59" s="282"/>
      <c r="I59" s="282"/>
      <c r="J59" s="282"/>
      <c r="K59" s="282"/>
      <c r="L59" s="282"/>
      <c r="M59" s="282"/>
      <c r="N59" s="282"/>
      <c r="O59" s="282"/>
      <c r="P59" s="282"/>
      <c r="Q59" s="282"/>
      <c r="R59" s="282"/>
      <c r="S59" s="282"/>
      <c r="T59" s="283"/>
      <c r="W59"/>
    </row>
    <row r="60" spans="1:23" ht="30.75" customHeight="1" x14ac:dyDescent="0.2">
      <c r="A60" s="127" t="str">
        <f>'S4 Maquette'!B60</f>
        <v>Langue B: Allemand Non débutant 4</v>
      </c>
      <c r="B60" s="34" t="str">
        <f>'S4 Maquette'!C60</f>
        <v>UE</v>
      </c>
      <c r="C60" s="32">
        <f>'S4 Maquette'!F60</f>
        <v>0</v>
      </c>
      <c r="D60" s="15">
        <v>1</v>
      </c>
      <c r="E60" s="281"/>
      <c r="F60" s="282"/>
      <c r="G60" s="282"/>
      <c r="H60" s="282"/>
      <c r="I60" s="282"/>
      <c r="J60" s="282"/>
      <c r="K60" s="282"/>
      <c r="L60" s="282"/>
      <c r="M60" s="282"/>
      <c r="N60" s="282"/>
      <c r="O60" s="282"/>
      <c r="P60" s="282"/>
      <c r="Q60" s="282"/>
      <c r="R60" s="282"/>
      <c r="S60" s="282"/>
      <c r="T60" s="283"/>
      <c r="W60"/>
    </row>
    <row r="61" spans="1:23" ht="30.75" customHeight="1" x14ac:dyDescent="0.2">
      <c r="A61" s="127" t="str">
        <f>'S4 Maquette'!B61</f>
        <v>Culture 4 ALLEMAND</v>
      </c>
      <c r="B61" s="34" t="str">
        <f>'S4 Maquette'!C61</f>
        <v>ECUE</v>
      </c>
      <c r="C61" s="32">
        <f>'S4 Maquette'!F61</f>
        <v>0</v>
      </c>
      <c r="D61" s="15">
        <v>1</v>
      </c>
      <c r="E61" s="281"/>
      <c r="F61" s="282"/>
      <c r="G61" s="282"/>
      <c r="H61" s="282"/>
      <c r="I61" s="282"/>
      <c r="J61" s="282"/>
      <c r="K61" s="282"/>
      <c r="L61" s="282"/>
      <c r="M61" s="282"/>
      <c r="N61" s="282"/>
      <c r="O61" s="282"/>
      <c r="P61" s="282"/>
      <c r="Q61" s="282"/>
      <c r="R61" s="282"/>
      <c r="S61" s="282"/>
      <c r="T61" s="283"/>
      <c r="W61"/>
    </row>
    <row r="62" spans="1:23" ht="30.75" customHeight="1" x14ac:dyDescent="0.2">
      <c r="A62" s="127" t="str">
        <f>'S4 Maquette'!B62</f>
        <v>Traduction et analyse de documents 4 ALLEMAND</v>
      </c>
      <c r="B62" s="34" t="str">
        <f>'S4 Maquette'!C62</f>
        <v>ECUE</v>
      </c>
      <c r="C62" s="32">
        <f>'S4 Maquette'!F62</f>
        <v>0</v>
      </c>
      <c r="D62" s="15">
        <v>1</v>
      </c>
      <c r="E62" s="281"/>
      <c r="F62" s="282"/>
      <c r="G62" s="282"/>
      <c r="H62" s="282"/>
      <c r="I62" s="282"/>
      <c r="J62" s="282"/>
      <c r="K62" s="282"/>
      <c r="L62" s="282"/>
      <c r="M62" s="282"/>
      <c r="N62" s="282"/>
      <c r="O62" s="282"/>
      <c r="P62" s="282"/>
      <c r="Q62" s="282"/>
      <c r="R62" s="282"/>
      <c r="S62" s="282"/>
      <c r="T62" s="283"/>
      <c r="W62"/>
    </row>
    <row r="63" spans="1:23" ht="30.75" customHeight="1" x14ac:dyDescent="0.2">
      <c r="A63" s="127" t="str">
        <f>'S4 Maquette'!B63</f>
        <v>Grammaire: théorie et pratique 4 ALLEMAND</v>
      </c>
      <c r="B63" s="34" t="str">
        <f>'S4 Maquette'!C63</f>
        <v>ECUE</v>
      </c>
      <c r="C63" s="32">
        <f>'S4 Maquette'!F63</f>
        <v>0</v>
      </c>
      <c r="D63" s="15">
        <v>1</v>
      </c>
      <c r="E63" s="281"/>
      <c r="F63" s="282"/>
      <c r="G63" s="282"/>
      <c r="H63" s="282"/>
      <c r="I63" s="282"/>
      <c r="J63" s="282"/>
      <c r="K63" s="282"/>
      <c r="L63" s="282"/>
      <c r="M63" s="282"/>
      <c r="N63" s="282"/>
      <c r="O63" s="282"/>
      <c r="P63" s="282"/>
      <c r="Q63" s="282"/>
      <c r="R63" s="282"/>
      <c r="S63" s="282"/>
      <c r="T63" s="283"/>
      <c r="W63"/>
    </row>
    <row r="64" spans="1:23" ht="30.75" customHeight="1" x14ac:dyDescent="0.2">
      <c r="A64" s="127" t="str">
        <f>'S4 Maquette'!B64</f>
        <v>Langue B: Arabe 4</v>
      </c>
      <c r="B64" s="34" t="str">
        <f>'S4 Maquette'!C64</f>
        <v>UE</v>
      </c>
      <c r="C64" s="32">
        <f>'S4 Maquette'!F64</f>
        <v>0</v>
      </c>
      <c r="D64" s="15">
        <v>1</v>
      </c>
      <c r="E64" s="281"/>
      <c r="F64" s="282"/>
      <c r="G64" s="282"/>
      <c r="H64" s="282"/>
      <c r="I64" s="282"/>
      <c r="J64" s="282"/>
      <c r="K64" s="282"/>
      <c r="L64" s="282"/>
      <c r="M64" s="282"/>
      <c r="N64" s="282"/>
      <c r="O64" s="282"/>
      <c r="P64" s="282"/>
      <c r="Q64" s="282"/>
      <c r="R64" s="282"/>
      <c r="S64" s="282"/>
      <c r="T64" s="283"/>
      <c r="W64"/>
    </row>
    <row r="65" spans="1:23" ht="30.75" customHeight="1" x14ac:dyDescent="0.2">
      <c r="A65" s="127" t="str">
        <f>'S4 Maquette'!B65</f>
        <v>Culture 4 ARABE</v>
      </c>
      <c r="B65" s="34" t="str">
        <f>'S4 Maquette'!C65</f>
        <v>ECUE</v>
      </c>
      <c r="C65" s="32">
        <f>'S4 Maquette'!F65</f>
        <v>0</v>
      </c>
      <c r="D65" s="15">
        <v>1</v>
      </c>
      <c r="E65" s="281"/>
      <c r="F65" s="282"/>
      <c r="G65" s="282"/>
      <c r="H65" s="282"/>
      <c r="I65" s="282"/>
      <c r="J65" s="282"/>
      <c r="K65" s="282"/>
      <c r="L65" s="282"/>
      <c r="M65" s="282"/>
      <c r="N65" s="282"/>
      <c r="O65" s="282"/>
      <c r="P65" s="282"/>
      <c r="Q65" s="282"/>
      <c r="R65" s="282"/>
      <c r="S65" s="282"/>
      <c r="T65" s="283"/>
      <c r="W65"/>
    </row>
    <row r="66" spans="1:23" ht="30.75" customHeight="1" x14ac:dyDescent="0.2">
      <c r="A66" s="127" t="str">
        <f>'S4 Maquette'!B66</f>
        <v>Langue, traduction, expression écrite et orale 4 ARABE</v>
      </c>
      <c r="B66" s="34" t="str">
        <f>'S4 Maquette'!C66</f>
        <v>ECUE</v>
      </c>
      <c r="C66" s="32">
        <f>'S4 Maquette'!F66</f>
        <v>0</v>
      </c>
      <c r="D66" s="15">
        <v>1</v>
      </c>
      <c r="E66" s="281"/>
      <c r="F66" s="282"/>
      <c r="G66" s="282"/>
      <c r="H66" s="282"/>
      <c r="I66" s="282"/>
      <c r="J66" s="282"/>
      <c r="K66" s="282"/>
      <c r="L66" s="282"/>
      <c r="M66" s="282"/>
      <c r="N66" s="282"/>
      <c r="O66" s="282"/>
      <c r="P66" s="282"/>
      <c r="Q66" s="282"/>
      <c r="R66" s="282"/>
      <c r="S66" s="282"/>
      <c r="T66" s="283"/>
      <c r="W66"/>
    </row>
    <row r="67" spans="1:23" ht="30.75" customHeight="1" x14ac:dyDescent="0.2">
      <c r="A67" s="127" t="str">
        <f>'S4 Maquette'!B67</f>
        <v>Langue de spécialité 4 ARABE</v>
      </c>
      <c r="B67" s="34" t="str">
        <f>'S4 Maquette'!C67</f>
        <v>ECUE</v>
      </c>
      <c r="C67" s="32">
        <f>'S4 Maquette'!F67</f>
        <v>0</v>
      </c>
      <c r="D67" s="15">
        <v>1</v>
      </c>
      <c r="E67" s="281"/>
      <c r="F67" s="282"/>
      <c r="G67" s="282"/>
      <c r="H67" s="282"/>
      <c r="I67" s="282"/>
      <c r="J67" s="282"/>
      <c r="K67" s="282"/>
      <c r="L67" s="282"/>
      <c r="M67" s="282"/>
      <c r="N67" s="282"/>
      <c r="O67" s="282"/>
      <c r="P67" s="282"/>
      <c r="Q67" s="282"/>
      <c r="R67" s="282"/>
      <c r="S67" s="282"/>
      <c r="T67" s="283"/>
      <c r="W67"/>
    </row>
    <row r="68" spans="1:23" ht="30.75" customHeight="1" x14ac:dyDescent="0.2">
      <c r="A68" s="127" t="str">
        <f>'S4 Maquette'!B68</f>
        <v>Langue B: Chinois Niveau 4</v>
      </c>
      <c r="B68" s="34" t="str">
        <f>'S4 Maquette'!C68</f>
        <v>UE</v>
      </c>
      <c r="C68" s="32">
        <f>'S4 Maquette'!F68</f>
        <v>0</v>
      </c>
      <c r="D68" s="15">
        <v>1</v>
      </c>
      <c r="E68" s="281"/>
      <c r="F68" s="282"/>
      <c r="G68" s="282"/>
      <c r="H68" s="282"/>
      <c r="I68" s="282"/>
      <c r="J68" s="282"/>
      <c r="K68" s="282"/>
      <c r="L68" s="282"/>
      <c r="M68" s="282"/>
      <c r="N68" s="282"/>
      <c r="O68" s="282"/>
      <c r="P68" s="282"/>
      <c r="Q68" s="282"/>
      <c r="R68" s="282"/>
      <c r="S68" s="282"/>
      <c r="T68" s="283"/>
      <c r="W68"/>
    </row>
    <row r="69" spans="1:23" ht="30.75" customHeight="1" x14ac:dyDescent="0.2">
      <c r="A69" s="127" t="str">
        <f>'S4 Maquette'!B69</f>
        <v>Culture 4 CHINOIS</v>
      </c>
      <c r="B69" s="34" t="str">
        <f>'S4 Maquette'!C69</f>
        <v>ECUE</v>
      </c>
      <c r="C69" s="32">
        <f>'S4 Maquette'!F69</f>
        <v>0</v>
      </c>
      <c r="D69" s="15">
        <v>1</v>
      </c>
      <c r="E69" s="281"/>
      <c r="F69" s="282"/>
      <c r="G69" s="282"/>
      <c r="H69" s="282"/>
      <c r="I69" s="282"/>
      <c r="J69" s="282"/>
      <c r="K69" s="282"/>
      <c r="L69" s="282"/>
      <c r="M69" s="282"/>
      <c r="N69" s="282"/>
      <c r="O69" s="282"/>
      <c r="P69" s="282"/>
      <c r="Q69" s="282"/>
      <c r="R69" s="282"/>
      <c r="S69" s="282"/>
      <c r="T69" s="283"/>
      <c r="W69"/>
    </row>
    <row r="70" spans="1:23" ht="30.75" customHeight="1" x14ac:dyDescent="0.2">
      <c r="A70" s="127" t="str">
        <f>'S4 Maquette'!B70</f>
        <v>Langue, traduction, expression écrite et orale 4 CHINOIS</v>
      </c>
      <c r="B70" s="34" t="str">
        <f>'S4 Maquette'!C70</f>
        <v>ECUE</v>
      </c>
      <c r="C70" s="32">
        <f>'S4 Maquette'!F70</f>
        <v>0</v>
      </c>
      <c r="D70" s="15">
        <v>1</v>
      </c>
      <c r="E70" s="281"/>
      <c r="F70" s="282"/>
      <c r="G70" s="282"/>
      <c r="H70" s="282"/>
      <c r="I70" s="282"/>
      <c r="J70" s="282"/>
      <c r="K70" s="282"/>
      <c r="L70" s="282"/>
      <c r="M70" s="282"/>
      <c r="N70" s="282"/>
      <c r="O70" s="282"/>
      <c r="P70" s="282"/>
      <c r="Q70" s="282"/>
      <c r="R70" s="282"/>
      <c r="S70" s="282"/>
      <c r="T70" s="283"/>
      <c r="W70"/>
    </row>
    <row r="71" spans="1:23" ht="30.75" customHeight="1" x14ac:dyDescent="0.2">
      <c r="A71" s="127" t="str">
        <f>'S4 Maquette'!B71</f>
        <v>Langue de spécialité 4 CHINOIS</v>
      </c>
      <c r="B71" s="34" t="str">
        <f>'S4 Maquette'!C71</f>
        <v>ECUE</v>
      </c>
      <c r="C71" s="32">
        <f>'S4 Maquette'!F71</f>
        <v>0</v>
      </c>
      <c r="D71" s="15">
        <v>1</v>
      </c>
      <c r="E71" s="281"/>
      <c r="F71" s="282"/>
      <c r="G71" s="282"/>
      <c r="H71" s="282"/>
      <c r="I71" s="282"/>
      <c r="J71" s="282"/>
      <c r="K71" s="282"/>
      <c r="L71" s="282"/>
      <c r="M71" s="282"/>
      <c r="N71" s="282"/>
      <c r="O71" s="282"/>
      <c r="P71" s="282"/>
      <c r="Q71" s="282"/>
      <c r="R71" s="282"/>
      <c r="S71" s="282"/>
      <c r="T71" s="283"/>
      <c r="W71"/>
    </row>
    <row r="72" spans="1:23" ht="30.75" customHeight="1" x14ac:dyDescent="0.2">
      <c r="A72" s="127" t="str">
        <f>'S4 Maquette'!B72</f>
        <v>Langue B: Portugais Niveau 4</v>
      </c>
      <c r="B72" s="34" t="str">
        <f>'S4 Maquette'!C72</f>
        <v>UE</v>
      </c>
      <c r="C72" s="32">
        <f>'S4 Maquette'!F72</f>
        <v>0</v>
      </c>
      <c r="D72" s="15">
        <v>1</v>
      </c>
      <c r="E72" s="281"/>
      <c r="F72" s="282"/>
      <c r="G72" s="282"/>
      <c r="H72" s="282"/>
      <c r="I72" s="282"/>
      <c r="J72" s="282"/>
      <c r="K72" s="282"/>
      <c r="L72" s="282"/>
      <c r="M72" s="282"/>
      <c r="N72" s="282"/>
      <c r="O72" s="282"/>
      <c r="P72" s="282"/>
      <c r="Q72" s="282"/>
      <c r="R72" s="282"/>
      <c r="S72" s="282"/>
      <c r="T72" s="283"/>
      <c r="W72"/>
    </row>
    <row r="73" spans="1:23" ht="30.75" customHeight="1" x14ac:dyDescent="0.2">
      <c r="A73" s="127" t="str">
        <f>'S4 Maquette'!B73</f>
        <v>Culture 4 PORTUGAIS</v>
      </c>
      <c r="B73" s="34" t="str">
        <f>'S4 Maquette'!C73</f>
        <v>ECUE</v>
      </c>
      <c r="C73" s="32">
        <f>'S4 Maquette'!F73</f>
        <v>0</v>
      </c>
      <c r="D73" s="15">
        <v>1</v>
      </c>
      <c r="E73" s="281"/>
      <c r="F73" s="282"/>
      <c r="G73" s="282"/>
      <c r="H73" s="282"/>
      <c r="I73" s="282"/>
      <c r="J73" s="282"/>
      <c r="K73" s="282"/>
      <c r="L73" s="282"/>
      <c r="M73" s="282"/>
      <c r="N73" s="282"/>
      <c r="O73" s="282"/>
      <c r="P73" s="282"/>
      <c r="Q73" s="282"/>
      <c r="R73" s="282"/>
      <c r="S73" s="282"/>
      <c r="T73" s="283"/>
      <c r="W73"/>
    </row>
    <row r="74" spans="1:23" ht="30.75" customHeight="1" x14ac:dyDescent="0.2">
      <c r="A74" s="127" t="str">
        <f>'S4 Maquette'!B74</f>
        <v>Langue, traduction, expression écrite et orale 4 PORTUGAIS</v>
      </c>
      <c r="B74" s="34" t="str">
        <f>'S4 Maquette'!C74</f>
        <v>ECUE</v>
      </c>
      <c r="C74" s="32">
        <f>'S4 Maquette'!F74</f>
        <v>0</v>
      </c>
      <c r="D74" s="15">
        <v>1</v>
      </c>
      <c r="E74" s="281"/>
      <c r="F74" s="282"/>
      <c r="G74" s="282"/>
      <c r="H74" s="282"/>
      <c r="I74" s="282"/>
      <c r="J74" s="282"/>
      <c r="K74" s="282"/>
      <c r="L74" s="282"/>
      <c r="M74" s="282"/>
      <c r="N74" s="282"/>
      <c r="O74" s="282"/>
      <c r="P74" s="282"/>
      <c r="Q74" s="282"/>
      <c r="R74" s="282"/>
      <c r="S74" s="282"/>
      <c r="T74" s="283"/>
      <c r="W74"/>
    </row>
    <row r="75" spans="1:23" ht="30.75" customHeight="1" x14ac:dyDescent="0.2">
      <c r="A75" s="127" t="str">
        <f>'S4 Maquette'!B75</f>
        <v>Langue de spécialité 4 PORTUGAIS</v>
      </c>
      <c r="B75" s="34" t="str">
        <f>'S4 Maquette'!C75</f>
        <v>ECUE</v>
      </c>
      <c r="C75" s="32">
        <f>'S4 Maquette'!F75</f>
        <v>0</v>
      </c>
      <c r="D75" s="15">
        <v>1</v>
      </c>
      <c r="E75" s="281"/>
      <c r="F75" s="282"/>
      <c r="G75" s="282"/>
      <c r="H75" s="282"/>
      <c r="I75" s="282"/>
      <c r="J75" s="282"/>
      <c r="K75" s="282"/>
      <c r="L75" s="282"/>
      <c r="M75" s="282"/>
      <c r="N75" s="282"/>
      <c r="O75" s="282"/>
      <c r="P75" s="282"/>
      <c r="Q75" s="282"/>
      <c r="R75" s="282"/>
      <c r="S75" s="282"/>
      <c r="T75" s="283"/>
      <c r="W75"/>
    </row>
    <row r="76" spans="1:23" ht="30.75" customHeight="1" x14ac:dyDescent="0.2">
      <c r="A76" s="127" t="str">
        <f>'S4 Maquette'!B76</f>
        <v>Langue B: Russe avancé 4</v>
      </c>
      <c r="B76" s="34" t="str">
        <f>'S4 Maquette'!C76</f>
        <v>UE</v>
      </c>
      <c r="C76" s="32">
        <f>'S4 Maquette'!F76</f>
        <v>0</v>
      </c>
      <c r="D76" s="15">
        <v>1</v>
      </c>
      <c r="E76" s="281"/>
      <c r="F76" s="282"/>
      <c r="G76" s="282"/>
      <c r="H76" s="282"/>
      <c r="I76" s="282"/>
      <c r="J76" s="282"/>
      <c r="K76" s="282"/>
      <c r="L76" s="282"/>
      <c r="M76" s="282"/>
      <c r="N76" s="282"/>
      <c r="O76" s="282"/>
      <c r="P76" s="282"/>
      <c r="Q76" s="282"/>
      <c r="R76" s="282"/>
      <c r="S76" s="282"/>
      <c r="T76" s="283"/>
      <c r="W76"/>
    </row>
    <row r="77" spans="1:23" ht="30.75" customHeight="1" x14ac:dyDescent="0.2">
      <c r="A77" s="127" t="str">
        <f>'S4 Maquette'!B77</f>
        <v>Culture Russe avancé 4</v>
      </c>
      <c r="B77" s="34" t="str">
        <f>'S4 Maquette'!C77</f>
        <v>ECUE</v>
      </c>
      <c r="C77" s="32">
        <f>'S4 Maquette'!F77</f>
        <v>0</v>
      </c>
      <c r="D77" s="15">
        <v>1</v>
      </c>
      <c r="E77" s="281"/>
      <c r="F77" s="282"/>
      <c r="G77" s="282"/>
      <c r="H77" s="282"/>
      <c r="I77" s="282"/>
      <c r="J77" s="282"/>
      <c r="K77" s="282"/>
      <c r="L77" s="282"/>
      <c r="M77" s="282"/>
      <c r="N77" s="282"/>
      <c r="O77" s="282"/>
      <c r="P77" s="282"/>
      <c r="Q77" s="282"/>
      <c r="R77" s="282"/>
      <c r="S77" s="282"/>
      <c r="T77" s="283"/>
      <c r="W77"/>
    </row>
    <row r="78" spans="1:23" ht="30.75" customHeight="1" x14ac:dyDescent="0.2">
      <c r="A78" s="127" t="str">
        <f>'S4 Maquette'!B78</f>
        <v>Expression Russe avancé 4</v>
      </c>
      <c r="B78" s="34" t="str">
        <f>'S4 Maquette'!C78</f>
        <v>ECUE</v>
      </c>
      <c r="C78" s="32">
        <f>'S4 Maquette'!F78</f>
        <v>0</v>
      </c>
      <c r="D78" s="15">
        <v>1</v>
      </c>
      <c r="E78" s="281"/>
      <c r="F78" s="282"/>
      <c r="G78" s="282"/>
      <c r="H78" s="282"/>
      <c r="I78" s="282"/>
      <c r="J78" s="282"/>
      <c r="K78" s="282"/>
      <c r="L78" s="282"/>
      <c r="M78" s="282"/>
      <c r="N78" s="282"/>
      <c r="O78" s="282"/>
      <c r="P78" s="282"/>
      <c r="Q78" s="282"/>
      <c r="R78" s="282"/>
      <c r="S78" s="282"/>
      <c r="T78" s="283"/>
      <c r="W78"/>
    </row>
    <row r="79" spans="1:23" ht="30.75" customHeight="1" x14ac:dyDescent="0.2">
      <c r="A79" s="127" t="str">
        <f>'S4 Maquette'!B79</f>
        <v>Grammaire: théorie et pratique Russe avancé 4</v>
      </c>
      <c r="B79" s="34" t="str">
        <f>'S4 Maquette'!C79</f>
        <v>ECUE</v>
      </c>
      <c r="C79" s="32">
        <f>'S4 Maquette'!F79</f>
        <v>0</v>
      </c>
      <c r="D79" s="15">
        <v>1</v>
      </c>
      <c r="E79" s="281"/>
      <c r="F79" s="282"/>
      <c r="G79" s="282"/>
      <c r="H79" s="282"/>
      <c r="I79" s="282"/>
      <c r="J79" s="282"/>
      <c r="K79" s="282"/>
      <c r="L79" s="282"/>
      <c r="M79" s="282"/>
      <c r="N79" s="282"/>
      <c r="O79" s="282"/>
      <c r="P79" s="282"/>
      <c r="Q79" s="282"/>
      <c r="R79" s="282"/>
      <c r="S79" s="282"/>
      <c r="T79" s="283"/>
      <c r="W79"/>
    </row>
    <row r="80" spans="1:23" ht="30.75" customHeight="1" x14ac:dyDescent="0.2">
      <c r="A80" s="127" t="str">
        <f>'S4 Maquette'!B80</f>
        <v>Langue B: Russe pré-intermédiaire avancé 4</v>
      </c>
      <c r="B80" s="34" t="str">
        <f>'S4 Maquette'!C80</f>
        <v>UE</v>
      </c>
      <c r="C80" s="32">
        <f>'S4 Maquette'!F80</f>
        <v>0</v>
      </c>
      <c r="D80" s="15">
        <v>1</v>
      </c>
      <c r="E80" s="281"/>
      <c r="F80" s="282"/>
      <c r="G80" s="282"/>
      <c r="H80" s="282"/>
      <c r="I80" s="282"/>
      <c r="J80" s="282"/>
      <c r="K80" s="282"/>
      <c r="L80" s="282"/>
      <c r="M80" s="282"/>
      <c r="N80" s="282"/>
      <c r="O80" s="282"/>
      <c r="P80" s="282"/>
      <c r="Q80" s="282"/>
      <c r="R80" s="282"/>
      <c r="S80" s="282"/>
      <c r="T80" s="283"/>
      <c r="W80"/>
    </row>
    <row r="81" spans="1:23" ht="30.75" customHeight="1" x14ac:dyDescent="0.2">
      <c r="A81" s="127" t="str">
        <f>'S4 Maquette'!B81</f>
        <v>Culture Russe pré-intermédiaire avancé 4</v>
      </c>
      <c r="B81" s="34" t="str">
        <f>'S4 Maquette'!C81</f>
        <v>ECUE</v>
      </c>
      <c r="C81" s="32">
        <f>'S4 Maquette'!F81</f>
        <v>0</v>
      </c>
      <c r="D81" s="15">
        <v>1</v>
      </c>
      <c r="E81" s="281"/>
      <c r="F81" s="282"/>
      <c r="G81" s="282"/>
      <c r="H81" s="282"/>
      <c r="I81" s="282"/>
      <c r="J81" s="282"/>
      <c r="K81" s="282"/>
      <c r="L81" s="282"/>
      <c r="M81" s="282"/>
      <c r="N81" s="282"/>
      <c r="O81" s="282"/>
      <c r="P81" s="282"/>
      <c r="Q81" s="282"/>
      <c r="R81" s="282"/>
      <c r="S81" s="282"/>
      <c r="T81" s="283"/>
      <c r="W81"/>
    </row>
    <row r="82" spans="1:23" ht="30.75" customHeight="1" x14ac:dyDescent="0.2">
      <c r="A82" s="127" t="str">
        <f>'S4 Maquette'!B82</f>
        <v>Expression écrite et orale Russe pré-intermédiaire avancé 4</v>
      </c>
      <c r="B82" s="34" t="str">
        <f>'S4 Maquette'!C82</f>
        <v>ECUE</v>
      </c>
      <c r="C82" s="32">
        <f>'S4 Maquette'!F82</f>
        <v>0</v>
      </c>
      <c r="D82" s="15">
        <v>1</v>
      </c>
      <c r="E82" s="281"/>
      <c r="F82" s="282"/>
      <c r="G82" s="282"/>
      <c r="H82" s="282"/>
      <c r="I82" s="282"/>
      <c r="J82" s="282"/>
      <c r="K82" s="282"/>
      <c r="L82" s="282"/>
      <c r="M82" s="282"/>
      <c r="N82" s="282"/>
      <c r="O82" s="282"/>
      <c r="P82" s="282"/>
      <c r="Q82" s="282"/>
      <c r="R82" s="282"/>
      <c r="S82" s="282"/>
      <c r="T82" s="283"/>
      <c r="W82"/>
    </row>
    <row r="83" spans="1:23" ht="30.75" customHeight="1" x14ac:dyDescent="0.2">
      <c r="A83" s="127" t="str">
        <f>'S4 Maquette'!B83</f>
        <v>Grammaire: théorie et pratique Russe pré-intermédiaire avancé 4</v>
      </c>
      <c r="B83" s="34" t="str">
        <f>'S4 Maquette'!C83</f>
        <v>ECUE</v>
      </c>
      <c r="C83" s="32">
        <f>'S4 Maquette'!F83</f>
        <v>0</v>
      </c>
      <c r="D83" s="15">
        <v>1</v>
      </c>
      <c r="E83" s="281"/>
      <c r="F83" s="282"/>
      <c r="G83" s="282"/>
      <c r="H83" s="282"/>
      <c r="I83" s="282"/>
      <c r="J83" s="282"/>
      <c r="K83" s="282"/>
      <c r="L83" s="282"/>
      <c r="M83" s="282"/>
      <c r="N83" s="282"/>
      <c r="O83" s="282"/>
      <c r="P83" s="282"/>
      <c r="Q83" s="282"/>
      <c r="R83" s="282"/>
      <c r="S83" s="282"/>
      <c r="T83" s="283"/>
      <c r="W83"/>
    </row>
    <row r="84" spans="1:23" ht="30.75" customHeight="1" x14ac:dyDescent="0.2">
      <c r="A84" s="127" t="str">
        <f>'S4 Maquette'!B84</f>
        <v>Niçois: approfondissement de l'oral et de l'écrit</v>
      </c>
      <c r="B84" s="34" t="str">
        <f>'S4 Maquette'!C84</f>
        <v>UE</v>
      </c>
      <c r="C84" s="32">
        <f>'S4 Maquette'!F84</f>
        <v>0</v>
      </c>
      <c r="D84" s="15">
        <v>1</v>
      </c>
      <c r="E84" s="281"/>
      <c r="F84" s="282"/>
      <c r="G84" s="282"/>
      <c r="H84" s="282"/>
      <c r="I84" s="282"/>
      <c r="J84" s="282"/>
      <c r="K84" s="282"/>
      <c r="L84" s="282"/>
      <c r="M84" s="282"/>
      <c r="N84" s="282"/>
      <c r="O84" s="282"/>
      <c r="P84" s="282"/>
      <c r="Q84" s="282"/>
      <c r="R84" s="282"/>
      <c r="S84" s="282"/>
      <c r="T84" s="283"/>
      <c r="W84"/>
    </row>
    <row r="85" spans="1:23" ht="30.75" customHeight="1" x14ac:dyDescent="0.2">
      <c r="A85" s="127" t="str">
        <f>'S4 Maquette'!B85</f>
        <v>Niçois: approfondissement de l'oral et de l'écrit</v>
      </c>
      <c r="B85" s="34" t="str">
        <f>'S4 Maquette'!C85</f>
        <v>ECUE</v>
      </c>
      <c r="C85" s="32">
        <f>'S4 Maquette'!F85</f>
        <v>0</v>
      </c>
      <c r="D85" s="15">
        <v>1</v>
      </c>
      <c r="E85" s="284"/>
      <c r="F85" s="285"/>
      <c r="G85" s="285"/>
      <c r="H85" s="285"/>
      <c r="I85" s="285"/>
      <c r="J85" s="285"/>
      <c r="K85" s="285"/>
      <c r="L85" s="285"/>
      <c r="M85" s="285"/>
      <c r="N85" s="285"/>
      <c r="O85" s="285"/>
      <c r="P85" s="285"/>
      <c r="Q85" s="285"/>
      <c r="R85" s="285"/>
      <c r="S85" s="285"/>
      <c r="T85" s="286"/>
      <c r="W85"/>
    </row>
    <row r="86" spans="1:23" ht="30.75" customHeight="1" x14ac:dyDescent="0.2">
      <c r="A86" s="127" t="str">
        <f>'S4 Maquette'!B86</f>
        <v>Au choix parmi UE 4 du portail LLAC</v>
      </c>
      <c r="B86" s="34" t="str">
        <f>'S4 Maquette'!C86</f>
        <v>UE</v>
      </c>
      <c r="C86" s="32"/>
      <c r="D86" s="67">
        <v>1</v>
      </c>
      <c r="E86" s="67" t="s">
        <v>314</v>
      </c>
      <c r="F86" s="30" t="s">
        <v>314</v>
      </c>
      <c r="G86" s="67" t="s">
        <v>314</v>
      </c>
      <c r="H86" s="30" t="s">
        <v>314</v>
      </c>
      <c r="I86" s="67" t="s">
        <v>314</v>
      </c>
      <c r="J86" s="67"/>
      <c r="K86" s="68"/>
      <c r="L86" s="68"/>
      <c r="M86" s="69"/>
      <c r="N86" s="69"/>
      <c r="O86" s="69"/>
      <c r="P86" s="69"/>
      <c r="Q86" s="69"/>
      <c r="R86" s="69"/>
      <c r="S86" s="69"/>
      <c r="T86" s="70"/>
      <c r="W86"/>
    </row>
    <row r="87" spans="1:23" ht="30.75" customHeight="1" x14ac:dyDescent="0.2">
      <c r="A87" s="128" t="str">
        <f>'S4 Maquette'!B87</f>
        <v>LEA Mobilité: Allemagne - Parcours Regensburg</v>
      </c>
      <c r="B87" s="63" t="str">
        <f>'S4 Maquette'!C87</f>
        <v>Parcours Pédagogique</v>
      </c>
      <c r="C87" s="64">
        <f>'S4 Maquette'!F87</f>
        <v>0</v>
      </c>
      <c r="D87" s="65"/>
      <c r="E87" s="65"/>
      <c r="F87" s="65"/>
      <c r="G87" s="65"/>
      <c r="H87" s="65"/>
      <c r="I87" s="65"/>
      <c r="J87" s="65"/>
      <c r="K87" s="65"/>
      <c r="L87" s="65"/>
      <c r="M87" s="65"/>
      <c r="N87" s="65"/>
      <c r="O87" s="65"/>
      <c r="P87" s="65"/>
      <c r="Q87" s="65"/>
      <c r="R87" s="65"/>
      <c r="S87" s="65"/>
      <c r="T87" s="66"/>
      <c r="W87"/>
    </row>
    <row r="88" spans="1:23" ht="30.75" customHeight="1" x14ac:dyDescent="0.2">
      <c r="A88" s="127" t="str">
        <f>'S4 Maquette'!B88</f>
        <v>Matières d'application 4</v>
      </c>
      <c r="B88" s="34" t="str">
        <f>'S4 Maquette'!C88</f>
        <v>UE</v>
      </c>
      <c r="C88" s="32">
        <f>'S4 Maquette'!F88</f>
        <v>0</v>
      </c>
      <c r="D88" s="15">
        <v>1</v>
      </c>
      <c r="E88" s="15" t="s">
        <v>314</v>
      </c>
      <c r="F88" s="15" t="s">
        <v>314</v>
      </c>
      <c r="G88" s="30" t="s">
        <v>314</v>
      </c>
      <c r="H88" s="30" t="s">
        <v>314</v>
      </c>
      <c r="I88" s="30" t="s">
        <v>314</v>
      </c>
      <c r="J88" s="30"/>
      <c r="K88" s="30" t="s">
        <v>8</v>
      </c>
      <c r="L88" s="30"/>
      <c r="M88" s="71"/>
      <c r="N88" s="71"/>
      <c r="O88" s="71"/>
      <c r="P88" s="71"/>
      <c r="Q88" s="71"/>
      <c r="R88" s="71"/>
      <c r="S88" s="72"/>
      <c r="T88" s="35"/>
      <c r="W88"/>
    </row>
    <row r="89" spans="1:23" ht="30.75" customHeight="1" x14ac:dyDescent="0.2">
      <c r="A89" s="127" t="str">
        <f>'S4 Maquette'!B89</f>
        <v>Gestion: théorie des organisations et GRH/Management: organizational theory and HR management 4</v>
      </c>
      <c r="B89" s="34" t="str">
        <f>'S4 Maquette'!C89</f>
        <v>ECUE</v>
      </c>
      <c r="C89" s="32">
        <f>'S4 Maquette'!F89</f>
        <v>0</v>
      </c>
      <c r="D89" s="15">
        <v>1</v>
      </c>
      <c r="E89" s="15" t="s">
        <v>314</v>
      </c>
      <c r="F89" s="15" t="s">
        <v>314</v>
      </c>
      <c r="G89" s="30" t="s">
        <v>314</v>
      </c>
      <c r="H89" s="30" t="s">
        <v>314</v>
      </c>
      <c r="I89" s="30" t="s">
        <v>314</v>
      </c>
      <c r="J89" s="30"/>
      <c r="K89" s="30" t="s">
        <v>8</v>
      </c>
      <c r="L89" s="30"/>
      <c r="M89" s="71"/>
      <c r="N89" s="71"/>
      <c r="O89" s="71"/>
      <c r="P89" s="71"/>
      <c r="Q89" s="71"/>
      <c r="R89" s="71"/>
      <c r="S89" s="71"/>
      <c r="T89" s="35"/>
      <c r="W89"/>
    </row>
    <row r="90" spans="1:23" ht="30.75" customHeight="1" x14ac:dyDescent="0.2">
      <c r="A90" s="127" t="str">
        <f>'S4 Maquette'!B90</f>
        <v>Savoirs et pratiques professionnels en tourisme: étude de cas/Professional knowledge and practices in tourism: case study 4</v>
      </c>
      <c r="B90" s="34" t="str">
        <f>'S4 Maquette'!C90</f>
        <v>ECUE</v>
      </c>
      <c r="C90" s="32">
        <f>'S4 Maquette'!F90</f>
        <v>0</v>
      </c>
      <c r="D90" s="15">
        <v>1</v>
      </c>
      <c r="E90" s="15" t="s">
        <v>314</v>
      </c>
      <c r="F90" s="15" t="s">
        <v>314</v>
      </c>
      <c r="G90" s="30" t="s">
        <v>314</v>
      </c>
      <c r="H90" s="30" t="s">
        <v>314</v>
      </c>
      <c r="I90" s="30" t="s">
        <v>314</v>
      </c>
      <c r="J90" s="30"/>
      <c r="K90" s="30" t="s">
        <v>8</v>
      </c>
      <c r="L90" s="30"/>
      <c r="M90" s="71"/>
      <c r="N90" s="71"/>
      <c r="O90" s="71"/>
      <c r="P90" s="71"/>
      <c r="Q90" s="71"/>
      <c r="R90" s="71"/>
      <c r="S90" s="71"/>
      <c r="T90" s="35"/>
      <c r="W90"/>
    </row>
    <row r="91" spans="1:23" ht="30.75" customHeight="1" x14ac:dyDescent="0.2">
      <c r="A91" s="127" t="str">
        <f>'S4 Maquette'!B91</f>
        <v>Traduction-rédaction technique 4</v>
      </c>
      <c r="B91" s="34" t="str">
        <f>'S4 Maquette'!C91</f>
        <v>ECUE</v>
      </c>
      <c r="C91" s="32">
        <f>'S4 Maquette'!F91</f>
        <v>0</v>
      </c>
      <c r="D91" s="15">
        <v>1</v>
      </c>
      <c r="E91" s="15" t="s">
        <v>314</v>
      </c>
      <c r="F91" s="15" t="s">
        <v>314</v>
      </c>
      <c r="G91" s="30" t="s">
        <v>314</v>
      </c>
      <c r="H91" s="30" t="s">
        <v>314</v>
      </c>
      <c r="I91" s="30" t="s">
        <v>314</v>
      </c>
      <c r="J91" s="30"/>
      <c r="K91" s="30" t="s">
        <v>8</v>
      </c>
      <c r="L91" s="30"/>
      <c r="M91" s="71"/>
      <c r="N91" s="71"/>
      <c r="O91" s="71"/>
      <c r="P91" s="71"/>
      <c r="Q91" s="71"/>
      <c r="R91" s="71"/>
      <c r="S91" s="71"/>
      <c r="T91" s="35"/>
      <c r="W91"/>
    </row>
    <row r="92" spans="1:23" ht="30.75" customHeight="1" x14ac:dyDescent="0.2">
      <c r="A92" s="127" t="str">
        <f>'S4 Maquette'!B92</f>
        <v>Communication professionnelle 4</v>
      </c>
      <c r="B92" s="34" t="str">
        <f>'S4 Maquette'!C92</f>
        <v>ECUE</v>
      </c>
      <c r="C92" s="32">
        <f>'S4 Maquette'!F92</f>
        <v>0</v>
      </c>
      <c r="D92" s="15">
        <v>1</v>
      </c>
      <c r="E92" s="15" t="s">
        <v>314</v>
      </c>
      <c r="F92" s="15" t="s">
        <v>314</v>
      </c>
      <c r="G92" s="30" t="s">
        <v>314</v>
      </c>
      <c r="H92" s="30" t="s">
        <v>314</v>
      </c>
      <c r="I92" s="30" t="s">
        <v>314</v>
      </c>
      <c r="J92" s="30"/>
      <c r="K92" s="30" t="s">
        <v>8</v>
      </c>
      <c r="L92" s="30"/>
      <c r="M92" s="71"/>
      <c r="N92" s="71"/>
      <c r="O92" s="71"/>
      <c r="P92" s="71"/>
      <c r="Q92" s="71"/>
      <c r="R92" s="71"/>
      <c r="S92" s="71"/>
      <c r="T92" s="35"/>
      <c r="W92"/>
    </row>
    <row r="93" spans="1:23" ht="30.75" customHeight="1" x14ac:dyDescent="0.2">
      <c r="A93" s="127" t="str">
        <f>'S4 Maquette'!B93</f>
        <v>Langue A: Anglais Non débutant 4</v>
      </c>
      <c r="B93" s="34" t="str">
        <f>'S4 Maquette'!C93</f>
        <v>UE</v>
      </c>
      <c r="C93" s="32">
        <f>'S4 Maquette'!F93</f>
        <v>0</v>
      </c>
      <c r="D93" s="15">
        <v>1</v>
      </c>
      <c r="E93" s="15" t="s">
        <v>314</v>
      </c>
      <c r="F93" s="15" t="s">
        <v>314</v>
      </c>
      <c r="G93" s="30" t="s">
        <v>314</v>
      </c>
      <c r="H93" s="30" t="s">
        <v>314</v>
      </c>
      <c r="I93" s="30" t="s">
        <v>316</v>
      </c>
      <c r="J93" s="30"/>
      <c r="K93" s="30" t="s">
        <v>8</v>
      </c>
      <c r="L93" s="30"/>
      <c r="M93" s="71"/>
      <c r="N93" s="71"/>
      <c r="O93" s="71"/>
      <c r="P93" s="71"/>
      <c r="Q93" s="71"/>
      <c r="R93" s="71"/>
      <c r="S93" s="72"/>
      <c r="T93" s="35"/>
      <c r="W93"/>
    </row>
    <row r="94" spans="1:23" ht="30.75" customHeight="1" x14ac:dyDescent="0.2">
      <c r="A94" s="127" t="str">
        <f>'S4 Maquette'!B94</f>
        <v>Culture 4 ANGLAIS</v>
      </c>
      <c r="B94" s="34" t="str">
        <f>'S4 Maquette'!C94</f>
        <v>ECUE</v>
      </c>
      <c r="C94" s="32">
        <f>'S4 Maquette'!F94</f>
        <v>0</v>
      </c>
      <c r="D94" s="15">
        <v>1</v>
      </c>
      <c r="E94" s="15" t="s">
        <v>314</v>
      </c>
      <c r="F94" s="15" t="s">
        <v>314</v>
      </c>
      <c r="G94" s="30" t="s">
        <v>314</v>
      </c>
      <c r="H94" s="30" t="s">
        <v>314</v>
      </c>
      <c r="I94" s="30" t="s">
        <v>314</v>
      </c>
      <c r="J94" s="30"/>
      <c r="K94" s="30" t="s">
        <v>8</v>
      </c>
      <c r="L94" s="30"/>
      <c r="M94" s="71"/>
      <c r="N94" s="71"/>
      <c r="O94" s="71"/>
      <c r="P94" s="71"/>
      <c r="Q94" s="71"/>
      <c r="R94" s="71"/>
      <c r="S94" s="71"/>
      <c r="T94" s="35"/>
      <c r="W94"/>
    </row>
    <row r="95" spans="1:23" ht="30.75" customHeight="1" x14ac:dyDescent="0.2">
      <c r="A95" s="127" t="str">
        <f>'S4 Maquette'!B95</f>
        <v>Langue et traduction 4 ANGLAIS</v>
      </c>
      <c r="B95" s="34" t="str">
        <f>'S4 Maquette'!C95</f>
        <v>ECUE</v>
      </c>
      <c r="C95" s="32">
        <f>'S4 Maquette'!F95</f>
        <v>0</v>
      </c>
      <c r="D95" s="15">
        <v>1</v>
      </c>
      <c r="E95" s="15" t="s">
        <v>314</v>
      </c>
      <c r="F95" s="15" t="s">
        <v>314</v>
      </c>
      <c r="G95" s="30" t="s">
        <v>314</v>
      </c>
      <c r="H95" s="30" t="s">
        <v>314</v>
      </c>
      <c r="I95" s="30" t="s">
        <v>314</v>
      </c>
      <c r="J95" s="30"/>
      <c r="K95" s="30" t="s">
        <v>8</v>
      </c>
      <c r="L95" s="30"/>
      <c r="M95" s="71"/>
      <c r="N95" s="71"/>
      <c r="O95" s="71"/>
      <c r="P95" s="71"/>
      <c r="Q95" s="71"/>
      <c r="R95" s="71"/>
      <c r="S95" s="71"/>
      <c r="T95" s="35"/>
      <c r="W95"/>
    </row>
    <row r="96" spans="1:23" ht="30.75" customHeight="1" x14ac:dyDescent="0.2">
      <c r="A96" s="127" t="str">
        <f>'S4 Maquette'!B96</f>
        <v>Langue de spécialité et expression orale 4 ANGLAIS</v>
      </c>
      <c r="B96" s="34" t="str">
        <f>'S4 Maquette'!C96</f>
        <v>ECUE</v>
      </c>
      <c r="C96" s="32">
        <f>'S4 Maquette'!F96</f>
        <v>0</v>
      </c>
      <c r="D96" s="15">
        <v>1</v>
      </c>
      <c r="E96" s="15" t="s">
        <v>314</v>
      </c>
      <c r="F96" s="15" t="s">
        <v>314</v>
      </c>
      <c r="G96" s="30" t="s">
        <v>314</v>
      </c>
      <c r="H96" s="30" t="s">
        <v>314</v>
      </c>
      <c r="I96" s="30" t="s">
        <v>314</v>
      </c>
      <c r="J96" s="30"/>
      <c r="K96" s="30" t="s">
        <v>8</v>
      </c>
      <c r="L96" s="30"/>
      <c r="M96" s="71"/>
      <c r="N96" s="71"/>
      <c r="O96" s="71"/>
      <c r="P96" s="71"/>
      <c r="Q96" s="71"/>
      <c r="R96" s="71"/>
      <c r="S96" s="71"/>
      <c r="T96" s="35"/>
      <c r="W96"/>
    </row>
    <row r="97" spans="1:23" ht="30.75" customHeight="1" x14ac:dyDescent="0.2">
      <c r="A97" s="127" t="str">
        <f>'S4 Maquette'!B97</f>
        <v>Langue B: option selon l'université d'origine</v>
      </c>
      <c r="B97" s="34" t="str">
        <f>'S4 Maquette'!C97</f>
        <v>UE</v>
      </c>
      <c r="C97" s="32">
        <f>'S4 Maquette'!F97</f>
        <v>0</v>
      </c>
      <c r="D97" s="15">
        <v>1</v>
      </c>
      <c r="E97" s="15" t="s">
        <v>314</v>
      </c>
      <c r="F97" s="15" t="s">
        <v>314</v>
      </c>
      <c r="G97" s="30" t="s">
        <v>314</v>
      </c>
      <c r="H97" s="30" t="s">
        <v>314</v>
      </c>
      <c r="I97" s="30" t="s">
        <v>316</v>
      </c>
      <c r="J97" s="30"/>
      <c r="K97" s="30" t="s">
        <v>8</v>
      </c>
      <c r="L97" s="30"/>
      <c r="M97" s="71"/>
      <c r="N97" s="71"/>
      <c r="O97" s="71"/>
      <c r="P97" s="71"/>
      <c r="Q97" s="71"/>
      <c r="R97" s="71"/>
      <c r="S97" s="71"/>
      <c r="T97" s="35"/>
      <c r="W97"/>
    </row>
    <row r="98" spans="1:23" ht="30.75" customHeight="1" x14ac:dyDescent="0.2">
      <c r="A98" s="127" t="str">
        <f>'S4 Maquette'!B98</f>
        <v>1 bloc à choisir</v>
      </c>
      <c r="B98" s="34" t="str">
        <f>'S4 Maquette'!C98</f>
        <v>OPTION</v>
      </c>
      <c r="C98" s="32">
        <f>'S4 Maquette'!F98</f>
        <v>0</v>
      </c>
      <c r="D98" s="30"/>
      <c r="E98" s="30"/>
      <c r="F98" s="30"/>
      <c r="G98" s="30"/>
      <c r="H98" s="30"/>
      <c r="I98" s="30"/>
      <c r="J98" s="30"/>
      <c r="K98" s="30"/>
      <c r="L98" s="30"/>
      <c r="M98" s="71"/>
      <c r="N98" s="71"/>
      <c r="O98" s="71"/>
      <c r="P98" s="71"/>
      <c r="Q98" s="71"/>
      <c r="R98" s="71"/>
      <c r="S98" s="71"/>
      <c r="T98" s="35"/>
      <c r="W98"/>
    </row>
    <row r="99" spans="1:23" ht="30.75" customHeight="1" x14ac:dyDescent="0.2">
      <c r="A99" s="127" t="str">
        <f>'S4 Maquette'!B99</f>
        <v>Langue B étudiants niçois</v>
      </c>
      <c r="B99" s="34" t="str">
        <f>'S4 Maquette'!C99</f>
        <v>BLOC</v>
      </c>
      <c r="C99" s="32">
        <f>'S4 Maquette'!F99</f>
        <v>0</v>
      </c>
      <c r="D99" s="15">
        <v>1</v>
      </c>
      <c r="E99" s="15" t="s">
        <v>314</v>
      </c>
      <c r="F99" s="15" t="s">
        <v>314</v>
      </c>
      <c r="G99" s="30" t="s">
        <v>314</v>
      </c>
      <c r="H99" s="30" t="s">
        <v>314</v>
      </c>
      <c r="I99" s="30" t="s">
        <v>316</v>
      </c>
      <c r="J99" s="30"/>
      <c r="K99" s="30" t="s">
        <v>8</v>
      </c>
      <c r="L99" s="30"/>
      <c r="M99" s="71"/>
      <c r="N99" s="71"/>
      <c r="O99" s="71"/>
      <c r="P99" s="71"/>
      <c r="Q99" s="71"/>
      <c r="R99" s="71"/>
      <c r="S99" s="71"/>
      <c r="T99" s="35"/>
      <c r="W99"/>
    </row>
    <row r="100" spans="1:23" ht="30.75" customHeight="1" x14ac:dyDescent="0.2">
      <c r="A100" s="127" t="str">
        <f>'S4 Maquette'!B100</f>
        <v>Langue B: Allemand Non débutant 4</v>
      </c>
      <c r="B100" s="34" t="str">
        <f>'S4 Maquette'!C100</f>
        <v>UE</v>
      </c>
      <c r="C100" s="32">
        <f>'S4 Maquette'!F100</f>
        <v>0</v>
      </c>
      <c r="D100" s="15">
        <v>1</v>
      </c>
      <c r="E100" s="15" t="s">
        <v>314</v>
      </c>
      <c r="F100" s="15" t="s">
        <v>314</v>
      </c>
      <c r="G100" s="30" t="s">
        <v>314</v>
      </c>
      <c r="H100" s="30" t="s">
        <v>314</v>
      </c>
      <c r="I100" s="30" t="s">
        <v>316</v>
      </c>
      <c r="J100" s="30"/>
      <c r="K100" s="30" t="s">
        <v>8</v>
      </c>
      <c r="L100" s="30"/>
      <c r="M100" s="71"/>
      <c r="N100" s="71"/>
      <c r="O100" s="71"/>
      <c r="P100" s="71"/>
      <c r="Q100" s="71"/>
      <c r="R100" s="71"/>
      <c r="S100" s="72"/>
      <c r="T100" s="35"/>
      <c r="W100"/>
    </row>
    <row r="101" spans="1:23" ht="30.75" customHeight="1" x14ac:dyDescent="0.2">
      <c r="A101" s="127" t="str">
        <f>'S4 Maquette'!B101</f>
        <v>Culture 4 ALLEMAND</v>
      </c>
      <c r="B101" s="34" t="str">
        <f>'S4 Maquette'!C101</f>
        <v>ECUE</v>
      </c>
      <c r="C101" s="32">
        <f>'S4 Maquette'!F101</f>
        <v>0</v>
      </c>
      <c r="D101" s="15">
        <v>1</v>
      </c>
      <c r="E101" s="15" t="s">
        <v>314</v>
      </c>
      <c r="F101" s="15" t="s">
        <v>314</v>
      </c>
      <c r="G101" s="30" t="s">
        <v>314</v>
      </c>
      <c r="H101" s="30" t="s">
        <v>314</v>
      </c>
      <c r="I101" s="30" t="s">
        <v>314</v>
      </c>
      <c r="J101" s="30"/>
      <c r="K101" s="30" t="s">
        <v>8</v>
      </c>
      <c r="L101" s="30"/>
      <c r="M101" s="71"/>
      <c r="N101" s="71"/>
      <c r="O101" s="71"/>
      <c r="P101" s="71"/>
      <c r="Q101" s="71"/>
      <c r="R101" s="71"/>
      <c r="S101" s="71"/>
      <c r="T101" s="35"/>
      <c r="W101"/>
    </row>
    <row r="102" spans="1:23" ht="30.75" customHeight="1" x14ac:dyDescent="0.2">
      <c r="A102" s="127" t="str">
        <f>'S4 Maquette'!B102</f>
        <v>Traduction et analyse de documents 4 ALLEMAND</v>
      </c>
      <c r="B102" s="34" t="str">
        <f>'S4 Maquette'!C102</f>
        <v>ECUE</v>
      </c>
      <c r="C102" s="32">
        <f>'S4 Maquette'!F102</f>
        <v>0</v>
      </c>
      <c r="D102" s="15">
        <v>1</v>
      </c>
      <c r="E102" s="15" t="s">
        <v>314</v>
      </c>
      <c r="F102" s="15" t="s">
        <v>314</v>
      </c>
      <c r="G102" s="30" t="s">
        <v>314</v>
      </c>
      <c r="H102" s="30" t="s">
        <v>314</v>
      </c>
      <c r="I102" s="30" t="s">
        <v>314</v>
      </c>
      <c r="J102" s="30"/>
      <c r="K102" s="30" t="s">
        <v>8</v>
      </c>
      <c r="L102" s="30"/>
      <c r="M102" s="71"/>
      <c r="N102" s="71"/>
      <c r="O102" s="71"/>
      <c r="P102" s="71"/>
      <c r="Q102" s="71"/>
      <c r="R102" s="71"/>
      <c r="S102" s="71"/>
      <c r="T102" s="35"/>
      <c r="W102"/>
    </row>
    <row r="103" spans="1:23" ht="30.75" customHeight="1" x14ac:dyDescent="0.2">
      <c r="A103" s="127" t="str">
        <f>'S4 Maquette'!B103</f>
        <v>Grammaire: théorie et pratique 4 ALLEMAND</v>
      </c>
      <c r="B103" s="34" t="str">
        <f>'S4 Maquette'!C103</f>
        <v>ECUE</v>
      </c>
      <c r="C103" s="32">
        <f>'S4 Maquette'!F103</f>
        <v>0</v>
      </c>
      <c r="D103" s="15">
        <v>1</v>
      </c>
      <c r="E103" s="15" t="s">
        <v>314</v>
      </c>
      <c r="F103" s="15" t="s">
        <v>314</v>
      </c>
      <c r="G103" s="30" t="s">
        <v>314</v>
      </c>
      <c r="H103" s="30" t="s">
        <v>314</v>
      </c>
      <c r="I103" s="30" t="s">
        <v>314</v>
      </c>
      <c r="J103" s="30"/>
      <c r="K103" s="30" t="s">
        <v>8</v>
      </c>
      <c r="L103" s="30"/>
      <c r="M103" s="71"/>
      <c r="N103" s="71"/>
      <c r="O103" s="71"/>
      <c r="P103" s="71"/>
      <c r="Q103" s="71"/>
      <c r="R103" s="71"/>
      <c r="S103" s="71"/>
      <c r="T103" s="35"/>
      <c r="W103"/>
    </row>
    <row r="104" spans="1:23" ht="30.75" customHeight="1" x14ac:dyDescent="0.2">
      <c r="A104" s="127" t="str">
        <f>'S4 Maquette'!B104</f>
        <v>Langue B étudiants allemands</v>
      </c>
      <c r="B104" s="34" t="str">
        <f>'S4 Maquette'!C104</f>
        <v>BLOC</v>
      </c>
      <c r="C104" s="32">
        <f>'S4 Maquette'!F104</f>
        <v>0</v>
      </c>
      <c r="D104" s="15">
        <v>1</v>
      </c>
      <c r="E104" s="15" t="s">
        <v>314</v>
      </c>
      <c r="F104" s="15" t="s">
        <v>314</v>
      </c>
      <c r="G104" s="30" t="s">
        <v>314</v>
      </c>
      <c r="H104" s="30" t="s">
        <v>314</v>
      </c>
      <c r="I104" s="30" t="s">
        <v>316</v>
      </c>
      <c r="J104" s="30"/>
      <c r="K104" s="30" t="s">
        <v>8</v>
      </c>
      <c r="L104" s="30"/>
      <c r="M104" s="71"/>
      <c r="N104" s="71"/>
      <c r="O104" s="71"/>
      <c r="P104" s="71"/>
      <c r="Q104" s="71"/>
      <c r="R104" s="71"/>
      <c r="S104" s="71"/>
      <c r="T104" s="35"/>
      <c r="W104"/>
    </row>
    <row r="105" spans="1:23" ht="30.75" customHeight="1" x14ac:dyDescent="0.2">
      <c r="A105" s="127" t="str">
        <f>'S4 Maquette'!B105</f>
        <v>Langue B étudiants allemands</v>
      </c>
      <c r="B105" s="34" t="str">
        <f>'S4 Maquette'!C105</f>
        <v>UE</v>
      </c>
      <c r="C105" s="32">
        <f>'S4 Maquette'!F105</f>
        <v>0</v>
      </c>
      <c r="D105" s="15">
        <v>1</v>
      </c>
      <c r="E105" s="15" t="s">
        <v>314</v>
      </c>
      <c r="F105" s="15" t="s">
        <v>314</v>
      </c>
      <c r="G105" s="30" t="s">
        <v>314</v>
      </c>
      <c r="H105" s="30" t="s">
        <v>314</v>
      </c>
      <c r="I105" s="30" t="s">
        <v>316</v>
      </c>
      <c r="J105" s="30"/>
      <c r="K105" s="30" t="s">
        <v>8</v>
      </c>
      <c r="L105" s="30"/>
      <c r="M105" s="71"/>
      <c r="N105" s="71"/>
      <c r="O105" s="71"/>
      <c r="P105" s="71"/>
      <c r="Q105" s="71"/>
      <c r="R105" s="71"/>
      <c r="S105" s="72"/>
      <c r="T105" s="35"/>
      <c r="W105"/>
    </row>
    <row r="106" spans="1:23" ht="30.75" customHeight="1" x14ac:dyDescent="0.2">
      <c r="A106" s="127" t="str">
        <f>'S4 Maquette'!B106</f>
        <v>Traduction et analyse de documents 4 ALLEMAND</v>
      </c>
      <c r="B106" s="34" t="str">
        <f>'S4 Maquette'!C106</f>
        <v>ECUE</v>
      </c>
      <c r="C106" s="32">
        <f>'S4 Maquette'!F106</f>
        <v>0</v>
      </c>
      <c r="D106" s="15">
        <v>1</v>
      </c>
      <c r="E106" s="15" t="s">
        <v>314</v>
      </c>
      <c r="F106" s="15" t="s">
        <v>314</v>
      </c>
      <c r="G106" s="30" t="s">
        <v>314</v>
      </c>
      <c r="H106" s="30" t="s">
        <v>314</v>
      </c>
      <c r="I106" s="30" t="s">
        <v>314</v>
      </c>
      <c r="J106" s="30"/>
      <c r="K106" s="30" t="s">
        <v>8</v>
      </c>
      <c r="L106" s="30"/>
      <c r="M106" s="71"/>
      <c r="N106" s="71"/>
      <c r="O106" s="71"/>
      <c r="P106" s="71"/>
      <c r="Q106" s="71"/>
      <c r="R106" s="71"/>
      <c r="S106" s="71"/>
      <c r="T106" s="35"/>
      <c r="W106"/>
    </row>
    <row r="107" spans="1:23" ht="30.75" customHeight="1" x14ac:dyDescent="0.2">
      <c r="A107" s="127" t="str">
        <f>'S4 Maquette'!B107</f>
        <v>2 ECUE de langue B au choix</v>
      </c>
      <c r="B107" s="34" t="str">
        <f>'S4 Maquette'!C107</f>
        <v>ECUE</v>
      </c>
      <c r="C107" s="32">
        <f>'S4 Maquette'!F107</f>
        <v>0</v>
      </c>
      <c r="D107" s="30"/>
      <c r="E107" s="30"/>
      <c r="F107" s="30"/>
      <c r="G107" s="30"/>
      <c r="H107" s="30"/>
      <c r="I107" s="30"/>
      <c r="J107" s="30"/>
      <c r="K107" s="30"/>
      <c r="L107" s="30"/>
      <c r="M107" s="71"/>
      <c r="N107" s="71"/>
      <c r="O107" s="71"/>
      <c r="P107" s="71"/>
      <c r="Q107" s="71"/>
      <c r="R107" s="71"/>
      <c r="S107" s="71"/>
      <c r="T107" s="35"/>
      <c r="W107"/>
    </row>
    <row r="108" spans="1:23" ht="30.75" customHeight="1" x14ac:dyDescent="0.2">
      <c r="A108" s="127" t="str">
        <f>'S4 Maquette'!B108</f>
        <v>2 ECUE à choisir</v>
      </c>
      <c r="B108" s="34" t="str">
        <f>'S4 Maquette'!C108</f>
        <v>OPTION</v>
      </c>
      <c r="C108" s="32">
        <f>'S4 Maquette'!F108</f>
        <v>0</v>
      </c>
      <c r="D108" s="30"/>
      <c r="E108" s="30"/>
      <c r="F108" s="30"/>
      <c r="G108" s="30"/>
      <c r="H108" s="30"/>
      <c r="I108" s="30"/>
      <c r="J108" s="30"/>
      <c r="K108" s="30"/>
      <c r="L108" s="30"/>
      <c r="M108" s="71"/>
      <c r="N108" s="71"/>
      <c r="O108" s="71"/>
      <c r="P108" s="71"/>
      <c r="Q108" s="71"/>
      <c r="R108" s="71"/>
      <c r="S108" s="71"/>
      <c r="T108" s="35"/>
      <c r="W108"/>
    </row>
    <row r="109" spans="1:23" ht="30.75" customHeight="1" x14ac:dyDescent="0.2">
      <c r="A109" s="127" t="str">
        <f>'S4 Maquette'!B109</f>
        <v>Culture 4 ARABE</v>
      </c>
      <c r="B109" s="34" t="str">
        <f>'S4 Maquette'!C109</f>
        <v>ECUE</v>
      </c>
      <c r="C109" s="32">
        <f>'S4 Maquette'!F109</f>
        <v>0</v>
      </c>
      <c r="D109" s="15">
        <v>1</v>
      </c>
      <c r="E109" s="15" t="s">
        <v>314</v>
      </c>
      <c r="F109" s="15" t="s">
        <v>314</v>
      </c>
      <c r="G109" s="30" t="s">
        <v>314</v>
      </c>
      <c r="H109" s="30" t="s">
        <v>314</v>
      </c>
      <c r="I109" s="30" t="s">
        <v>314</v>
      </c>
      <c r="J109" s="30"/>
      <c r="K109" s="30" t="s">
        <v>8</v>
      </c>
      <c r="L109" s="30"/>
      <c r="M109" s="71"/>
      <c r="N109" s="71"/>
      <c r="O109" s="71"/>
      <c r="P109" s="71"/>
      <c r="Q109" s="71"/>
      <c r="R109" s="71"/>
      <c r="S109" s="71"/>
      <c r="T109" s="35"/>
      <c r="W109"/>
    </row>
    <row r="110" spans="1:23" ht="30.75" customHeight="1" x14ac:dyDescent="0.2">
      <c r="A110" s="127" t="str">
        <f>'S4 Maquette'!B110</f>
        <v>Langue, traduction, expression écrite et orale 4 ARABE</v>
      </c>
      <c r="B110" s="34" t="str">
        <f>'S4 Maquette'!C110</f>
        <v>ECUE</v>
      </c>
      <c r="C110" s="32">
        <f>'S4 Maquette'!F110</f>
        <v>0</v>
      </c>
      <c r="D110" s="15">
        <v>1</v>
      </c>
      <c r="E110" s="15" t="s">
        <v>314</v>
      </c>
      <c r="F110" s="15" t="s">
        <v>314</v>
      </c>
      <c r="G110" s="30" t="s">
        <v>314</v>
      </c>
      <c r="H110" s="30" t="s">
        <v>314</v>
      </c>
      <c r="I110" s="30" t="s">
        <v>314</v>
      </c>
      <c r="J110" s="30"/>
      <c r="K110" s="30" t="s">
        <v>8</v>
      </c>
      <c r="L110" s="30"/>
      <c r="M110" s="71"/>
      <c r="N110" s="71"/>
      <c r="O110" s="71"/>
      <c r="P110" s="71"/>
      <c r="Q110" s="71"/>
      <c r="R110" s="71"/>
      <c r="S110" s="71"/>
      <c r="T110" s="35"/>
      <c r="W110"/>
    </row>
    <row r="111" spans="1:23" ht="30.75" customHeight="1" x14ac:dyDescent="0.2">
      <c r="A111" s="127" t="str">
        <f>'S4 Maquette'!B111</f>
        <v>Langue de spécialité 4 ARABE</v>
      </c>
      <c r="B111" s="34" t="str">
        <f>'S4 Maquette'!C111</f>
        <v>ECUE</v>
      </c>
      <c r="C111" s="32">
        <f>'S4 Maquette'!F111</f>
        <v>0</v>
      </c>
      <c r="D111" s="15">
        <v>1</v>
      </c>
      <c r="E111" s="15" t="s">
        <v>314</v>
      </c>
      <c r="F111" s="15" t="s">
        <v>314</v>
      </c>
      <c r="G111" s="30" t="s">
        <v>314</v>
      </c>
      <c r="H111" s="30" t="s">
        <v>314</v>
      </c>
      <c r="I111" s="30" t="s">
        <v>314</v>
      </c>
      <c r="J111" s="30"/>
      <c r="K111" s="30" t="s">
        <v>8</v>
      </c>
      <c r="L111" s="30"/>
      <c r="M111" s="71"/>
      <c r="N111" s="71"/>
      <c r="O111" s="71"/>
      <c r="P111" s="71"/>
      <c r="Q111" s="71"/>
      <c r="R111" s="71"/>
      <c r="S111" s="71"/>
      <c r="T111" s="35"/>
      <c r="W111"/>
    </row>
    <row r="112" spans="1:23" ht="30.75" customHeight="1" x14ac:dyDescent="0.2">
      <c r="A112" s="127" t="str">
        <f>'S4 Maquette'!B112</f>
        <v>Culture 4 CHINOIS</v>
      </c>
      <c r="B112" s="34" t="str">
        <f>'S4 Maquette'!C112</f>
        <v>ECUE</v>
      </c>
      <c r="C112" s="32">
        <f>'S4 Maquette'!F112</f>
        <v>0</v>
      </c>
      <c r="D112" s="15">
        <v>1</v>
      </c>
      <c r="E112" s="15" t="s">
        <v>314</v>
      </c>
      <c r="F112" s="15" t="s">
        <v>314</v>
      </c>
      <c r="G112" s="30" t="s">
        <v>314</v>
      </c>
      <c r="H112" s="30" t="s">
        <v>314</v>
      </c>
      <c r="I112" s="30" t="s">
        <v>314</v>
      </c>
      <c r="J112" s="30"/>
      <c r="K112" s="30" t="s">
        <v>8</v>
      </c>
      <c r="L112" s="30"/>
      <c r="M112" s="71"/>
      <c r="N112" s="71"/>
      <c r="O112" s="71"/>
      <c r="P112" s="71"/>
      <c r="Q112" s="71"/>
      <c r="R112" s="71"/>
      <c r="S112" s="71"/>
      <c r="T112" s="35"/>
      <c r="W112"/>
    </row>
    <row r="113" spans="1:23" ht="30.75" customHeight="1" x14ac:dyDescent="0.2">
      <c r="A113" s="127" t="str">
        <f>'S4 Maquette'!B113</f>
        <v>Langue, traduction, expression écrite et orale 4 CHINOIS</v>
      </c>
      <c r="B113" s="34" t="str">
        <f>'S4 Maquette'!C113</f>
        <v>ECUE</v>
      </c>
      <c r="C113" s="32">
        <f>'S4 Maquette'!F113</f>
        <v>0</v>
      </c>
      <c r="D113" s="15">
        <v>1</v>
      </c>
      <c r="E113" s="15" t="s">
        <v>314</v>
      </c>
      <c r="F113" s="15" t="s">
        <v>314</v>
      </c>
      <c r="G113" s="30" t="s">
        <v>314</v>
      </c>
      <c r="H113" s="30" t="s">
        <v>314</v>
      </c>
      <c r="I113" s="30" t="s">
        <v>314</v>
      </c>
      <c r="J113" s="30"/>
      <c r="K113" s="30" t="s">
        <v>8</v>
      </c>
      <c r="L113" s="30"/>
      <c r="M113" s="71"/>
      <c r="N113" s="71"/>
      <c r="O113" s="71"/>
      <c r="P113" s="71"/>
      <c r="Q113" s="71"/>
      <c r="R113" s="71"/>
      <c r="S113" s="71"/>
      <c r="T113" s="35"/>
      <c r="W113"/>
    </row>
    <row r="114" spans="1:23" ht="30.75" customHeight="1" x14ac:dyDescent="0.2">
      <c r="A114" s="127" t="str">
        <f>'S4 Maquette'!B114</f>
        <v>Langue de spécialité 4 CHINOIS</v>
      </c>
      <c r="B114" s="34" t="str">
        <f>'S4 Maquette'!C114</f>
        <v>ECUE</v>
      </c>
      <c r="C114" s="32">
        <f>'S4 Maquette'!F114</f>
        <v>0</v>
      </c>
      <c r="D114" s="15">
        <v>1</v>
      </c>
      <c r="E114" s="15" t="s">
        <v>314</v>
      </c>
      <c r="F114" s="15" t="s">
        <v>314</v>
      </c>
      <c r="G114" s="30" t="s">
        <v>314</v>
      </c>
      <c r="H114" s="30" t="s">
        <v>314</v>
      </c>
      <c r="I114" s="30" t="s">
        <v>314</v>
      </c>
      <c r="J114" s="30"/>
      <c r="K114" s="30" t="s">
        <v>8</v>
      </c>
      <c r="L114" s="30"/>
      <c r="M114" s="71"/>
      <c r="N114" s="71"/>
      <c r="O114" s="71"/>
      <c r="P114" s="71"/>
      <c r="Q114" s="71"/>
      <c r="R114" s="71"/>
      <c r="S114" s="71"/>
      <c r="T114" s="35"/>
      <c r="W114"/>
    </row>
    <row r="115" spans="1:23" ht="30.75" customHeight="1" x14ac:dyDescent="0.2">
      <c r="A115" s="127" t="str">
        <f>'S4 Maquette'!B115</f>
        <v>Culture 4 ESPAGNOL</v>
      </c>
      <c r="B115" s="34" t="str">
        <f>'S4 Maquette'!C115</f>
        <v>ECUE</v>
      </c>
      <c r="C115" s="32">
        <f>'S4 Maquette'!F115</f>
        <v>0</v>
      </c>
      <c r="D115" s="15">
        <v>1</v>
      </c>
      <c r="E115" s="15" t="s">
        <v>314</v>
      </c>
      <c r="F115" s="15" t="s">
        <v>314</v>
      </c>
      <c r="G115" s="30" t="s">
        <v>314</v>
      </c>
      <c r="H115" s="30" t="s">
        <v>314</v>
      </c>
      <c r="I115" s="30" t="s">
        <v>314</v>
      </c>
      <c r="J115" s="30"/>
      <c r="K115" s="30" t="s">
        <v>8</v>
      </c>
      <c r="L115" s="30"/>
      <c r="M115" s="71"/>
      <c r="N115" s="71"/>
      <c r="O115" s="71"/>
      <c r="P115" s="71"/>
      <c r="Q115" s="71"/>
      <c r="R115" s="71"/>
      <c r="S115" s="71"/>
      <c r="T115" s="35"/>
      <c r="W115"/>
    </row>
    <row r="116" spans="1:23" ht="30.75" customHeight="1" x14ac:dyDescent="0.2">
      <c r="A116" s="127" t="str">
        <f>'S4 Maquette'!B116</f>
        <v>Langue et traduction 4 ESPAGNOL</v>
      </c>
      <c r="B116" s="34" t="str">
        <f>'S4 Maquette'!C116</f>
        <v>ECUE</v>
      </c>
      <c r="C116" s="32">
        <f>'S4 Maquette'!F116</f>
        <v>0</v>
      </c>
      <c r="D116" s="15">
        <v>1</v>
      </c>
      <c r="E116" s="15" t="s">
        <v>314</v>
      </c>
      <c r="F116" s="15" t="s">
        <v>314</v>
      </c>
      <c r="G116" s="30" t="s">
        <v>314</v>
      </c>
      <c r="H116" s="30" t="s">
        <v>314</v>
      </c>
      <c r="I116" s="30" t="s">
        <v>314</v>
      </c>
      <c r="J116" s="30"/>
      <c r="K116" s="30" t="s">
        <v>8</v>
      </c>
      <c r="L116" s="30"/>
      <c r="M116" s="71"/>
      <c r="N116" s="71"/>
      <c r="O116" s="71"/>
      <c r="P116" s="71"/>
      <c r="Q116" s="71"/>
      <c r="R116" s="71"/>
      <c r="S116" s="71"/>
      <c r="T116" s="35"/>
      <c r="W116"/>
    </row>
    <row r="117" spans="1:23" ht="30.75" customHeight="1" x14ac:dyDescent="0.2">
      <c r="A117" s="127" t="str">
        <f>'S4 Maquette'!B117</f>
        <v>Langue de spécialité et expression orale 4 ESPAGNOL</v>
      </c>
      <c r="B117" s="34" t="str">
        <f>'S4 Maquette'!C117</f>
        <v>ECUE</v>
      </c>
      <c r="C117" s="32">
        <f>'S4 Maquette'!F117</f>
        <v>0</v>
      </c>
      <c r="D117" s="15">
        <v>1</v>
      </c>
      <c r="E117" s="15" t="s">
        <v>314</v>
      </c>
      <c r="F117" s="15" t="s">
        <v>314</v>
      </c>
      <c r="G117" s="30" t="s">
        <v>314</v>
      </c>
      <c r="H117" s="30" t="s">
        <v>314</v>
      </c>
      <c r="I117" s="30" t="s">
        <v>314</v>
      </c>
      <c r="J117" s="30"/>
      <c r="K117" s="30" t="s">
        <v>8</v>
      </c>
      <c r="L117" s="30"/>
      <c r="M117" s="71"/>
      <c r="N117" s="71"/>
      <c r="O117" s="71"/>
      <c r="P117" s="71"/>
      <c r="Q117" s="71"/>
      <c r="R117" s="71"/>
      <c r="S117" s="71"/>
      <c r="T117" s="35"/>
      <c r="W117"/>
    </row>
    <row r="118" spans="1:23" ht="30.75" customHeight="1" x14ac:dyDescent="0.2">
      <c r="A118" s="127" t="str">
        <f>'S4 Maquette'!B118</f>
        <v>Culture 4 ITALIEN</v>
      </c>
      <c r="B118" s="34" t="str">
        <f>'S4 Maquette'!C118</f>
        <v>ECUE</v>
      </c>
      <c r="C118" s="32">
        <f>'S4 Maquette'!F118</f>
        <v>0</v>
      </c>
      <c r="D118" s="15">
        <v>1</v>
      </c>
      <c r="E118" s="15" t="s">
        <v>314</v>
      </c>
      <c r="F118" s="15" t="s">
        <v>314</v>
      </c>
      <c r="G118" s="30" t="s">
        <v>314</v>
      </c>
      <c r="H118" s="30" t="s">
        <v>314</v>
      </c>
      <c r="I118" s="30" t="s">
        <v>314</v>
      </c>
      <c r="J118" s="30"/>
      <c r="K118" s="30" t="s">
        <v>8</v>
      </c>
      <c r="L118" s="30"/>
      <c r="M118" s="71"/>
      <c r="N118" s="71"/>
      <c r="O118" s="71"/>
      <c r="P118" s="71"/>
      <c r="Q118" s="71"/>
      <c r="R118" s="71"/>
      <c r="S118" s="71"/>
      <c r="T118" s="35"/>
      <c r="W118"/>
    </row>
    <row r="119" spans="1:23" ht="30.75" customHeight="1" x14ac:dyDescent="0.2">
      <c r="A119" s="127" t="str">
        <f>'S4 Maquette'!B119</f>
        <v>Langue et traduction 4 ITALIEN</v>
      </c>
      <c r="B119" s="34" t="str">
        <f>'S4 Maquette'!C119</f>
        <v>ECUE</v>
      </c>
      <c r="C119" s="32">
        <f>'S4 Maquette'!F119</f>
        <v>0</v>
      </c>
      <c r="D119" s="15">
        <v>1</v>
      </c>
      <c r="E119" s="15" t="s">
        <v>314</v>
      </c>
      <c r="F119" s="15" t="s">
        <v>314</v>
      </c>
      <c r="G119" s="30" t="s">
        <v>314</v>
      </c>
      <c r="H119" s="30" t="s">
        <v>314</v>
      </c>
      <c r="I119" s="30" t="s">
        <v>314</v>
      </c>
      <c r="J119" s="30"/>
      <c r="K119" s="30" t="s">
        <v>8</v>
      </c>
      <c r="L119" s="30"/>
      <c r="M119" s="71"/>
      <c r="N119" s="71"/>
      <c r="O119" s="71"/>
      <c r="P119" s="71"/>
      <c r="Q119" s="71"/>
      <c r="R119" s="71"/>
      <c r="S119" s="71"/>
      <c r="T119" s="35"/>
      <c r="W119"/>
    </row>
    <row r="120" spans="1:23" ht="30.75" customHeight="1" x14ac:dyDescent="0.2">
      <c r="A120" s="127" t="str">
        <f>'S4 Maquette'!B120</f>
        <v>Langue de spécialité et expression orale 4 ITALIEN</v>
      </c>
      <c r="B120" s="34" t="str">
        <f>'S4 Maquette'!C120</f>
        <v>ECUE</v>
      </c>
      <c r="C120" s="32">
        <f>'S4 Maquette'!F120</f>
        <v>0</v>
      </c>
      <c r="D120" s="15">
        <v>1</v>
      </c>
      <c r="E120" s="15" t="s">
        <v>314</v>
      </c>
      <c r="F120" s="15" t="s">
        <v>314</v>
      </c>
      <c r="G120" s="30" t="s">
        <v>314</v>
      </c>
      <c r="H120" s="30" t="s">
        <v>314</v>
      </c>
      <c r="I120" s="30" t="s">
        <v>314</v>
      </c>
      <c r="J120" s="30"/>
      <c r="K120" s="30" t="s">
        <v>8</v>
      </c>
      <c r="L120" s="30"/>
      <c r="M120" s="71"/>
      <c r="N120" s="71"/>
      <c r="O120" s="71"/>
      <c r="P120" s="71"/>
      <c r="Q120" s="71"/>
      <c r="R120" s="71"/>
      <c r="S120" s="71"/>
      <c r="T120" s="35"/>
      <c r="W120"/>
    </row>
    <row r="121" spans="1:23" ht="30.75" customHeight="1" x14ac:dyDescent="0.2">
      <c r="A121" s="127" t="str">
        <f>'S4 Maquette'!B121</f>
        <v>Culture 4 PORTUGAIS</v>
      </c>
      <c r="B121" s="34" t="str">
        <f>'S4 Maquette'!C121</f>
        <v>ECUE</v>
      </c>
      <c r="C121" s="32">
        <f>'S4 Maquette'!F121</f>
        <v>0</v>
      </c>
      <c r="D121" s="15">
        <v>1</v>
      </c>
      <c r="E121" s="15" t="s">
        <v>314</v>
      </c>
      <c r="F121" s="15" t="s">
        <v>314</v>
      </c>
      <c r="G121" s="30" t="s">
        <v>314</v>
      </c>
      <c r="H121" s="30" t="s">
        <v>314</v>
      </c>
      <c r="I121" s="30" t="s">
        <v>314</v>
      </c>
      <c r="J121" s="30"/>
      <c r="K121" s="30" t="s">
        <v>8</v>
      </c>
      <c r="L121" s="30"/>
      <c r="M121" s="71"/>
      <c r="N121" s="71"/>
      <c r="O121" s="71"/>
      <c r="P121" s="71"/>
      <c r="Q121" s="71"/>
      <c r="R121" s="71"/>
      <c r="S121" s="71"/>
      <c r="T121" s="35"/>
      <c r="W121"/>
    </row>
    <row r="122" spans="1:23" ht="30.75" customHeight="1" x14ac:dyDescent="0.2">
      <c r="A122" s="127" t="str">
        <f>'S4 Maquette'!B122</f>
        <v>Langue, traduction, expression écrite et orale 4 PORTUGAIS</v>
      </c>
      <c r="B122" s="34" t="str">
        <f>'S4 Maquette'!C122</f>
        <v>ECUE</v>
      </c>
      <c r="C122" s="32">
        <f>'S4 Maquette'!F122</f>
        <v>0</v>
      </c>
      <c r="D122" s="15">
        <v>1</v>
      </c>
      <c r="E122" s="15" t="s">
        <v>314</v>
      </c>
      <c r="F122" s="15" t="s">
        <v>314</v>
      </c>
      <c r="G122" s="30" t="s">
        <v>314</v>
      </c>
      <c r="H122" s="30" t="s">
        <v>314</v>
      </c>
      <c r="I122" s="30" t="s">
        <v>314</v>
      </c>
      <c r="J122" s="30"/>
      <c r="K122" s="30" t="s">
        <v>8</v>
      </c>
      <c r="L122" s="30"/>
      <c r="M122" s="71"/>
      <c r="N122" s="71"/>
      <c r="O122" s="71"/>
      <c r="P122" s="71"/>
      <c r="Q122" s="71"/>
      <c r="R122" s="71"/>
      <c r="S122" s="71"/>
      <c r="T122" s="35"/>
      <c r="W122"/>
    </row>
    <row r="123" spans="1:23" ht="30.75" customHeight="1" x14ac:dyDescent="0.2">
      <c r="A123" s="127" t="str">
        <f>'S4 Maquette'!B123</f>
        <v>Langue de spécialité 4 PORTUGAIS</v>
      </c>
      <c r="B123" s="34" t="str">
        <f>'S4 Maquette'!C123</f>
        <v>ECUE</v>
      </c>
      <c r="C123" s="32">
        <f>'S4 Maquette'!F123</f>
        <v>0</v>
      </c>
      <c r="D123" s="15">
        <v>1</v>
      </c>
      <c r="E123" s="15" t="s">
        <v>314</v>
      </c>
      <c r="F123" s="15" t="s">
        <v>314</v>
      </c>
      <c r="G123" s="30" t="s">
        <v>314</v>
      </c>
      <c r="H123" s="30" t="s">
        <v>314</v>
      </c>
      <c r="I123" s="30" t="s">
        <v>314</v>
      </c>
      <c r="J123" s="30"/>
      <c r="K123" s="30" t="s">
        <v>8</v>
      </c>
      <c r="L123" s="30"/>
      <c r="M123" s="71"/>
      <c r="N123" s="71"/>
      <c r="O123" s="71"/>
      <c r="P123" s="71"/>
      <c r="Q123" s="71"/>
      <c r="R123" s="71"/>
      <c r="S123" s="71"/>
      <c r="T123" s="35"/>
      <c r="W123"/>
    </row>
    <row r="124" spans="1:23" ht="30.75" customHeight="1" x14ac:dyDescent="0.2">
      <c r="A124" s="127" t="str">
        <f>'S4 Maquette'!B124</f>
        <v>Culture Russe avancé 4</v>
      </c>
      <c r="B124" s="34" t="str">
        <f>'S4 Maquette'!C124</f>
        <v>ECUE</v>
      </c>
      <c r="C124" s="32">
        <f>'S4 Maquette'!F124</f>
        <v>0</v>
      </c>
      <c r="D124" s="15">
        <v>1</v>
      </c>
      <c r="E124" s="15" t="s">
        <v>314</v>
      </c>
      <c r="F124" s="15" t="s">
        <v>314</v>
      </c>
      <c r="G124" s="30" t="s">
        <v>314</v>
      </c>
      <c r="H124" s="30" t="s">
        <v>314</v>
      </c>
      <c r="I124" s="30" t="s">
        <v>314</v>
      </c>
      <c r="J124" s="30"/>
      <c r="K124" s="30" t="s">
        <v>8</v>
      </c>
      <c r="L124" s="30"/>
      <c r="M124" s="71"/>
      <c r="N124" s="71"/>
      <c r="O124" s="71"/>
      <c r="P124" s="71"/>
      <c r="Q124" s="71"/>
      <c r="R124" s="71"/>
      <c r="S124" s="71"/>
      <c r="T124" s="35"/>
      <c r="W124"/>
    </row>
    <row r="125" spans="1:23" ht="30.75" customHeight="1" x14ac:dyDescent="0.2">
      <c r="A125" s="127" t="str">
        <f>'S4 Maquette'!B125</f>
        <v>Expression Russe avancé 4</v>
      </c>
      <c r="B125" s="34" t="str">
        <f>'S4 Maquette'!C125</f>
        <v>ECUE</v>
      </c>
      <c r="C125" s="32">
        <f>'S4 Maquette'!F125</f>
        <v>0</v>
      </c>
      <c r="D125" s="15">
        <v>1</v>
      </c>
      <c r="E125" s="15" t="s">
        <v>314</v>
      </c>
      <c r="F125" s="15" t="s">
        <v>314</v>
      </c>
      <c r="G125" s="30" t="s">
        <v>314</v>
      </c>
      <c r="H125" s="30" t="s">
        <v>314</v>
      </c>
      <c r="I125" s="30" t="s">
        <v>314</v>
      </c>
      <c r="J125" s="30"/>
      <c r="K125" s="30" t="s">
        <v>8</v>
      </c>
      <c r="L125" s="30"/>
      <c r="M125" s="71"/>
      <c r="N125" s="71"/>
      <c r="O125" s="71"/>
      <c r="P125" s="71"/>
      <c r="Q125" s="71"/>
      <c r="R125" s="71"/>
      <c r="S125" s="71"/>
      <c r="T125" s="35"/>
      <c r="W125"/>
    </row>
    <row r="126" spans="1:23" ht="30.75" customHeight="1" x14ac:dyDescent="0.2">
      <c r="A126" s="127" t="str">
        <f>'S4 Maquette'!B126</f>
        <v>Grammaire: théorie et pratique Russe avancé 4</v>
      </c>
      <c r="B126" s="34" t="str">
        <f>'S4 Maquette'!C126</f>
        <v>ECUE</v>
      </c>
      <c r="C126" s="32">
        <f>'S4 Maquette'!F126</f>
        <v>0</v>
      </c>
      <c r="D126" s="15">
        <v>1</v>
      </c>
      <c r="E126" s="15" t="s">
        <v>314</v>
      </c>
      <c r="F126" s="15" t="s">
        <v>314</v>
      </c>
      <c r="G126" s="30" t="s">
        <v>314</v>
      </c>
      <c r="H126" s="30" t="s">
        <v>314</v>
      </c>
      <c r="I126" s="30" t="s">
        <v>314</v>
      </c>
      <c r="J126" s="30"/>
      <c r="K126" s="30" t="s">
        <v>8</v>
      </c>
      <c r="L126" s="30"/>
      <c r="M126" s="71"/>
      <c r="N126" s="71"/>
      <c r="O126" s="71"/>
      <c r="P126" s="71"/>
      <c r="Q126" s="71"/>
      <c r="R126" s="71"/>
      <c r="S126" s="71"/>
      <c r="T126" s="35"/>
      <c r="W126"/>
    </row>
    <row r="127" spans="1:23" ht="30.75" customHeight="1" x14ac:dyDescent="0.2">
      <c r="A127" s="127" t="str">
        <f>'S4 Maquette'!B127</f>
        <v>Culture Russe pré-intermédiaire avancé 4</v>
      </c>
      <c r="B127" s="34" t="str">
        <f>'S4 Maquette'!C127</f>
        <v>ECUE</v>
      </c>
      <c r="C127" s="32">
        <f>'S4 Maquette'!F127</f>
        <v>0</v>
      </c>
      <c r="D127" s="15">
        <v>1</v>
      </c>
      <c r="E127" s="15" t="s">
        <v>314</v>
      </c>
      <c r="F127" s="15" t="s">
        <v>314</v>
      </c>
      <c r="G127" s="30" t="s">
        <v>314</v>
      </c>
      <c r="H127" s="30" t="s">
        <v>314</v>
      </c>
      <c r="I127" s="30" t="s">
        <v>314</v>
      </c>
      <c r="J127" s="30"/>
      <c r="K127" s="30" t="s">
        <v>8</v>
      </c>
      <c r="L127" s="30"/>
      <c r="M127" s="71"/>
      <c r="N127" s="71"/>
      <c r="O127" s="71"/>
      <c r="P127" s="71"/>
      <c r="Q127" s="71"/>
      <c r="R127" s="71"/>
      <c r="S127" s="71"/>
      <c r="T127" s="35"/>
      <c r="W127"/>
    </row>
    <row r="128" spans="1:23" ht="30.75" customHeight="1" x14ac:dyDescent="0.2">
      <c r="A128" s="127" t="str">
        <f>'S4 Maquette'!B128</f>
        <v>Expression écrite et orale Russe pré-intermédiaire avancé 4</v>
      </c>
      <c r="B128" s="34" t="str">
        <f>'S4 Maquette'!C128</f>
        <v>ECUE</v>
      </c>
      <c r="C128" s="32">
        <f>'S4 Maquette'!F128</f>
        <v>0</v>
      </c>
      <c r="D128" s="15">
        <v>1</v>
      </c>
      <c r="E128" s="15" t="s">
        <v>314</v>
      </c>
      <c r="F128" s="15" t="s">
        <v>314</v>
      </c>
      <c r="G128" s="30" t="s">
        <v>314</v>
      </c>
      <c r="H128" s="30" t="s">
        <v>314</v>
      </c>
      <c r="I128" s="30" t="s">
        <v>314</v>
      </c>
      <c r="J128" s="30"/>
      <c r="K128" s="30" t="s">
        <v>8</v>
      </c>
      <c r="L128" s="30"/>
      <c r="M128" s="71"/>
      <c r="N128" s="71"/>
      <c r="O128" s="71"/>
      <c r="P128" s="71"/>
      <c r="Q128" s="71"/>
      <c r="R128" s="71"/>
      <c r="S128" s="71"/>
      <c r="T128" s="35"/>
      <c r="W128"/>
    </row>
    <row r="129" spans="1:23" ht="30.75" customHeight="1" x14ac:dyDescent="0.2">
      <c r="A129" s="127" t="str">
        <f>'S4 Maquette'!B129</f>
        <v>Grammaire: théorie et pratique Russe pré-intermédiaire avancé 4</v>
      </c>
      <c r="B129" s="34" t="str">
        <f>'S4 Maquette'!C129</f>
        <v>ECUE</v>
      </c>
      <c r="C129" s="32">
        <f>'S4 Maquette'!F129</f>
        <v>0</v>
      </c>
      <c r="D129" s="15">
        <v>1</v>
      </c>
      <c r="E129" s="15" t="s">
        <v>314</v>
      </c>
      <c r="F129" s="15" t="s">
        <v>314</v>
      </c>
      <c r="G129" s="30" t="s">
        <v>314</v>
      </c>
      <c r="H129" s="30" t="s">
        <v>314</v>
      </c>
      <c r="I129" s="30" t="s">
        <v>314</v>
      </c>
      <c r="J129" s="30"/>
      <c r="K129" s="30" t="s">
        <v>8</v>
      </c>
      <c r="L129" s="30"/>
      <c r="M129" s="71"/>
      <c r="N129" s="71"/>
      <c r="O129" s="71"/>
      <c r="P129" s="71"/>
      <c r="Q129" s="71"/>
      <c r="R129" s="71"/>
      <c r="S129" s="71"/>
      <c r="T129" s="35"/>
      <c r="W129"/>
    </row>
    <row r="130" spans="1:23" ht="30.75" customHeight="1" x14ac:dyDescent="0.2">
      <c r="A130" s="127" t="str">
        <f>'S4 Maquette'!B130</f>
        <v>Niçois: approfondissement de l'oral et de l'écrit</v>
      </c>
      <c r="B130" s="34" t="str">
        <f>'S4 Maquette'!C130</f>
        <v>ECUE</v>
      </c>
      <c r="C130" s="32">
        <f>'S4 Maquette'!F130</f>
        <v>0</v>
      </c>
      <c r="D130" s="15">
        <v>1</v>
      </c>
      <c r="E130" s="15" t="s">
        <v>314</v>
      </c>
      <c r="F130" s="15" t="s">
        <v>314</v>
      </c>
      <c r="G130" s="30" t="s">
        <v>314</v>
      </c>
      <c r="H130" s="30" t="s">
        <v>314</v>
      </c>
      <c r="I130" s="30" t="s">
        <v>314</v>
      </c>
      <c r="J130" s="30"/>
      <c r="K130" s="30" t="s">
        <v>8</v>
      </c>
      <c r="L130" s="30"/>
      <c r="M130" s="71"/>
      <c r="N130" s="71"/>
      <c r="O130" s="71"/>
      <c r="P130" s="71"/>
      <c r="Q130" s="71"/>
      <c r="R130" s="71"/>
      <c r="S130" s="71"/>
      <c r="T130" s="35"/>
      <c r="W130"/>
    </row>
    <row r="131" spans="1:23" ht="30.75" customHeight="1" x14ac:dyDescent="0.2">
      <c r="A131" s="127" t="str">
        <f>'S4 Maquette'!B131</f>
        <v>Grammaire 2 ARABE</v>
      </c>
      <c r="B131" s="34" t="str">
        <f>'S4 Maquette'!C131</f>
        <v>ECUE</v>
      </c>
      <c r="C131" s="32">
        <f>'S4 Maquette'!F131</f>
        <v>0</v>
      </c>
      <c r="D131" s="15">
        <v>1</v>
      </c>
      <c r="E131" s="15" t="s">
        <v>314</v>
      </c>
      <c r="F131" s="15" t="s">
        <v>314</v>
      </c>
      <c r="G131" s="30" t="s">
        <v>314</v>
      </c>
      <c r="H131" s="30" t="s">
        <v>314</v>
      </c>
      <c r="I131" s="30" t="s">
        <v>314</v>
      </c>
      <c r="J131" s="30"/>
      <c r="K131" s="30" t="s">
        <v>8</v>
      </c>
      <c r="L131" s="30"/>
      <c r="M131" s="71"/>
      <c r="N131" s="71"/>
      <c r="O131" s="71"/>
      <c r="P131" s="71"/>
      <c r="Q131" s="71"/>
      <c r="R131" s="71"/>
      <c r="S131" s="75"/>
      <c r="T131" s="35"/>
      <c r="W131"/>
    </row>
    <row r="132" spans="1:23" ht="30.75" customHeight="1" x14ac:dyDescent="0.2">
      <c r="A132" s="127" t="str">
        <f>'S4 Maquette'!B132</f>
        <v>Langue et culture de spécialité 2 ARABE</v>
      </c>
      <c r="B132" s="34" t="str">
        <f>'S4 Maquette'!C132</f>
        <v>ECUE</v>
      </c>
      <c r="C132" s="32">
        <f>'S4 Maquette'!F132</f>
        <v>0</v>
      </c>
      <c r="D132" s="15">
        <v>1</v>
      </c>
      <c r="E132" s="15" t="s">
        <v>314</v>
      </c>
      <c r="F132" s="15" t="s">
        <v>314</v>
      </c>
      <c r="G132" s="30" t="s">
        <v>314</v>
      </c>
      <c r="H132" s="30" t="s">
        <v>314</v>
      </c>
      <c r="I132" s="30" t="s">
        <v>314</v>
      </c>
      <c r="J132" s="30"/>
      <c r="K132" s="30" t="s">
        <v>8</v>
      </c>
      <c r="L132" s="30"/>
      <c r="M132" s="71"/>
      <c r="N132" s="71"/>
      <c r="O132" s="71"/>
      <c r="P132" s="71"/>
      <c r="Q132" s="71"/>
      <c r="R132" s="71"/>
      <c r="S132" s="71"/>
      <c r="T132" s="35"/>
      <c r="W132"/>
    </row>
    <row r="133" spans="1:23" ht="30.75" customHeight="1" x14ac:dyDescent="0.2">
      <c r="A133" s="127" t="str">
        <f>'S4 Maquette'!B133</f>
        <v>Système graphique et expression orale 2 ARABE</v>
      </c>
      <c r="B133" s="34" t="str">
        <f>'S4 Maquette'!C133</f>
        <v>ECUE</v>
      </c>
      <c r="C133" s="32">
        <f>'S4 Maquette'!F133</f>
        <v>0</v>
      </c>
      <c r="D133" s="15">
        <v>1</v>
      </c>
      <c r="E133" s="15" t="s">
        <v>314</v>
      </c>
      <c r="F133" s="15" t="s">
        <v>314</v>
      </c>
      <c r="G133" s="30" t="s">
        <v>314</v>
      </c>
      <c r="H133" s="30" t="s">
        <v>314</v>
      </c>
      <c r="I133" s="30" t="s">
        <v>314</v>
      </c>
      <c r="J133" s="30"/>
      <c r="K133" s="30" t="s">
        <v>8</v>
      </c>
      <c r="L133" s="30"/>
      <c r="M133" s="71"/>
      <c r="N133" s="71"/>
      <c r="O133" s="71"/>
      <c r="P133" s="71"/>
      <c r="Q133" s="71"/>
      <c r="R133" s="71"/>
      <c r="S133" s="71"/>
      <c r="T133" s="35"/>
      <c r="W133"/>
    </row>
    <row r="134" spans="1:23" ht="30.75" customHeight="1" x14ac:dyDescent="0.2">
      <c r="A134" s="127" t="str">
        <f>'S4 Maquette'!B134</f>
        <v>Grammaire 2 CHINOIS</v>
      </c>
      <c r="B134" s="34" t="str">
        <f>'S4 Maquette'!C134</f>
        <v>ECUE</v>
      </c>
      <c r="C134" s="32">
        <f>'S4 Maquette'!F134</f>
        <v>0</v>
      </c>
      <c r="D134" s="15">
        <v>1</v>
      </c>
      <c r="E134" s="15" t="s">
        <v>314</v>
      </c>
      <c r="F134" s="15" t="s">
        <v>314</v>
      </c>
      <c r="G134" s="30" t="s">
        <v>314</v>
      </c>
      <c r="H134" s="30" t="s">
        <v>314</v>
      </c>
      <c r="I134" s="30" t="s">
        <v>314</v>
      </c>
      <c r="J134" s="30"/>
      <c r="K134" s="30" t="s">
        <v>8</v>
      </c>
      <c r="L134" s="30"/>
      <c r="M134" s="71"/>
      <c r="N134" s="71"/>
      <c r="O134" s="71"/>
      <c r="P134" s="71"/>
      <c r="Q134" s="71"/>
      <c r="R134" s="71"/>
      <c r="S134" s="71"/>
      <c r="T134" s="35"/>
      <c r="W134"/>
    </row>
    <row r="135" spans="1:23" ht="30.75" customHeight="1" x14ac:dyDescent="0.2">
      <c r="A135" s="127" t="str">
        <f>'S4 Maquette'!B135</f>
        <v>Langue et culture de spécialité 2 CHINOIS</v>
      </c>
      <c r="B135" s="34" t="str">
        <f>'S4 Maquette'!C135</f>
        <v>ECUE</v>
      </c>
      <c r="C135" s="32">
        <f>'S4 Maquette'!F135</f>
        <v>0</v>
      </c>
      <c r="D135" s="15">
        <v>1</v>
      </c>
      <c r="E135" s="15" t="s">
        <v>314</v>
      </c>
      <c r="F135" s="15" t="s">
        <v>314</v>
      </c>
      <c r="G135" s="30" t="s">
        <v>314</v>
      </c>
      <c r="H135" s="30" t="s">
        <v>314</v>
      </c>
      <c r="I135" s="30" t="s">
        <v>314</v>
      </c>
      <c r="J135" s="30"/>
      <c r="K135" s="30" t="s">
        <v>8</v>
      </c>
      <c r="L135" s="30"/>
      <c r="M135" s="71"/>
      <c r="N135" s="71"/>
      <c r="O135" s="71"/>
      <c r="P135" s="71"/>
      <c r="Q135" s="71"/>
      <c r="R135" s="71"/>
      <c r="S135" s="71"/>
      <c r="T135" s="35"/>
      <c r="W135"/>
    </row>
    <row r="136" spans="1:23" ht="30.75" customHeight="1" x14ac:dyDescent="0.2">
      <c r="A136" s="127" t="str">
        <f>'S4 Maquette'!B136</f>
        <v>Système graphique et expression orale 2 CHINOIS</v>
      </c>
      <c r="B136" s="34" t="str">
        <f>'S4 Maquette'!C136</f>
        <v>ECUE</v>
      </c>
      <c r="C136" s="32">
        <f>'S4 Maquette'!F136</f>
        <v>0</v>
      </c>
      <c r="D136" s="15">
        <v>1</v>
      </c>
      <c r="E136" s="15" t="s">
        <v>314</v>
      </c>
      <c r="F136" s="15" t="s">
        <v>314</v>
      </c>
      <c r="G136" s="30" t="s">
        <v>314</v>
      </c>
      <c r="H136" s="30" t="s">
        <v>314</v>
      </c>
      <c r="I136" s="30" t="s">
        <v>314</v>
      </c>
      <c r="J136" s="30"/>
      <c r="K136" s="30" t="s">
        <v>8</v>
      </c>
      <c r="L136" s="30"/>
      <c r="M136" s="71"/>
      <c r="N136" s="71"/>
      <c r="O136" s="71"/>
      <c r="P136" s="71"/>
      <c r="Q136" s="71"/>
      <c r="R136" s="71"/>
      <c r="S136" s="71"/>
      <c r="T136" s="35"/>
      <c r="W136"/>
    </row>
    <row r="137" spans="1:23" ht="30.75" customHeight="1" x14ac:dyDescent="0.2">
      <c r="A137" s="127" t="str">
        <f>'S4 Maquette'!B137</f>
        <v>Culture 2 ESPAGNOL</v>
      </c>
      <c r="B137" s="34" t="str">
        <f>'S4 Maquette'!C137</f>
        <v>ECUE</v>
      </c>
      <c r="C137" s="32">
        <f>'S4 Maquette'!F137</f>
        <v>0</v>
      </c>
      <c r="D137" s="15">
        <v>1</v>
      </c>
      <c r="E137" s="15" t="s">
        <v>314</v>
      </c>
      <c r="F137" s="15" t="s">
        <v>314</v>
      </c>
      <c r="G137" s="30" t="s">
        <v>314</v>
      </c>
      <c r="H137" s="30" t="s">
        <v>314</v>
      </c>
      <c r="I137" s="30" t="s">
        <v>314</v>
      </c>
      <c r="J137" s="30"/>
      <c r="K137" s="30" t="s">
        <v>8</v>
      </c>
      <c r="L137" s="30"/>
      <c r="M137" s="71"/>
      <c r="N137" s="71"/>
      <c r="O137" s="71"/>
      <c r="P137" s="71"/>
      <c r="Q137" s="71"/>
      <c r="R137" s="71"/>
      <c r="S137" s="71"/>
      <c r="T137" s="35"/>
      <c r="W137"/>
    </row>
    <row r="138" spans="1:23" ht="30.75" customHeight="1" x14ac:dyDescent="0.2">
      <c r="A138" s="127" t="str">
        <f>'S4 Maquette'!B138</f>
        <v>Grammaire et traduction 2 ESPAGNOL</v>
      </c>
      <c r="B138" s="34" t="str">
        <f>'S4 Maquette'!C138</f>
        <v>ECUE</v>
      </c>
      <c r="C138" s="32">
        <f>'S4 Maquette'!F138</f>
        <v>0</v>
      </c>
      <c r="D138" s="15">
        <v>1</v>
      </c>
      <c r="E138" s="15" t="s">
        <v>314</v>
      </c>
      <c r="F138" s="15" t="s">
        <v>314</v>
      </c>
      <c r="G138" s="30" t="s">
        <v>314</v>
      </c>
      <c r="H138" s="30" t="s">
        <v>314</v>
      </c>
      <c r="I138" s="30" t="s">
        <v>314</v>
      </c>
      <c r="J138" s="30"/>
      <c r="K138" s="30" t="s">
        <v>8</v>
      </c>
      <c r="L138" s="30"/>
      <c r="M138" s="71"/>
      <c r="N138" s="71"/>
      <c r="O138" s="71"/>
      <c r="P138" s="71"/>
      <c r="Q138" s="71"/>
      <c r="R138" s="71"/>
      <c r="S138" s="71"/>
      <c r="T138" s="35"/>
      <c r="W138"/>
    </row>
    <row r="139" spans="1:23" ht="30.75" customHeight="1" x14ac:dyDescent="0.2">
      <c r="A139" s="127" t="str">
        <f>'S4 Maquette'!B139</f>
        <v>Expression écrite et orale 2 ESPAGNOL</v>
      </c>
      <c r="B139" s="34" t="str">
        <f>'S4 Maquette'!C139</f>
        <v>ECUE</v>
      </c>
      <c r="C139" s="32">
        <f>'S4 Maquette'!F139</f>
        <v>0</v>
      </c>
      <c r="D139" s="15">
        <v>1</v>
      </c>
      <c r="E139" s="15" t="s">
        <v>314</v>
      </c>
      <c r="F139" s="15" t="s">
        <v>314</v>
      </c>
      <c r="G139" s="30" t="s">
        <v>314</v>
      </c>
      <c r="H139" s="30" t="s">
        <v>314</v>
      </c>
      <c r="I139" s="30" t="s">
        <v>314</v>
      </c>
      <c r="J139" s="30"/>
      <c r="K139" s="30" t="s">
        <v>8</v>
      </c>
      <c r="L139" s="30"/>
      <c r="M139" s="71"/>
      <c r="N139" s="71"/>
      <c r="O139" s="71"/>
      <c r="P139" s="71"/>
      <c r="Q139" s="71"/>
      <c r="R139" s="71"/>
      <c r="S139" s="71"/>
      <c r="T139" s="35"/>
      <c r="W139"/>
    </row>
    <row r="140" spans="1:23" ht="30.75" customHeight="1" x14ac:dyDescent="0.2">
      <c r="A140" s="127" t="str">
        <f>'S4 Maquette'!B140</f>
        <v>Culture 2 ITALIEN</v>
      </c>
      <c r="B140" s="34" t="str">
        <f>'S4 Maquette'!C140</f>
        <v>ECUE</v>
      </c>
      <c r="C140" s="32">
        <f>'S4 Maquette'!F140</f>
        <v>0</v>
      </c>
      <c r="D140" s="15">
        <v>1</v>
      </c>
      <c r="E140" s="15" t="s">
        <v>314</v>
      </c>
      <c r="F140" s="15" t="s">
        <v>314</v>
      </c>
      <c r="G140" s="30" t="s">
        <v>314</v>
      </c>
      <c r="H140" s="30" t="s">
        <v>314</v>
      </c>
      <c r="I140" s="30" t="s">
        <v>314</v>
      </c>
      <c r="J140" s="30"/>
      <c r="K140" s="30" t="s">
        <v>8</v>
      </c>
      <c r="L140" s="30"/>
      <c r="M140" s="71"/>
      <c r="N140" s="71"/>
      <c r="O140" s="71"/>
      <c r="P140" s="71"/>
      <c r="Q140" s="71"/>
      <c r="R140" s="71"/>
      <c r="S140" s="71"/>
      <c r="T140" s="35"/>
      <c r="W140"/>
    </row>
    <row r="141" spans="1:23" ht="30.75" customHeight="1" x14ac:dyDescent="0.2">
      <c r="A141" s="127" t="str">
        <f>'S4 Maquette'!B141</f>
        <v>Grammaire et traduction 2 ITALIEN</v>
      </c>
      <c r="B141" s="34" t="str">
        <f>'S4 Maquette'!C141</f>
        <v>ECUE</v>
      </c>
      <c r="C141" s="32">
        <f>'S4 Maquette'!F141</f>
        <v>0</v>
      </c>
      <c r="D141" s="15">
        <v>1</v>
      </c>
      <c r="E141" s="15" t="s">
        <v>314</v>
      </c>
      <c r="F141" s="15" t="s">
        <v>314</v>
      </c>
      <c r="G141" s="30" t="s">
        <v>314</v>
      </c>
      <c r="H141" s="30" t="s">
        <v>314</v>
      </c>
      <c r="I141" s="30" t="s">
        <v>314</v>
      </c>
      <c r="J141" s="30"/>
      <c r="K141" s="30" t="s">
        <v>8</v>
      </c>
      <c r="L141" s="30"/>
      <c r="M141" s="71"/>
      <c r="N141" s="71"/>
      <c r="O141" s="71"/>
      <c r="P141" s="71"/>
      <c r="Q141" s="71"/>
      <c r="R141" s="71"/>
      <c r="S141" s="71"/>
      <c r="T141" s="35"/>
      <c r="W141"/>
    </row>
    <row r="142" spans="1:23" ht="30.75" customHeight="1" x14ac:dyDescent="0.2">
      <c r="A142" s="127" t="str">
        <f>'S4 Maquette'!B142</f>
        <v>Expression écrite et orale 2 ITALIEN</v>
      </c>
      <c r="B142" s="34" t="str">
        <f>'S4 Maquette'!C142</f>
        <v>ECUE</v>
      </c>
      <c r="C142" s="32">
        <f>'S4 Maquette'!F142</f>
        <v>0</v>
      </c>
      <c r="D142" s="15">
        <v>1</v>
      </c>
      <c r="E142" s="15" t="s">
        <v>314</v>
      </c>
      <c r="F142" s="15" t="s">
        <v>314</v>
      </c>
      <c r="G142" s="30" t="s">
        <v>314</v>
      </c>
      <c r="H142" s="30" t="s">
        <v>314</v>
      </c>
      <c r="I142" s="30" t="s">
        <v>314</v>
      </c>
      <c r="J142" s="30"/>
      <c r="K142" s="30" t="s">
        <v>8</v>
      </c>
      <c r="L142" s="30"/>
      <c r="M142" s="71"/>
      <c r="N142" s="71"/>
      <c r="O142" s="71"/>
      <c r="P142" s="71"/>
      <c r="Q142" s="71"/>
      <c r="R142" s="71"/>
      <c r="S142" s="71"/>
      <c r="T142" s="35"/>
      <c r="W142"/>
    </row>
    <row r="143" spans="1:23" ht="30.75" customHeight="1" x14ac:dyDescent="0.2">
      <c r="A143" s="127" t="str">
        <f>'S4 Maquette'!B143</f>
        <v>Grammaire 2 PORTUGAIS</v>
      </c>
      <c r="B143" s="34" t="str">
        <f>'S4 Maquette'!C143</f>
        <v>ECUE</v>
      </c>
      <c r="C143" s="32">
        <f>'S4 Maquette'!F143</f>
        <v>0</v>
      </c>
      <c r="D143" s="15">
        <v>1</v>
      </c>
      <c r="E143" s="15" t="s">
        <v>314</v>
      </c>
      <c r="F143" s="15" t="s">
        <v>314</v>
      </c>
      <c r="G143" s="30" t="s">
        <v>314</v>
      </c>
      <c r="H143" s="30" t="s">
        <v>314</v>
      </c>
      <c r="I143" s="30" t="s">
        <v>314</v>
      </c>
      <c r="J143" s="30"/>
      <c r="K143" s="30" t="s">
        <v>8</v>
      </c>
      <c r="L143" s="30"/>
      <c r="M143" s="71"/>
      <c r="N143" s="71"/>
      <c r="O143" s="71"/>
      <c r="P143" s="71"/>
      <c r="Q143" s="71"/>
      <c r="R143" s="71"/>
      <c r="S143" s="71"/>
      <c r="T143" s="35"/>
      <c r="W143"/>
    </row>
    <row r="144" spans="1:23" ht="30.75" customHeight="1" x14ac:dyDescent="0.2">
      <c r="A144" s="127" t="str">
        <f>'S4 Maquette'!B144</f>
        <v>Langue et culture de spécialité 2 PORTUGAIS</v>
      </c>
      <c r="B144" s="34" t="str">
        <f>'S4 Maquette'!C144</f>
        <v>ECUE</v>
      </c>
      <c r="C144" s="32">
        <f>'S4 Maquette'!F144</f>
        <v>0</v>
      </c>
      <c r="D144" s="15">
        <v>1</v>
      </c>
      <c r="E144" s="15" t="s">
        <v>314</v>
      </c>
      <c r="F144" s="15" t="s">
        <v>314</v>
      </c>
      <c r="G144" s="30" t="s">
        <v>314</v>
      </c>
      <c r="H144" s="30" t="s">
        <v>314</v>
      </c>
      <c r="I144" s="30" t="s">
        <v>314</v>
      </c>
      <c r="J144" s="30"/>
      <c r="K144" s="30" t="s">
        <v>8</v>
      </c>
      <c r="L144" s="30"/>
      <c r="M144" s="71"/>
      <c r="N144" s="71"/>
      <c r="O144" s="71"/>
      <c r="P144" s="71"/>
      <c r="Q144" s="71"/>
      <c r="R144" s="71"/>
      <c r="S144" s="71"/>
      <c r="T144" s="35"/>
      <c r="W144"/>
    </row>
    <row r="145" spans="1:23" ht="30.75" customHeight="1" x14ac:dyDescent="0.2">
      <c r="A145" s="127" t="str">
        <f>'S4 Maquette'!B145</f>
        <v>Expression écrite et orale 2 PORTUGAIS</v>
      </c>
      <c r="B145" s="34" t="str">
        <f>'S4 Maquette'!C145</f>
        <v>ECUE</v>
      </c>
      <c r="C145" s="32">
        <f>'S4 Maquette'!F145</f>
        <v>0</v>
      </c>
      <c r="D145" s="15">
        <v>1</v>
      </c>
      <c r="E145" s="15" t="s">
        <v>314</v>
      </c>
      <c r="F145" s="15" t="s">
        <v>314</v>
      </c>
      <c r="G145" s="30" t="s">
        <v>314</v>
      </c>
      <c r="H145" s="30" t="s">
        <v>314</v>
      </c>
      <c r="I145" s="30" t="s">
        <v>314</v>
      </c>
      <c r="J145" s="30"/>
      <c r="K145" s="30" t="s">
        <v>8</v>
      </c>
      <c r="L145" s="30"/>
      <c r="M145" s="71"/>
      <c r="N145" s="71"/>
      <c r="O145" s="71"/>
      <c r="P145" s="71"/>
      <c r="Q145" s="71"/>
      <c r="R145" s="71"/>
      <c r="S145" s="71"/>
      <c r="T145" s="35"/>
      <c r="W145"/>
    </row>
    <row r="146" spans="1:23" ht="30.75" customHeight="1" x14ac:dyDescent="0.2">
      <c r="A146" s="127" t="str">
        <f>'S4 Maquette'!B146</f>
        <v>Culture Russe avancé 2</v>
      </c>
      <c r="B146" s="34" t="str">
        <f>'S4 Maquette'!C146</f>
        <v>ECUE</v>
      </c>
      <c r="C146" s="32">
        <f>'S4 Maquette'!F146</f>
        <v>0</v>
      </c>
      <c r="D146" s="15">
        <v>1</v>
      </c>
      <c r="E146" s="15" t="s">
        <v>314</v>
      </c>
      <c r="F146" s="15" t="s">
        <v>314</v>
      </c>
      <c r="G146" s="30" t="s">
        <v>314</v>
      </c>
      <c r="H146" s="30" t="s">
        <v>314</v>
      </c>
      <c r="I146" s="30" t="s">
        <v>314</v>
      </c>
      <c r="J146" s="30"/>
      <c r="K146" s="30" t="s">
        <v>8</v>
      </c>
      <c r="L146" s="30"/>
      <c r="M146" s="71"/>
      <c r="N146" s="71"/>
      <c r="O146" s="71"/>
      <c r="P146" s="71"/>
      <c r="Q146" s="71"/>
      <c r="R146" s="71"/>
      <c r="S146" s="71"/>
      <c r="T146" s="35"/>
      <c r="W146"/>
    </row>
    <row r="147" spans="1:23" ht="30.75" customHeight="1" x14ac:dyDescent="0.2">
      <c r="A147" s="127" t="str">
        <f>'S4 Maquette'!B147</f>
        <v>Expression Russe avancé 2</v>
      </c>
      <c r="B147" s="34" t="str">
        <f>'S4 Maquette'!C147</f>
        <v>ECUE</v>
      </c>
      <c r="C147" s="32">
        <f>'S4 Maquette'!F147</f>
        <v>0</v>
      </c>
      <c r="D147" s="15">
        <v>1</v>
      </c>
      <c r="E147" s="15" t="s">
        <v>314</v>
      </c>
      <c r="F147" s="15" t="s">
        <v>314</v>
      </c>
      <c r="G147" s="30" t="s">
        <v>314</v>
      </c>
      <c r="H147" s="30" t="s">
        <v>314</v>
      </c>
      <c r="I147" s="30" t="s">
        <v>314</v>
      </c>
      <c r="J147" s="30"/>
      <c r="K147" s="30" t="s">
        <v>8</v>
      </c>
      <c r="L147" s="30"/>
      <c r="M147" s="71"/>
      <c r="N147" s="71"/>
      <c r="O147" s="71"/>
      <c r="P147" s="71"/>
      <c r="Q147" s="71"/>
      <c r="R147" s="71"/>
      <c r="S147" s="71"/>
      <c r="T147" s="35"/>
      <c r="W147"/>
    </row>
    <row r="148" spans="1:23" ht="30.75" customHeight="1" x14ac:dyDescent="0.2">
      <c r="A148" s="127" t="str">
        <f>'S4 Maquette'!B148</f>
        <v>Traduction Russe avancé 2</v>
      </c>
      <c r="B148" s="34" t="str">
        <f>'S4 Maquette'!C148</f>
        <v>ECUE</v>
      </c>
      <c r="C148" s="32">
        <f>'S4 Maquette'!F148</f>
        <v>0</v>
      </c>
      <c r="D148" s="15">
        <v>1</v>
      </c>
      <c r="E148" s="15" t="s">
        <v>314</v>
      </c>
      <c r="F148" s="15" t="s">
        <v>314</v>
      </c>
      <c r="G148" s="30" t="s">
        <v>314</v>
      </c>
      <c r="H148" s="30" t="s">
        <v>314</v>
      </c>
      <c r="I148" s="30" t="s">
        <v>314</v>
      </c>
      <c r="J148" s="30"/>
      <c r="K148" s="30" t="s">
        <v>8</v>
      </c>
      <c r="L148" s="30"/>
      <c r="M148" s="71"/>
      <c r="N148" s="71"/>
      <c r="O148" s="71"/>
      <c r="P148" s="71"/>
      <c r="Q148" s="71"/>
      <c r="R148" s="71"/>
      <c r="S148" s="71"/>
      <c r="T148" s="35"/>
      <c r="W148"/>
    </row>
    <row r="149" spans="1:23" ht="30.75" customHeight="1" x14ac:dyDescent="0.2">
      <c r="A149" s="127" t="str">
        <f>'S4 Maquette'!B149</f>
        <v>Langue et grammaire Russe élémentaire 2</v>
      </c>
      <c r="B149" s="34" t="str">
        <f>'S4 Maquette'!C149</f>
        <v>ECUE</v>
      </c>
      <c r="C149" s="32">
        <f>'S4 Maquette'!F149</f>
        <v>0</v>
      </c>
      <c r="D149" s="15">
        <v>1</v>
      </c>
      <c r="E149" s="15" t="s">
        <v>314</v>
      </c>
      <c r="F149" s="15" t="s">
        <v>314</v>
      </c>
      <c r="G149" s="30" t="s">
        <v>314</v>
      </c>
      <c r="H149" s="30" t="s">
        <v>314</v>
      </c>
      <c r="I149" s="30" t="s">
        <v>314</v>
      </c>
      <c r="J149" s="30"/>
      <c r="K149" s="30" t="s">
        <v>8</v>
      </c>
      <c r="L149" s="30"/>
      <c r="M149" s="71"/>
      <c r="N149" s="71"/>
      <c r="O149" s="71"/>
      <c r="P149" s="71"/>
      <c r="Q149" s="71"/>
      <c r="R149" s="71"/>
      <c r="S149" s="71"/>
      <c r="T149" s="35"/>
      <c r="W149"/>
    </row>
    <row r="150" spans="1:23" ht="30.75" customHeight="1" x14ac:dyDescent="0.2">
      <c r="A150" s="127" t="str">
        <f>'S4 Maquette'!B150</f>
        <v>Culture Russe élémentaire 2</v>
      </c>
      <c r="B150" s="34" t="str">
        <f>'S4 Maquette'!C150</f>
        <v>ECUE</v>
      </c>
      <c r="C150" s="32">
        <f>'S4 Maquette'!F150</f>
        <v>0</v>
      </c>
      <c r="D150" s="15">
        <v>1</v>
      </c>
      <c r="E150" s="15" t="s">
        <v>314</v>
      </c>
      <c r="F150" s="15" t="s">
        <v>314</v>
      </c>
      <c r="G150" s="30" t="s">
        <v>314</v>
      </c>
      <c r="H150" s="30" t="s">
        <v>314</v>
      </c>
      <c r="I150" s="30" t="s">
        <v>314</v>
      </c>
      <c r="J150" s="30"/>
      <c r="K150" s="30" t="s">
        <v>8</v>
      </c>
      <c r="L150" s="30"/>
      <c r="M150" s="71"/>
      <c r="N150" s="71"/>
      <c r="O150" s="71"/>
      <c r="P150" s="71"/>
      <c r="Q150" s="71"/>
      <c r="R150" s="71"/>
      <c r="S150" s="71"/>
      <c r="T150" s="35"/>
      <c r="W150"/>
    </row>
    <row r="151" spans="1:23" ht="30.75" customHeight="1" x14ac:dyDescent="0.2">
      <c r="A151" s="127" t="str">
        <f>'S4 Maquette'!B151</f>
        <v>Expression Russe élémentaire 2</v>
      </c>
      <c r="B151" s="34" t="str">
        <f>'S4 Maquette'!C151</f>
        <v>ECUE</v>
      </c>
      <c r="C151" s="32">
        <f>'S4 Maquette'!F151</f>
        <v>0</v>
      </c>
      <c r="D151" s="15">
        <v>1</v>
      </c>
      <c r="E151" s="15" t="s">
        <v>314</v>
      </c>
      <c r="F151" s="15" t="s">
        <v>314</v>
      </c>
      <c r="G151" s="30" t="s">
        <v>314</v>
      </c>
      <c r="H151" s="30" t="s">
        <v>314</v>
      </c>
      <c r="I151" s="30" t="s">
        <v>314</v>
      </c>
      <c r="J151" s="30"/>
      <c r="K151" s="30" t="s">
        <v>8</v>
      </c>
      <c r="L151" s="30"/>
      <c r="M151" s="71"/>
      <c r="N151" s="71"/>
      <c r="O151" s="71"/>
      <c r="P151" s="71"/>
      <c r="Q151" s="71"/>
      <c r="R151" s="71"/>
      <c r="S151" s="71"/>
      <c r="T151" s="35"/>
      <c r="W151"/>
    </row>
    <row r="152" spans="1:23" ht="30.75" customHeight="1" x14ac:dyDescent="0.2">
      <c r="A152" s="127" t="str">
        <f>'S4 Maquette'!B152</f>
        <v>Grammaire historique du niçois</v>
      </c>
      <c r="B152" s="34" t="str">
        <f>'S4 Maquette'!C152</f>
        <v>ECUE</v>
      </c>
      <c r="C152" s="32">
        <f>'S4 Maquette'!F152</f>
        <v>0</v>
      </c>
      <c r="D152" s="15">
        <v>1</v>
      </c>
      <c r="E152" s="15" t="s">
        <v>314</v>
      </c>
      <c r="F152" s="15" t="s">
        <v>314</v>
      </c>
      <c r="G152" s="30" t="s">
        <v>314</v>
      </c>
      <c r="H152" s="30" t="s">
        <v>314</v>
      </c>
      <c r="I152" s="30" t="s">
        <v>314</v>
      </c>
      <c r="J152" s="30"/>
      <c r="K152" s="30" t="s">
        <v>8</v>
      </c>
      <c r="L152" s="30"/>
      <c r="M152" s="71"/>
      <c r="N152" s="71"/>
      <c r="O152" s="71"/>
      <c r="P152" s="71"/>
      <c r="Q152" s="71"/>
      <c r="R152" s="71"/>
      <c r="S152" s="71"/>
      <c r="T152" s="35"/>
      <c r="W152"/>
    </row>
    <row r="153" spans="1:23" ht="30.75" customHeight="1" x14ac:dyDescent="0.2">
      <c r="A153" s="127" t="str">
        <f>'S4 Maquette'!B153</f>
        <v>Approfondissement français</v>
      </c>
      <c r="B153" s="34" t="str">
        <f>'S4 Maquette'!C153</f>
        <v>UE</v>
      </c>
      <c r="C153" s="32">
        <f>'S4 Maquette'!F153</f>
        <v>0</v>
      </c>
      <c r="D153" s="15">
        <v>1</v>
      </c>
      <c r="E153" s="15" t="s">
        <v>314</v>
      </c>
      <c r="F153" s="15" t="s">
        <v>314</v>
      </c>
      <c r="G153" s="30" t="s">
        <v>314</v>
      </c>
      <c r="H153" s="30" t="s">
        <v>314</v>
      </c>
      <c r="I153" s="30" t="s">
        <v>314</v>
      </c>
      <c r="J153" s="30"/>
      <c r="K153" s="30" t="s">
        <v>8</v>
      </c>
      <c r="L153" s="30"/>
      <c r="M153" s="71"/>
      <c r="N153" s="71"/>
      <c r="O153" s="71"/>
      <c r="P153" s="71"/>
      <c r="Q153" s="71"/>
      <c r="R153" s="71"/>
      <c r="S153" s="75"/>
      <c r="T153" s="35" t="s">
        <v>567</v>
      </c>
      <c r="W153"/>
    </row>
    <row r="154" spans="1:23" ht="30.75" customHeight="1" x14ac:dyDescent="0.2">
      <c r="A154" s="127" t="str">
        <f>'S4 Maquette'!B154</f>
        <v>1 UE ECUE au choix parmi les ouvertures en L1 et L2 de langue française et littérature française ou comparée</v>
      </c>
      <c r="B154" s="34" t="str">
        <f>'S4 Maquette'!C154</f>
        <v>OPTION</v>
      </c>
      <c r="C154" s="32">
        <f>'S4 Maquette'!F154</f>
        <v>0</v>
      </c>
      <c r="D154" s="30"/>
      <c r="E154" s="30"/>
      <c r="F154" s="30"/>
      <c r="G154" s="30"/>
      <c r="H154" s="30"/>
      <c r="I154" s="30"/>
      <c r="J154" s="30"/>
      <c r="K154" s="30"/>
      <c r="L154" s="30"/>
      <c r="M154" s="30"/>
      <c r="N154" s="30"/>
      <c r="O154" s="30"/>
      <c r="P154" s="30"/>
      <c r="Q154" s="30"/>
      <c r="R154" s="30"/>
      <c r="S154" s="30"/>
      <c r="T154" s="35"/>
      <c r="W154"/>
    </row>
    <row r="155" spans="1:23" ht="30.75" customHeight="1" x14ac:dyDescent="0.2">
      <c r="A155" s="127">
        <f>'S4 Maquette'!B155</f>
        <v>0</v>
      </c>
      <c r="B155" s="34">
        <f>'S4 Maquette'!C155</f>
        <v>0</v>
      </c>
      <c r="C155" s="32">
        <f>'S4 Maquette'!F155</f>
        <v>0</v>
      </c>
      <c r="D155" s="30"/>
      <c r="E155" s="30"/>
      <c r="F155" s="30"/>
      <c r="G155" s="30"/>
      <c r="H155" s="30"/>
      <c r="I155" s="30"/>
      <c r="J155" s="30"/>
      <c r="K155" s="30"/>
      <c r="L155" s="30"/>
      <c r="M155" s="30"/>
      <c r="N155" s="30"/>
      <c r="O155" s="30"/>
      <c r="P155" s="30"/>
      <c r="Q155" s="30"/>
      <c r="R155" s="30"/>
      <c r="S155" s="30"/>
      <c r="T155" s="35"/>
      <c r="W155"/>
    </row>
    <row r="156" spans="1:23" ht="30.75" customHeight="1" x14ac:dyDescent="0.2">
      <c r="A156" s="127">
        <f>'S4 Maquette'!B156</f>
        <v>0</v>
      </c>
      <c r="B156" s="34">
        <f>'S4 Maquette'!C156</f>
        <v>0</v>
      </c>
      <c r="C156" s="32">
        <f>'S4 Maquette'!F156</f>
        <v>0</v>
      </c>
      <c r="D156" s="30"/>
      <c r="E156" s="30"/>
      <c r="F156" s="30"/>
      <c r="G156" s="30"/>
      <c r="H156" s="30"/>
      <c r="I156" s="30"/>
      <c r="J156" s="30"/>
      <c r="K156" s="30"/>
      <c r="L156" s="30"/>
      <c r="M156" s="30"/>
      <c r="N156" s="30"/>
      <c r="O156" s="30"/>
      <c r="P156" s="30"/>
      <c r="Q156" s="30"/>
      <c r="R156" s="30"/>
      <c r="S156" s="30"/>
      <c r="T156" s="35"/>
      <c r="W156"/>
    </row>
    <row r="157" spans="1:23" ht="30.75" customHeight="1" x14ac:dyDescent="0.2">
      <c r="A157" s="127">
        <f>'S4 Maquette'!B157</f>
        <v>0</v>
      </c>
      <c r="B157" s="34">
        <f>'S4 Maquette'!C157</f>
        <v>0</v>
      </c>
      <c r="C157" s="32">
        <f>'S4 Maquette'!F157</f>
        <v>0</v>
      </c>
      <c r="D157" s="30"/>
      <c r="E157" s="30"/>
      <c r="F157" s="30"/>
      <c r="G157" s="30"/>
      <c r="H157" s="30"/>
      <c r="I157" s="30"/>
      <c r="J157" s="30"/>
      <c r="K157" s="30"/>
      <c r="L157" s="30"/>
      <c r="M157" s="30"/>
      <c r="N157" s="30"/>
      <c r="O157" s="30"/>
      <c r="P157" s="30"/>
      <c r="Q157" s="30"/>
      <c r="R157" s="30"/>
      <c r="S157" s="30"/>
      <c r="T157" s="35"/>
      <c r="W157"/>
    </row>
    <row r="158" spans="1:23" ht="30.75" customHeight="1" x14ac:dyDescent="0.2">
      <c r="A158" s="127">
        <f>'S4 Maquette'!B158</f>
        <v>0</v>
      </c>
      <c r="B158" s="34">
        <f>'S4 Maquette'!C158</f>
        <v>0</v>
      </c>
      <c r="C158" s="32">
        <f>'S4 Maquette'!F158</f>
        <v>0</v>
      </c>
      <c r="D158" s="30"/>
      <c r="E158" s="30"/>
      <c r="F158" s="30"/>
      <c r="G158" s="30"/>
      <c r="H158" s="30"/>
      <c r="I158" s="30"/>
      <c r="J158" s="30"/>
      <c r="K158" s="30"/>
      <c r="L158" s="30"/>
      <c r="M158" s="30"/>
      <c r="N158" s="30"/>
      <c r="O158" s="30"/>
      <c r="P158" s="30"/>
      <c r="Q158" s="30"/>
      <c r="R158" s="30"/>
      <c r="S158" s="30"/>
      <c r="T158" s="35"/>
      <c r="W158"/>
    </row>
    <row r="159" spans="1:23" ht="30.75" customHeight="1" x14ac:dyDescent="0.2">
      <c r="A159" s="127">
        <f>'S4 Maquette'!B159</f>
        <v>0</v>
      </c>
      <c r="B159" s="34">
        <f>'S4 Maquette'!C159</f>
        <v>0</v>
      </c>
      <c r="C159" s="32">
        <f>'S4 Maquette'!F159</f>
        <v>0</v>
      </c>
      <c r="D159" s="30"/>
      <c r="E159" s="30"/>
      <c r="F159" s="30"/>
      <c r="G159" s="30"/>
      <c r="H159" s="30"/>
      <c r="I159" s="30"/>
      <c r="J159" s="30"/>
      <c r="K159" s="30"/>
      <c r="L159" s="30"/>
      <c r="M159" s="30"/>
      <c r="N159" s="30"/>
      <c r="O159" s="30"/>
      <c r="P159" s="30"/>
      <c r="Q159" s="30"/>
      <c r="R159" s="30"/>
      <c r="S159" s="30"/>
      <c r="T159" s="35"/>
      <c r="W159"/>
    </row>
    <row r="160" spans="1:23" ht="30.75" customHeight="1" x14ac:dyDescent="0.2">
      <c r="A160" s="127">
        <f>'S4 Maquette'!B160</f>
        <v>0</v>
      </c>
      <c r="B160" s="34">
        <f>'S4 Maquette'!C160</f>
        <v>0</v>
      </c>
      <c r="C160" s="32">
        <f>'S4 Maquette'!F160</f>
        <v>0</v>
      </c>
      <c r="D160" s="30"/>
      <c r="E160" s="30"/>
      <c r="F160" s="30"/>
      <c r="G160" s="30"/>
      <c r="H160" s="30"/>
      <c r="I160" s="30"/>
      <c r="J160" s="30"/>
      <c r="K160" s="30"/>
      <c r="L160" s="30"/>
      <c r="M160" s="30"/>
      <c r="N160" s="30"/>
      <c r="O160" s="30"/>
      <c r="P160" s="30"/>
      <c r="Q160" s="30"/>
      <c r="R160" s="30"/>
      <c r="S160" s="30"/>
      <c r="T160" s="35"/>
      <c r="W160"/>
    </row>
    <row r="161" spans="1:23" ht="30.75" customHeight="1" x14ac:dyDescent="0.2">
      <c r="A161" s="127">
        <f>'S4 Maquette'!B161</f>
        <v>0</v>
      </c>
      <c r="B161" s="34">
        <f>'S4 Maquette'!C161</f>
        <v>0</v>
      </c>
      <c r="C161" s="32">
        <f>'S4 Maquette'!F161</f>
        <v>0</v>
      </c>
      <c r="D161" s="30"/>
      <c r="E161" s="30"/>
      <c r="F161" s="30"/>
      <c r="G161" s="30"/>
      <c r="H161" s="30"/>
      <c r="I161" s="30"/>
      <c r="J161" s="30"/>
      <c r="K161" s="30"/>
      <c r="L161" s="30"/>
      <c r="M161" s="30"/>
      <c r="N161" s="30"/>
      <c r="O161" s="30"/>
      <c r="P161" s="30"/>
      <c r="Q161" s="30"/>
      <c r="R161" s="30"/>
      <c r="S161" s="30"/>
      <c r="T161" s="35"/>
      <c r="W161"/>
    </row>
    <row r="162" spans="1:23" ht="30.75" customHeight="1" x14ac:dyDescent="0.2">
      <c r="A162" s="127">
        <f>'S4 Maquette'!B162</f>
        <v>0</v>
      </c>
      <c r="B162" s="34">
        <f>'S4 Maquette'!C162</f>
        <v>0</v>
      </c>
      <c r="C162" s="32">
        <f>'S4 Maquette'!F162</f>
        <v>0</v>
      </c>
      <c r="D162" s="30"/>
      <c r="E162" s="30"/>
      <c r="F162" s="30"/>
      <c r="G162" s="30"/>
      <c r="H162" s="30"/>
      <c r="I162" s="30"/>
      <c r="J162" s="30"/>
      <c r="K162" s="30"/>
      <c r="L162" s="30"/>
      <c r="M162" s="30"/>
      <c r="N162" s="30"/>
      <c r="O162" s="30"/>
      <c r="P162" s="30"/>
      <c r="Q162" s="30"/>
      <c r="R162" s="30"/>
      <c r="S162" s="30"/>
      <c r="T162" s="35"/>
      <c r="W162"/>
    </row>
    <row r="163" spans="1:23" ht="30.75" customHeight="1" x14ac:dyDescent="0.2">
      <c r="A163" s="127">
        <f>'S4 Maquette'!B163</f>
        <v>0</v>
      </c>
      <c r="B163" s="34">
        <f>'S4 Maquette'!C163</f>
        <v>0</v>
      </c>
      <c r="C163" s="32">
        <f>'S4 Maquette'!F163</f>
        <v>0</v>
      </c>
      <c r="D163" s="30"/>
      <c r="E163" s="30"/>
      <c r="F163" s="30"/>
      <c r="G163" s="30"/>
      <c r="H163" s="30"/>
      <c r="I163" s="30"/>
      <c r="J163" s="30"/>
      <c r="K163" s="30"/>
      <c r="L163" s="30"/>
      <c r="M163" s="30"/>
      <c r="N163" s="30"/>
      <c r="O163" s="30"/>
      <c r="P163" s="30"/>
      <c r="Q163" s="30"/>
      <c r="R163" s="30"/>
      <c r="S163" s="30"/>
      <c r="T163" s="35"/>
      <c r="W163"/>
    </row>
    <row r="164" spans="1:23" ht="30.75" customHeight="1" x14ac:dyDescent="0.2">
      <c r="A164" s="127">
        <f>'S4 Maquette'!B164</f>
        <v>0</v>
      </c>
      <c r="B164" s="34">
        <f>'S4 Maquette'!C164</f>
        <v>0</v>
      </c>
      <c r="C164" s="32">
        <f>'S4 Maquette'!F164</f>
        <v>0</v>
      </c>
      <c r="D164" s="30"/>
      <c r="E164" s="30"/>
      <c r="F164" s="30"/>
      <c r="G164" s="30"/>
      <c r="H164" s="30"/>
      <c r="I164" s="30"/>
      <c r="J164" s="30"/>
      <c r="K164" s="30"/>
      <c r="L164" s="30"/>
      <c r="M164" s="30"/>
      <c r="N164" s="30"/>
      <c r="O164" s="30"/>
      <c r="P164" s="30"/>
      <c r="Q164" s="30"/>
      <c r="R164" s="30"/>
      <c r="S164" s="30"/>
      <c r="T164" s="35"/>
      <c r="W164"/>
    </row>
    <row r="165" spans="1:23" ht="30.75" customHeight="1" x14ac:dyDescent="0.2">
      <c r="A165" s="127">
        <f>'S4 Maquette'!B165</f>
        <v>0</v>
      </c>
      <c r="B165" s="34">
        <f>'S4 Maquette'!C165</f>
        <v>0</v>
      </c>
      <c r="C165" s="32">
        <f>'S4 Maquette'!F165</f>
        <v>0</v>
      </c>
      <c r="D165" s="30"/>
      <c r="E165" s="30"/>
      <c r="F165" s="30"/>
      <c r="G165" s="30"/>
      <c r="H165" s="30"/>
      <c r="I165" s="30"/>
      <c r="J165" s="30"/>
      <c r="K165" s="30"/>
      <c r="L165" s="30"/>
      <c r="M165" s="30"/>
      <c r="N165" s="30"/>
      <c r="O165" s="30"/>
      <c r="P165" s="30"/>
      <c r="Q165" s="30"/>
      <c r="R165" s="30"/>
      <c r="S165" s="30"/>
      <c r="T165" s="35"/>
      <c r="W165"/>
    </row>
    <row r="166" spans="1:23" ht="30.75" customHeight="1" x14ac:dyDescent="0.2">
      <c r="A166" s="127">
        <f>'S4 Maquette'!B166</f>
        <v>0</v>
      </c>
      <c r="B166" s="34">
        <f>'S4 Maquette'!C166</f>
        <v>0</v>
      </c>
      <c r="C166" s="32">
        <f>'S4 Maquette'!F166</f>
        <v>0</v>
      </c>
      <c r="D166" s="30"/>
      <c r="E166" s="30"/>
      <c r="F166" s="30"/>
      <c r="G166" s="30"/>
      <c r="H166" s="30"/>
      <c r="I166" s="30"/>
      <c r="J166" s="30"/>
      <c r="K166" s="30"/>
      <c r="L166" s="30"/>
      <c r="M166" s="30"/>
      <c r="N166" s="30"/>
      <c r="O166" s="30"/>
      <c r="P166" s="30"/>
      <c r="Q166" s="30"/>
      <c r="R166" s="30"/>
      <c r="S166" s="30"/>
      <c r="T166" s="35"/>
      <c r="W166"/>
    </row>
    <row r="167" spans="1:23" ht="30.75" customHeight="1" x14ac:dyDescent="0.2">
      <c r="A167" s="127">
        <f>'S4 Maquette'!B167</f>
        <v>0</v>
      </c>
      <c r="B167" s="34">
        <f>'S4 Maquette'!C167</f>
        <v>0</v>
      </c>
      <c r="C167" s="32">
        <f>'S4 Maquette'!F167</f>
        <v>0</v>
      </c>
      <c r="D167" s="30"/>
      <c r="E167" s="30"/>
      <c r="F167" s="30"/>
      <c r="G167" s="30"/>
      <c r="H167" s="30"/>
      <c r="I167" s="30"/>
      <c r="J167" s="30"/>
      <c r="K167" s="30"/>
      <c r="L167" s="30"/>
      <c r="M167" s="30"/>
      <c r="N167" s="30"/>
      <c r="O167" s="30"/>
      <c r="P167" s="30"/>
      <c r="Q167" s="30"/>
      <c r="R167" s="30"/>
      <c r="S167" s="30"/>
      <c r="T167" s="35"/>
      <c r="W167"/>
    </row>
    <row r="168" spans="1:23" ht="30.75" customHeight="1" x14ac:dyDescent="0.2">
      <c r="A168" s="127">
        <f>'S4 Maquette'!B168</f>
        <v>0</v>
      </c>
      <c r="B168" s="34">
        <f>'S4 Maquette'!C168</f>
        <v>0</v>
      </c>
      <c r="C168" s="32">
        <f>'S4 Maquette'!F168</f>
        <v>0</v>
      </c>
      <c r="D168" s="30"/>
      <c r="E168" s="30"/>
      <c r="F168" s="30"/>
      <c r="G168" s="30"/>
      <c r="H168" s="30"/>
      <c r="I168" s="30"/>
      <c r="J168" s="30"/>
      <c r="K168" s="30"/>
      <c r="L168" s="30"/>
      <c r="M168" s="30"/>
      <c r="N168" s="30"/>
      <c r="O168" s="30"/>
      <c r="P168" s="30"/>
      <c r="Q168" s="30"/>
      <c r="R168" s="30"/>
      <c r="S168" s="30"/>
      <c r="T168" s="35"/>
      <c r="W168"/>
    </row>
    <row r="169" spans="1:23" ht="30.75" customHeight="1" x14ac:dyDescent="0.2">
      <c r="A169" s="127">
        <f>'S4 Maquette'!B169</f>
        <v>0</v>
      </c>
      <c r="B169" s="34">
        <f>'S4 Maquette'!C169</f>
        <v>0</v>
      </c>
      <c r="C169" s="32">
        <f>'S4 Maquette'!F169</f>
        <v>0</v>
      </c>
      <c r="D169" s="30"/>
      <c r="E169" s="30"/>
      <c r="F169" s="30"/>
      <c r="G169" s="30"/>
      <c r="H169" s="30"/>
      <c r="I169" s="30"/>
      <c r="J169" s="30"/>
      <c r="K169" s="30"/>
      <c r="L169" s="30"/>
      <c r="M169" s="30"/>
      <c r="N169" s="30"/>
      <c r="O169" s="30"/>
      <c r="P169" s="30"/>
      <c r="Q169" s="30"/>
      <c r="R169" s="30"/>
      <c r="S169" s="30"/>
      <c r="T169" s="35"/>
      <c r="W169"/>
    </row>
    <row r="170" spans="1:23" ht="30.75" customHeight="1" x14ac:dyDescent="0.2">
      <c r="A170" s="127">
        <f>'S4 Maquette'!B170</f>
        <v>0</v>
      </c>
      <c r="B170" s="34">
        <f>'S4 Maquette'!C170</f>
        <v>0</v>
      </c>
      <c r="C170" s="32">
        <f>'S4 Maquette'!F170</f>
        <v>0</v>
      </c>
      <c r="D170" s="30"/>
      <c r="E170" s="30"/>
      <c r="F170" s="30"/>
      <c r="G170" s="30"/>
      <c r="H170" s="30"/>
      <c r="I170" s="30"/>
      <c r="J170" s="30"/>
      <c r="K170" s="30"/>
      <c r="L170" s="30"/>
      <c r="M170" s="30"/>
      <c r="N170" s="30"/>
      <c r="O170" s="30"/>
      <c r="P170" s="30"/>
      <c r="Q170" s="30"/>
      <c r="R170" s="30"/>
      <c r="S170" s="30"/>
      <c r="T170" s="35"/>
      <c r="W170"/>
    </row>
    <row r="171" spans="1:23" ht="30.75" customHeight="1" x14ac:dyDescent="0.2">
      <c r="A171" s="127">
        <f>'S4 Maquette'!B171</f>
        <v>0</v>
      </c>
      <c r="B171" s="34">
        <f>'S4 Maquette'!C171</f>
        <v>0</v>
      </c>
      <c r="C171" s="32">
        <f>'S4 Maquette'!F171</f>
        <v>0</v>
      </c>
      <c r="D171" s="30"/>
      <c r="E171" s="30"/>
      <c r="F171" s="30"/>
      <c r="G171" s="30"/>
      <c r="H171" s="30"/>
      <c r="I171" s="30"/>
      <c r="J171" s="30"/>
      <c r="K171" s="30"/>
      <c r="L171" s="30"/>
      <c r="M171" s="30"/>
      <c r="N171" s="30"/>
      <c r="O171" s="30"/>
      <c r="P171" s="30"/>
      <c r="Q171" s="30"/>
      <c r="R171" s="30"/>
      <c r="S171" s="30"/>
      <c r="T171" s="35"/>
      <c r="W171"/>
    </row>
    <row r="172" spans="1:23" ht="30.75" customHeight="1" x14ac:dyDescent="0.2">
      <c r="A172" s="127">
        <f>'S4 Maquette'!B172</f>
        <v>0</v>
      </c>
      <c r="B172" s="34">
        <f>'S4 Maquette'!C172</f>
        <v>0</v>
      </c>
      <c r="C172" s="32">
        <f>'S4 Maquette'!F172</f>
        <v>0</v>
      </c>
      <c r="D172" s="30"/>
      <c r="E172" s="30"/>
      <c r="F172" s="30"/>
      <c r="G172" s="30"/>
      <c r="H172" s="30"/>
      <c r="I172" s="30"/>
      <c r="J172" s="30"/>
      <c r="K172" s="30"/>
      <c r="L172" s="30"/>
      <c r="M172" s="30"/>
      <c r="N172" s="30"/>
      <c r="O172" s="30"/>
      <c r="P172" s="30"/>
      <c r="Q172" s="30"/>
      <c r="R172" s="30"/>
      <c r="S172" s="30"/>
      <c r="T172" s="35"/>
      <c r="W172"/>
    </row>
    <row r="173" spans="1:23" ht="30.75" customHeight="1" x14ac:dyDescent="0.2">
      <c r="A173" s="127">
        <f>'S4 Maquette'!B173</f>
        <v>0</v>
      </c>
      <c r="B173" s="34">
        <f>'S4 Maquette'!C173</f>
        <v>0</v>
      </c>
      <c r="C173" s="32">
        <f>'S4 Maquette'!F173</f>
        <v>0</v>
      </c>
      <c r="D173" s="30"/>
      <c r="E173" s="30"/>
      <c r="F173" s="30"/>
      <c r="G173" s="30"/>
      <c r="H173" s="30"/>
      <c r="I173" s="30"/>
      <c r="J173" s="30"/>
      <c r="K173" s="30"/>
      <c r="L173" s="30"/>
      <c r="M173" s="30"/>
      <c r="N173" s="30"/>
      <c r="O173" s="30"/>
      <c r="P173" s="30"/>
      <c r="Q173" s="30"/>
      <c r="R173" s="30"/>
      <c r="S173" s="30"/>
      <c r="T173" s="35"/>
      <c r="W173"/>
    </row>
    <row r="174" spans="1:23" ht="30.75" customHeight="1" x14ac:dyDescent="0.2">
      <c r="A174" s="127">
        <f>'S4 Maquette'!B174</f>
        <v>0</v>
      </c>
      <c r="B174" s="34">
        <f>'S4 Maquette'!C174</f>
        <v>0</v>
      </c>
      <c r="C174" s="32">
        <f>'S4 Maquette'!F174</f>
        <v>0</v>
      </c>
      <c r="D174" s="30"/>
      <c r="E174" s="30"/>
      <c r="F174" s="30"/>
      <c r="G174" s="30"/>
      <c r="H174" s="30"/>
      <c r="I174" s="30"/>
      <c r="J174" s="30"/>
      <c r="K174" s="30"/>
      <c r="L174" s="30"/>
      <c r="M174" s="30"/>
      <c r="N174" s="30"/>
      <c r="O174" s="30"/>
      <c r="P174" s="30"/>
      <c r="Q174" s="30"/>
      <c r="R174" s="30"/>
      <c r="S174" s="30"/>
      <c r="T174" s="35"/>
      <c r="W174"/>
    </row>
    <row r="175" spans="1:23" ht="30.75" customHeight="1" x14ac:dyDescent="0.2">
      <c r="A175" s="127">
        <f>'S4 Maquette'!B175</f>
        <v>0</v>
      </c>
      <c r="B175" s="34">
        <f>'S4 Maquette'!C175</f>
        <v>0</v>
      </c>
      <c r="C175" s="32">
        <f>'S4 Maquette'!F175</f>
        <v>0</v>
      </c>
      <c r="D175" s="30"/>
      <c r="E175" s="30"/>
      <c r="F175" s="30"/>
      <c r="G175" s="30"/>
      <c r="H175" s="30"/>
      <c r="I175" s="30"/>
      <c r="J175" s="30"/>
      <c r="K175" s="30"/>
      <c r="L175" s="30"/>
      <c r="M175" s="30"/>
      <c r="N175" s="30"/>
      <c r="O175" s="30"/>
      <c r="P175" s="30"/>
      <c r="Q175" s="30"/>
      <c r="R175" s="30"/>
      <c r="S175" s="30"/>
      <c r="T175" s="35"/>
      <c r="W175"/>
    </row>
    <row r="176" spans="1:23" ht="30.75" customHeight="1" x14ac:dyDescent="0.2">
      <c r="A176" s="127">
        <f>'S4 Maquette'!B176</f>
        <v>0</v>
      </c>
      <c r="B176" s="34">
        <f>'S4 Maquette'!C176</f>
        <v>0</v>
      </c>
      <c r="C176" s="32">
        <f>'S4 Maquette'!F176</f>
        <v>0</v>
      </c>
      <c r="D176" s="30"/>
      <c r="E176" s="30"/>
      <c r="F176" s="30"/>
      <c r="G176" s="30"/>
      <c r="H176" s="30"/>
      <c r="I176" s="30"/>
      <c r="J176" s="30"/>
      <c r="K176" s="30"/>
      <c r="L176" s="30"/>
      <c r="M176" s="30"/>
      <c r="N176" s="30"/>
      <c r="O176" s="30"/>
      <c r="P176" s="30"/>
      <c r="Q176" s="30"/>
      <c r="R176" s="30"/>
      <c r="S176" s="30"/>
      <c r="T176" s="35"/>
      <c r="W176"/>
    </row>
    <row r="177" spans="1:23" ht="30.75" customHeight="1" x14ac:dyDescent="0.2">
      <c r="A177" s="127">
        <f>'S4 Maquette'!B177</f>
        <v>0</v>
      </c>
      <c r="B177" s="34">
        <f>'S4 Maquette'!C177</f>
        <v>0</v>
      </c>
      <c r="C177" s="32">
        <f>'S4 Maquette'!F177</f>
        <v>0</v>
      </c>
      <c r="D177" s="30"/>
      <c r="E177" s="30"/>
      <c r="F177" s="30"/>
      <c r="G177" s="30"/>
      <c r="H177" s="30"/>
      <c r="I177" s="30"/>
      <c r="J177" s="30"/>
      <c r="K177" s="30"/>
      <c r="L177" s="30"/>
      <c r="M177" s="30"/>
      <c r="N177" s="30"/>
      <c r="O177" s="30"/>
      <c r="P177" s="30"/>
      <c r="Q177" s="30"/>
      <c r="R177" s="30"/>
      <c r="S177" s="30"/>
      <c r="T177" s="35"/>
      <c r="W177"/>
    </row>
    <row r="178" spans="1:23" ht="30.75" customHeight="1" x14ac:dyDescent="0.2">
      <c r="A178" s="127">
        <f>'S4 Maquette'!B178</f>
        <v>0</v>
      </c>
      <c r="B178" s="34">
        <f>'S4 Maquette'!C178</f>
        <v>0</v>
      </c>
      <c r="C178" s="32">
        <f>'S4 Maquette'!F178</f>
        <v>0</v>
      </c>
      <c r="D178" s="30"/>
      <c r="E178" s="30"/>
      <c r="F178" s="30"/>
      <c r="G178" s="30"/>
      <c r="H178" s="30"/>
      <c r="I178" s="30"/>
      <c r="J178" s="30"/>
      <c r="K178" s="30"/>
      <c r="L178" s="30"/>
      <c r="M178" s="30"/>
      <c r="N178" s="30"/>
      <c r="O178" s="30"/>
      <c r="P178" s="30"/>
      <c r="Q178" s="30"/>
      <c r="R178" s="30"/>
      <c r="S178" s="30"/>
      <c r="T178" s="35"/>
      <c r="W178"/>
    </row>
    <row r="179" spans="1:23" ht="30.75" customHeight="1" x14ac:dyDescent="0.2">
      <c r="A179" s="127">
        <f>'S4 Maquette'!B179</f>
        <v>0</v>
      </c>
      <c r="B179" s="34">
        <f>'S4 Maquette'!C179</f>
        <v>0</v>
      </c>
      <c r="C179" s="32">
        <f>'S4 Maquette'!F179</f>
        <v>0</v>
      </c>
      <c r="D179" s="30"/>
      <c r="E179" s="30"/>
      <c r="F179" s="30"/>
      <c r="G179" s="30"/>
      <c r="H179" s="30"/>
      <c r="I179" s="30"/>
      <c r="J179" s="30"/>
      <c r="K179" s="30"/>
      <c r="L179" s="30"/>
      <c r="M179" s="30"/>
      <c r="N179" s="30"/>
      <c r="O179" s="30"/>
      <c r="P179" s="30"/>
      <c r="Q179" s="30"/>
      <c r="R179" s="30"/>
      <c r="S179" s="30"/>
      <c r="T179" s="35"/>
      <c r="W179"/>
    </row>
    <row r="180" spans="1:23" ht="30.75" customHeight="1" x14ac:dyDescent="0.2">
      <c r="A180" s="127">
        <f>'S4 Maquette'!B180</f>
        <v>0</v>
      </c>
      <c r="B180" s="34">
        <f>'S4 Maquette'!C180</f>
        <v>0</v>
      </c>
      <c r="C180" s="32">
        <f>'S4 Maquette'!F180</f>
        <v>0</v>
      </c>
      <c r="D180" s="30"/>
      <c r="E180" s="30"/>
      <c r="F180" s="30"/>
      <c r="G180" s="30"/>
      <c r="H180" s="30"/>
      <c r="I180" s="30"/>
      <c r="J180" s="30"/>
      <c r="K180" s="30"/>
      <c r="L180" s="30"/>
      <c r="M180" s="30"/>
      <c r="N180" s="30"/>
      <c r="O180" s="30"/>
      <c r="P180" s="30"/>
      <c r="Q180" s="30"/>
      <c r="R180" s="30"/>
      <c r="S180" s="30"/>
      <c r="T180" s="35"/>
      <c r="W180"/>
    </row>
    <row r="181" spans="1:23" ht="30.75" customHeight="1" x14ac:dyDescent="0.2">
      <c r="A181" s="127">
        <f>'S4 Maquette'!B181</f>
        <v>0</v>
      </c>
      <c r="B181" s="34">
        <f>'S4 Maquette'!C181</f>
        <v>0</v>
      </c>
      <c r="C181" s="32">
        <f>'S4 Maquette'!F181</f>
        <v>0</v>
      </c>
      <c r="D181" s="30"/>
      <c r="E181" s="30"/>
      <c r="F181" s="30"/>
      <c r="G181" s="30"/>
      <c r="H181" s="30"/>
      <c r="I181" s="30"/>
      <c r="J181" s="30"/>
      <c r="K181" s="30"/>
      <c r="L181" s="30"/>
      <c r="M181" s="30"/>
      <c r="N181" s="30"/>
      <c r="O181" s="30"/>
      <c r="P181" s="30"/>
      <c r="Q181" s="30"/>
      <c r="R181" s="30"/>
      <c r="S181" s="30"/>
      <c r="T181" s="35"/>
      <c r="W181"/>
    </row>
    <row r="182" spans="1:23" ht="30.75" customHeight="1" x14ac:dyDescent="0.2">
      <c r="A182" s="127">
        <f>'S4 Maquette'!B182</f>
        <v>0</v>
      </c>
      <c r="B182" s="34">
        <f>'S4 Maquette'!C182</f>
        <v>0</v>
      </c>
      <c r="C182" s="32">
        <f>'S4 Maquette'!F182</f>
        <v>0</v>
      </c>
      <c r="D182" s="30"/>
      <c r="E182" s="30"/>
      <c r="F182" s="30"/>
      <c r="G182" s="30"/>
      <c r="H182" s="30"/>
      <c r="I182" s="30"/>
      <c r="J182" s="30"/>
      <c r="K182" s="30"/>
      <c r="L182" s="30"/>
      <c r="M182" s="30"/>
      <c r="N182" s="30"/>
      <c r="O182" s="30"/>
      <c r="P182" s="30"/>
      <c r="Q182" s="30"/>
      <c r="R182" s="30"/>
      <c r="S182" s="30"/>
      <c r="T182" s="35"/>
      <c r="W182"/>
    </row>
    <row r="183" spans="1:23" ht="30.75" customHeight="1" x14ac:dyDescent="0.2">
      <c r="A183" s="127">
        <f>'S4 Maquette'!B183</f>
        <v>0</v>
      </c>
      <c r="B183" s="34">
        <f>'S4 Maquette'!C183</f>
        <v>0</v>
      </c>
      <c r="C183" s="32">
        <f>'S4 Maquette'!F183</f>
        <v>0</v>
      </c>
      <c r="D183" s="30"/>
      <c r="E183" s="30"/>
      <c r="F183" s="30"/>
      <c r="G183" s="30"/>
      <c r="H183" s="30"/>
      <c r="I183" s="30"/>
      <c r="J183" s="30"/>
      <c r="K183" s="30"/>
      <c r="L183" s="30"/>
      <c r="M183" s="30"/>
      <c r="N183" s="30"/>
      <c r="O183" s="30"/>
      <c r="P183" s="30"/>
      <c r="Q183" s="30"/>
      <c r="R183" s="30"/>
      <c r="S183" s="30"/>
      <c r="T183" s="35"/>
      <c r="W183"/>
    </row>
    <row r="184" spans="1:23" ht="30.75" customHeight="1" x14ac:dyDescent="0.2">
      <c r="A184" s="127">
        <f>'S4 Maquette'!B184</f>
        <v>0</v>
      </c>
      <c r="B184" s="34">
        <f>'S4 Maquette'!C184</f>
        <v>0</v>
      </c>
      <c r="C184" s="32">
        <f>'S4 Maquette'!F184</f>
        <v>0</v>
      </c>
      <c r="D184" s="30"/>
      <c r="E184" s="30"/>
      <c r="F184" s="30"/>
      <c r="G184" s="30"/>
      <c r="H184" s="30"/>
      <c r="I184" s="30"/>
      <c r="J184" s="30"/>
      <c r="K184" s="30"/>
      <c r="L184" s="30"/>
      <c r="M184" s="30"/>
      <c r="N184" s="30"/>
      <c r="O184" s="30"/>
      <c r="P184" s="30"/>
      <c r="Q184" s="30"/>
      <c r="R184" s="30"/>
      <c r="S184" s="30"/>
      <c r="T184" s="35"/>
      <c r="W184"/>
    </row>
    <row r="185" spans="1:23" ht="30.75" customHeight="1" x14ac:dyDescent="0.2">
      <c r="A185" s="127">
        <f>'S4 Maquette'!B185</f>
        <v>0</v>
      </c>
      <c r="B185" s="34">
        <f>'S4 Maquette'!C185</f>
        <v>0</v>
      </c>
      <c r="C185" s="32">
        <f>'S4 Maquette'!F185</f>
        <v>0</v>
      </c>
      <c r="D185" s="30"/>
      <c r="E185" s="30"/>
      <c r="F185" s="30"/>
      <c r="G185" s="30"/>
      <c r="H185" s="30"/>
      <c r="I185" s="30"/>
      <c r="J185" s="30"/>
      <c r="K185" s="30"/>
      <c r="L185" s="30"/>
      <c r="M185" s="30"/>
      <c r="N185" s="30"/>
      <c r="O185" s="30"/>
      <c r="P185" s="30"/>
      <c r="Q185" s="30"/>
      <c r="R185" s="30"/>
      <c r="S185" s="30"/>
      <c r="T185" s="35"/>
      <c r="W185"/>
    </row>
    <row r="186" spans="1:23" ht="30.75" customHeight="1" x14ac:dyDescent="0.2">
      <c r="A186" s="127">
        <f>'S4 Maquette'!B186</f>
        <v>0</v>
      </c>
      <c r="B186" s="34">
        <f>'S4 Maquette'!C186</f>
        <v>0</v>
      </c>
      <c r="C186" s="32">
        <f>'S4 Maquette'!F186</f>
        <v>0</v>
      </c>
      <c r="D186" s="30"/>
      <c r="E186" s="30"/>
      <c r="F186" s="30"/>
      <c r="G186" s="30"/>
      <c r="H186" s="30"/>
      <c r="I186" s="30"/>
      <c r="J186" s="30"/>
      <c r="K186" s="30"/>
      <c r="L186" s="30"/>
      <c r="M186" s="30"/>
      <c r="N186" s="30"/>
      <c r="O186" s="30"/>
      <c r="P186" s="30"/>
      <c r="Q186" s="30"/>
      <c r="R186" s="30"/>
      <c r="S186" s="30"/>
      <c r="T186" s="35"/>
      <c r="W186"/>
    </row>
    <row r="187" spans="1:23" ht="30.75" customHeight="1" x14ac:dyDescent="0.2">
      <c r="A187" s="127">
        <f>'S4 Maquette'!B187</f>
        <v>0</v>
      </c>
      <c r="B187" s="34">
        <f>'S4 Maquette'!C187</f>
        <v>0</v>
      </c>
      <c r="C187" s="32">
        <f>'S4 Maquette'!F187</f>
        <v>0</v>
      </c>
      <c r="D187" s="30"/>
      <c r="E187" s="30"/>
      <c r="F187" s="30"/>
      <c r="G187" s="30"/>
      <c r="H187" s="30"/>
      <c r="I187" s="30"/>
      <c r="J187" s="30"/>
      <c r="K187" s="30"/>
      <c r="L187" s="30"/>
      <c r="M187" s="30"/>
      <c r="N187" s="30"/>
      <c r="O187" s="30"/>
      <c r="P187" s="30"/>
      <c r="Q187" s="30"/>
      <c r="R187" s="30"/>
      <c r="S187" s="30"/>
      <c r="T187" s="35"/>
      <c r="W187"/>
    </row>
    <row r="188" spans="1:23" ht="30.75" customHeight="1" x14ac:dyDescent="0.2">
      <c r="A188" s="127">
        <f>'S4 Maquette'!B188</f>
        <v>0</v>
      </c>
      <c r="B188" s="34">
        <f>'S4 Maquette'!C188</f>
        <v>0</v>
      </c>
      <c r="C188" s="32">
        <f>'S4 Maquette'!F188</f>
        <v>0</v>
      </c>
      <c r="D188" s="30"/>
      <c r="E188" s="30"/>
      <c r="F188" s="30"/>
      <c r="G188" s="30"/>
      <c r="H188" s="30"/>
      <c r="I188" s="30"/>
      <c r="J188" s="30"/>
      <c r="K188" s="30"/>
      <c r="L188" s="30"/>
      <c r="M188" s="30"/>
      <c r="N188" s="30"/>
      <c r="O188" s="30"/>
      <c r="P188" s="30"/>
      <c r="Q188" s="30"/>
      <c r="R188" s="30"/>
      <c r="S188" s="30"/>
      <c r="T188" s="35"/>
      <c r="W188"/>
    </row>
    <row r="189" spans="1:23" ht="30.75" customHeight="1" x14ac:dyDescent="0.2">
      <c r="A189" s="127">
        <f>'S4 Maquette'!B189</f>
        <v>0</v>
      </c>
      <c r="B189" s="34">
        <f>'S4 Maquette'!C189</f>
        <v>0</v>
      </c>
      <c r="C189" s="32">
        <f>'S4 Maquette'!F189</f>
        <v>0</v>
      </c>
      <c r="D189" s="30"/>
      <c r="E189" s="30"/>
      <c r="F189" s="30"/>
      <c r="G189" s="30"/>
      <c r="H189" s="30"/>
      <c r="I189" s="30"/>
      <c r="J189" s="30"/>
      <c r="K189" s="30"/>
      <c r="L189" s="30"/>
      <c r="M189" s="30"/>
      <c r="N189" s="30"/>
      <c r="O189" s="30"/>
      <c r="P189" s="30"/>
      <c r="Q189" s="30"/>
      <c r="R189" s="30"/>
      <c r="S189" s="30"/>
      <c r="T189" s="35"/>
      <c r="W189"/>
    </row>
    <row r="190" spans="1:23" ht="30.75" customHeight="1" x14ac:dyDescent="0.2">
      <c r="A190" s="127">
        <f>'S4 Maquette'!B190</f>
        <v>0</v>
      </c>
      <c r="B190" s="34">
        <f>'S4 Maquette'!C190</f>
        <v>0</v>
      </c>
      <c r="C190" s="32">
        <f>'S4 Maquette'!F190</f>
        <v>0</v>
      </c>
      <c r="D190" s="30"/>
      <c r="E190" s="30"/>
      <c r="F190" s="30"/>
      <c r="G190" s="30"/>
      <c r="H190" s="30"/>
      <c r="I190" s="30"/>
      <c r="J190" s="30"/>
      <c r="K190" s="30"/>
      <c r="L190" s="30"/>
      <c r="M190" s="30"/>
      <c r="N190" s="30"/>
      <c r="O190" s="30"/>
      <c r="P190" s="30"/>
      <c r="Q190" s="30"/>
      <c r="R190" s="30"/>
      <c r="S190" s="30"/>
      <c r="T190" s="35"/>
      <c r="W190"/>
    </row>
    <row r="191" spans="1:23" ht="30.75" customHeight="1" x14ac:dyDescent="0.2">
      <c r="A191" s="127">
        <f>'S4 Maquette'!B191</f>
        <v>0</v>
      </c>
      <c r="B191" s="34">
        <f>'S4 Maquette'!C191</f>
        <v>0</v>
      </c>
      <c r="C191" s="32">
        <f>'S4 Maquette'!F191</f>
        <v>0</v>
      </c>
      <c r="D191" s="30"/>
      <c r="E191" s="30"/>
      <c r="F191" s="30"/>
      <c r="G191" s="30"/>
      <c r="H191" s="30"/>
      <c r="I191" s="30"/>
      <c r="J191" s="30"/>
      <c r="K191" s="30"/>
      <c r="L191" s="30"/>
      <c r="M191" s="30"/>
      <c r="N191" s="30"/>
      <c r="O191" s="30"/>
      <c r="P191" s="30"/>
      <c r="Q191" s="30"/>
      <c r="R191" s="30"/>
      <c r="S191" s="30"/>
      <c r="T191" s="35"/>
      <c r="W191"/>
    </row>
    <row r="192" spans="1:23" ht="30.75" customHeight="1" x14ac:dyDescent="0.2">
      <c r="A192" s="127">
        <f>'S4 Maquette'!B192</f>
        <v>0</v>
      </c>
      <c r="B192" s="34">
        <f>'S4 Maquette'!C192</f>
        <v>0</v>
      </c>
      <c r="C192" s="32">
        <f>'S4 Maquette'!F192</f>
        <v>0</v>
      </c>
      <c r="D192" s="30"/>
      <c r="E192" s="30"/>
      <c r="F192" s="30"/>
      <c r="G192" s="30"/>
      <c r="H192" s="30"/>
      <c r="I192" s="30"/>
      <c r="J192" s="30"/>
      <c r="K192" s="30"/>
      <c r="L192" s="30"/>
      <c r="M192" s="30"/>
      <c r="N192" s="30"/>
      <c r="O192" s="30"/>
      <c r="P192" s="30"/>
      <c r="Q192" s="30"/>
      <c r="R192" s="30"/>
      <c r="S192" s="30"/>
      <c r="T192" s="35"/>
      <c r="W192"/>
    </row>
    <row r="193" spans="1:23" ht="30.75" customHeight="1" x14ac:dyDescent="0.2">
      <c r="A193" s="127">
        <f>'S4 Maquette'!B193</f>
        <v>0</v>
      </c>
      <c r="B193" s="34">
        <f>'S4 Maquette'!C193</f>
        <v>0</v>
      </c>
      <c r="C193" s="32">
        <f>'S4 Maquette'!F193</f>
        <v>0</v>
      </c>
      <c r="D193" s="30"/>
      <c r="E193" s="30"/>
      <c r="F193" s="30"/>
      <c r="G193" s="30"/>
      <c r="H193" s="30"/>
      <c r="I193" s="30"/>
      <c r="J193" s="30"/>
      <c r="K193" s="30"/>
      <c r="L193" s="30"/>
      <c r="M193" s="30"/>
      <c r="N193" s="30"/>
      <c r="O193" s="30"/>
      <c r="P193" s="30"/>
      <c r="Q193" s="30"/>
      <c r="R193" s="30"/>
      <c r="S193" s="30"/>
      <c r="T193" s="35"/>
      <c r="W193"/>
    </row>
    <row r="194" spans="1:23" ht="30.75" customHeight="1" x14ac:dyDescent="0.2">
      <c r="A194" s="127">
        <f>'S4 Maquette'!B194</f>
        <v>0</v>
      </c>
      <c r="B194" s="34">
        <f>'S4 Maquette'!C194</f>
        <v>0</v>
      </c>
      <c r="C194" s="32">
        <f>'S4 Maquette'!F194</f>
        <v>0</v>
      </c>
      <c r="D194" s="30"/>
      <c r="E194" s="30"/>
      <c r="F194" s="30"/>
      <c r="G194" s="30"/>
      <c r="H194" s="30"/>
      <c r="I194" s="30"/>
      <c r="J194" s="30"/>
      <c r="K194" s="30"/>
      <c r="L194" s="30"/>
      <c r="M194" s="30"/>
      <c r="N194" s="30"/>
      <c r="O194" s="30"/>
      <c r="P194" s="30"/>
      <c r="Q194" s="30"/>
      <c r="R194" s="30"/>
      <c r="S194" s="30"/>
      <c r="T194" s="35"/>
      <c r="W194"/>
    </row>
    <row r="195" spans="1:23" ht="30.75" customHeight="1" x14ac:dyDescent="0.2">
      <c r="A195" s="127">
        <f>'S4 Maquette'!B195</f>
        <v>0</v>
      </c>
      <c r="B195" s="34">
        <f>'S4 Maquette'!C195</f>
        <v>0</v>
      </c>
      <c r="C195" s="32">
        <f>'S4 Maquette'!F195</f>
        <v>0</v>
      </c>
      <c r="D195" s="30"/>
      <c r="E195" s="30"/>
      <c r="F195" s="30"/>
      <c r="G195" s="30"/>
      <c r="H195" s="30"/>
      <c r="I195" s="30"/>
      <c r="J195" s="30"/>
      <c r="K195" s="30"/>
      <c r="L195" s="30"/>
      <c r="M195" s="30"/>
      <c r="N195" s="30"/>
      <c r="O195" s="30"/>
      <c r="P195" s="30"/>
      <c r="Q195" s="30"/>
      <c r="R195" s="30"/>
      <c r="S195" s="30"/>
      <c r="T195" s="35"/>
      <c r="W195"/>
    </row>
    <row r="196" spans="1:23" ht="30.75" customHeight="1" x14ac:dyDescent="0.2">
      <c r="A196" s="127">
        <f>'S4 Maquette'!B196</f>
        <v>0</v>
      </c>
      <c r="B196" s="34">
        <f>'S4 Maquette'!C196</f>
        <v>0</v>
      </c>
      <c r="C196" s="32">
        <f>'S4 Maquette'!F196</f>
        <v>0</v>
      </c>
      <c r="D196" s="30"/>
      <c r="E196" s="30"/>
      <c r="F196" s="30"/>
      <c r="G196" s="30"/>
      <c r="H196" s="30"/>
      <c r="I196" s="30"/>
      <c r="J196" s="30"/>
      <c r="K196" s="30"/>
      <c r="L196" s="30"/>
      <c r="M196" s="30"/>
      <c r="N196" s="30"/>
      <c r="O196" s="30"/>
      <c r="P196" s="30"/>
      <c r="Q196" s="30"/>
      <c r="R196" s="30"/>
      <c r="S196" s="30"/>
      <c r="T196" s="35"/>
      <c r="W196"/>
    </row>
    <row r="197" spans="1:23" ht="30.75" customHeight="1" x14ac:dyDescent="0.2">
      <c r="A197" s="127">
        <f>'S4 Maquette'!B197</f>
        <v>0</v>
      </c>
      <c r="B197" s="34">
        <f>'S4 Maquette'!C197</f>
        <v>0</v>
      </c>
      <c r="C197" s="32">
        <f>'S4 Maquette'!F197</f>
        <v>0</v>
      </c>
      <c r="D197" s="30"/>
      <c r="E197" s="30"/>
      <c r="F197" s="30"/>
      <c r="G197" s="30"/>
      <c r="H197" s="30"/>
      <c r="I197" s="30"/>
      <c r="J197" s="30"/>
      <c r="K197" s="30"/>
      <c r="L197" s="30"/>
      <c r="M197" s="30"/>
      <c r="N197" s="30"/>
      <c r="O197" s="30"/>
      <c r="P197" s="30"/>
      <c r="Q197" s="30"/>
      <c r="R197" s="30"/>
      <c r="S197" s="30"/>
      <c r="T197" s="35"/>
      <c r="W197"/>
    </row>
    <row r="198" spans="1:23" ht="30.75" customHeight="1" x14ac:dyDescent="0.2">
      <c r="A198" s="127">
        <f>'S4 Maquette'!B198</f>
        <v>0</v>
      </c>
      <c r="B198" s="34">
        <f>'S4 Maquette'!C198</f>
        <v>0</v>
      </c>
      <c r="C198" s="32">
        <f>'S4 Maquette'!F198</f>
        <v>0</v>
      </c>
      <c r="D198" s="30"/>
      <c r="E198" s="30"/>
      <c r="F198" s="30"/>
      <c r="G198" s="30"/>
      <c r="H198" s="30"/>
      <c r="I198" s="30"/>
      <c r="J198" s="30"/>
      <c r="K198" s="30"/>
      <c r="L198" s="30"/>
      <c r="M198" s="30"/>
      <c r="N198" s="30"/>
      <c r="O198" s="30"/>
      <c r="P198" s="30"/>
      <c r="Q198" s="30"/>
      <c r="R198" s="30"/>
      <c r="S198" s="30"/>
      <c r="T198" s="35"/>
      <c r="W198"/>
    </row>
    <row r="199" spans="1:23" ht="30.75" customHeight="1" x14ac:dyDescent="0.2">
      <c r="A199" s="127">
        <f>'S4 Maquette'!B199</f>
        <v>0</v>
      </c>
      <c r="B199" s="34">
        <f>'S4 Maquette'!C199</f>
        <v>0</v>
      </c>
      <c r="C199" s="32">
        <f>'S4 Maquette'!F199</f>
        <v>0</v>
      </c>
      <c r="D199" s="30"/>
      <c r="E199" s="30"/>
      <c r="F199" s="30"/>
      <c r="G199" s="30"/>
      <c r="H199" s="30"/>
      <c r="I199" s="30"/>
      <c r="J199" s="30"/>
      <c r="K199" s="30"/>
      <c r="L199" s="30"/>
      <c r="M199" s="30"/>
      <c r="N199" s="30"/>
      <c r="O199" s="30"/>
      <c r="P199" s="30"/>
      <c r="Q199" s="30"/>
      <c r="R199" s="30"/>
      <c r="S199" s="30"/>
      <c r="T199" s="35"/>
      <c r="W199"/>
    </row>
    <row r="200" spans="1:23" ht="30.75" customHeight="1" x14ac:dyDescent="0.2">
      <c r="A200" s="127">
        <f>'S4 Maquette'!B200</f>
        <v>0</v>
      </c>
      <c r="B200" s="34">
        <f>'S4 Maquette'!C200</f>
        <v>0</v>
      </c>
      <c r="C200" s="32">
        <f>'S4 Maquette'!F200</f>
        <v>0</v>
      </c>
      <c r="D200" s="30"/>
      <c r="E200" s="30"/>
      <c r="F200" s="30"/>
      <c r="G200" s="30"/>
      <c r="H200" s="30"/>
      <c r="I200" s="30"/>
      <c r="J200" s="30"/>
      <c r="K200" s="30"/>
      <c r="L200" s="30"/>
      <c r="M200" s="30"/>
      <c r="N200" s="30"/>
      <c r="O200" s="30"/>
      <c r="P200" s="30"/>
      <c r="Q200" s="30"/>
      <c r="R200" s="30"/>
      <c r="S200" s="30"/>
      <c r="T200" s="35"/>
      <c r="W200"/>
    </row>
    <row r="201" spans="1:23" ht="30.75" customHeight="1" x14ac:dyDescent="0.2">
      <c r="A201" s="127">
        <f>'S4 Maquette'!B201</f>
        <v>0</v>
      </c>
      <c r="B201" s="34">
        <f>'S4 Maquette'!C201</f>
        <v>0</v>
      </c>
      <c r="C201" s="32">
        <f>'S4 Maquette'!F201</f>
        <v>0</v>
      </c>
      <c r="D201" s="30"/>
      <c r="E201" s="30"/>
      <c r="F201" s="30"/>
      <c r="G201" s="30"/>
      <c r="H201" s="30"/>
      <c r="I201" s="30"/>
      <c r="J201" s="30"/>
      <c r="K201" s="30"/>
      <c r="L201" s="30"/>
      <c r="M201" s="30"/>
      <c r="N201" s="30"/>
      <c r="O201" s="30"/>
      <c r="P201" s="30"/>
      <c r="Q201" s="30"/>
      <c r="R201" s="30"/>
      <c r="S201" s="30"/>
      <c r="T201" s="35"/>
      <c r="W201"/>
    </row>
    <row r="202" spans="1:23" ht="30.75" customHeight="1" x14ac:dyDescent="0.2">
      <c r="A202" s="127">
        <f>'S4 Maquette'!B202</f>
        <v>0</v>
      </c>
      <c r="B202" s="34">
        <f>'S4 Maquette'!C202</f>
        <v>0</v>
      </c>
      <c r="C202" s="32">
        <f>'S4 Maquette'!F202</f>
        <v>0</v>
      </c>
      <c r="D202" s="30"/>
      <c r="E202" s="30"/>
      <c r="F202" s="30"/>
      <c r="G202" s="30"/>
      <c r="H202" s="30"/>
      <c r="I202" s="30"/>
      <c r="J202" s="30"/>
      <c r="K202" s="30"/>
      <c r="L202" s="30"/>
      <c r="M202" s="30"/>
      <c r="N202" s="30"/>
      <c r="O202" s="30"/>
      <c r="P202" s="30"/>
      <c r="Q202" s="30"/>
      <c r="R202" s="30"/>
      <c r="S202" s="30"/>
      <c r="T202" s="35"/>
      <c r="W202"/>
    </row>
    <row r="203" spans="1:23" ht="30.75" customHeight="1" x14ac:dyDescent="0.2">
      <c r="A203" s="127">
        <f>'S4 Maquette'!B203</f>
        <v>0</v>
      </c>
      <c r="B203" s="34">
        <f>'S4 Maquette'!C203</f>
        <v>0</v>
      </c>
      <c r="C203" s="32">
        <f>'S4 Maquette'!F203</f>
        <v>0</v>
      </c>
      <c r="D203" s="30"/>
      <c r="E203" s="30"/>
      <c r="F203" s="30"/>
      <c r="G203" s="30"/>
      <c r="H203" s="30"/>
      <c r="I203" s="30"/>
      <c r="J203" s="30"/>
      <c r="K203" s="30"/>
      <c r="L203" s="30"/>
      <c r="M203" s="30"/>
      <c r="N203" s="30"/>
      <c r="O203" s="30"/>
      <c r="P203" s="30"/>
      <c r="Q203" s="30"/>
      <c r="R203" s="30"/>
      <c r="S203" s="30"/>
      <c r="T203" s="35"/>
      <c r="W203"/>
    </row>
    <row r="204" spans="1:23" ht="30.75" customHeight="1" x14ac:dyDescent="0.2">
      <c r="A204" s="127">
        <f>'S4 Maquette'!B204</f>
        <v>0</v>
      </c>
      <c r="B204" s="34">
        <f>'S4 Maquette'!C204</f>
        <v>0</v>
      </c>
      <c r="C204" s="32">
        <f>'S4 Maquette'!F204</f>
        <v>0</v>
      </c>
      <c r="D204" s="30"/>
      <c r="E204" s="30"/>
      <c r="F204" s="30"/>
      <c r="G204" s="30"/>
      <c r="H204" s="30"/>
      <c r="I204" s="30"/>
      <c r="J204" s="30"/>
      <c r="K204" s="30"/>
      <c r="L204" s="30"/>
      <c r="M204" s="30"/>
      <c r="N204" s="30"/>
      <c r="O204" s="30"/>
      <c r="P204" s="30"/>
      <c r="Q204" s="30"/>
      <c r="R204" s="30"/>
      <c r="S204" s="30"/>
      <c r="T204" s="35"/>
      <c r="W204"/>
    </row>
    <row r="205" spans="1:23" ht="30.75" customHeight="1" x14ac:dyDescent="0.2">
      <c r="A205" s="127">
        <f>'S4 Maquette'!B205</f>
        <v>0</v>
      </c>
      <c r="B205" s="34">
        <f>'S4 Maquette'!C205</f>
        <v>0</v>
      </c>
      <c r="C205" s="32">
        <f>'S4 Maquette'!F205</f>
        <v>0</v>
      </c>
      <c r="D205" s="30"/>
      <c r="E205" s="30"/>
      <c r="F205" s="30"/>
      <c r="G205" s="30"/>
      <c r="H205" s="30"/>
      <c r="I205" s="30"/>
      <c r="J205" s="30"/>
      <c r="K205" s="30"/>
      <c r="L205" s="30"/>
      <c r="M205" s="30"/>
      <c r="N205" s="30"/>
      <c r="O205" s="30"/>
      <c r="P205" s="30"/>
      <c r="Q205" s="30"/>
      <c r="R205" s="30"/>
      <c r="S205" s="30"/>
      <c r="T205" s="35"/>
      <c r="W205"/>
    </row>
    <row r="206" spans="1:23" ht="30.75" customHeight="1" x14ac:dyDescent="0.2">
      <c r="A206" s="127">
        <f>'S4 Maquette'!B206</f>
        <v>0</v>
      </c>
      <c r="B206" s="34">
        <f>'S4 Maquette'!C206</f>
        <v>0</v>
      </c>
      <c r="C206" s="32">
        <f>'S4 Maquette'!F206</f>
        <v>0</v>
      </c>
      <c r="D206" s="30"/>
      <c r="E206" s="30"/>
      <c r="F206" s="30"/>
      <c r="G206" s="30"/>
      <c r="H206" s="30"/>
      <c r="I206" s="30"/>
      <c r="J206" s="30"/>
      <c r="K206" s="30"/>
      <c r="L206" s="30"/>
      <c r="M206" s="30"/>
      <c r="N206" s="30"/>
      <c r="O206" s="30"/>
      <c r="P206" s="30"/>
      <c r="Q206" s="30"/>
      <c r="R206" s="30"/>
      <c r="S206" s="30"/>
      <c r="T206" s="35"/>
      <c r="W206"/>
    </row>
    <row r="207" spans="1:23" ht="30.75" customHeight="1" x14ac:dyDescent="0.2">
      <c r="A207" s="127">
        <f>'S4 Maquette'!B207</f>
        <v>0</v>
      </c>
      <c r="B207" s="34">
        <f>'S4 Maquette'!C207</f>
        <v>0</v>
      </c>
      <c r="C207" s="32">
        <f>'S4 Maquette'!F207</f>
        <v>0</v>
      </c>
      <c r="D207" s="30"/>
      <c r="E207" s="30"/>
      <c r="F207" s="30"/>
      <c r="G207" s="30"/>
      <c r="H207" s="30"/>
      <c r="I207" s="30"/>
      <c r="J207" s="30"/>
      <c r="K207" s="30"/>
      <c r="L207" s="30"/>
      <c r="M207" s="30"/>
      <c r="N207" s="30"/>
      <c r="O207" s="30"/>
      <c r="P207" s="30"/>
      <c r="Q207" s="30"/>
      <c r="R207" s="30"/>
      <c r="S207" s="30"/>
      <c r="T207" s="35"/>
      <c r="W207"/>
    </row>
    <row r="208" spans="1:23" ht="30.75" customHeight="1" x14ac:dyDescent="0.2">
      <c r="A208" s="127">
        <f>'S4 Maquette'!B208</f>
        <v>0</v>
      </c>
      <c r="B208" s="34">
        <f>'S4 Maquette'!C208</f>
        <v>0</v>
      </c>
      <c r="C208" s="32">
        <f>'S4 Maquette'!F208</f>
        <v>0</v>
      </c>
      <c r="D208" s="30"/>
      <c r="E208" s="30"/>
      <c r="F208" s="30"/>
      <c r="G208" s="30"/>
      <c r="H208" s="30"/>
      <c r="I208" s="30"/>
      <c r="J208" s="30"/>
      <c r="K208" s="30"/>
      <c r="L208" s="30"/>
      <c r="M208" s="30"/>
      <c r="N208" s="30"/>
      <c r="O208" s="30"/>
      <c r="P208" s="30"/>
      <c r="Q208" s="30"/>
      <c r="R208" s="30"/>
      <c r="S208" s="30"/>
      <c r="T208" s="35"/>
      <c r="W208"/>
    </row>
    <row r="209" spans="1:23" ht="30.75" customHeight="1" x14ac:dyDescent="0.2">
      <c r="A209" s="127">
        <f>'S4 Maquette'!B209</f>
        <v>0</v>
      </c>
      <c r="B209" s="34">
        <f>'S4 Maquette'!C209</f>
        <v>0</v>
      </c>
      <c r="C209" s="32">
        <f>'S4 Maquette'!F209</f>
        <v>0</v>
      </c>
      <c r="D209" s="30"/>
      <c r="E209" s="30"/>
      <c r="F209" s="30"/>
      <c r="G209" s="30"/>
      <c r="H209" s="30"/>
      <c r="I209" s="30"/>
      <c r="J209" s="30"/>
      <c r="K209" s="30"/>
      <c r="L209" s="30"/>
      <c r="M209" s="30"/>
      <c r="N209" s="30"/>
      <c r="O209" s="30"/>
      <c r="P209" s="30"/>
      <c r="Q209" s="30"/>
      <c r="R209" s="30"/>
      <c r="S209" s="30"/>
      <c r="T209" s="35"/>
      <c r="W209"/>
    </row>
    <row r="210" spans="1:23" ht="30.75" customHeight="1" x14ac:dyDescent="0.2">
      <c r="A210" s="127">
        <f>'S4 Maquette'!B210</f>
        <v>0</v>
      </c>
      <c r="B210" s="34">
        <f>'S4 Maquette'!C210</f>
        <v>0</v>
      </c>
      <c r="C210" s="32">
        <f>'S4 Maquette'!F210</f>
        <v>0</v>
      </c>
      <c r="D210" s="30"/>
      <c r="E210" s="30"/>
      <c r="F210" s="30"/>
      <c r="G210" s="30"/>
      <c r="H210" s="30"/>
      <c r="I210" s="30"/>
      <c r="J210" s="30"/>
      <c r="K210" s="30"/>
      <c r="L210" s="30"/>
      <c r="M210" s="30"/>
      <c r="N210" s="30"/>
      <c r="O210" s="30"/>
      <c r="P210" s="30"/>
      <c r="Q210" s="30"/>
      <c r="R210" s="30"/>
      <c r="S210" s="30"/>
      <c r="T210" s="35"/>
      <c r="W210"/>
    </row>
    <row r="211" spans="1:23" ht="30.75" customHeight="1" x14ac:dyDescent="0.2">
      <c r="A211" s="127">
        <f>'S4 Maquette'!B211</f>
        <v>0</v>
      </c>
      <c r="B211" s="34">
        <f>'S4 Maquette'!C211</f>
        <v>0</v>
      </c>
      <c r="C211" s="32">
        <f>'S4 Maquette'!F211</f>
        <v>0</v>
      </c>
      <c r="D211" s="30"/>
      <c r="E211" s="30"/>
      <c r="F211" s="30"/>
      <c r="G211" s="30"/>
      <c r="H211" s="30"/>
      <c r="I211" s="30"/>
      <c r="J211" s="30"/>
      <c r="K211" s="30"/>
      <c r="L211" s="30"/>
      <c r="M211" s="30"/>
      <c r="N211" s="30"/>
      <c r="O211" s="30"/>
      <c r="P211" s="30"/>
      <c r="Q211" s="30"/>
      <c r="R211" s="30"/>
      <c r="S211" s="30"/>
      <c r="T211" s="35"/>
      <c r="W211"/>
    </row>
    <row r="212" spans="1:23" ht="30.75" customHeight="1" x14ac:dyDescent="0.2">
      <c r="A212" s="127">
        <f>'S4 Maquette'!B212</f>
        <v>0</v>
      </c>
      <c r="B212" s="34">
        <f>'S4 Maquette'!C212</f>
        <v>0</v>
      </c>
      <c r="C212" s="32">
        <f>'S4 Maquette'!F212</f>
        <v>0</v>
      </c>
      <c r="D212" s="30"/>
      <c r="E212" s="30"/>
      <c r="F212" s="30"/>
      <c r="G212" s="30"/>
      <c r="H212" s="30"/>
      <c r="I212" s="30"/>
      <c r="J212" s="30"/>
      <c r="K212" s="30"/>
      <c r="L212" s="30"/>
      <c r="M212" s="30"/>
      <c r="N212" s="30"/>
      <c r="O212" s="30"/>
      <c r="P212" s="30"/>
      <c r="Q212" s="30"/>
      <c r="R212" s="30"/>
      <c r="S212" s="30"/>
      <c r="T212" s="35"/>
      <c r="W212"/>
    </row>
    <row r="213" spans="1:23" ht="30.75" customHeight="1" x14ac:dyDescent="0.2">
      <c r="A213" s="127">
        <f>'S4 Maquette'!B213</f>
        <v>0</v>
      </c>
      <c r="B213" s="34">
        <f>'S4 Maquette'!C213</f>
        <v>0</v>
      </c>
      <c r="C213" s="32">
        <f>'S4 Maquette'!F213</f>
        <v>0</v>
      </c>
      <c r="D213" s="30"/>
      <c r="E213" s="30"/>
      <c r="F213" s="30"/>
      <c r="G213" s="30"/>
      <c r="H213" s="30"/>
      <c r="I213" s="30"/>
      <c r="J213" s="30"/>
      <c r="K213" s="30"/>
      <c r="L213" s="30"/>
      <c r="M213" s="30"/>
      <c r="N213" s="30"/>
      <c r="O213" s="30"/>
      <c r="P213" s="30"/>
      <c r="Q213" s="30"/>
      <c r="R213" s="30"/>
      <c r="S213" s="30"/>
      <c r="T213" s="35"/>
      <c r="W213"/>
    </row>
    <row r="214" spans="1:23" ht="30.75" customHeight="1" x14ac:dyDescent="0.2">
      <c r="A214" s="127">
        <f>'S4 Maquette'!B214</f>
        <v>0</v>
      </c>
      <c r="B214" s="34">
        <f>'S4 Maquette'!C214</f>
        <v>0</v>
      </c>
      <c r="C214" s="32">
        <f>'S4 Maquette'!F214</f>
        <v>0</v>
      </c>
      <c r="D214" s="30"/>
      <c r="E214" s="30"/>
      <c r="F214" s="30"/>
      <c r="G214" s="30"/>
      <c r="H214" s="30"/>
      <c r="I214" s="30"/>
      <c r="J214" s="30"/>
      <c r="K214" s="30"/>
      <c r="L214" s="30"/>
      <c r="M214" s="30"/>
      <c r="N214" s="30"/>
      <c r="O214" s="30"/>
      <c r="P214" s="30"/>
      <c r="Q214" s="30"/>
      <c r="R214" s="30"/>
      <c r="S214" s="30"/>
      <c r="T214" s="35"/>
      <c r="W214"/>
    </row>
    <row r="215" spans="1:23" ht="30.75" customHeight="1" x14ac:dyDescent="0.2">
      <c r="A215" s="127">
        <f>'S4 Maquette'!B215</f>
        <v>0</v>
      </c>
      <c r="B215" s="34">
        <f>'S4 Maquette'!C215</f>
        <v>0</v>
      </c>
      <c r="C215" s="32">
        <f>'S4 Maquette'!F215</f>
        <v>0</v>
      </c>
      <c r="D215" s="30"/>
      <c r="E215" s="30"/>
      <c r="F215" s="30"/>
      <c r="G215" s="30"/>
      <c r="H215" s="30"/>
      <c r="I215" s="30"/>
      <c r="J215" s="30"/>
      <c r="K215" s="30"/>
      <c r="L215" s="30"/>
      <c r="M215" s="30"/>
      <c r="N215" s="30"/>
      <c r="O215" s="30"/>
      <c r="P215" s="30"/>
      <c r="Q215" s="30"/>
      <c r="R215" s="30"/>
      <c r="S215" s="30"/>
      <c r="T215" s="35"/>
      <c r="W215"/>
    </row>
    <row r="216" spans="1:23" ht="30.75" customHeight="1" x14ac:dyDescent="0.2">
      <c r="A216" s="127">
        <f>'S4 Maquette'!B216</f>
        <v>0</v>
      </c>
      <c r="B216" s="34">
        <f>'S4 Maquette'!C216</f>
        <v>0</v>
      </c>
      <c r="C216" s="32">
        <f>'S4 Maquette'!F216</f>
        <v>0</v>
      </c>
      <c r="D216" s="30"/>
      <c r="E216" s="30"/>
      <c r="F216" s="30"/>
      <c r="G216" s="30"/>
      <c r="H216" s="30"/>
      <c r="I216" s="30"/>
      <c r="J216" s="30"/>
      <c r="K216" s="30"/>
      <c r="L216" s="30"/>
      <c r="M216" s="30"/>
      <c r="N216" s="30"/>
      <c r="O216" s="30"/>
      <c r="P216" s="30"/>
      <c r="Q216" s="30"/>
      <c r="R216" s="30"/>
      <c r="S216" s="30"/>
      <c r="T216" s="35"/>
      <c r="W216"/>
    </row>
    <row r="217" spans="1:23" ht="30.75" customHeight="1" x14ac:dyDescent="0.2">
      <c r="A217" s="127">
        <f>'S4 Maquette'!B217</f>
        <v>0</v>
      </c>
      <c r="B217" s="34">
        <f>'S4 Maquette'!C217</f>
        <v>0</v>
      </c>
      <c r="C217" s="32">
        <f>'S4 Maquette'!F217</f>
        <v>0</v>
      </c>
      <c r="D217" s="30"/>
      <c r="E217" s="30"/>
      <c r="F217" s="30"/>
      <c r="G217" s="30"/>
      <c r="H217" s="30"/>
      <c r="I217" s="30"/>
      <c r="J217" s="30"/>
      <c r="K217" s="30"/>
      <c r="L217" s="30"/>
      <c r="M217" s="30"/>
      <c r="N217" s="30"/>
      <c r="O217" s="30"/>
      <c r="P217" s="30"/>
      <c r="Q217" s="30"/>
      <c r="R217" s="30"/>
      <c r="S217" s="30"/>
      <c r="T217" s="35"/>
      <c r="W217"/>
    </row>
    <row r="218" spans="1:23" ht="30.75" customHeight="1" x14ac:dyDescent="0.2">
      <c r="A218" s="127">
        <f>'S4 Maquette'!B218</f>
        <v>0</v>
      </c>
      <c r="B218" s="34">
        <f>'S4 Maquette'!C218</f>
        <v>0</v>
      </c>
      <c r="C218" s="32">
        <f>'S4 Maquette'!F218</f>
        <v>0</v>
      </c>
      <c r="D218" s="30"/>
      <c r="E218" s="30"/>
      <c r="F218" s="30"/>
      <c r="G218" s="30"/>
      <c r="H218" s="30"/>
      <c r="I218" s="30"/>
      <c r="J218" s="30"/>
      <c r="K218" s="30"/>
      <c r="L218" s="30"/>
      <c r="M218" s="30"/>
      <c r="N218" s="30"/>
      <c r="O218" s="30"/>
      <c r="P218" s="30"/>
      <c r="Q218" s="30"/>
      <c r="R218" s="30"/>
      <c r="S218" s="30"/>
      <c r="T218" s="35"/>
      <c r="W218"/>
    </row>
    <row r="219" spans="1:23" ht="30.75" customHeight="1" x14ac:dyDescent="0.2">
      <c r="A219" s="127">
        <f>'S4 Maquette'!B219</f>
        <v>0</v>
      </c>
      <c r="B219" s="34">
        <f>'S4 Maquette'!C219</f>
        <v>0</v>
      </c>
      <c r="C219" s="32">
        <f>'S4 Maquette'!F219</f>
        <v>0</v>
      </c>
      <c r="D219" s="30"/>
      <c r="E219" s="30"/>
      <c r="F219" s="30"/>
      <c r="G219" s="30"/>
      <c r="H219" s="30"/>
      <c r="I219" s="30"/>
      <c r="J219" s="30"/>
      <c r="K219" s="30"/>
      <c r="L219" s="30"/>
      <c r="M219" s="30"/>
      <c r="N219" s="30"/>
      <c r="O219" s="30"/>
      <c r="P219" s="30"/>
      <c r="Q219" s="30"/>
      <c r="R219" s="30"/>
      <c r="S219" s="30"/>
      <c r="T219" s="35"/>
      <c r="W219"/>
    </row>
    <row r="220" spans="1:23" ht="30.75" customHeight="1" x14ac:dyDescent="0.2">
      <c r="A220" s="127">
        <f>'S4 Maquette'!B220</f>
        <v>0</v>
      </c>
      <c r="B220" s="34">
        <f>'S4 Maquette'!C220</f>
        <v>0</v>
      </c>
      <c r="C220" s="32">
        <f>'S4 Maquette'!F220</f>
        <v>0</v>
      </c>
      <c r="D220" s="30"/>
      <c r="E220" s="30"/>
      <c r="F220" s="30"/>
      <c r="G220" s="30"/>
      <c r="H220" s="30"/>
      <c r="I220" s="30"/>
      <c r="J220" s="30"/>
      <c r="K220" s="30"/>
      <c r="L220" s="30"/>
      <c r="M220" s="30"/>
      <c r="N220" s="30"/>
      <c r="O220" s="30"/>
      <c r="P220" s="30"/>
      <c r="Q220" s="30"/>
      <c r="R220" s="30"/>
      <c r="S220" s="30"/>
      <c r="T220" s="35"/>
      <c r="W220"/>
    </row>
    <row r="221" spans="1:23" ht="30.75" customHeight="1" x14ac:dyDescent="0.2">
      <c r="A221" s="127">
        <f>'S4 Maquette'!B221</f>
        <v>0</v>
      </c>
      <c r="B221" s="34">
        <f>'S4 Maquette'!C221</f>
        <v>0</v>
      </c>
      <c r="C221" s="32">
        <f>'S4 Maquette'!F221</f>
        <v>0</v>
      </c>
      <c r="D221" s="30"/>
      <c r="E221" s="30"/>
      <c r="F221" s="30"/>
      <c r="G221" s="30"/>
      <c r="H221" s="30"/>
      <c r="I221" s="30"/>
      <c r="J221" s="30"/>
      <c r="K221" s="30"/>
      <c r="L221" s="30"/>
      <c r="M221" s="30"/>
      <c r="N221" s="30"/>
      <c r="O221" s="30"/>
      <c r="P221" s="30"/>
      <c r="Q221" s="30"/>
      <c r="R221" s="30"/>
      <c r="S221" s="30"/>
      <c r="T221" s="35"/>
      <c r="W221"/>
    </row>
    <row r="222" spans="1:23" ht="30.75" customHeight="1" x14ac:dyDescent="0.2">
      <c r="A222" s="127">
        <f>'S4 Maquette'!B222</f>
        <v>0</v>
      </c>
      <c r="B222" s="34">
        <f>'S4 Maquette'!C222</f>
        <v>0</v>
      </c>
      <c r="C222" s="32">
        <f>'S4 Maquette'!F222</f>
        <v>0</v>
      </c>
      <c r="D222" s="30"/>
      <c r="E222" s="30"/>
      <c r="F222" s="30"/>
      <c r="G222" s="30"/>
      <c r="H222" s="30"/>
      <c r="I222" s="30"/>
      <c r="J222" s="30"/>
      <c r="K222" s="30"/>
      <c r="L222" s="30"/>
      <c r="M222" s="30"/>
      <c r="N222" s="30"/>
      <c r="O222" s="30"/>
      <c r="P222" s="30"/>
      <c r="Q222" s="30"/>
      <c r="R222" s="30"/>
      <c r="S222" s="30"/>
      <c r="T222" s="35"/>
      <c r="W222"/>
    </row>
    <row r="223" spans="1:23" ht="30.75" customHeight="1" x14ac:dyDescent="0.2">
      <c r="A223" s="127">
        <f>'S4 Maquette'!B223</f>
        <v>0</v>
      </c>
      <c r="B223" s="34">
        <f>'S4 Maquette'!C223</f>
        <v>0</v>
      </c>
      <c r="C223" s="32">
        <f>'S4 Maquette'!F223</f>
        <v>0</v>
      </c>
      <c r="D223" s="30"/>
      <c r="E223" s="30"/>
      <c r="F223" s="30"/>
      <c r="G223" s="30"/>
      <c r="H223" s="30"/>
      <c r="I223" s="30"/>
      <c r="J223" s="30"/>
      <c r="K223" s="30"/>
      <c r="L223" s="30"/>
      <c r="M223" s="30"/>
      <c r="N223" s="30"/>
      <c r="O223" s="30"/>
      <c r="P223" s="30"/>
      <c r="Q223" s="30"/>
      <c r="R223" s="30"/>
      <c r="S223" s="30"/>
      <c r="T223" s="35"/>
      <c r="W223"/>
    </row>
    <row r="224" spans="1:23" ht="30.75" customHeight="1" x14ac:dyDescent="0.2">
      <c r="A224" s="127">
        <f>'S4 Maquette'!B224</f>
        <v>0</v>
      </c>
      <c r="B224" s="34">
        <f>'S4 Maquette'!C224</f>
        <v>0</v>
      </c>
      <c r="C224" s="32">
        <f>'S4 Maquette'!F224</f>
        <v>0</v>
      </c>
      <c r="D224" s="30"/>
      <c r="E224" s="30"/>
      <c r="F224" s="30"/>
      <c r="G224" s="30"/>
      <c r="H224" s="30"/>
      <c r="I224" s="30"/>
      <c r="J224" s="30"/>
      <c r="K224" s="30"/>
      <c r="L224" s="30"/>
      <c r="M224" s="30"/>
      <c r="N224" s="30"/>
      <c r="O224" s="30"/>
      <c r="P224" s="30"/>
      <c r="Q224" s="30"/>
      <c r="R224" s="30"/>
      <c r="S224" s="30"/>
      <c r="T224" s="35"/>
      <c r="W224"/>
    </row>
    <row r="225" spans="1:23" ht="30.75" customHeight="1" x14ac:dyDescent="0.2">
      <c r="A225" s="127">
        <f>'S4 Maquette'!B225</f>
        <v>0</v>
      </c>
      <c r="B225" s="34">
        <f>'S4 Maquette'!C225</f>
        <v>0</v>
      </c>
      <c r="C225" s="32">
        <f>'S4 Maquette'!F225</f>
        <v>0</v>
      </c>
      <c r="D225" s="30"/>
      <c r="E225" s="30"/>
      <c r="F225" s="30"/>
      <c r="G225" s="30"/>
      <c r="H225" s="30"/>
      <c r="I225" s="30"/>
      <c r="J225" s="30"/>
      <c r="K225" s="30"/>
      <c r="L225" s="30"/>
      <c r="M225" s="30"/>
      <c r="N225" s="30"/>
      <c r="O225" s="30"/>
      <c r="P225" s="30"/>
      <c r="Q225" s="30"/>
      <c r="R225" s="30"/>
      <c r="S225" s="30"/>
      <c r="T225" s="35"/>
      <c r="W225"/>
    </row>
    <row r="226" spans="1:23" ht="30.75" customHeight="1" x14ac:dyDescent="0.2">
      <c r="A226" s="127">
        <f>'S4 Maquette'!B226</f>
        <v>0</v>
      </c>
      <c r="B226" s="34">
        <f>'S4 Maquette'!C226</f>
        <v>0</v>
      </c>
      <c r="C226" s="32">
        <f>'S4 Maquette'!F226</f>
        <v>0</v>
      </c>
      <c r="D226" s="30"/>
      <c r="E226" s="30"/>
      <c r="F226" s="30"/>
      <c r="G226" s="30"/>
      <c r="H226" s="30"/>
      <c r="I226" s="30"/>
      <c r="J226" s="30"/>
      <c r="K226" s="30"/>
      <c r="L226" s="30"/>
      <c r="M226" s="30"/>
      <c r="N226" s="30"/>
      <c r="O226" s="30"/>
      <c r="P226" s="30"/>
      <c r="Q226" s="30"/>
      <c r="R226" s="30"/>
      <c r="S226" s="30"/>
      <c r="T226" s="35"/>
      <c r="W226"/>
    </row>
    <row r="227" spans="1:23" ht="30.75" customHeight="1" x14ac:dyDescent="0.2">
      <c r="A227" s="127">
        <f>'S4 Maquette'!B227</f>
        <v>0</v>
      </c>
      <c r="B227" s="34">
        <f>'S4 Maquette'!C227</f>
        <v>0</v>
      </c>
      <c r="C227" s="32">
        <f>'S4 Maquette'!F227</f>
        <v>0</v>
      </c>
      <c r="D227" s="30"/>
      <c r="E227" s="30"/>
      <c r="F227" s="30"/>
      <c r="G227" s="30"/>
      <c r="H227" s="30"/>
      <c r="I227" s="30"/>
      <c r="J227" s="30"/>
      <c r="K227" s="30"/>
      <c r="L227" s="30"/>
      <c r="M227" s="30"/>
      <c r="N227" s="30"/>
      <c r="O227" s="30"/>
      <c r="P227" s="30"/>
      <c r="Q227" s="30"/>
      <c r="R227" s="30"/>
      <c r="S227" s="30"/>
      <c r="T227" s="35"/>
      <c r="W227"/>
    </row>
    <row r="228" spans="1:23" ht="30.75" customHeight="1" x14ac:dyDescent="0.2">
      <c r="A228" s="127">
        <f>'S4 Maquette'!B228</f>
        <v>0</v>
      </c>
      <c r="B228" s="34">
        <f>'S4 Maquette'!C228</f>
        <v>0</v>
      </c>
      <c r="C228" s="32">
        <f>'S4 Maquette'!F228</f>
        <v>0</v>
      </c>
      <c r="D228" s="30"/>
      <c r="E228" s="30"/>
      <c r="F228" s="30"/>
      <c r="G228" s="30"/>
      <c r="H228" s="30"/>
      <c r="I228" s="30"/>
      <c r="J228" s="30"/>
      <c r="K228" s="30"/>
      <c r="L228" s="30"/>
      <c r="M228" s="30"/>
      <c r="N228" s="30"/>
      <c r="O228" s="30"/>
      <c r="P228" s="30"/>
      <c r="Q228" s="30"/>
      <c r="R228" s="30"/>
      <c r="S228" s="30"/>
      <c r="T228" s="35"/>
      <c r="W228"/>
    </row>
    <row r="229" spans="1:23" ht="30.75" customHeight="1" x14ac:dyDescent="0.2">
      <c r="A229" s="127">
        <f>'S4 Maquette'!B229</f>
        <v>0</v>
      </c>
      <c r="B229" s="34">
        <f>'S4 Maquette'!C229</f>
        <v>0</v>
      </c>
      <c r="C229" s="32">
        <f>'S4 Maquette'!F229</f>
        <v>0</v>
      </c>
      <c r="D229" s="30"/>
      <c r="E229" s="30"/>
      <c r="F229" s="30"/>
      <c r="G229" s="30"/>
      <c r="H229" s="30"/>
      <c r="I229" s="30"/>
      <c r="J229" s="30"/>
      <c r="K229" s="30"/>
      <c r="L229" s="30"/>
      <c r="M229" s="30"/>
      <c r="N229" s="30"/>
      <c r="O229" s="30"/>
      <c r="P229" s="30"/>
      <c r="Q229" s="30"/>
      <c r="R229" s="30"/>
      <c r="S229" s="30"/>
      <c r="T229" s="35"/>
      <c r="W229"/>
    </row>
    <row r="230" spans="1:23" ht="30.75" customHeight="1" x14ac:dyDescent="0.2">
      <c r="A230" s="127">
        <f>'S4 Maquette'!B230</f>
        <v>0</v>
      </c>
      <c r="B230" s="34">
        <f>'S4 Maquette'!C230</f>
        <v>0</v>
      </c>
      <c r="C230" s="32">
        <f>'S4 Maquette'!F230</f>
        <v>0</v>
      </c>
      <c r="D230" s="30"/>
      <c r="E230" s="30"/>
      <c r="F230" s="30"/>
      <c r="G230" s="30"/>
      <c r="H230" s="30"/>
      <c r="I230" s="30"/>
      <c r="J230" s="30"/>
      <c r="K230" s="30"/>
      <c r="L230" s="30"/>
      <c r="M230" s="30"/>
      <c r="N230" s="30"/>
      <c r="O230" s="30"/>
      <c r="P230" s="30"/>
      <c r="Q230" s="30"/>
      <c r="R230" s="30"/>
      <c r="S230" s="30"/>
      <c r="T230" s="35"/>
      <c r="W230"/>
    </row>
    <row r="231" spans="1:23" ht="30.75" customHeight="1" x14ac:dyDescent="0.2">
      <c r="A231" s="127">
        <f>'S4 Maquette'!B231</f>
        <v>0</v>
      </c>
      <c r="B231" s="34">
        <f>'S4 Maquette'!C231</f>
        <v>0</v>
      </c>
      <c r="C231" s="32">
        <f>'S4 Maquette'!F231</f>
        <v>0</v>
      </c>
      <c r="D231" s="30"/>
      <c r="E231" s="30"/>
      <c r="F231" s="30"/>
      <c r="G231" s="30"/>
      <c r="H231" s="30"/>
      <c r="I231" s="30"/>
      <c r="J231" s="30"/>
      <c r="K231" s="30"/>
      <c r="L231" s="30"/>
      <c r="M231" s="30"/>
      <c r="N231" s="30"/>
      <c r="O231" s="30"/>
      <c r="P231" s="30"/>
      <c r="Q231" s="30"/>
      <c r="R231" s="30"/>
      <c r="S231" s="30"/>
      <c r="T231" s="35"/>
      <c r="W231"/>
    </row>
    <row r="232" spans="1:23" ht="30.75" customHeight="1" x14ac:dyDescent="0.2">
      <c r="A232" s="127">
        <f>'S4 Maquette'!B232</f>
        <v>0</v>
      </c>
      <c r="B232" s="34">
        <f>'S4 Maquette'!C232</f>
        <v>0</v>
      </c>
      <c r="C232" s="32">
        <f>'S4 Maquette'!F232</f>
        <v>0</v>
      </c>
      <c r="D232" s="30"/>
      <c r="E232" s="30"/>
      <c r="F232" s="30"/>
      <c r="G232" s="30"/>
      <c r="H232" s="30"/>
      <c r="I232" s="30"/>
      <c r="J232" s="30"/>
      <c r="K232" s="30"/>
      <c r="L232" s="30"/>
      <c r="M232" s="30"/>
      <c r="N232" s="30"/>
      <c r="O232" s="30"/>
      <c r="P232" s="30"/>
      <c r="Q232" s="30"/>
      <c r="R232" s="30"/>
      <c r="S232" s="30"/>
      <c r="T232" s="35"/>
      <c r="W232"/>
    </row>
    <row r="233" spans="1:23" ht="30.75" customHeight="1" x14ac:dyDescent="0.2">
      <c r="A233" s="127">
        <f>'S4 Maquette'!B233</f>
        <v>0</v>
      </c>
      <c r="B233" s="34">
        <f>'S4 Maquette'!C233</f>
        <v>0</v>
      </c>
      <c r="C233" s="32">
        <f>'S4 Maquette'!F233</f>
        <v>0</v>
      </c>
      <c r="D233" s="30"/>
      <c r="E233" s="30"/>
      <c r="F233" s="30"/>
      <c r="G233" s="30"/>
      <c r="H233" s="30"/>
      <c r="I233" s="30"/>
      <c r="J233" s="30"/>
      <c r="K233" s="30"/>
      <c r="L233" s="30"/>
      <c r="M233" s="30"/>
      <c r="N233" s="30"/>
      <c r="O233" s="30"/>
      <c r="P233" s="30"/>
      <c r="Q233" s="30"/>
      <c r="R233" s="30"/>
      <c r="S233" s="30"/>
      <c r="T233" s="35"/>
      <c r="W233"/>
    </row>
    <row r="234" spans="1:23" ht="30.75" customHeight="1" x14ac:dyDescent="0.2">
      <c r="A234" s="127">
        <f>'S4 Maquette'!B234</f>
        <v>0</v>
      </c>
      <c r="B234" s="34">
        <f>'S4 Maquette'!C234</f>
        <v>0</v>
      </c>
      <c r="C234" s="32">
        <f>'S4 Maquette'!F234</f>
        <v>0</v>
      </c>
      <c r="D234" s="30"/>
      <c r="E234" s="30"/>
      <c r="F234" s="30"/>
      <c r="G234" s="30"/>
      <c r="H234" s="30"/>
      <c r="I234" s="30"/>
      <c r="J234" s="30"/>
      <c r="K234" s="30"/>
      <c r="L234" s="30"/>
      <c r="M234" s="30"/>
      <c r="N234" s="30"/>
      <c r="O234" s="30"/>
      <c r="P234" s="30"/>
      <c r="Q234" s="30"/>
      <c r="R234" s="30"/>
      <c r="S234" s="30"/>
      <c r="T234" s="35"/>
      <c r="W234"/>
    </row>
    <row r="235" spans="1:23" ht="30.75" customHeight="1" x14ac:dyDescent="0.2">
      <c r="A235" s="127">
        <f>'S4 Maquette'!B235</f>
        <v>0</v>
      </c>
      <c r="B235" s="34">
        <f>'S4 Maquette'!C235</f>
        <v>0</v>
      </c>
      <c r="C235" s="32">
        <f>'S4 Maquette'!F235</f>
        <v>0</v>
      </c>
      <c r="D235" s="30"/>
      <c r="E235" s="30"/>
      <c r="F235" s="30"/>
      <c r="G235" s="30"/>
      <c r="H235" s="30"/>
      <c r="I235" s="30"/>
      <c r="J235" s="30"/>
      <c r="K235" s="30"/>
      <c r="L235" s="30"/>
      <c r="M235" s="30"/>
      <c r="N235" s="30"/>
      <c r="O235" s="30"/>
      <c r="P235" s="30"/>
      <c r="Q235" s="30"/>
      <c r="R235" s="30"/>
      <c r="S235" s="30"/>
      <c r="T235" s="35"/>
      <c r="W235"/>
    </row>
    <row r="236" spans="1:23" ht="30.75" customHeight="1" x14ac:dyDescent="0.2">
      <c r="A236" s="127">
        <f>'S4 Maquette'!B236</f>
        <v>0</v>
      </c>
      <c r="B236" s="34">
        <f>'S4 Maquette'!C236</f>
        <v>0</v>
      </c>
      <c r="C236" s="32">
        <f>'S4 Maquette'!F236</f>
        <v>0</v>
      </c>
      <c r="D236" s="30"/>
      <c r="E236" s="30"/>
      <c r="F236" s="30"/>
      <c r="G236" s="30"/>
      <c r="H236" s="30"/>
      <c r="I236" s="30"/>
      <c r="J236" s="30"/>
      <c r="K236" s="30"/>
      <c r="L236" s="30"/>
      <c r="M236" s="30"/>
      <c r="N236" s="30"/>
      <c r="O236" s="30"/>
      <c r="P236" s="30"/>
      <c r="Q236" s="30"/>
      <c r="R236" s="30"/>
      <c r="S236" s="30"/>
      <c r="T236" s="35"/>
      <c r="W236"/>
    </row>
    <row r="237" spans="1:23" ht="30.75" customHeight="1" x14ac:dyDescent="0.2">
      <c r="A237" s="127">
        <f>'S4 Maquette'!B237</f>
        <v>0</v>
      </c>
      <c r="B237" s="34">
        <f>'S4 Maquette'!C237</f>
        <v>0</v>
      </c>
      <c r="C237" s="32">
        <f>'S4 Maquette'!F237</f>
        <v>0</v>
      </c>
      <c r="D237" s="30"/>
      <c r="E237" s="30"/>
      <c r="F237" s="30"/>
      <c r="G237" s="30"/>
      <c r="H237" s="30"/>
      <c r="I237" s="30"/>
      <c r="J237" s="30"/>
      <c r="K237" s="30"/>
      <c r="L237" s="30"/>
      <c r="M237" s="30"/>
      <c r="N237" s="30"/>
      <c r="O237" s="30"/>
      <c r="P237" s="30"/>
      <c r="Q237" s="30"/>
      <c r="R237" s="30"/>
      <c r="S237" s="30"/>
      <c r="T237" s="35"/>
      <c r="W237"/>
    </row>
    <row r="238" spans="1:23" ht="30.75" customHeight="1" x14ac:dyDescent="0.2">
      <c r="A238" s="127">
        <f>'S4 Maquette'!B238</f>
        <v>0</v>
      </c>
      <c r="B238" s="34">
        <f>'S4 Maquette'!C238</f>
        <v>0</v>
      </c>
      <c r="C238" s="32">
        <f>'S4 Maquette'!F238</f>
        <v>0</v>
      </c>
      <c r="D238" s="30"/>
      <c r="E238" s="30"/>
      <c r="F238" s="30"/>
      <c r="G238" s="30"/>
      <c r="H238" s="30"/>
      <c r="I238" s="30"/>
      <c r="J238" s="30"/>
      <c r="K238" s="30"/>
      <c r="L238" s="30"/>
      <c r="M238" s="30"/>
      <c r="N238" s="30"/>
      <c r="O238" s="30"/>
      <c r="P238" s="30"/>
      <c r="Q238" s="30"/>
      <c r="R238" s="30"/>
      <c r="S238" s="30"/>
      <c r="T238" s="35"/>
      <c r="W238"/>
    </row>
    <row r="239" spans="1:23" ht="30.75" customHeight="1" x14ac:dyDescent="0.2">
      <c r="A239" s="127">
        <f>'S4 Maquette'!B239</f>
        <v>0</v>
      </c>
      <c r="B239" s="34">
        <f>'S4 Maquette'!C239</f>
        <v>0</v>
      </c>
      <c r="C239" s="32">
        <f>'S4 Maquette'!F239</f>
        <v>0</v>
      </c>
      <c r="D239" s="30"/>
      <c r="E239" s="30"/>
      <c r="F239" s="30"/>
      <c r="G239" s="30"/>
      <c r="H239" s="30"/>
      <c r="I239" s="30"/>
      <c r="J239" s="30"/>
      <c r="K239" s="30"/>
      <c r="L239" s="30"/>
      <c r="M239" s="30"/>
      <c r="N239" s="30"/>
      <c r="O239" s="30"/>
      <c r="P239" s="30"/>
      <c r="Q239" s="30"/>
      <c r="R239" s="30"/>
      <c r="S239" s="30"/>
      <c r="T239" s="35"/>
      <c r="W239"/>
    </row>
    <row r="240" spans="1:23" ht="30.75" customHeight="1" x14ac:dyDescent="0.2">
      <c r="A240" s="127">
        <f>'S4 Maquette'!B240</f>
        <v>0</v>
      </c>
      <c r="B240" s="34">
        <f>'S4 Maquette'!C240</f>
        <v>0</v>
      </c>
      <c r="C240" s="32">
        <f>'S4 Maquette'!F240</f>
        <v>0</v>
      </c>
      <c r="D240" s="30"/>
      <c r="E240" s="30"/>
      <c r="F240" s="30"/>
      <c r="G240" s="30"/>
      <c r="H240" s="30"/>
      <c r="I240" s="30"/>
      <c r="J240" s="30"/>
      <c r="K240" s="30"/>
      <c r="L240" s="30"/>
      <c r="M240" s="30"/>
      <c r="N240" s="30"/>
      <c r="O240" s="30"/>
      <c r="P240" s="30"/>
      <c r="Q240" s="30"/>
      <c r="R240" s="30"/>
      <c r="S240" s="30"/>
      <c r="T240" s="35"/>
      <c r="W240"/>
    </row>
    <row r="241" spans="1:23" ht="30.75" customHeight="1" x14ac:dyDescent="0.2">
      <c r="A241" s="127">
        <f>'S4 Maquette'!B241</f>
        <v>0</v>
      </c>
      <c r="B241" s="34">
        <f>'S4 Maquette'!C241</f>
        <v>0</v>
      </c>
      <c r="C241" s="32">
        <f>'S4 Maquette'!F241</f>
        <v>0</v>
      </c>
      <c r="D241" s="30"/>
      <c r="E241" s="30"/>
      <c r="F241" s="30"/>
      <c r="G241" s="30"/>
      <c r="H241" s="30"/>
      <c r="I241" s="30"/>
      <c r="J241" s="30"/>
      <c r="K241" s="30"/>
      <c r="L241" s="30"/>
      <c r="M241" s="30"/>
      <c r="N241" s="30"/>
      <c r="O241" s="30"/>
      <c r="P241" s="30"/>
      <c r="Q241" s="30"/>
      <c r="R241" s="30"/>
      <c r="S241" s="30"/>
      <c r="T241" s="35"/>
      <c r="W241"/>
    </row>
    <row r="242" spans="1:23" ht="30.75" customHeight="1" x14ac:dyDescent="0.2">
      <c r="A242" s="127">
        <f>'S4 Maquette'!B242</f>
        <v>0</v>
      </c>
      <c r="B242" s="34">
        <f>'S4 Maquette'!C242</f>
        <v>0</v>
      </c>
      <c r="C242" s="32">
        <f>'S4 Maquette'!F242</f>
        <v>0</v>
      </c>
      <c r="D242" s="30"/>
      <c r="E242" s="30"/>
      <c r="F242" s="30"/>
      <c r="G242" s="30"/>
      <c r="H242" s="30"/>
      <c r="I242" s="30"/>
      <c r="J242" s="30"/>
      <c r="K242" s="30"/>
      <c r="L242" s="30"/>
      <c r="M242" s="30"/>
      <c r="N242" s="30"/>
      <c r="O242" s="30"/>
      <c r="P242" s="30"/>
      <c r="Q242" s="30"/>
      <c r="R242" s="30"/>
      <c r="S242" s="30"/>
      <c r="T242" s="35"/>
      <c r="W242"/>
    </row>
    <row r="243" spans="1:23" ht="30.75" customHeight="1" x14ac:dyDescent="0.2">
      <c r="A243" s="127">
        <f>'S4 Maquette'!B243</f>
        <v>0</v>
      </c>
      <c r="B243" s="34">
        <f>'S4 Maquette'!C243</f>
        <v>0</v>
      </c>
      <c r="C243" s="32">
        <f>'S4 Maquette'!F243</f>
        <v>0</v>
      </c>
      <c r="D243" s="30"/>
      <c r="E243" s="30"/>
      <c r="F243" s="30"/>
      <c r="G243" s="30"/>
      <c r="H243" s="30"/>
      <c r="I243" s="30"/>
      <c r="J243" s="30"/>
      <c r="K243" s="30"/>
      <c r="L243" s="30"/>
      <c r="M243" s="30"/>
      <c r="N243" s="30"/>
      <c r="O243" s="30"/>
      <c r="P243" s="30"/>
      <c r="Q243" s="30"/>
      <c r="R243" s="30"/>
      <c r="S243" s="30"/>
      <c r="T243" s="35"/>
      <c r="W243"/>
    </row>
    <row r="244" spans="1:23" ht="30.75" customHeight="1" x14ac:dyDescent="0.2">
      <c r="A244" s="127">
        <f>'S4 Maquette'!B244</f>
        <v>0</v>
      </c>
      <c r="B244" s="34">
        <f>'S4 Maquette'!C244</f>
        <v>0</v>
      </c>
      <c r="C244" s="32">
        <f>'S4 Maquette'!F244</f>
        <v>0</v>
      </c>
      <c r="D244" s="30"/>
      <c r="E244" s="30"/>
      <c r="F244" s="30"/>
      <c r="G244" s="30"/>
      <c r="H244" s="30"/>
      <c r="I244" s="30"/>
      <c r="J244" s="30"/>
      <c r="K244" s="30"/>
      <c r="L244" s="30"/>
      <c r="M244" s="30"/>
      <c r="N244" s="30"/>
      <c r="O244" s="30"/>
      <c r="P244" s="30"/>
      <c r="Q244" s="30"/>
      <c r="R244" s="30"/>
      <c r="S244" s="30"/>
      <c r="T244" s="35"/>
      <c r="W244"/>
    </row>
    <row r="245" spans="1:23" ht="30.75" customHeight="1" x14ac:dyDescent="0.2">
      <c r="A245" s="127">
        <f>'S4 Maquette'!B245</f>
        <v>0</v>
      </c>
      <c r="B245" s="34">
        <f>'S4 Maquette'!C245</f>
        <v>0</v>
      </c>
      <c r="C245" s="32">
        <f>'S4 Maquette'!F245</f>
        <v>0</v>
      </c>
      <c r="D245" s="30"/>
      <c r="E245" s="30"/>
      <c r="F245" s="30"/>
      <c r="G245" s="30"/>
      <c r="H245" s="30"/>
      <c r="I245" s="30"/>
      <c r="J245" s="30"/>
      <c r="K245" s="30"/>
      <c r="L245" s="30"/>
      <c r="M245" s="30"/>
      <c r="N245" s="30"/>
      <c r="O245" s="30"/>
      <c r="P245" s="30"/>
      <c r="Q245" s="30"/>
      <c r="R245" s="30"/>
      <c r="S245" s="30"/>
      <c r="T245" s="35"/>
      <c r="W245"/>
    </row>
    <row r="246" spans="1:23" ht="30.75" customHeight="1" x14ac:dyDescent="0.2">
      <c r="A246" s="127">
        <f>'S4 Maquette'!B246</f>
        <v>0</v>
      </c>
      <c r="B246" s="34">
        <f>'S4 Maquette'!C246</f>
        <v>0</v>
      </c>
      <c r="C246" s="32">
        <f>'S4 Maquette'!F246</f>
        <v>0</v>
      </c>
      <c r="D246" s="30"/>
      <c r="E246" s="30"/>
      <c r="F246" s="30"/>
      <c r="G246" s="30"/>
      <c r="H246" s="30"/>
      <c r="I246" s="30"/>
      <c r="J246" s="30"/>
      <c r="K246" s="30"/>
      <c r="L246" s="30"/>
      <c r="M246" s="30"/>
      <c r="N246" s="30"/>
      <c r="O246" s="30"/>
      <c r="P246" s="30"/>
      <c r="Q246" s="30"/>
      <c r="R246" s="30"/>
      <c r="S246" s="30"/>
      <c r="T246" s="35"/>
      <c r="W246"/>
    </row>
    <row r="247" spans="1:23" ht="30.75" customHeight="1" x14ac:dyDescent="0.2">
      <c r="A247" s="127">
        <f>'S4 Maquette'!B247</f>
        <v>0</v>
      </c>
      <c r="B247" s="34">
        <f>'S4 Maquette'!C247</f>
        <v>0</v>
      </c>
      <c r="C247" s="32">
        <f>'S4 Maquette'!F247</f>
        <v>0</v>
      </c>
      <c r="D247" s="30"/>
      <c r="E247" s="30"/>
      <c r="F247" s="30"/>
      <c r="G247" s="30"/>
      <c r="H247" s="30"/>
      <c r="I247" s="30"/>
      <c r="J247" s="30"/>
      <c r="K247" s="30"/>
      <c r="L247" s="30"/>
      <c r="M247" s="30"/>
      <c r="N247" s="30"/>
      <c r="O247" s="30"/>
      <c r="P247" s="30"/>
      <c r="Q247" s="30"/>
      <c r="R247" s="30"/>
      <c r="S247" s="30"/>
      <c r="T247" s="35"/>
      <c r="W247"/>
    </row>
    <row r="248" spans="1:23" ht="30.75" customHeight="1" x14ac:dyDescent="0.2">
      <c r="A248" s="127">
        <f>'S4 Maquette'!B248</f>
        <v>0</v>
      </c>
      <c r="B248" s="34">
        <f>'S4 Maquette'!C248</f>
        <v>0</v>
      </c>
      <c r="C248" s="32">
        <f>'S4 Maquette'!F248</f>
        <v>0</v>
      </c>
      <c r="D248" s="30"/>
      <c r="E248" s="30"/>
      <c r="F248" s="30"/>
      <c r="G248" s="30"/>
      <c r="H248" s="30"/>
      <c r="I248" s="30"/>
      <c r="J248" s="30"/>
      <c r="K248" s="30"/>
      <c r="L248" s="30"/>
      <c r="M248" s="30"/>
      <c r="N248" s="30"/>
      <c r="O248" s="30"/>
      <c r="P248" s="30"/>
      <c r="Q248" s="30"/>
      <c r="R248" s="30"/>
      <c r="S248" s="30"/>
      <c r="T248" s="35"/>
      <c r="W248"/>
    </row>
    <row r="249" spans="1:23" ht="30.75" customHeight="1" x14ac:dyDescent="0.2">
      <c r="A249" s="127">
        <f>'S4 Maquette'!B249</f>
        <v>0</v>
      </c>
      <c r="B249" s="34">
        <f>'S4 Maquette'!C249</f>
        <v>0</v>
      </c>
      <c r="C249" s="32">
        <f>'S4 Maquette'!F249</f>
        <v>0</v>
      </c>
      <c r="D249" s="30"/>
      <c r="E249" s="30"/>
      <c r="F249" s="30"/>
      <c r="G249" s="30"/>
      <c r="H249" s="30"/>
      <c r="I249" s="30"/>
      <c r="J249" s="30"/>
      <c r="K249" s="30"/>
      <c r="L249" s="30"/>
      <c r="M249" s="30"/>
      <c r="N249" s="30"/>
      <c r="O249" s="30"/>
      <c r="P249" s="30"/>
      <c r="Q249" s="30"/>
      <c r="R249" s="30"/>
      <c r="S249" s="30"/>
      <c r="T249" s="35"/>
      <c r="W249"/>
    </row>
    <row r="250" spans="1:23" ht="30.75" customHeight="1" x14ac:dyDescent="0.2">
      <c r="A250" s="127">
        <f>'S4 Maquette'!B250</f>
        <v>0</v>
      </c>
      <c r="B250" s="34">
        <f>'S4 Maquette'!C250</f>
        <v>0</v>
      </c>
      <c r="C250" s="32">
        <f>'S4 Maquette'!F250</f>
        <v>0</v>
      </c>
      <c r="D250" s="30"/>
      <c r="E250" s="30"/>
      <c r="F250" s="30"/>
      <c r="G250" s="30"/>
      <c r="H250" s="30"/>
      <c r="I250" s="30"/>
      <c r="J250" s="30"/>
      <c r="K250" s="30"/>
      <c r="L250" s="30"/>
      <c r="M250" s="30"/>
      <c r="N250" s="30"/>
      <c r="O250" s="30"/>
      <c r="P250" s="30"/>
      <c r="Q250" s="30"/>
      <c r="R250" s="30"/>
      <c r="S250" s="30"/>
      <c r="T250" s="35"/>
      <c r="W250"/>
    </row>
    <row r="251" spans="1:23" ht="30.75" customHeight="1" x14ac:dyDescent="0.2">
      <c r="A251" s="127">
        <f>'S4 Maquette'!B251</f>
        <v>0</v>
      </c>
      <c r="B251" s="34">
        <f>'S4 Maquette'!C251</f>
        <v>0</v>
      </c>
      <c r="C251" s="32">
        <f>'S4 Maquette'!F251</f>
        <v>0</v>
      </c>
      <c r="D251" s="30"/>
      <c r="E251" s="30"/>
      <c r="F251" s="30"/>
      <c r="G251" s="30"/>
      <c r="H251" s="30"/>
      <c r="I251" s="30"/>
      <c r="J251" s="30"/>
      <c r="K251" s="30"/>
      <c r="L251" s="30"/>
      <c r="M251" s="30"/>
      <c r="N251" s="30"/>
      <c r="O251" s="30"/>
      <c r="P251" s="30"/>
      <c r="Q251" s="30"/>
      <c r="R251" s="30"/>
      <c r="S251" s="30"/>
      <c r="T251" s="35"/>
      <c r="W251"/>
    </row>
    <row r="252" spans="1:23" ht="30.75" customHeight="1" x14ac:dyDescent="0.2">
      <c r="A252" s="127">
        <f>'S4 Maquette'!B252</f>
        <v>0</v>
      </c>
      <c r="B252" s="34">
        <f>'S4 Maquette'!C252</f>
        <v>0</v>
      </c>
      <c r="C252" s="32">
        <f>'S4 Maquette'!F252</f>
        <v>0</v>
      </c>
      <c r="D252" s="30"/>
      <c r="E252" s="30"/>
      <c r="F252" s="30"/>
      <c r="G252" s="30"/>
      <c r="H252" s="30"/>
      <c r="I252" s="30"/>
      <c r="J252" s="30"/>
      <c r="K252" s="30"/>
      <c r="L252" s="30"/>
      <c r="M252" s="30"/>
      <c r="N252" s="30"/>
      <c r="O252" s="30"/>
      <c r="P252" s="30"/>
      <c r="Q252" s="30"/>
      <c r="R252" s="30"/>
      <c r="S252" s="30"/>
      <c r="T252" s="35"/>
      <c r="W252"/>
    </row>
    <row r="253" spans="1:23" ht="30.75" customHeight="1" x14ac:dyDescent="0.2">
      <c r="A253" s="127">
        <f>'S4 Maquette'!B253</f>
        <v>0</v>
      </c>
      <c r="B253" s="34">
        <f>'S4 Maquette'!C253</f>
        <v>0</v>
      </c>
      <c r="C253" s="32">
        <f>'S4 Maquette'!F253</f>
        <v>0</v>
      </c>
      <c r="D253" s="30"/>
      <c r="E253" s="30"/>
      <c r="F253" s="30"/>
      <c r="G253" s="30"/>
      <c r="H253" s="30"/>
      <c r="I253" s="30"/>
      <c r="J253" s="30"/>
      <c r="K253" s="30"/>
      <c r="L253" s="30"/>
      <c r="M253" s="30"/>
      <c r="N253" s="30"/>
      <c r="O253" s="30"/>
      <c r="P253" s="30"/>
      <c r="Q253" s="30"/>
      <c r="R253" s="30"/>
      <c r="S253" s="30"/>
      <c r="T253" s="35"/>
      <c r="W253"/>
    </row>
    <row r="254" spans="1:23" ht="30.75" customHeight="1" x14ac:dyDescent="0.2">
      <c r="A254" s="127">
        <f>'S4 Maquette'!B254</f>
        <v>0</v>
      </c>
      <c r="B254" s="34">
        <f>'S4 Maquette'!C254</f>
        <v>0</v>
      </c>
      <c r="C254" s="32">
        <f>'S4 Maquette'!F254</f>
        <v>0</v>
      </c>
      <c r="D254" s="30"/>
      <c r="E254" s="30"/>
      <c r="F254" s="30"/>
      <c r="G254" s="30"/>
      <c r="H254" s="30"/>
      <c r="I254" s="30"/>
      <c r="J254" s="30"/>
      <c r="K254" s="30"/>
      <c r="L254" s="30"/>
      <c r="M254" s="30"/>
      <c r="N254" s="30"/>
      <c r="O254" s="30"/>
      <c r="P254" s="30"/>
      <c r="Q254" s="30"/>
      <c r="R254" s="30"/>
      <c r="S254" s="30"/>
      <c r="T254" s="35"/>
      <c r="W254"/>
    </row>
    <row r="255" spans="1:23" ht="30.75" customHeight="1" x14ac:dyDescent="0.2">
      <c r="A255" s="127">
        <f>'S4 Maquette'!B255</f>
        <v>0</v>
      </c>
      <c r="B255" s="34">
        <f>'S4 Maquette'!C255</f>
        <v>0</v>
      </c>
      <c r="C255" s="32">
        <f>'S4 Maquette'!F255</f>
        <v>0</v>
      </c>
      <c r="D255" s="30"/>
      <c r="E255" s="30"/>
      <c r="F255" s="30"/>
      <c r="G255" s="30"/>
      <c r="H255" s="30"/>
      <c r="I255" s="30"/>
      <c r="J255" s="30"/>
      <c r="K255" s="30"/>
      <c r="L255" s="30"/>
      <c r="M255" s="30"/>
      <c r="N255" s="30"/>
      <c r="O255" s="30"/>
      <c r="P255" s="30"/>
      <c r="Q255" s="30"/>
      <c r="R255" s="30"/>
      <c r="S255" s="30"/>
      <c r="T255" s="35"/>
      <c r="W255"/>
    </row>
    <row r="256" spans="1:23" ht="30.75" customHeight="1" x14ac:dyDescent="0.2">
      <c r="A256" s="127">
        <f>'S4 Maquette'!B256</f>
        <v>0</v>
      </c>
      <c r="B256" s="34">
        <f>'S4 Maquette'!C256</f>
        <v>0</v>
      </c>
      <c r="C256" s="32">
        <f>'S4 Maquette'!F256</f>
        <v>0</v>
      </c>
      <c r="D256" s="30"/>
      <c r="E256" s="30"/>
      <c r="F256" s="30"/>
      <c r="G256" s="30"/>
      <c r="H256" s="30"/>
      <c r="I256" s="30"/>
      <c r="J256" s="30"/>
      <c r="K256" s="30"/>
      <c r="L256" s="30"/>
      <c r="M256" s="30"/>
      <c r="N256" s="30"/>
      <c r="O256" s="30"/>
      <c r="P256" s="30"/>
      <c r="Q256" s="30"/>
      <c r="R256" s="30"/>
      <c r="S256" s="30"/>
      <c r="T256" s="35"/>
      <c r="W256"/>
    </row>
    <row r="257" spans="1:23" ht="30.75" customHeight="1" x14ac:dyDescent="0.2">
      <c r="A257" s="127">
        <f>'S4 Maquette'!B257</f>
        <v>0</v>
      </c>
      <c r="B257" s="34">
        <f>'S4 Maquette'!C257</f>
        <v>0</v>
      </c>
      <c r="C257" s="32">
        <f>'S4 Maquette'!F257</f>
        <v>0</v>
      </c>
      <c r="D257" s="30"/>
      <c r="E257" s="30"/>
      <c r="F257" s="30"/>
      <c r="G257" s="30"/>
      <c r="H257" s="30"/>
      <c r="I257" s="30"/>
      <c r="J257" s="30"/>
      <c r="K257" s="30"/>
      <c r="L257" s="30"/>
      <c r="M257" s="30"/>
      <c r="N257" s="30"/>
      <c r="O257" s="30"/>
      <c r="P257" s="30"/>
      <c r="Q257" s="30"/>
      <c r="R257" s="30"/>
      <c r="S257" s="30"/>
      <c r="T257" s="35"/>
      <c r="W257"/>
    </row>
    <row r="258" spans="1:23" ht="30.75" customHeight="1" x14ac:dyDescent="0.2">
      <c r="A258" s="127">
        <f>'S4 Maquette'!B258</f>
        <v>0</v>
      </c>
      <c r="B258" s="34">
        <f>'S4 Maquette'!C258</f>
        <v>0</v>
      </c>
      <c r="C258" s="32">
        <f>'S4 Maquette'!F258</f>
        <v>0</v>
      </c>
      <c r="D258" s="30"/>
      <c r="E258" s="30"/>
      <c r="F258" s="30"/>
      <c r="G258" s="30"/>
      <c r="H258" s="30"/>
      <c r="I258" s="30"/>
      <c r="J258" s="30"/>
      <c r="K258" s="30"/>
      <c r="L258" s="30"/>
      <c r="M258" s="30"/>
      <c r="N258" s="30"/>
      <c r="O258" s="30"/>
      <c r="P258" s="30"/>
      <c r="Q258" s="30"/>
      <c r="R258" s="30"/>
      <c r="S258" s="30"/>
      <c r="T258" s="35"/>
      <c r="W258"/>
    </row>
    <row r="259" spans="1:23" ht="30.75" customHeight="1" x14ac:dyDescent="0.2">
      <c r="A259" s="127">
        <f>'S4 Maquette'!B259</f>
        <v>0</v>
      </c>
      <c r="B259" s="34">
        <f>'S4 Maquette'!C259</f>
        <v>0</v>
      </c>
      <c r="C259" s="32">
        <f>'S4 Maquette'!F259</f>
        <v>0</v>
      </c>
      <c r="D259" s="30"/>
      <c r="E259" s="30"/>
      <c r="F259" s="30"/>
      <c r="G259" s="30"/>
      <c r="H259" s="30"/>
      <c r="I259" s="30"/>
      <c r="J259" s="30"/>
      <c r="K259" s="30"/>
      <c r="L259" s="30"/>
      <c r="M259" s="30"/>
      <c r="N259" s="30"/>
      <c r="O259" s="30"/>
      <c r="P259" s="30"/>
      <c r="Q259" s="30"/>
      <c r="R259" s="30"/>
      <c r="S259" s="30"/>
      <c r="T259" s="35"/>
      <c r="W259"/>
    </row>
    <row r="260" spans="1:23" ht="30.75" customHeight="1" x14ac:dyDescent="0.2">
      <c r="A260" s="127">
        <f>'S4 Maquette'!B260</f>
        <v>0</v>
      </c>
      <c r="B260" s="34">
        <f>'S4 Maquette'!C260</f>
        <v>0</v>
      </c>
      <c r="C260" s="32">
        <f>'S4 Maquette'!F260</f>
        <v>0</v>
      </c>
      <c r="D260" s="30"/>
      <c r="E260" s="30"/>
      <c r="F260" s="30"/>
      <c r="G260" s="30"/>
      <c r="H260" s="30"/>
      <c r="I260" s="30"/>
      <c r="J260" s="30"/>
      <c r="K260" s="30"/>
      <c r="L260" s="30"/>
      <c r="M260" s="30"/>
      <c r="N260" s="30"/>
      <c r="O260" s="30"/>
      <c r="P260" s="30"/>
      <c r="Q260" s="30"/>
      <c r="R260" s="30"/>
      <c r="S260" s="30"/>
      <c r="T260" s="35"/>
      <c r="W260"/>
    </row>
    <row r="261" spans="1:23" ht="30.75" customHeight="1" x14ac:dyDescent="0.2">
      <c r="A261" s="127">
        <f>'S4 Maquette'!B261</f>
        <v>0</v>
      </c>
      <c r="B261" s="34">
        <f>'S4 Maquette'!C261</f>
        <v>0</v>
      </c>
      <c r="C261" s="32">
        <f>'S4 Maquette'!F261</f>
        <v>0</v>
      </c>
      <c r="D261" s="30"/>
      <c r="E261" s="30"/>
      <c r="F261" s="30"/>
      <c r="G261" s="30"/>
      <c r="H261" s="30"/>
      <c r="I261" s="30"/>
      <c r="J261" s="30"/>
      <c r="K261" s="30"/>
      <c r="L261" s="30"/>
      <c r="M261" s="30"/>
      <c r="N261" s="30"/>
      <c r="O261" s="30"/>
      <c r="P261" s="30"/>
      <c r="Q261" s="30"/>
      <c r="R261" s="30"/>
      <c r="S261" s="30"/>
      <c r="T261" s="35"/>
      <c r="W261"/>
    </row>
    <row r="262" spans="1:23" ht="30.75" customHeight="1" x14ac:dyDescent="0.2">
      <c r="A262" s="127">
        <f>'S4 Maquette'!B262</f>
        <v>0</v>
      </c>
      <c r="B262" s="34">
        <f>'S4 Maquette'!C262</f>
        <v>0</v>
      </c>
      <c r="C262" s="32">
        <f>'S4 Maquette'!F262</f>
        <v>0</v>
      </c>
      <c r="D262" s="30"/>
      <c r="E262" s="30"/>
      <c r="F262" s="30"/>
      <c r="G262" s="30"/>
      <c r="H262" s="30"/>
      <c r="I262" s="30"/>
      <c r="J262" s="30"/>
      <c r="K262" s="30"/>
      <c r="L262" s="30"/>
      <c r="M262" s="30"/>
      <c r="N262" s="30"/>
      <c r="O262" s="30"/>
      <c r="P262" s="30"/>
      <c r="Q262" s="30"/>
      <c r="R262" s="30"/>
      <c r="S262" s="30"/>
      <c r="T262" s="35"/>
      <c r="W262"/>
    </row>
    <row r="263" spans="1:23" ht="30.75" customHeight="1" x14ac:dyDescent="0.2">
      <c r="A263" s="127">
        <f>'S4 Maquette'!B263</f>
        <v>0</v>
      </c>
      <c r="B263" s="34">
        <f>'S4 Maquette'!C263</f>
        <v>0</v>
      </c>
      <c r="C263" s="32">
        <f>'S4 Maquette'!F263</f>
        <v>0</v>
      </c>
      <c r="D263" s="30"/>
      <c r="E263" s="30"/>
      <c r="F263" s="30"/>
      <c r="G263" s="30"/>
      <c r="H263" s="30"/>
      <c r="I263" s="30"/>
      <c r="J263" s="30"/>
      <c r="K263" s="30"/>
      <c r="L263" s="30"/>
      <c r="M263" s="30"/>
      <c r="N263" s="30"/>
      <c r="O263" s="30"/>
      <c r="P263" s="30"/>
      <c r="Q263" s="30"/>
      <c r="R263" s="30"/>
      <c r="S263" s="30"/>
      <c r="T263" s="35"/>
      <c r="W263"/>
    </row>
    <row r="264" spans="1:23" ht="30.75" customHeight="1" x14ac:dyDescent="0.2">
      <c r="A264" s="127">
        <f>'S4 Maquette'!B264</f>
        <v>0</v>
      </c>
      <c r="B264" s="34">
        <f>'S4 Maquette'!C264</f>
        <v>0</v>
      </c>
      <c r="C264" s="32">
        <f>'S4 Maquette'!F264</f>
        <v>0</v>
      </c>
      <c r="D264" s="30"/>
      <c r="E264" s="30"/>
      <c r="F264" s="30"/>
      <c r="G264" s="30"/>
      <c r="H264" s="30"/>
      <c r="I264" s="30"/>
      <c r="J264" s="30"/>
      <c r="K264" s="30"/>
      <c r="L264" s="30"/>
      <c r="M264" s="30"/>
      <c r="N264" s="30"/>
      <c r="O264" s="30"/>
      <c r="P264" s="30"/>
      <c r="Q264" s="30"/>
      <c r="R264" s="30"/>
      <c r="S264" s="30"/>
      <c r="T264" s="35"/>
      <c r="W264"/>
    </row>
    <row r="265" spans="1:23" ht="30.75" customHeight="1" x14ac:dyDescent="0.2">
      <c r="A265" s="127">
        <f>'S4 Maquette'!B265</f>
        <v>0</v>
      </c>
      <c r="B265" s="34">
        <f>'S4 Maquette'!C265</f>
        <v>0</v>
      </c>
      <c r="C265" s="32">
        <f>'S4 Maquette'!F265</f>
        <v>0</v>
      </c>
      <c r="D265" s="30"/>
      <c r="E265" s="30"/>
      <c r="F265" s="30"/>
      <c r="G265" s="30"/>
      <c r="H265" s="30"/>
      <c r="I265" s="30"/>
      <c r="J265" s="30"/>
      <c r="K265" s="30"/>
      <c r="L265" s="30"/>
      <c r="M265" s="30"/>
      <c r="N265" s="30"/>
      <c r="O265" s="30"/>
      <c r="P265" s="30"/>
      <c r="Q265" s="30"/>
      <c r="R265" s="30"/>
      <c r="S265" s="30"/>
      <c r="T265" s="35"/>
      <c r="W265"/>
    </row>
    <row r="266" spans="1:23" ht="30.75" customHeight="1" x14ac:dyDescent="0.2">
      <c r="A266" s="127">
        <f>'S4 Maquette'!B266</f>
        <v>0</v>
      </c>
      <c r="B266" s="34">
        <f>'S4 Maquette'!C266</f>
        <v>0</v>
      </c>
      <c r="C266" s="32">
        <f>'S4 Maquette'!F266</f>
        <v>0</v>
      </c>
      <c r="D266" s="30"/>
      <c r="E266" s="30"/>
      <c r="F266" s="30"/>
      <c r="G266" s="30"/>
      <c r="H266" s="30"/>
      <c r="I266" s="30"/>
      <c r="J266" s="30"/>
      <c r="K266" s="30"/>
      <c r="L266" s="30"/>
      <c r="M266" s="30"/>
      <c r="N266" s="30"/>
      <c r="O266" s="30"/>
      <c r="P266" s="30"/>
      <c r="Q266" s="30"/>
      <c r="R266" s="30"/>
      <c r="S266" s="30"/>
      <c r="T266" s="35"/>
      <c r="W266"/>
    </row>
    <row r="267" spans="1:23" ht="30.75" customHeight="1" x14ac:dyDescent="0.2">
      <c r="A267" s="127">
        <f>'S4 Maquette'!B267</f>
        <v>0</v>
      </c>
      <c r="B267" s="34">
        <f>'S4 Maquette'!C267</f>
        <v>0</v>
      </c>
      <c r="C267" s="32">
        <f>'S4 Maquette'!F267</f>
        <v>0</v>
      </c>
      <c r="D267" s="30"/>
      <c r="E267" s="30"/>
      <c r="F267" s="30"/>
      <c r="G267" s="30"/>
      <c r="H267" s="30"/>
      <c r="I267" s="30"/>
      <c r="J267" s="30"/>
      <c r="K267" s="30"/>
      <c r="L267" s="30"/>
      <c r="M267" s="30"/>
      <c r="N267" s="30"/>
      <c r="O267" s="30"/>
      <c r="P267" s="30"/>
      <c r="Q267" s="30"/>
      <c r="R267" s="30"/>
      <c r="S267" s="30"/>
      <c r="T267" s="35"/>
      <c r="W267"/>
    </row>
    <row r="268" spans="1:23" ht="30.75" customHeight="1" x14ac:dyDescent="0.2">
      <c r="A268" s="127">
        <f>'S4 Maquette'!B268</f>
        <v>0</v>
      </c>
      <c r="B268" s="34">
        <f>'S4 Maquette'!C268</f>
        <v>0</v>
      </c>
      <c r="C268" s="32">
        <f>'S4 Maquette'!F268</f>
        <v>0</v>
      </c>
      <c r="D268" s="30"/>
      <c r="E268" s="30"/>
      <c r="F268" s="30"/>
      <c r="G268" s="30"/>
      <c r="H268" s="30"/>
      <c r="I268" s="30"/>
      <c r="J268" s="30"/>
      <c r="K268" s="30"/>
      <c r="L268" s="30"/>
      <c r="M268" s="30"/>
      <c r="N268" s="30"/>
      <c r="O268" s="30"/>
      <c r="P268" s="30"/>
      <c r="Q268" s="30"/>
      <c r="R268" s="30"/>
      <c r="S268" s="30"/>
      <c r="T268" s="35"/>
      <c r="W268"/>
    </row>
    <row r="269" spans="1:23" ht="30.75" customHeight="1" x14ac:dyDescent="0.2">
      <c r="A269" s="127">
        <f>'S4 Maquette'!B269</f>
        <v>0</v>
      </c>
      <c r="B269" s="34">
        <f>'S4 Maquette'!C269</f>
        <v>0</v>
      </c>
      <c r="C269" s="32">
        <f>'S4 Maquette'!F269</f>
        <v>0</v>
      </c>
      <c r="D269" s="30"/>
      <c r="E269" s="30"/>
      <c r="F269" s="30"/>
      <c r="G269" s="30"/>
      <c r="H269" s="30"/>
      <c r="I269" s="30"/>
      <c r="J269" s="30"/>
      <c r="K269" s="30"/>
      <c r="L269" s="30"/>
      <c r="M269" s="30"/>
      <c r="N269" s="30"/>
      <c r="O269" s="30"/>
      <c r="P269" s="30"/>
      <c r="Q269" s="30"/>
      <c r="R269" s="30"/>
      <c r="S269" s="30"/>
      <c r="T269" s="35"/>
      <c r="W269"/>
    </row>
    <row r="270" spans="1:23" ht="30.75" customHeight="1" x14ac:dyDescent="0.2">
      <c r="A270" s="127">
        <f>'S4 Maquette'!B270</f>
        <v>0</v>
      </c>
      <c r="B270" s="34">
        <f>'S4 Maquette'!C270</f>
        <v>0</v>
      </c>
      <c r="C270" s="32">
        <f>'S4 Maquette'!F270</f>
        <v>0</v>
      </c>
      <c r="D270" s="30"/>
      <c r="E270" s="30"/>
      <c r="F270" s="30"/>
      <c r="G270" s="30"/>
      <c r="H270" s="30"/>
      <c r="I270" s="30"/>
      <c r="J270" s="30"/>
      <c r="K270" s="30"/>
      <c r="L270" s="30"/>
      <c r="M270" s="30"/>
      <c r="N270" s="30"/>
      <c r="O270" s="30"/>
      <c r="P270" s="30"/>
      <c r="Q270" s="30"/>
      <c r="R270" s="30"/>
      <c r="S270" s="30"/>
      <c r="T270" s="35"/>
      <c r="W270"/>
    </row>
    <row r="271" spans="1:23" ht="30.75" customHeight="1" x14ac:dyDescent="0.2">
      <c r="A271" s="127">
        <f>'S4 Maquette'!B271</f>
        <v>0</v>
      </c>
      <c r="B271" s="34">
        <f>'S4 Maquette'!C271</f>
        <v>0</v>
      </c>
      <c r="C271" s="32">
        <f>'S4 Maquette'!F271</f>
        <v>0</v>
      </c>
      <c r="D271" s="30"/>
      <c r="E271" s="30"/>
      <c r="F271" s="30"/>
      <c r="G271" s="30"/>
      <c r="H271" s="30"/>
      <c r="I271" s="30"/>
      <c r="J271" s="30"/>
      <c r="K271" s="30"/>
      <c r="L271" s="30"/>
      <c r="M271" s="30"/>
      <c r="N271" s="30"/>
      <c r="O271" s="30"/>
      <c r="P271" s="30"/>
      <c r="Q271" s="30"/>
      <c r="R271" s="30"/>
      <c r="S271" s="30"/>
      <c r="T271" s="35"/>
      <c r="W271"/>
    </row>
    <row r="272" spans="1:23" ht="30.75" customHeight="1" x14ac:dyDescent="0.2">
      <c r="A272" s="127">
        <f>'S4 Maquette'!B272</f>
        <v>0</v>
      </c>
      <c r="B272" s="34">
        <f>'S4 Maquette'!C272</f>
        <v>0</v>
      </c>
      <c r="C272" s="32">
        <f>'S4 Maquette'!F272</f>
        <v>0</v>
      </c>
      <c r="D272" s="30"/>
      <c r="E272" s="30"/>
      <c r="F272" s="30"/>
      <c r="G272" s="30"/>
      <c r="H272" s="30"/>
      <c r="I272" s="30"/>
      <c r="J272" s="30"/>
      <c r="K272" s="30"/>
      <c r="L272" s="30"/>
      <c r="M272" s="30"/>
      <c r="N272" s="30"/>
      <c r="O272" s="30"/>
      <c r="P272" s="30"/>
      <c r="Q272" s="30"/>
      <c r="R272" s="30"/>
      <c r="S272" s="30"/>
      <c r="T272" s="35"/>
      <c r="W272"/>
    </row>
    <row r="273" spans="1:23" ht="30.75" customHeight="1" x14ac:dyDescent="0.2">
      <c r="A273" s="127">
        <f>'S4 Maquette'!B273</f>
        <v>0</v>
      </c>
      <c r="B273" s="34">
        <f>'S4 Maquette'!C273</f>
        <v>0</v>
      </c>
      <c r="C273" s="32">
        <f>'S4 Maquette'!F273</f>
        <v>0</v>
      </c>
      <c r="D273" s="30"/>
      <c r="E273" s="30"/>
      <c r="F273" s="30"/>
      <c r="G273" s="30"/>
      <c r="H273" s="30"/>
      <c r="I273" s="30"/>
      <c r="J273" s="30"/>
      <c r="K273" s="30"/>
      <c r="L273" s="30"/>
      <c r="M273" s="30"/>
      <c r="N273" s="30"/>
      <c r="O273" s="30"/>
      <c r="P273" s="30"/>
      <c r="Q273" s="30"/>
      <c r="R273" s="30"/>
      <c r="S273" s="30"/>
      <c r="T273" s="35"/>
      <c r="W273"/>
    </row>
    <row r="274" spans="1:23" ht="30.75" customHeight="1" x14ac:dyDescent="0.2">
      <c r="A274" s="127">
        <f>'S4 Maquette'!B274</f>
        <v>0</v>
      </c>
      <c r="B274" s="34">
        <f>'S4 Maquette'!C274</f>
        <v>0</v>
      </c>
      <c r="C274" s="32">
        <f>'S4 Maquette'!F274</f>
        <v>0</v>
      </c>
      <c r="D274" s="30"/>
      <c r="E274" s="30"/>
      <c r="F274" s="30"/>
      <c r="G274" s="30"/>
      <c r="H274" s="30"/>
      <c r="I274" s="30"/>
      <c r="J274" s="30"/>
      <c r="K274" s="30"/>
      <c r="L274" s="30"/>
      <c r="M274" s="30"/>
      <c r="N274" s="30"/>
      <c r="O274" s="30"/>
      <c r="P274" s="30"/>
      <c r="Q274" s="30"/>
      <c r="R274" s="30"/>
      <c r="S274" s="30"/>
      <c r="T274" s="35"/>
      <c r="W274"/>
    </row>
    <row r="275" spans="1:23" ht="30.75" customHeight="1" x14ac:dyDescent="0.2">
      <c r="A275" s="127">
        <f>'S4 Maquette'!B275</f>
        <v>0</v>
      </c>
      <c r="B275" s="34">
        <f>'S4 Maquette'!C275</f>
        <v>0</v>
      </c>
      <c r="C275" s="32">
        <f>'S4 Maquette'!F275</f>
        <v>0</v>
      </c>
      <c r="D275" s="30"/>
      <c r="E275" s="30"/>
      <c r="F275" s="30"/>
      <c r="G275" s="30"/>
      <c r="H275" s="30"/>
      <c r="I275" s="30"/>
      <c r="J275" s="30"/>
      <c r="K275" s="30"/>
      <c r="L275" s="30"/>
      <c r="M275" s="30"/>
      <c r="N275" s="30"/>
      <c r="O275" s="30"/>
      <c r="P275" s="30"/>
      <c r="Q275" s="30"/>
      <c r="R275" s="30"/>
      <c r="S275" s="30"/>
      <c r="T275" s="35"/>
      <c r="W275"/>
    </row>
    <row r="276" spans="1:23" ht="30.75" customHeight="1" x14ac:dyDescent="0.2">
      <c r="A276" s="127">
        <f>'S4 Maquette'!B276</f>
        <v>0</v>
      </c>
      <c r="B276" s="34">
        <f>'S4 Maquette'!C276</f>
        <v>0</v>
      </c>
      <c r="C276" s="32">
        <f>'S4 Maquette'!F276</f>
        <v>0</v>
      </c>
      <c r="D276" s="30"/>
      <c r="E276" s="30"/>
      <c r="F276" s="30"/>
      <c r="G276" s="30"/>
      <c r="H276" s="30"/>
      <c r="I276" s="30"/>
      <c r="J276" s="30"/>
      <c r="K276" s="30"/>
      <c r="L276" s="30"/>
      <c r="M276" s="30"/>
      <c r="N276" s="30"/>
      <c r="O276" s="30"/>
      <c r="P276" s="30"/>
      <c r="Q276" s="30"/>
      <c r="R276" s="30"/>
      <c r="S276" s="30"/>
      <c r="T276" s="35"/>
      <c r="W276"/>
    </row>
    <row r="277" spans="1:23" ht="30.75" customHeight="1" x14ac:dyDescent="0.2">
      <c r="A277" s="127">
        <f>'S4 Maquette'!B277</f>
        <v>0</v>
      </c>
      <c r="B277" s="34">
        <f>'S4 Maquette'!C277</f>
        <v>0</v>
      </c>
      <c r="C277" s="32">
        <f>'S4 Maquette'!F277</f>
        <v>0</v>
      </c>
      <c r="D277" s="30"/>
      <c r="E277" s="30"/>
      <c r="F277" s="30"/>
      <c r="G277" s="30"/>
      <c r="H277" s="30"/>
      <c r="I277" s="30"/>
      <c r="J277" s="30"/>
      <c r="K277" s="30"/>
      <c r="L277" s="30"/>
      <c r="M277" s="30"/>
      <c r="N277" s="30"/>
      <c r="O277" s="30"/>
      <c r="P277" s="30"/>
      <c r="Q277" s="30"/>
      <c r="R277" s="30"/>
      <c r="S277" s="30"/>
      <c r="T277" s="35"/>
      <c r="W277"/>
    </row>
    <row r="278" spans="1:23" ht="30.75" customHeight="1" x14ac:dyDescent="0.2">
      <c r="A278" s="127">
        <f>'S4 Maquette'!B278</f>
        <v>0</v>
      </c>
      <c r="B278" s="34">
        <f>'S4 Maquette'!C278</f>
        <v>0</v>
      </c>
      <c r="C278" s="32">
        <f>'S4 Maquette'!F278</f>
        <v>0</v>
      </c>
      <c r="D278" s="30"/>
      <c r="E278" s="30"/>
      <c r="F278" s="30"/>
      <c r="G278" s="30"/>
      <c r="H278" s="30"/>
      <c r="I278" s="30"/>
      <c r="J278" s="30"/>
      <c r="K278" s="30"/>
      <c r="L278" s="30"/>
      <c r="M278" s="30"/>
      <c r="N278" s="30"/>
      <c r="O278" s="30"/>
      <c r="P278" s="30"/>
      <c r="Q278" s="30"/>
      <c r="R278" s="30"/>
      <c r="S278" s="30"/>
      <c r="T278" s="35"/>
      <c r="W278"/>
    </row>
    <row r="279" spans="1:23" ht="30.75" customHeight="1" x14ac:dyDescent="0.2">
      <c r="A279" s="127">
        <f>'S4 Maquette'!B279</f>
        <v>0</v>
      </c>
      <c r="B279" s="34">
        <f>'S4 Maquette'!C279</f>
        <v>0</v>
      </c>
      <c r="C279" s="32">
        <f>'S4 Maquette'!F279</f>
        <v>0</v>
      </c>
      <c r="D279" s="30"/>
      <c r="E279" s="30"/>
      <c r="F279" s="30"/>
      <c r="G279" s="30"/>
      <c r="H279" s="30"/>
      <c r="I279" s="30"/>
      <c r="J279" s="30"/>
      <c r="K279" s="30"/>
      <c r="L279" s="30"/>
      <c r="M279" s="30"/>
      <c r="N279" s="30"/>
      <c r="O279" s="30"/>
      <c r="P279" s="30"/>
      <c r="Q279" s="30"/>
      <c r="R279" s="30"/>
      <c r="S279" s="30"/>
      <c r="T279" s="35"/>
      <c r="W279"/>
    </row>
    <row r="280" spans="1:23" ht="30.75" customHeight="1" x14ac:dyDescent="0.2">
      <c r="A280" s="127">
        <f>'S4 Maquette'!B280</f>
        <v>0</v>
      </c>
      <c r="B280" s="34">
        <f>'S4 Maquette'!C280</f>
        <v>0</v>
      </c>
      <c r="C280" s="32">
        <f>'S4 Maquette'!F280</f>
        <v>0</v>
      </c>
      <c r="D280" s="30"/>
      <c r="E280" s="30"/>
      <c r="F280" s="30"/>
      <c r="G280" s="30"/>
      <c r="H280" s="30"/>
      <c r="I280" s="30"/>
      <c r="J280" s="30"/>
      <c r="K280" s="30"/>
      <c r="L280" s="30"/>
      <c r="M280" s="30"/>
      <c r="N280" s="30"/>
      <c r="O280" s="30"/>
      <c r="P280" s="30"/>
      <c r="Q280" s="30"/>
      <c r="R280" s="30"/>
      <c r="S280" s="30"/>
      <c r="T280" s="35"/>
      <c r="W280"/>
    </row>
    <row r="281" spans="1:23" ht="30.75" customHeight="1" x14ac:dyDescent="0.2">
      <c r="A281" s="127">
        <f>'S4 Maquette'!B281</f>
        <v>0</v>
      </c>
      <c r="B281" s="34">
        <f>'S4 Maquette'!C281</f>
        <v>0</v>
      </c>
      <c r="C281" s="32">
        <f>'S4 Maquette'!F281</f>
        <v>0</v>
      </c>
      <c r="D281" s="30"/>
      <c r="E281" s="30"/>
      <c r="F281" s="30"/>
      <c r="G281" s="30"/>
      <c r="H281" s="30"/>
      <c r="I281" s="30"/>
      <c r="J281" s="30"/>
      <c r="K281" s="30"/>
      <c r="L281" s="30"/>
      <c r="M281" s="30"/>
      <c r="N281" s="30"/>
      <c r="O281" s="30"/>
      <c r="P281" s="30"/>
      <c r="Q281" s="30"/>
      <c r="R281" s="30"/>
      <c r="S281" s="30"/>
      <c r="T281" s="35"/>
      <c r="W281"/>
    </row>
    <row r="282" spans="1:23" ht="30.75" customHeight="1" x14ac:dyDescent="0.2">
      <c r="A282" s="127">
        <f>'S4 Maquette'!B282</f>
        <v>0</v>
      </c>
      <c r="B282" s="34">
        <f>'S4 Maquette'!C282</f>
        <v>0</v>
      </c>
      <c r="C282" s="32">
        <f>'S4 Maquette'!F282</f>
        <v>0</v>
      </c>
      <c r="D282" s="30"/>
      <c r="E282" s="30"/>
      <c r="F282" s="30"/>
      <c r="G282" s="30"/>
      <c r="H282" s="30"/>
      <c r="I282" s="30"/>
      <c r="J282" s="30"/>
      <c r="K282" s="30"/>
      <c r="L282" s="30"/>
      <c r="M282" s="30"/>
      <c r="N282" s="30"/>
      <c r="O282" s="30"/>
      <c r="P282" s="30"/>
      <c r="Q282" s="30"/>
      <c r="R282" s="30"/>
      <c r="S282" s="30"/>
      <c r="T282" s="35"/>
      <c r="W282"/>
    </row>
    <row r="283" spans="1:23" ht="30.75" customHeight="1" x14ac:dyDescent="0.2">
      <c r="A283" s="127">
        <f>'S4 Maquette'!B283</f>
        <v>0</v>
      </c>
      <c r="B283" s="34">
        <f>'S4 Maquette'!C283</f>
        <v>0</v>
      </c>
      <c r="C283" s="32">
        <f>'S4 Maquette'!F283</f>
        <v>0</v>
      </c>
      <c r="D283" s="30"/>
      <c r="E283" s="30"/>
      <c r="F283" s="30"/>
      <c r="G283" s="30"/>
      <c r="H283" s="30"/>
      <c r="I283" s="30"/>
      <c r="J283" s="30"/>
      <c r="K283" s="30"/>
      <c r="L283" s="30"/>
      <c r="M283" s="30"/>
      <c r="N283" s="30"/>
      <c r="O283" s="30"/>
      <c r="P283" s="30"/>
      <c r="Q283" s="30"/>
      <c r="R283" s="30"/>
      <c r="S283" s="30"/>
      <c r="T283" s="35"/>
      <c r="W283"/>
    </row>
    <row r="284" spans="1:23" ht="30.75" customHeight="1" x14ac:dyDescent="0.2">
      <c r="A284" s="127">
        <f>'S4 Maquette'!B284</f>
        <v>0</v>
      </c>
      <c r="B284" s="34">
        <f>'S4 Maquette'!C284</f>
        <v>0</v>
      </c>
      <c r="C284" s="32">
        <f>'S4 Maquette'!F284</f>
        <v>0</v>
      </c>
      <c r="D284" s="30"/>
      <c r="E284" s="30"/>
      <c r="F284" s="30"/>
      <c r="G284" s="30"/>
      <c r="H284" s="30"/>
      <c r="I284" s="30"/>
      <c r="J284" s="30"/>
      <c r="K284" s="30"/>
      <c r="L284" s="30"/>
      <c r="M284" s="30"/>
      <c r="N284" s="30"/>
      <c r="O284" s="30"/>
      <c r="P284" s="30"/>
      <c r="Q284" s="30"/>
      <c r="R284" s="30"/>
      <c r="S284" s="30"/>
      <c r="T284" s="35"/>
      <c r="W284"/>
    </row>
    <row r="285" spans="1:23" ht="30.75" customHeight="1" x14ac:dyDescent="0.2">
      <c r="A285" s="127">
        <f>'S4 Maquette'!B285</f>
        <v>0</v>
      </c>
      <c r="B285" s="34">
        <f>'S4 Maquette'!C285</f>
        <v>0</v>
      </c>
      <c r="C285" s="32">
        <f>'S4 Maquette'!F285</f>
        <v>0</v>
      </c>
      <c r="D285" s="30"/>
      <c r="E285" s="30"/>
      <c r="F285" s="30"/>
      <c r="G285" s="30"/>
      <c r="H285" s="30"/>
      <c r="I285" s="30"/>
      <c r="J285" s="30"/>
      <c r="K285" s="30"/>
      <c r="L285" s="30"/>
      <c r="M285" s="30"/>
      <c r="N285" s="30"/>
      <c r="O285" s="30"/>
      <c r="P285" s="30"/>
      <c r="Q285" s="30"/>
      <c r="R285" s="30"/>
      <c r="S285" s="30"/>
      <c r="T285" s="35"/>
      <c r="W285"/>
    </row>
    <row r="286" spans="1:23" ht="30.75" customHeight="1" x14ac:dyDescent="0.2">
      <c r="A286" s="127">
        <f>'S4 Maquette'!B286</f>
        <v>0</v>
      </c>
      <c r="B286" s="34">
        <f>'S4 Maquette'!C286</f>
        <v>0</v>
      </c>
      <c r="C286" s="32">
        <f>'S4 Maquette'!F286</f>
        <v>0</v>
      </c>
      <c r="D286" s="30"/>
      <c r="E286" s="30"/>
      <c r="F286" s="30"/>
      <c r="G286" s="30"/>
      <c r="H286" s="30"/>
      <c r="I286" s="30"/>
      <c r="J286" s="30"/>
      <c r="K286" s="30"/>
      <c r="L286" s="30"/>
      <c r="M286" s="30"/>
      <c r="N286" s="30"/>
      <c r="O286" s="30"/>
      <c r="P286" s="30"/>
      <c r="Q286" s="30"/>
      <c r="R286" s="30"/>
      <c r="S286" s="30"/>
      <c r="T286" s="35"/>
      <c r="W286"/>
    </row>
    <row r="287" spans="1:23" ht="30.75" customHeight="1" x14ac:dyDescent="0.2">
      <c r="A287" s="127">
        <f>'S4 Maquette'!B287</f>
        <v>0</v>
      </c>
      <c r="B287" s="34">
        <f>'S4 Maquette'!C287</f>
        <v>0</v>
      </c>
      <c r="C287" s="32">
        <f>'S4 Maquette'!F287</f>
        <v>0</v>
      </c>
      <c r="D287" s="30"/>
      <c r="E287" s="30"/>
      <c r="F287" s="30"/>
      <c r="G287" s="30"/>
      <c r="H287" s="30"/>
      <c r="I287" s="30"/>
      <c r="J287" s="30"/>
      <c r="K287" s="30"/>
      <c r="L287" s="30"/>
      <c r="M287" s="30"/>
      <c r="N287" s="30"/>
      <c r="O287" s="30"/>
      <c r="P287" s="30"/>
      <c r="Q287" s="30"/>
      <c r="R287" s="30"/>
      <c r="S287" s="30"/>
      <c r="T287" s="35"/>
      <c r="W287"/>
    </row>
    <row r="288" spans="1:23" ht="30.75" customHeight="1" x14ac:dyDescent="0.2">
      <c r="A288" s="127">
        <f>'S4 Maquette'!B288</f>
        <v>0</v>
      </c>
      <c r="B288" s="34">
        <f>'S4 Maquette'!C288</f>
        <v>0</v>
      </c>
      <c r="C288" s="32">
        <f>'S4 Maquette'!F288</f>
        <v>0</v>
      </c>
      <c r="D288" s="30"/>
      <c r="E288" s="30"/>
      <c r="F288" s="30"/>
      <c r="G288" s="30"/>
      <c r="H288" s="30"/>
      <c r="I288" s="30"/>
      <c r="J288" s="30"/>
      <c r="K288" s="30"/>
      <c r="L288" s="30"/>
      <c r="M288" s="30"/>
      <c r="N288" s="30"/>
      <c r="O288" s="30"/>
      <c r="P288" s="30"/>
      <c r="Q288" s="30"/>
      <c r="R288" s="30"/>
      <c r="S288" s="30"/>
      <c r="T288" s="35"/>
      <c r="W288"/>
    </row>
    <row r="289" spans="1:23" ht="30.75" customHeight="1" x14ac:dyDescent="0.2">
      <c r="A289" s="127">
        <f>'S4 Maquette'!B289</f>
        <v>0</v>
      </c>
      <c r="B289" s="34">
        <f>'S4 Maquette'!C289</f>
        <v>0</v>
      </c>
      <c r="C289" s="32">
        <f>'S4 Maquette'!F289</f>
        <v>0</v>
      </c>
      <c r="D289" s="30"/>
      <c r="E289" s="30"/>
      <c r="F289" s="30"/>
      <c r="G289" s="30"/>
      <c r="H289" s="30"/>
      <c r="I289" s="30"/>
      <c r="J289" s="30"/>
      <c r="K289" s="30"/>
      <c r="L289" s="30"/>
      <c r="M289" s="30"/>
      <c r="N289" s="30"/>
      <c r="O289" s="30"/>
      <c r="P289" s="30"/>
      <c r="Q289" s="30"/>
      <c r="R289" s="30"/>
      <c r="S289" s="30"/>
      <c r="T289" s="35"/>
      <c r="W289"/>
    </row>
    <row r="290" spans="1:23" ht="30.75" customHeight="1" x14ac:dyDescent="0.2">
      <c r="A290" s="127">
        <f>'S4 Maquette'!B290</f>
        <v>0</v>
      </c>
      <c r="B290" s="34">
        <f>'S4 Maquette'!C290</f>
        <v>0</v>
      </c>
      <c r="C290" s="32">
        <f>'S4 Maquette'!F290</f>
        <v>0</v>
      </c>
      <c r="D290" s="30"/>
      <c r="E290" s="30"/>
      <c r="F290" s="30"/>
      <c r="G290" s="30"/>
      <c r="H290" s="30"/>
      <c r="I290" s="30"/>
      <c r="J290" s="30"/>
      <c r="K290" s="30"/>
      <c r="L290" s="30"/>
      <c r="M290" s="30"/>
      <c r="N290" s="30"/>
      <c r="O290" s="30"/>
      <c r="P290" s="30"/>
      <c r="Q290" s="30"/>
      <c r="R290" s="30"/>
      <c r="S290" s="30"/>
      <c r="T290" s="35"/>
      <c r="W290"/>
    </row>
    <row r="291" spans="1:23" ht="30.75" customHeight="1" x14ac:dyDescent="0.2">
      <c r="A291" s="127">
        <f>'S4 Maquette'!B291</f>
        <v>0</v>
      </c>
      <c r="B291" s="34">
        <f>'S4 Maquette'!C291</f>
        <v>0</v>
      </c>
      <c r="C291" s="32">
        <f>'S4 Maquette'!F291</f>
        <v>0</v>
      </c>
      <c r="D291" s="30"/>
      <c r="E291" s="30"/>
      <c r="F291" s="30"/>
      <c r="G291" s="30"/>
      <c r="H291" s="30"/>
      <c r="I291" s="30"/>
      <c r="J291" s="30"/>
      <c r="K291" s="30"/>
      <c r="L291" s="30"/>
      <c r="M291" s="30"/>
      <c r="N291" s="30"/>
      <c r="O291" s="30"/>
      <c r="P291" s="30"/>
      <c r="Q291" s="30"/>
      <c r="R291" s="30"/>
      <c r="S291" s="30"/>
      <c r="T291" s="35"/>
      <c r="W291"/>
    </row>
    <row r="292" spans="1:23" ht="30.75" customHeight="1" x14ac:dyDescent="0.2">
      <c r="A292" s="127">
        <f>'S4 Maquette'!B292</f>
        <v>0</v>
      </c>
      <c r="B292" s="34">
        <f>'S4 Maquette'!C292</f>
        <v>0</v>
      </c>
      <c r="C292" s="32">
        <f>'S4 Maquette'!F292</f>
        <v>0</v>
      </c>
      <c r="D292" s="30"/>
      <c r="E292" s="30"/>
      <c r="F292" s="30"/>
      <c r="G292" s="30"/>
      <c r="H292" s="30"/>
      <c r="I292" s="30"/>
      <c r="J292" s="30"/>
      <c r="K292" s="30"/>
      <c r="L292" s="30"/>
      <c r="M292" s="30"/>
      <c r="N292" s="30"/>
      <c r="O292" s="30"/>
      <c r="P292" s="30"/>
      <c r="Q292" s="30"/>
      <c r="R292" s="30"/>
      <c r="S292" s="30"/>
      <c r="T292" s="35"/>
      <c r="W292"/>
    </row>
    <row r="293" spans="1:23" ht="30.75" customHeight="1" x14ac:dyDescent="0.2">
      <c r="A293" s="127">
        <f>'S4 Maquette'!B293</f>
        <v>0</v>
      </c>
      <c r="B293" s="34">
        <f>'S4 Maquette'!C293</f>
        <v>0</v>
      </c>
      <c r="C293" s="32">
        <f>'S4 Maquette'!F293</f>
        <v>0</v>
      </c>
      <c r="D293" s="30"/>
      <c r="E293" s="30"/>
      <c r="F293" s="30"/>
      <c r="G293" s="30"/>
      <c r="H293" s="30"/>
      <c r="I293" s="30"/>
      <c r="J293" s="30"/>
      <c r="K293" s="30"/>
      <c r="L293" s="30"/>
      <c r="M293" s="30"/>
      <c r="N293" s="30"/>
      <c r="O293" s="30"/>
      <c r="P293" s="30"/>
      <c r="Q293" s="30"/>
      <c r="R293" s="30"/>
      <c r="S293" s="30"/>
      <c r="T293" s="35"/>
      <c r="W293"/>
    </row>
    <row r="294" spans="1:23" ht="30.75" customHeight="1" x14ac:dyDescent="0.2">
      <c r="A294" s="127">
        <f>'S4 Maquette'!B294</f>
        <v>0</v>
      </c>
      <c r="B294" s="34">
        <f>'S4 Maquette'!C294</f>
        <v>0</v>
      </c>
      <c r="C294" s="32">
        <f>'S4 Maquette'!F294</f>
        <v>0</v>
      </c>
      <c r="D294" s="30"/>
      <c r="E294" s="30"/>
      <c r="F294" s="30"/>
      <c r="G294" s="30"/>
      <c r="H294" s="30"/>
      <c r="I294" s="30"/>
      <c r="J294" s="30"/>
      <c r="K294" s="30"/>
      <c r="L294" s="30"/>
      <c r="M294" s="30"/>
      <c r="N294" s="30"/>
      <c r="O294" s="30"/>
      <c r="P294" s="30"/>
      <c r="Q294" s="30"/>
      <c r="R294" s="30"/>
      <c r="S294" s="30"/>
      <c r="T294" s="35"/>
      <c r="W294"/>
    </row>
    <row r="295" spans="1:23" ht="30.75" customHeight="1" x14ac:dyDescent="0.2">
      <c r="A295" s="127">
        <f>'S4 Maquette'!B295</f>
        <v>0</v>
      </c>
      <c r="B295" s="34">
        <f>'S4 Maquette'!C295</f>
        <v>0</v>
      </c>
      <c r="C295" s="32">
        <f>'S4 Maquette'!F295</f>
        <v>0</v>
      </c>
      <c r="D295" s="30"/>
      <c r="E295" s="30"/>
      <c r="F295" s="30"/>
      <c r="G295" s="30"/>
      <c r="H295" s="30"/>
      <c r="I295" s="30"/>
      <c r="J295" s="30"/>
      <c r="K295" s="30"/>
      <c r="L295" s="30"/>
      <c r="M295" s="30"/>
      <c r="N295" s="30"/>
      <c r="O295" s="30"/>
      <c r="P295" s="30"/>
      <c r="Q295" s="30"/>
      <c r="R295" s="30"/>
      <c r="S295" s="30"/>
      <c r="T295" s="35"/>
      <c r="W295"/>
    </row>
    <row r="296" spans="1:23" ht="30.75" customHeight="1" x14ac:dyDescent="0.2">
      <c r="A296" s="127">
        <f>'S4 Maquette'!B296</f>
        <v>0</v>
      </c>
      <c r="B296" s="34">
        <f>'S4 Maquette'!C296</f>
        <v>0</v>
      </c>
      <c r="C296" s="32">
        <f>'S4 Maquette'!F296</f>
        <v>0</v>
      </c>
      <c r="D296" s="30"/>
      <c r="E296" s="30"/>
      <c r="F296" s="30"/>
      <c r="G296" s="30"/>
      <c r="H296" s="30"/>
      <c r="I296" s="30"/>
      <c r="J296" s="30"/>
      <c r="K296" s="30"/>
      <c r="L296" s="30"/>
      <c r="M296" s="30"/>
      <c r="N296" s="30"/>
      <c r="O296" s="30"/>
      <c r="P296" s="30"/>
      <c r="Q296" s="30"/>
      <c r="R296" s="30"/>
      <c r="S296" s="30"/>
      <c r="T296" s="35"/>
      <c r="W296"/>
    </row>
    <row r="297" spans="1:23" ht="30.75" customHeight="1" x14ac:dyDescent="0.2">
      <c r="A297" s="127">
        <f>'S4 Maquette'!B297</f>
        <v>0</v>
      </c>
      <c r="B297" s="34">
        <f>'S4 Maquette'!C297</f>
        <v>0</v>
      </c>
      <c r="C297" s="32">
        <f>'S4 Maquette'!F297</f>
        <v>0</v>
      </c>
      <c r="D297" s="30"/>
      <c r="E297" s="30"/>
      <c r="F297" s="30"/>
      <c r="G297" s="30"/>
      <c r="H297" s="30"/>
      <c r="I297" s="30"/>
      <c r="J297" s="30"/>
      <c r="K297" s="30"/>
      <c r="L297" s="30"/>
      <c r="M297" s="30"/>
      <c r="N297" s="30"/>
      <c r="O297" s="30"/>
      <c r="P297" s="30"/>
      <c r="Q297" s="30"/>
      <c r="R297" s="30"/>
      <c r="S297" s="30"/>
      <c r="T297" s="35"/>
      <c r="W297"/>
    </row>
    <row r="298" spans="1:23" ht="30.75" customHeight="1" x14ac:dyDescent="0.2">
      <c r="A298" s="127">
        <f>'S4 Maquette'!B298</f>
        <v>0</v>
      </c>
      <c r="B298" s="34">
        <f>'S4 Maquette'!C298</f>
        <v>0</v>
      </c>
      <c r="C298" s="32">
        <f>'S4 Maquette'!F298</f>
        <v>0</v>
      </c>
      <c r="D298" s="30"/>
      <c r="E298" s="30"/>
      <c r="F298" s="30"/>
      <c r="G298" s="30"/>
      <c r="H298" s="30"/>
      <c r="I298" s="30"/>
      <c r="J298" s="30"/>
      <c r="K298" s="30"/>
      <c r="L298" s="30"/>
      <c r="M298" s="30"/>
      <c r="N298" s="30"/>
      <c r="O298" s="30"/>
      <c r="P298" s="30"/>
      <c r="Q298" s="30"/>
      <c r="R298" s="30"/>
      <c r="S298" s="30"/>
      <c r="T298" s="35"/>
      <c r="W298"/>
    </row>
    <row r="299" spans="1:23" ht="30.75" customHeight="1" x14ac:dyDescent="0.2">
      <c r="A299" s="127">
        <f>'S4 Maquette'!B299</f>
        <v>0</v>
      </c>
      <c r="B299" s="34">
        <f>'S4 Maquette'!C299</f>
        <v>0</v>
      </c>
      <c r="C299" s="32">
        <f>'S4 Maquette'!F299</f>
        <v>0</v>
      </c>
      <c r="D299" s="30"/>
      <c r="E299" s="30"/>
      <c r="F299" s="30"/>
      <c r="G299" s="30"/>
      <c r="H299" s="30"/>
      <c r="I299" s="30"/>
      <c r="J299" s="30"/>
      <c r="K299" s="30"/>
      <c r="L299" s="30"/>
      <c r="M299" s="30"/>
      <c r="N299" s="30"/>
      <c r="O299" s="30"/>
      <c r="P299" s="30"/>
      <c r="Q299" s="30"/>
      <c r="R299" s="30"/>
      <c r="S299" s="30"/>
      <c r="T299" s="35"/>
      <c r="W299"/>
    </row>
    <row r="300" spans="1:23" ht="30.75" customHeight="1" x14ac:dyDescent="0.2">
      <c r="A300" s="127">
        <f>'S4 Maquette'!B300</f>
        <v>0</v>
      </c>
      <c r="B300" s="34">
        <f>'S4 Maquette'!C300</f>
        <v>0</v>
      </c>
      <c r="C300" s="32">
        <f>'S4 Maquette'!F300</f>
        <v>0</v>
      </c>
      <c r="D300" s="30"/>
      <c r="E300" s="30"/>
      <c r="F300" s="30"/>
      <c r="G300" s="30"/>
      <c r="H300" s="30"/>
      <c r="I300" s="30"/>
      <c r="J300" s="30"/>
      <c r="K300" s="30"/>
      <c r="L300" s="30"/>
      <c r="M300" s="30"/>
      <c r="N300" s="30"/>
      <c r="O300" s="30"/>
      <c r="P300" s="30"/>
      <c r="Q300" s="30"/>
      <c r="R300" s="30"/>
      <c r="S300" s="30"/>
      <c r="T300" s="35"/>
      <c r="W300"/>
    </row>
    <row r="301" spans="1:23" ht="30.75" customHeight="1" x14ac:dyDescent="0.2">
      <c r="A301" s="127">
        <f>'S4 Maquette'!B301</f>
        <v>0</v>
      </c>
      <c r="B301" s="34">
        <f>'S4 Maquette'!C301</f>
        <v>0</v>
      </c>
      <c r="C301" s="32">
        <f>'S4 Maquette'!F301</f>
        <v>0</v>
      </c>
      <c r="D301" s="30"/>
      <c r="E301" s="30"/>
      <c r="F301" s="30"/>
      <c r="G301" s="30"/>
      <c r="H301" s="30"/>
      <c r="I301" s="30"/>
      <c r="J301" s="30"/>
      <c r="K301" s="30"/>
      <c r="L301" s="30"/>
      <c r="M301" s="30"/>
      <c r="N301" s="30"/>
      <c r="O301" s="30"/>
      <c r="P301" s="30"/>
      <c r="Q301" s="30"/>
      <c r="R301" s="30"/>
      <c r="S301" s="30"/>
      <c r="T301" s="35"/>
      <c r="W301"/>
    </row>
  </sheetData>
  <sheetProtection formatCells="0" insertRows="0"/>
  <mergeCells count="26">
    <mergeCell ref="E44:T85"/>
    <mergeCell ref="A1:I6"/>
    <mergeCell ref="C7:D9"/>
    <mergeCell ref="E7:F9"/>
    <mergeCell ref="G7:G9"/>
    <mergeCell ref="H7:I9"/>
    <mergeCell ref="A7:A11"/>
    <mergeCell ref="B7:B11"/>
    <mergeCell ref="C10:D11"/>
    <mergeCell ref="E10:I11"/>
    <mergeCell ref="M12:O13"/>
    <mergeCell ref="P12:S13"/>
    <mergeCell ref="A13:A14"/>
    <mergeCell ref="B13:C14"/>
    <mergeCell ref="D13:D14"/>
    <mergeCell ref="E13:G14"/>
    <mergeCell ref="S14:S17"/>
    <mergeCell ref="A15:A16"/>
    <mergeCell ref="B15:C16"/>
    <mergeCell ref="D15:D16"/>
    <mergeCell ref="E15:G16"/>
    <mergeCell ref="M14:M17"/>
    <mergeCell ref="N14:O17"/>
    <mergeCell ref="P14:P17"/>
    <mergeCell ref="Q14:Q17"/>
    <mergeCell ref="R14:R17"/>
  </mergeCells>
  <conditionalFormatting sqref="A1:A7 A12:A17 A302:A1000">
    <cfRule type="expression" dxfId="209" priority="178">
      <formula>$C1="Parcours Pédagogique"</formula>
    </cfRule>
    <cfRule type="expression" dxfId="208" priority="179">
      <formula>$C1="BLOC"</formula>
    </cfRule>
    <cfRule type="expression" dxfId="207" priority="180">
      <formula>$C1="OPTION"</formula>
    </cfRule>
  </conditionalFormatting>
  <conditionalFormatting sqref="A30:F42">
    <cfRule type="expression" dxfId="206" priority="122">
      <formula>$C30="Modification MCC"</formula>
    </cfRule>
    <cfRule type="expression" dxfId="205" priority="123">
      <formula>$C30="Modification"</formula>
    </cfRule>
    <cfRule type="expression" dxfId="204" priority="124">
      <formula>$C30="Création"</formula>
    </cfRule>
    <cfRule type="expression" dxfId="203" priority="125">
      <formula>$C30="Fermeture"</formula>
    </cfRule>
  </conditionalFormatting>
  <conditionalFormatting sqref="A88:F97">
    <cfRule type="expression" dxfId="202" priority="92">
      <formula>$C88="Modification MCC"</formula>
    </cfRule>
    <cfRule type="expression" dxfId="201" priority="93">
      <formula>$C88="Modification"</formula>
    </cfRule>
    <cfRule type="expression" dxfId="200" priority="94">
      <formula>$C88="Création"</formula>
    </cfRule>
    <cfRule type="expression" dxfId="199" priority="95">
      <formula>$C88="Fermeture"</formula>
    </cfRule>
  </conditionalFormatting>
  <conditionalFormatting sqref="A99:F106">
    <cfRule type="expression" dxfId="198" priority="77">
      <formula>$C99="Modification MCC"</formula>
    </cfRule>
    <cfRule type="expression" dxfId="197" priority="78">
      <formula>$C99="Modification"</formula>
    </cfRule>
    <cfRule type="expression" dxfId="196" priority="79">
      <formula>$C99="Création"</formula>
    </cfRule>
    <cfRule type="expression" dxfId="195" priority="80">
      <formula>$C99="Fermeture"</formula>
    </cfRule>
  </conditionalFormatting>
  <conditionalFormatting sqref="A109:F153">
    <cfRule type="expression" dxfId="194" priority="62">
      <formula>$C109="Modification MCC"</formula>
    </cfRule>
    <cfRule type="expression" dxfId="193" priority="63">
      <formula>$C109="Modification"</formula>
    </cfRule>
    <cfRule type="expression" dxfId="192" priority="64">
      <formula>$C109="Création"</formula>
    </cfRule>
    <cfRule type="expression" dxfId="191" priority="65">
      <formula>$C109="Fermeture"</formula>
    </cfRule>
  </conditionalFormatting>
  <conditionalFormatting sqref="A18:S28 A29:R29 I30:O32 I33:R33 I34:O36 I37:R37 I38:O41 G42:S42 A43:S43 A87:S87 G88:K97 A98:K98 G99:K106 A107:K108 G109:K153 A154:K154 A155:S301 T18 G30:H41 A44:C86 H86">
    <cfRule type="expression" dxfId="190" priority="185">
      <formula>$C18="Modification MCC"</formula>
    </cfRule>
  </conditionalFormatting>
  <conditionalFormatting sqref="B1:S7 C8:S9 C10 E10 J10:S11 B12:M12 P12 B13:L13 B14:N14 P14:S17 B15:M17 B302:S1000">
    <cfRule type="expression" dxfId="189" priority="182">
      <formula>$D1="Modification"</formula>
    </cfRule>
    <cfRule type="expression" dxfId="188" priority="183">
      <formula>$D1="Création"</formula>
    </cfRule>
    <cfRule type="expression" dxfId="187" priority="184">
      <formula>$D1="Fermeture"</formula>
    </cfRule>
  </conditionalFormatting>
  <conditionalFormatting sqref="B1:S7 C8:S9 J10:S11 B12:M12 B13:L13 B14:N14 B15:M17 B302:S1000 C10 E10 P14:S17 P12">
    <cfRule type="expression" dxfId="186" priority="181">
      <formula>$D1="Modification MCC"</formula>
    </cfRule>
  </conditionalFormatting>
  <conditionalFormatting sqref="C30:F42">
    <cfRule type="expression" dxfId="185" priority="121">
      <formula>$B30="Option"</formula>
    </cfRule>
  </conditionalFormatting>
  <conditionalFormatting sqref="C88:K154">
    <cfRule type="expression" dxfId="184" priority="61">
      <formula>$B88="Option"</formula>
    </cfRule>
  </conditionalFormatting>
  <conditionalFormatting sqref="C1:S9 C10 E10 J10:S11 G30:H41 I37:R37 G42:S42 C43:S43 C44:C86 H86 C155:S1002">
    <cfRule type="expression" dxfId="183" priority="172">
      <formula>$B1="Option"</formula>
    </cfRule>
  </conditionalFormatting>
  <conditionalFormatting sqref="C12:S29">
    <cfRule type="expression" dxfId="182" priority="166">
      <formula>$B12="Option"</formula>
    </cfRule>
  </conditionalFormatting>
  <conditionalFormatting sqref="C87:S87">
    <cfRule type="expression" dxfId="181" priority="76">
      <formula>$B87="Option"</formula>
    </cfRule>
  </conditionalFormatting>
  <conditionalFormatting sqref="D44:D85">
    <cfRule type="expression" dxfId="180" priority="111">
      <formula>$B44="Option"</formula>
    </cfRule>
    <cfRule type="expression" dxfId="179" priority="112">
      <formula>$C44="Modification MCC"</formula>
    </cfRule>
    <cfRule type="expression" dxfId="178" priority="113">
      <formula>$C44="Modification"</formula>
    </cfRule>
    <cfRule type="expression" dxfId="177" priority="114">
      <formula>$C44="Création"</formula>
    </cfRule>
    <cfRule type="expression" dxfId="176" priority="115">
      <formula>$C44="Fermeture"</formula>
    </cfRule>
  </conditionalFormatting>
  <conditionalFormatting sqref="E44">
    <cfRule type="expression" dxfId="175" priority="56">
      <formula>$B44="Option"</formula>
    </cfRule>
    <cfRule type="expression" dxfId="174" priority="57">
      <formula>$C44="Modification MCC"</formula>
    </cfRule>
    <cfRule type="expression" dxfId="173" priority="58">
      <formula>$C44="Modification"</formula>
    </cfRule>
    <cfRule type="expression" dxfId="172" priority="59">
      <formula>$C44="Création"</formula>
    </cfRule>
    <cfRule type="expression" dxfId="171" priority="60">
      <formula>$C44="Fermeture"</formula>
    </cfRule>
  </conditionalFormatting>
  <conditionalFormatting sqref="F86">
    <cfRule type="expression" dxfId="170" priority="106">
      <formula>$B86="Option"</formula>
    </cfRule>
    <cfRule type="expression" dxfId="169" priority="107">
      <formula>$C86="Modification MCC"</formula>
    </cfRule>
    <cfRule type="expression" dxfId="168" priority="108">
      <formula>$C86="Modification"</formula>
    </cfRule>
    <cfRule type="expression" dxfId="167" priority="109">
      <formula>$C86="Création"</formula>
    </cfRule>
    <cfRule type="expression" dxfId="166" priority="110">
      <formula>$C86="Fermeture"</formula>
    </cfRule>
  </conditionalFormatting>
  <conditionalFormatting sqref="I30:S36">
    <cfRule type="expression" dxfId="165" priority="9">
      <formula>$B30="Option"</formula>
    </cfRule>
  </conditionalFormatting>
  <conditionalFormatting sqref="I38:S41">
    <cfRule type="expression" dxfId="164" priority="2">
      <formula>$B38="Option"</formula>
    </cfRule>
  </conditionalFormatting>
  <conditionalFormatting sqref="J1:J43 J87:J1002">
    <cfRule type="expression" dxfId="163" priority="176">
      <formula>$I1="NON"</formula>
    </cfRule>
  </conditionalFormatting>
  <conditionalFormatting sqref="L18:L43 L87 L155:L301">
    <cfRule type="expression" dxfId="162" priority="190">
      <formula>$K18="CCI (CC Intégral)"</formula>
    </cfRule>
  </conditionalFormatting>
  <conditionalFormatting sqref="L88:L154">
    <cfRule type="expression" dxfId="161" priority="55">
      <formula>$K88="CCI (CC Intégral)"</formula>
    </cfRule>
  </conditionalFormatting>
  <conditionalFormatting sqref="L88:M154">
    <cfRule type="expression" dxfId="160" priority="54">
      <formula>$K88="CT (Contrôle terminal)"</formula>
    </cfRule>
  </conditionalFormatting>
  <conditionalFormatting sqref="L131:R131 L132:S152 L153:R153 L154:S154">
    <cfRule type="expression" dxfId="159" priority="46">
      <formula>$B131="Option"</formula>
    </cfRule>
  </conditionalFormatting>
  <conditionalFormatting sqref="L88:S104 L105:R105 L106:S130 L131:R131 L132:S152 L153:R153 L154:S154">
    <cfRule type="expression" dxfId="158" priority="50">
      <formula>$C88="Modification MCC"</formula>
    </cfRule>
    <cfRule type="expression" dxfId="157" priority="51">
      <formula>$C88="Modification"</formula>
    </cfRule>
    <cfRule type="expression" dxfId="156" priority="52">
      <formula>$C88="Création"</formula>
    </cfRule>
    <cfRule type="expression" dxfId="155" priority="53">
      <formula>$C88="Fermeture"</formula>
    </cfRule>
  </conditionalFormatting>
  <conditionalFormatting sqref="L88:S130">
    <cfRule type="expression" dxfId="154" priority="40">
      <formula>$B88="Option"</formula>
    </cfRule>
  </conditionalFormatting>
  <conditionalFormatting sqref="M1:M43 L18:L43 L87:M87 L155:L301 M155:M1002">
    <cfRule type="expression" dxfId="153" priority="189">
      <formula>$K1="CT (Contrôle terminal)"</formula>
    </cfRule>
  </conditionalFormatting>
  <conditionalFormatting sqref="M32">
    <cfRule type="expression" dxfId="152" priority="35">
      <formula>$C32="Modification MCC"</formula>
    </cfRule>
    <cfRule type="expression" dxfId="151" priority="36">
      <formula>$C32="Modification"</formula>
    </cfRule>
    <cfRule type="expression" dxfId="150" priority="37">
      <formula>$C32="Création"</formula>
    </cfRule>
    <cfRule type="expression" dxfId="149" priority="38">
      <formula>$C32="Fermeture"</formula>
    </cfRule>
    <cfRule type="expression" dxfId="148" priority="39">
      <formula>$K32="CT (Contrôle terminal)"</formula>
    </cfRule>
  </conditionalFormatting>
  <conditionalFormatting sqref="M34">
    <cfRule type="expression" dxfId="147" priority="29">
      <formula>$C34="Modification MCC"</formula>
    </cfRule>
    <cfRule type="expression" dxfId="146" priority="30">
      <formula>$C34="Modification"</formula>
    </cfRule>
    <cfRule type="expression" dxfId="145" priority="31">
      <formula>$C34="Création"</formula>
    </cfRule>
    <cfRule type="expression" dxfId="144" priority="32">
      <formula>$C34="Fermeture"</formula>
    </cfRule>
    <cfRule type="expression" dxfId="143" priority="33">
      <formula>$K34="CT (Contrôle terminal)"</formula>
    </cfRule>
  </conditionalFormatting>
  <conditionalFormatting sqref="N1:O43">
    <cfRule type="expression" dxfId="142" priority="175">
      <formula>$K1="CCI (CC Intégral)"</formula>
    </cfRule>
  </conditionalFormatting>
  <conditionalFormatting sqref="N87:O1002">
    <cfRule type="expression" dxfId="141" priority="49">
      <formula>$K87="CCI (CC Intégral)"</formula>
    </cfRule>
  </conditionalFormatting>
  <conditionalFormatting sqref="P30:S30">
    <cfRule type="expression" dxfId="140" priority="24">
      <formula>$C30="Modification MCC"</formula>
    </cfRule>
    <cfRule type="expression" dxfId="139" priority="25">
      <formula>$C30="Modification"</formula>
    </cfRule>
    <cfRule type="expression" dxfId="138" priority="26">
      <formula>$C30="Création"</formula>
    </cfRule>
    <cfRule type="expression" dxfId="137" priority="27">
      <formula>$C30="Fermeture"</formula>
    </cfRule>
  </conditionalFormatting>
  <conditionalFormatting sqref="P31:S32">
    <cfRule type="expression" dxfId="136" priority="17">
      <formula>$C31="Modification MCC"</formula>
    </cfRule>
    <cfRule type="expression" dxfId="135" priority="18">
      <formula>$C31="Modification"</formula>
    </cfRule>
    <cfRule type="expression" dxfId="134" priority="19">
      <formula>$C31="Création"</formula>
    </cfRule>
    <cfRule type="expression" dxfId="133" priority="20">
      <formula>$C31="Fermeture"</formula>
    </cfRule>
  </conditionalFormatting>
  <conditionalFormatting sqref="P34:S36">
    <cfRule type="expression" dxfId="132" priority="11">
      <formula>$C34="Modification MCC"</formula>
    </cfRule>
    <cfRule type="expression" dxfId="131" priority="12">
      <formula>$C34="Modification"</formula>
    </cfRule>
    <cfRule type="expression" dxfId="130" priority="13">
      <formula>$C34="Création"</formula>
    </cfRule>
    <cfRule type="expression" dxfId="129" priority="14">
      <formula>$C34="Fermeture"</formula>
    </cfRule>
  </conditionalFormatting>
  <conditionalFormatting sqref="P38:S41">
    <cfRule type="expression" dxfId="128" priority="4">
      <formula>$C38="Modification MCC"</formula>
    </cfRule>
    <cfRule type="expression" dxfId="127" priority="5">
      <formula>$C38="Modification"</formula>
    </cfRule>
    <cfRule type="expression" dxfId="126" priority="6">
      <formula>$C38="Création"</formula>
    </cfRule>
    <cfRule type="expression" dxfId="125" priority="7">
      <formula>$C38="Fermeture"</formula>
    </cfRule>
  </conditionalFormatting>
  <conditionalFormatting sqref="Q1:R43">
    <cfRule type="expression" dxfId="124" priority="1">
      <formula>$P1="Autres"</formula>
    </cfRule>
  </conditionalFormatting>
  <conditionalFormatting sqref="Q87:R1002">
    <cfRule type="expression" dxfId="123" priority="48">
      <formula>$P87="Autres"</formula>
    </cfRule>
  </conditionalFormatting>
  <conditionalFormatting sqref="S1:S29">
    <cfRule type="expression" dxfId="122" priority="171">
      <formula>$P1="CT (Contrôle terminal)"</formula>
    </cfRule>
  </conditionalFormatting>
  <conditionalFormatting sqref="S29">
    <cfRule type="expression" dxfId="121" priority="167">
      <formula>$C29="Modification MCC"</formula>
    </cfRule>
    <cfRule type="expression" dxfId="120" priority="168">
      <formula>$C29="Modification"</formula>
    </cfRule>
    <cfRule type="expression" dxfId="119" priority="169">
      <formula>$C29="Création"</formula>
    </cfRule>
    <cfRule type="expression" dxfId="118" priority="170">
      <formula>$C29="Fermeture"</formula>
    </cfRule>
  </conditionalFormatting>
  <conditionalFormatting sqref="S30:S32">
    <cfRule type="expression" dxfId="117" priority="23">
      <formula>$P30="CT (Contrôle terminal)"</formula>
    </cfRule>
  </conditionalFormatting>
  <conditionalFormatting sqref="S33">
    <cfRule type="expression" dxfId="116" priority="161">
      <formula>$C33="Modification MCC"</formula>
    </cfRule>
    <cfRule type="expression" dxfId="115" priority="162">
      <formula>$C33="Modification"</formula>
    </cfRule>
    <cfRule type="expression" dxfId="114" priority="163">
      <formula>$C33="Création"</formula>
    </cfRule>
    <cfRule type="expression" dxfId="113" priority="164">
      <formula>$C33="Fermeture"</formula>
    </cfRule>
    <cfRule type="expression" dxfId="112" priority="165">
      <formula>$P33="CT (Contrôle terminal)"</formula>
    </cfRule>
  </conditionalFormatting>
  <conditionalFormatting sqref="S34:S36">
    <cfRule type="expression" dxfId="111" priority="10">
      <formula>$P34="CT (Contrôle terminal)"</formula>
    </cfRule>
  </conditionalFormatting>
  <conditionalFormatting sqref="S38:S43">
    <cfRule type="expression" dxfId="110" priority="3">
      <formula>$P38="CT (Contrôle terminal)"</formula>
    </cfRule>
  </conditionalFormatting>
  <conditionalFormatting sqref="S87:S130">
    <cfRule type="expression" dxfId="109" priority="45">
      <formula>$P87="CT (Contrôle terminal)"</formula>
    </cfRule>
  </conditionalFormatting>
  <conditionalFormatting sqref="S105">
    <cfRule type="expression" dxfId="108" priority="41">
      <formula>$C105="Modification MCC"</formula>
    </cfRule>
    <cfRule type="expression" dxfId="107" priority="42">
      <formula>$C105="Modification"</formula>
    </cfRule>
    <cfRule type="expression" dxfId="106" priority="43">
      <formula>$C105="Création"</formula>
    </cfRule>
    <cfRule type="expression" dxfId="105" priority="44">
      <formula>$C105="Fermeture"</formula>
    </cfRule>
  </conditionalFormatting>
  <conditionalFormatting sqref="S132:S152 S154:S1002">
    <cfRule type="expression" dxfId="104" priority="47">
      <formula>$P132="CT (Contrôle terminal)"</formula>
    </cfRule>
  </conditionalFormatting>
  <conditionalFormatting sqref="T18 A18:S28 A29:R29 I30:O32 G30:H41 I33:R33 I34:O36 I37:R37 I38:O41 G42:S42 A43:S43 A44:C86 H86 A87:S87 G88:K97 A98:K98 G99:K106 A107:K108 G109:K153 A154:K154 A155:S301">
    <cfRule type="expression" dxfId="103" priority="186">
      <formula>$C18="Modification"</formula>
    </cfRule>
    <cfRule type="expression" dxfId="102" priority="187">
      <formula>$C18="Création"</formula>
    </cfRule>
    <cfRule type="expression" dxfId="101" priority="188">
      <formula>$C18="Fermeture"</formula>
    </cfRule>
  </conditionalFormatting>
  <conditionalFormatting sqref="T18">
    <cfRule type="expression" dxfId="100" priority="173">
      <formula>$P18="CT (Contrôle terminal)"</formula>
    </cfRule>
  </conditionalFormatting>
  <dataValidations count="6">
    <dataValidation type="list" allowBlank="1" showInputMessage="1" showErrorMessage="1" sqref="N87:N301 N19:N43 Q87:Q301 Q19:Q43" xr:uid="{CACFBFC8-F107-462E-8528-801A8D154F9C}">
      <formula1>List_Controle</formula1>
    </dataValidation>
    <dataValidation type="list" allowBlank="1" showInputMessage="1" showErrorMessage="1" sqref="K87:K301 K19:K43" xr:uid="{4D6EEB9D-5823-4712-AE2F-88823036CE4C}">
      <formula1>List_Controle2</formula1>
    </dataValidation>
    <dataValidation type="list" allowBlank="1" showInputMessage="1" showErrorMessage="1" sqref="C19:C301" xr:uid="{2146A68F-0931-4BC9-891A-2ACA7D05FAC8}">
      <formula1>"Modification MCC"</formula1>
    </dataValidation>
    <dataValidation type="list" allowBlank="1" showInputMessage="1" showErrorMessage="1" sqref="D1:D6" xr:uid="{CD900280-9F97-476D-81B6-1936DB559B86}">
      <formula1>"Obligatoire, Facultatif, Complémentaire"</formula1>
    </dataValidation>
    <dataValidation type="list" allowBlank="1" showInputMessage="1" showErrorMessage="1" sqref="P87:P301 P19:P43" xr:uid="{7200B80E-E773-4733-938F-8DC036B755C3}">
      <formula1>"CT (Contrôle terminal), Autres"</formula1>
    </dataValidation>
    <dataValidation type="list" allowBlank="1" showInputMessage="1" showErrorMessage="1" sqref="F86 E87:I301 E19:I43 H86" xr:uid="{40DF022A-C236-426B-BD27-57F3E1C472C3}">
      <formula1>"OUI, NON"</formula1>
    </dataValidation>
  </dataValidations>
  <pageMargins left="0.7" right="0.7" top="0.75" bottom="0.75" header="0.3" footer="0.3"/>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3C697-16A7-4DC6-9398-1AEDE2BD8D5A}">
  <dimension ref="A1:W301"/>
  <sheetViews>
    <sheetView topLeftCell="A19" zoomScale="55" zoomScaleNormal="55" workbookViewId="0">
      <selection activeCell="F40" sqref="F40"/>
    </sheetView>
  </sheetViews>
  <sheetFormatPr baseColWidth="10" defaultColWidth="11.33203125" defaultRowHeight="15" x14ac:dyDescent="0.2"/>
  <cols>
    <col min="1" max="1" width="76.33203125" style="125" customWidth="1"/>
    <col min="2" max="2" width="27.33203125" style="9" customWidth="1"/>
    <col min="3" max="3" width="15.33203125" style="13" hidden="1" customWidth="1"/>
    <col min="4" max="4" width="20.83203125" style="9" customWidth="1"/>
    <col min="5" max="5" width="15.33203125" style="9" customWidth="1"/>
    <col min="6" max="6" width="24.6640625" style="9" customWidth="1"/>
    <col min="7" max="7" width="22" style="9" customWidth="1"/>
    <col min="8" max="8" width="27.1640625" style="9" customWidth="1"/>
    <col min="9" max="9" width="35.33203125" style="9" customWidth="1"/>
    <col min="10" max="10" width="18.6640625" style="9" customWidth="1"/>
    <col min="11" max="11" width="40.6640625" style="9" customWidth="1"/>
    <col min="12" max="12" width="31.6640625" style="9" customWidth="1"/>
    <col min="13" max="14" width="22.33203125" style="9" customWidth="1"/>
    <col min="15" max="15" width="20.33203125" style="9" customWidth="1"/>
    <col min="16" max="16" width="20.83203125" style="9" bestFit="1" customWidth="1"/>
    <col min="17" max="17" width="20.33203125" style="9" customWidth="1"/>
    <col min="18" max="18" width="17.33203125" style="9" customWidth="1"/>
    <col min="19" max="19" width="60.83203125" style="9" bestFit="1" customWidth="1"/>
    <col min="20" max="20" width="46.1640625" style="13" customWidth="1"/>
    <col min="21" max="23" width="11.33203125" style="21"/>
  </cols>
  <sheetData>
    <row r="1" spans="1:19" x14ac:dyDescent="0.2">
      <c r="A1" s="257"/>
      <c r="B1" s="257"/>
      <c r="C1" s="257"/>
      <c r="D1" s="257"/>
      <c r="E1" s="257"/>
      <c r="F1" s="257"/>
      <c r="G1" s="257"/>
      <c r="H1" s="257"/>
      <c r="I1" s="257"/>
      <c r="J1" s="24"/>
    </row>
    <row r="2" spans="1:19" x14ac:dyDescent="0.2">
      <c r="A2" s="257"/>
      <c r="B2" s="257"/>
      <c r="C2" s="257"/>
      <c r="D2" s="257"/>
      <c r="E2" s="257"/>
      <c r="F2" s="257"/>
      <c r="G2" s="257"/>
      <c r="H2" s="257"/>
      <c r="I2" s="257"/>
      <c r="J2" s="24"/>
    </row>
    <row r="3" spans="1:19" x14ac:dyDescent="0.2">
      <c r="A3" s="257"/>
      <c r="B3" s="257"/>
      <c r="C3" s="257"/>
      <c r="D3" s="257"/>
      <c r="E3" s="257"/>
      <c r="F3" s="257"/>
      <c r="G3" s="257"/>
      <c r="H3" s="257"/>
      <c r="I3" s="257"/>
      <c r="J3" s="24"/>
    </row>
    <row r="4" spans="1:19" x14ac:dyDescent="0.2">
      <c r="A4" s="257"/>
      <c r="B4" s="257"/>
      <c r="C4" s="257"/>
      <c r="D4" s="257"/>
      <c r="E4" s="257"/>
      <c r="F4" s="257"/>
      <c r="G4" s="257"/>
      <c r="H4" s="257"/>
      <c r="I4" s="257"/>
      <c r="J4" s="24"/>
    </row>
    <row r="5" spans="1:19" x14ac:dyDescent="0.2">
      <c r="A5" s="257"/>
      <c r="B5" s="257"/>
      <c r="C5" s="257"/>
      <c r="D5" s="257"/>
      <c r="E5" s="257"/>
      <c r="F5" s="257"/>
      <c r="G5" s="257"/>
      <c r="H5" s="257"/>
      <c r="I5" s="257"/>
      <c r="J5" s="24"/>
    </row>
    <row r="6" spans="1:19" x14ac:dyDescent="0.2">
      <c r="A6" s="257"/>
      <c r="B6" s="257"/>
      <c r="C6" s="257"/>
      <c r="D6" s="257"/>
      <c r="E6" s="257"/>
      <c r="F6" s="257"/>
      <c r="G6" s="257"/>
      <c r="H6" s="257"/>
      <c r="I6" s="257"/>
      <c r="J6" s="24"/>
    </row>
    <row r="7" spans="1:19" ht="14.5" customHeight="1" x14ac:dyDescent="0.2">
      <c r="A7" s="288" t="s">
        <v>288</v>
      </c>
      <c r="B7" s="200" t="str">
        <f>'[1]Fiche Générale'!B3</f>
        <v>Portail_LLAC</v>
      </c>
      <c r="C7" s="260" t="s">
        <v>289</v>
      </c>
      <c r="D7" s="204"/>
      <c r="E7" s="258" t="str">
        <f>'[1]Fiche Générale'!B4</f>
        <v>Langues Etrangères Appliquées</v>
      </c>
      <c r="F7" s="200"/>
      <c r="G7" s="204" t="s">
        <v>290</v>
      </c>
      <c r="H7" s="259">
        <f>'[1]Fiche Générale'!B5</f>
        <v>0</v>
      </c>
      <c r="I7" s="259"/>
      <c r="J7" s="25"/>
      <c r="K7" s="14"/>
    </row>
    <row r="8" spans="1:19" ht="14.5" customHeight="1" x14ac:dyDescent="0.2">
      <c r="A8" s="289"/>
      <c r="B8" s="200"/>
      <c r="C8" s="260"/>
      <c r="D8" s="204"/>
      <c r="E8" s="258"/>
      <c r="F8" s="200"/>
      <c r="G8" s="204"/>
      <c r="H8" s="259"/>
      <c r="I8" s="259"/>
      <c r="J8" s="25"/>
      <c r="K8" s="14"/>
    </row>
    <row r="9" spans="1:19" ht="14.5" customHeight="1" x14ac:dyDescent="0.2">
      <c r="A9" s="289"/>
      <c r="B9" s="200"/>
      <c r="C9" s="260"/>
      <c r="D9" s="204"/>
      <c r="E9" s="258"/>
      <c r="F9" s="200"/>
      <c r="G9" s="204"/>
      <c r="H9" s="259"/>
      <c r="I9" s="259"/>
      <c r="J9" s="25"/>
      <c r="K9" s="14"/>
    </row>
    <row r="10" spans="1:19" ht="14.5" customHeight="1" x14ac:dyDescent="0.2">
      <c r="A10" s="289"/>
      <c r="B10" s="200"/>
      <c r="C10" s="262" t="s">
        <v>179</v>
      </c>
      <c r="D10" s="262"/>
      <c r="E10" s="263" t="str">
        <f>'[1]Fiche Générale'!B9</f>
        <v>LEA Anglais - Allemand</v>
      </c>
      <c r="F10" s="263"/>
      <c r="G10" s="263"/>
      <c r="H10" s="263"/>
      <c r="I10" s="263"/>
      <c r="J10" s="25"/>
      <c r="K10" s="14"/>
    </row>
    <row r="11" spans="1:19" ht="14.5" customHeight="1" x14ac:dyDescent="0.2">
      <c r="A11" s="289"/>
      <c r="B11" s="200"/>
      <c r="C11" s="262"/>
      <c r="D11" s="262"/>
      <c r="E11" s="263"/>
      <c r="F11" s="263"/>
      <c r="G11" s="263"/>
      <c r="H11" s="263"/>
      <c r="I11" s="263"/>
      <c r="J11" s="25"/>
      <c r="K11" s="14"/>
    </row>
    <row r="12" spans="1:19" x14ac:dyDescent="0.2">
      <c r="C12" s="9"/>
      <c r="I12" s="28"/>
      <c r="J12" s="28"/>
      <c r="M12" s="236" t="s">
        <v>291</v>
      </c>
      <c r="N12" s="237"/>
      <c r="O12" s="238"/>
      <c r="P12" s="236" t="s">
        <v>292</v>
      </c>
      <c r="Q12" s="237"/>
      <c r="R12" s="237"/>
      <c r="S12" s="238"/>
    </row>
    <row r="13" spans="1:19" x14ac:dyDescent="0.2">
      <c r="A13" s="244" t="s">
        <v>180</v>
      </c>
      <c r="B13" s="163" t="str">
        <f>'[1]S4 Maquette'!B13</f>
        <v>2ème année de Portail</v>
      </c>
      <c r="C13" s="163"/>
      <c r="D13" s="246" t="s">
        <v>293</v>
      </c>
      <c r="E13" s="274">
        <f>'[1]S4 Maquette'!E13</f>
        <v>0</v>
      </c>
      <c r="F13" s="274"/>
      <c r="G13" s="274"/>
      <c r="I13" s="28"/>
      <c r="J13" s="28"/>
      <c r="M13" s="239"/>
      <c r="N13" s="240"/>
      <c r="O13" s="241"/>
      <c r="P13" s="239"/>
      <c r="Q13" s="240"/>
      <c r="R13" s="240"/>
      <c r="S13" s="241"/>
    </row>
    <row r="14" spans="1:19" x14ac:dyDescent="0.2">
      <c r="A14" s="245"/>
      <c r="B14" s="163"/>
      <c r="C14" s="163"/>
      <c r="D14" s="247"/>
      <c r="E14" s="274"/>
      <c r="F14" s="274"/>
      <c r="G14" s="274"/>
      <c r="I14" s="28"/>
      <c r="J14" s="28"/>
      <c r="M14" s="201" t="s">
        <v>569</v>
      </c>
      <c r="N14" s="236" t="s">
        <v>295</v>
      </c>
      <c r="O14" s="238"/>
      <c r="P14" s="257"/>
      <c r="Q14" s="233"/>
      <c r="R14" s="277"/>
      <c r="S14" s="246"/>
    </row>
    <row r="15" spans="1:19" x14ac:dyDescent="0.2">
      <c r="A15" s="244" t="s">
        <v>296</v>
      </c>
      <c r="B15" s="167" t="str">
        <f>'[1]S4 Maquette'!B15</f>
        <v>Semestre 4</v>
      </c>
      <c r="C15" s="168"/>
      <c r="D15" s="246" t="s">
        <v>297</v>
      </c>
      <c r="E15" s="274">
        <f>'[1]S4 Maquette'!E15:F16</f>
        <v>0</v>
      </c>
      <c r="F15" s="274"/>
      <c r="G15" s="274"/>
      <c r="I15" s="28"/>
      <c r="J15" s="28"/>
      <c r="M15" s="201"/>
      <c r="N15" s="242"/>
      <c r="O15" s="243"/>
      <c r="P15" s="257"/>
      <c r="Q15" s="234"/>
      <c r="R15" s="277"/>
      <c r="S15" s="270"/>
    </row>
    <row r="16" spans="1:19" x14ac:dyDescent="0.2">
      <c r="A16" s="245"/>
      <c r="B16" s="170"/>
      <c r="C16" s="171"/>
      <c r="D16" s="247"/>
      <c r="E16" s="274"/>
      <c r="F16" s="274"/>
      <c r="G16" s="274"/>
      <c r="I16" s="28"/>
      <c r="J16" s="28"/>
      <c r="M16" s="201"/>
      <c r="N16" s="242"/>
      <c r="O16" s="243"/>
      <c r="P16" s="257"/>
      <c r="Q16" s="234"/>
      <c r="R16" s="277"/>
      <c r="S16" s="270"/>
    </row>
    <row r="17" spans="1:23" x14ac:dyDescent="0.2">
      <c r="L17" s="10"/>
      <c r="M17" s="201"/>
      <c r="N17" s="239"/>
      <c r="O17" s="241"/>
      <c r="P17" s="257"/>
      <c r="Q17" s="235"/>
      <c r="R17" s="277"/>
      <c r="S17" s="247"/>
    </row>
    <row r="18" spans="1:23" ht="59.5" customHeight="1" x14ac:dyDescent="0.2">
      <c r="A18" s="92" t="s">
        <v>298</v>
      </c>
      <c r="B18" s="27" t="s">
        <v>299</v>
      </c>
      <c r="C18" s="3" t="s">
        <v>5</v>
      </c>
      <c r="D18" s="3" t="s">
        <v>300</v>
      </c>
      <c r="E18" s="3" t="s">
        <v>301</v>
      </c>
      <c r="F18" s="3" t="s">
        <v>302</v>
      </c>
      <c r="G18" s="3" t="s">
        <v>303</v>
      </c>
      <c r="H18" s="3" t="s">
        <v>304</v>
      </c>
      <c r="I18" s="3" t="s">
        <v>305</v>
      </c>
      <c r="J18" s="3" t="s">
        <v>566</v>
      </c>
      <c r="K18" s="3" t="s">
        <v>307</v>
      </c>
      <c r="L18" s="3" t="s">
        <v>308</v>
      </c>
      <c r="M18" s="3" t="s">
        <v>309</v>
      </c>
      <c r="N18" s="3" t="s">
        <v>299</v>
      </c>
      <c r="O18" s="3" t="s">
        <v>310</v>
      </c>
      <c r="P18" s="3" t="s">
        <v>311</v>
      </c>
      <c r="Q18" s="3" t="s">
        <v>299</v>
      </c>
      <c r="R18" s="3" t="s">
        <v>310</v>
      </c>
      <c r="S18" s="4" t="s">
        <v>312</v>
      </c>
      <c r="T18" s="4" t="s">
        <v>313</v>
      </c>
      <c r="W18"/>
    </row>
    <row r="19" spans="1:23" ht="30.75" customHeight="1" x14ac:dyDescent="0.2">
      <c r="A19" s="126" t="str">
        <f>'[1]S4 Maquette'!B19</f>
        <v>Compétences transversales S4</v>
      </c>
      <c r="B19" s="31" t="str">
        <f>'[1]S4 Maquette'!C19</f>
        <v>UE</v>
      </c>
      <c r="C19" s="45">
        <f>'[1]S4 Maquette'!F19</f>
        <v>0</v>
      </c>
      <c r="D19" s="46"/>
      <c r="E19" s="46"/>
      <c r="F19" s="46"/>
      <c r="G19" s="47"/>
      <c r="H19" s="48"/>
      <c r="I19" s="48"/>
      <c r="J19" s="48"/>
      <c r="K19" s="47"/>
      <c r="L19" s="47"/>
      <c r="M19" s="48"/>
      <c r="N19" s="48"/>
      <c r="O19" s="47"/>
      <c r="P19" s="47"/>
      <c r="Q19" s="47"/>
      <c r="R19" s="47"/>
      <c r="S19" s="49"/>
      <c r="T19" s="55"/>
      <c r="W19"/>
    </row>
    <row r="20" spans="1:23" ht="30.75" customHeight="1" x14ac:dyDescent="0.2">
      <c r="A20" s="126" t="str">
        <f>'[1]S4 Maquette'!B20</f>
        <v>Compétences écrites 2</v>
      </c>
      <c r="B20" s="31" t="str">
        <f>'[1]S4 Maquette'!C20</f>
        <v>ECUE</v>
      </c>
      <c r="C20" s="51">
        <f>'[1]S4 Maquette'!F20</f>
        <v>0</v>
      </c>
      <c r="D20" s="50"/>
      <c r="E20" s="50"/>
      <c r="F20" s="50"/>
      <c r="G20" s="48"/>
      <c r="H20" s="48"/>
      <c r="I20" s="48"/>
      <c r="J20" s="48"/>
      <c r="K20" s="48"/>
      <c r="L20" s="48"/>
      <c r="M20" s="48"/>
      <c r="N20" s="48"/>
      <c r="O20" s="48"/>
      <c r="P20" s="48"/>
      <c r="Q20" s="48"/>
      <c r="R20" s="48"/>
      <c r="S20" s="48"/>
      <c r="T20" s="55"/>
      <c r="W20"/>
    </row>
    <row r="21" spans="1:23" ht="30.75" customHeight="1" x14ac:dyDescent="0.2">
      <c r="A21" s="126" t="str">
        <f>'[1]S4 Maquette'!B21</f>
        <v>Compétences numériques 2</v>
      </c>
      <c r="B21" s="31" t="str">
        <f>'[1]S4 Maquette'!C21</f>
        <v>ECUE</v>
      </c>
      <c r="C21" s="51">
        <f>'[1]S4 Maquette'!F21</f>
        <v>0</v>
      </c>
      <c r="D21" s="50"/>
      <c r="E21" s="50"/>
      <c r="F21" s="50"/>
      <c r="G21" s="48"/>
      <c r="H21" s="48"/>
      <c r="I21" s="48"/>
      <c r="J21" s="48"/>
      <c r="K21" s="48"/>
      <c r="L21" s="48"/>
      <c r="M21" s="48"/>
      <c r="N21" s="48"/>
      <c r="O21" s="48"/>
      <c r="P21" s="48"/>
      <c r="Q21" s="48"/>
      <c r="R21" s="48"/>
      <c r="S21" s="48"/>
      <c r="T21" s="55"/>
      <c r="W21"/>
    </row>
    <row r="22" spans="1:23" ht="30.75" customHeight="1" x14ac:dyDescent="0.2">
      <c r="A22" s="126" t="str">
        <f>'[1]S4 Maquette'!B22</f>
        <v>Langue Vivante-4</v>
      </c>
      <c r="B22" s="31" t="str">
        <f>'[1]S4 Maquette'!C22</f>
        <v>ECUE</v>
      </c>
      <c r="C22" s="51">
        <f>'[1]S4 Maquette'!F22</f>
        <v>0</v>
      </c>
      <c r="D22" s="50"/>
      <c r="E22" s="50"/>
      <c r="F22" s="50"/>
      <c r="G22" s="48"/>
      <c r="H22" s="48"/>
      <c r="I22" s="48"/>
      <c r="J22" s="48"/>
      <c r="K22" s="48"/>
      <c r="L22" s="48"/>
      <c r="M22" s="48"/>
      <c r="N22" s="48"/>
      <c r="O22" s="48"/>
      <c r="P22" s="48"/>
      <c r="Q22" s="48"/>
      <c r="R22" s="48"/>
      <c r="S22" s="48"/>
      <c r="T22" s="55"/>
      <c r="W22"/>
    </row>
    <row r="23" spans="1:23" ht="30.75" customHeight="1" x14ac:dyDescent="0.2">
      <c r="A23" s="126" t="str">
        <f>'[1]S4 Maquette'!B23</f>
        <v>Min 1 Max 1</v>
      </c>
      <c r="B23" s="31" t="str">
        <f>'[1]S4 Maquette'!C23</f>
        <v>OPTION</v>
      </c>
      <c r="C23" s="51">
        <f>'[1]S4 Maquette'!F23</f>
        <v>0</v>
      </c>
      <c r="D23" s="50"/>
      <c r="E23" s="50"/>
      <c r="F23" s="50"/>
      <c r="G23" s="48"/>
      <c r="H23" s="48"/>
      <c r="I23" s="48"/>
      <c r="J23" s="48"/>
      <c r="K23" s="48"/>
      <c r="L23" s="48"/>
      <c r="M23" s="48"/>
      <c r="N23" s="48"/>
      <c r="O23" s="48"/>
      <c r="P23" s="48"/>
      <c r="Q23" s="48"/>
      <c r="R23" s="48"/>
      <c r="S23" s="48"/>
      <c r="T23" s="55"/>
      <c r="W23"/>
    </row>
    <row r="24" spans="1:23" ht="30.75" customHeight="1" x14ac:dyDescent="0.2">
      <c r="A24" s="126" t="str">
        <f>'[1]S4 Maquette'!B24</f>
        <v>Anglais 4</v>
      </c>
      <c r="B24" s="31" t="str">
        <f>'[1]S4 Maquette'!C24</f>
        <v>ECUE</v>
      </c>
      <c r="C24" s="51">
        <f>'[1]S4 Maquette'!F24</f>
        <v>0</v>
      </c>
      <c r="D24" s="50"/>
      <c r="E24" s="50"/>
      <c r="F24" s="50"/>
      <c r="G24" s="48"/>
      <c r="H24" s="48"/>
      <c r="I24" s="48"/>
      <c r="J24" s="48"/>
      <c r="K24" s="48"/>
      <c r="L24" s="48"/>
      <c r="M24" s="48"/>
      <c r="N24" s="48"/>
      <c r="O24" s="48"/>
      <c r="P24" s="48"/>
      <c r="Q24" s="48"/>
      <c r="R24" s="48"/>
      <c r="S24" s="48"/>
      <c r="T24" s="55"/>
      <c r="W24"/>
    </row>
    <row r="25" spans="1:23" ht="30.75" customHeight="1" x14ac:dyDescent="0.2">
      <c r="A25" s="126" t="str">
        <f>'[1]S4 Maquette'!B25</f>
        <v>Espagnol</v>
      </c>
      <c r="B25" s="31" t="str">
        <f>'[1]S4 Maquette'!C25</f>
        <v>ECUE</v>
      </c>
      <c r="C25" s="51">
        <f>'[1]S4 Maquette'!F25</f>
        <v>0</v>
      </c>
      <c r="D25" s="50"/>
      <c r="E25" s="50"/>
      <c r="F25" s="50"/>
      <c r="G25" s="48"/>
      <c r="H25" s="48"/>
      <c r="I25" s="48"/>
      <c r="J25" s="48"/>
      <c r="K25" s="48"/>
      <c r="L25" s="48"/>
      <c r="M25" s="48"/>
      <c r="N25" s="48"/>
      <c r="O25" s="48"/>
      <c r="P25" s="48"/>
      <c r="Q25" s="48"/>
      <c r="R25" s="48"/>
      <c r="S25" s="48"/>
      <c r="T25" s="55"/>
      <c r="W25"/>
    </row>
    <row r="26" spans="1:23" ht="30.75" customHeight="1" x14ac:dyDescent="0.2">
      <c r="A26" s="126" t="str">
        <f>'[1]S4 Maquette'!B26</f>
        <v>Italien</v>
      </c>
      <c r="B26" s="31" t="str">
        <f>'[1]S4 Maquette'!C26</f>
        <v>ECUE</v>
      </c>
      <c r="C26" s="51">
        <f>'[1]S4 Maquette'!F26</f>
        <v>0</v>
      </c>
      <c r="D26" s="50"/>
      <c r="E26" s="50"/>
      <c r="F26" s="50"/>
      <c r="G26" s="48"/>
      <c r="H26" s="48"/>
      <c r="I26" s="48"/>
      <c r="J26" s="48"/>
      <c r="K26" s="48"/>
      <c r="L26" s="48"/>
      <c r="M26" s="48"/>
      <c r="N26" s="48"/>
      <c r="O26" s="48"/>
      <c r="P26" s="48"/>
      <c r="Q26" s="48"/>
      <c r="R26" s="48"/>
      <c r="S26" s="48"/>
      <c r="T26" s="55"/>
      <c r="W26"/>
    </row>
    <row r="27" spans="1:23" ht="30.75" customHeight="1" x14ac:dyDescent="0.2">
      <c r="A27" s="127" t="str">
        <f>'[1]S4 Maquette'!B27</f>
        <v>Choix du parcours (général ou mobilité) : 1 parcours au choix</v>
      </c>
      <c r="B27" s="34" t="str">
        <f>'[1]S4 Maquette'!C27</f>
        <v>OPTION</v>
      </c>
      <c r="C27" s="32">
        <f>'[1]S4 Maquette'!F27</f>
        <v>0</v>
      </c>
      <c r="D27" s="15"/>
      <c r="E27" s="15"/>
      <c r="F27" s="15"/>
      <c r="G27" s="30"/>
      <c r="H27" s="30"/>
      <c r="I27" s="30"/>
      <c r="J27" s="30"/>
      <c r="K27" s="30"/>
      <c r="L27" s="30"/>
      <c r="M27" s="30"/>
      <c r="N27" s="30"/>
      <c r="O27" s="30"/>
      <c r="P27" s="30"/>
      <c r="Q27" s="30"/>
      <c r="R27" s="30"/>
      <c r="S27" s="30"/>
      <c r="T27" s="35"/>
      <c r="W27"/>
    </row>
    <row r="28" spans="1:23" ht="30.75" customHeight="1" x14ac:dyDescent="0.2">
      <c r="A28" s="128" t="str">
        <f>'[1]S4 Maquette'!B28</f>
        <v>LEA général Anglais - Allemand</v>
      </c>
      <c r="B28" s="63" t="str">
        <f>'[1]S4 Maquette'!C28</f>
        <v>Parcours Pédagogique</v>
      </c>
      <c r="C28" s="64">
        <f>'[1]S4 Maquette'!F28</f>
        <v>0</v>
      </c>
      <c r="D28" s="58"/>
      <c r="E28" s="58"/>
      <c r="F28" s="58"/>
      <c r="G28" s="65"/>
      <c r="H28" s="65"/>
      <c r="I28" s="65"/>
      <c r="J28" s="65"/>
      <c r="K28" s="65"/>
      <c r="L28" s="65"/>
      <c r="M28" s="65"/>
      <c r="N28" s="65"/>
      <c r="O28" s="65"/>
      <c r="P28" s="65"/>
      <c r="Q28" s="65"/>
      <c r="R28" s="65"/>
      <c r="S28" s="65"/>
      <c r="T28" s="66"/>
      <c r="W28"/>
    </row>
    <row r="29" spans="1:23" s="143" customFormat="1" ht="30.75" customHeight="1" x14ac:dyDescent="0.2">
      <c r="A29" s="135" t="str">
        <f>'[1]S4 Maquette'!B29</f>
        <v>Langue A: Anglais Non débutant 4</v>
      </c>
      <c r="B29" s="136" t="str">
        <f>'[1]S4 Maquette'!C29</f>
        <v>UE</v>
      </c>
      <c r="C29" s="137">
        <f>'[1]S4 Maquette'!F29</f>
        <v>0</v>
      </c>
      <c r="D29" s="82">
        <v>1</v>
      </c>
      <c r="E29" s="82" t="s">
        <v>314</v>
      </c>
      <c r="F29" s="82" t="s">
        <v>314</v>
      </c>
      <c r="G29" s="138" t="s">
        <v>314</v>
      </c>
      <c r="H29" s="138" t="s">
        <v>314</v>
      </c>
      <c r="I29" s="138" t="s">
        <v>316</v>
      </c>
      <c r="J29" s="138"/>
      <c r="K29" s="139"/>
      <c r="L29" s="139"/>
      <c r="M29" s="139"/>
      <c r="N29" s="139"/>
      <c r="O29" s="139"/>
      <c r="P29" s="139"/>
      <c r="Q29" s="139"/>
      <c r="R29" s="139"/>
      <c r="S29" s="140"/>
      <c r="T29" s="141"/>
      <c r="U29" s="142"/>
      <c r="V29" s="142"/>
    </row>
    <row r="30" spans="1:23" s="134" customFormat="1" ht="30.75" customHeight="1" x14ac:dyDescent="0.2">
      <c r="A30" s="129" t="str">
        <f>'[1]S4 Maquette'!B30</f>
        <v>Culture 4 ANGLAIS</v>
      </c>
      <c r="B30" s="130" t="str">
        <f>'[1]S4 Maquette'!C30</f>
        <v>ECUE</v>
      </c>
      <c r="C30" s="131">
        <f>'[1]S4 Maquette'!F30</f>
        <v>0</v>
      </c>
      <c r="D30" s="59">
        <v>1</v>
      </c>
      <c r="E30" s="59" t="s">
        <v>314</v>
      </c>
      <c r="F30" s="59" t="s">
        <v>314</v>
      </c>
      <c r="G30" s="88" t="s">
        <v>314</v>
      </c>
      <c r="H30" s="88" t="s">
        <v>314</v>
      </c>
      <c r="I30" s="88" t="s">
        <v>314</v>
      </c>
      <c r="J30" s="88"/>
      <c r="K30" s="88" t="s">
        <v>8</v>
      </c>
      <c r="L30" s="88"/>
      <c r="M30" s="88">
        <v>2</v>
      </c>
      <c r="N30" s="88"/>
      <c r="O30" s="88"/>
      <c r="P30" s="88" t="s">
        <v>315</v>
      </c>
      <c r="Q30" s="88"/>
      <c r="R30" s="88"/>
      <c r="S30" s="59" t="s">
        <v>573</v>
      </c>
      <c r="T30" s="132"/>
      <c r="U30" s="133"/>
      <c r="V30" s="133"/>
    </row>
    <row r="31" spans="1:23" s="134" customFormat="1" ht="30.75" customHeight="1" x14ac:dyDescent="0.2">
      <c r="A31" s="129" t="str">
        <f>'[1]S4 Maquette'!B31</f>
        <v>Langue et traduction 4 ANGLAIS</v>
      </c>
      <c r="B31" s="130" t="str">
        <f>'[1]S4 Maquette'!C31</f>
        <v>ECUE</v>
      </c>
      <c r="C31" s="131">
        <f>'[1]S4 Maquette'!F31</f>
        <v>0</v>
      </c>
      <c r="D31" s="59">
        <v>1</v>
      </c>
      <c r="E31" s="59" t="s">
        <v>314</v>
      </c>
      <c r="F31" s="59" t="s">
        <v>314</v>
      </c>
      <c r="G31" s="88" t="s">
        <v>314</v>
      </c>
      <c r="H31" s="88" t="s">
        <v>314</v>
      </c>
      <c r="I31" s="88" t="s">
        <v>314</v>
      </c>
      <c r="J31" s="88"/>
      <c r="K31" s="88" t="s">
        <v>8</v>
      </c>
      <c r="L31" s="88"/>
      <c r="M31" s="88">
        <v>2</v>
      </c>
      <c r="N31" s="88"/>
      <c r="O31" s="88"/>
      <c r="P31" s="88" t="s">
        <v>315</v>
      </c>
      <c r="Q31" s="88"/>
      <c r="R31" s="88"/>
      <c r="S31" s="59" t="s">
        <v>573</v>
      </c>
      <c r="T31" s="132"/>
      <c r="U31" s="133"/>
      <c r="V31" s="133"/>
    </row>
    <row r="32" spans="1:23" s="134" customFormat="1" ht="30.75" customHeight="1" x14ac:dyDescent="0.2">
      <c r="A32" s="129" t="str">
        <f>'[1]S4 Maquette'!B32</f>
        <v>Langue de spécialité et expression orale 4 ANGLAIS</v>
      </c>
      <c r="B32" s="130" t="str">
        <f>'[1]S4 Maquette'!C32</f>
        <v>ECUE</v>
      </c>
      <c r="C32" s="131">
        <f>'[1]S4 Maquette'!F32</f>
        <v>0</v>
      </c>
      <c r="D32" s="59">
        <v>1</v>
      </c>
      <c r="E32" s="59" t="s">
        <v>314</v>
      </c>
      <c r="F32" s="59" t="s">
        <v>314</v>
      </c>
      <c r="G32" s="88" t="s">
        <v>314</v>
      </c>
      <c r="H32" s="88" t="s">
        <v>314</v>
      </c>
      <c r="I32" s="88" t="s">
        <v>314</v>
      </c>
      <c r="J32" s="88"/>
      <c r="K32" s="88" t="s">
        <v>8</v>
      </c>
      <c r="L32" s="88"/>
      <c r="M32" s="88">
        <v>2</v>
      </c>
      <c r="N32" s="88"/>
      <c r="O32" s="88"/>
      <c r="P32" s="88" t="s">
        <v>315</v>
      </c>
      <c r="Q32" s="88"/>
      <c r="R32" s="88"/>
      <c r="S32" s="59" t="s">
        <v>573</v>
      </c>
      <c r="T32" s="132"/>
      <c r="U32" s="133"/>
      <c r="V32" s="133"/>
    </row>
    <row r="33" spans="1:23" s="143" customFormat="1" ht="30.75" customHeight="1" x14ac:dyDescent="0.2">
      <c r="A33" s="135" t="str">
        <f>'[1]S4 Maquette'!B33</f>
        <v>Langue B: Allemand Non débutant 4</v>
      </c>
      <c r="B33" s="136" t="str">
        <f>'[1]S4 Maquette'!C33</f>
        <v>UE</v>
      </c>
      <c r="C33" s="137">
        <f>'[1]S4 Maquette'!F33</f>
        <v>0</v>
      </c>
      <c r="D33" s="82">
        <v>1</v>
      </c>
      <c r="E33" s="82" t="s">
        <v>314</v>
      </c>
      <c r="F33" s="82" t="s">
        <v>314</v>
      </c>
      <c r="G33" s="138" t="s">
        <v>314</v>
      </c>
      <c r="H33" s="138" t="s">
        <v>314</v>
      </c>
      <c r="I33" s="138" t="s">
        <v>316</v>
      </c>
      <c r="J33" s="138"/>
      <c r="K33" s="139"/>
      <c r="L33" s="139"/>
      <c r="M33" s="139"/>
      <c r="N33" s="139"/>
      <c r="O33" s="139"/>
      <c r="P33" s="139"/>
      <c r="Q33" s="139"/>
      <c r="R33" s="139"/>
      <c r="S33" s="144"/>
      <c r="T33" s="141"/>
      <c r="U33" s="142"/>
      <c r="V33" s="142"/>
    </row>
    <row r="34" spans="1:23" s="134" customFormat="1" ht="30.75" customHeight="1" x14ac:dyDescent="0.2">
      <c r="A34" s="129" t="str">
        <f>'[1]S4 Maquette'!B34</f>
        <v>Culture 4 ALLEMAND</v>
      </c>
      <c r="B34" s="130" t="str">
        <f>'[1]S4 Maquette'!C34</f>
        <v>ECUE</v>
      </c>
      <c r="C34" s="131">
        <f>'[1]S4 Maquette'!F34</f>
        <v>0</v>
      </c>
      <c r="D34" s="59">
        <v>1</v>
      </c>
      <c r="E34" s="59" t="s">
        <v>314</v>
      </c>
      <c r="F34" s="59" t="s">
        <v>314</v>
      </c>
      <c r="G34" s="88" t="s">
        <v>314</v>
      </c>
      <c r="H34" s="88" t="s">
        <v>314</v>
      </c>
      <c r="I34" s="88" t="s">
        <v>314</v>
      </c>
      <c r="J34" s="88"/>
      <c r="K34" s="88" t="s">
        <v>8</v>
      </c>
      <c r="L34" s="88"/>
      <c r="M34" s="88">
        <v>2</v>
      </c>
      <c r="N34" s="88"/>
      <c r="O34" s="88"/>
      <c r="P34" s="88" t="s">
        <v>315</v>
      </c>
      <c r="Q34" s="88"/>
      <c r="R34" s="88"/>
      <c r="S34" s="59" t="s">
        <v>573</v>
      </c>
      <c r="T34" s="132"/>
      <c r="U34" s="133"/>
      <c r="V34" s="133"/>
    </row>
    <row r="35" spans="1:23" s="155" customFormat="1" ht="30.75" customHeight="1" x14ac:dyDescent="0.2">
      <c r="A35" s="147" t="str">
        <f>'[1]S4 Maquette'!B35</f>
        <v>Traduction et analyse de documents 4 ALLEMAND</v>
      </c>
      <c r="B35" s="148" t="str">
        <f>'[1]S4 Maquette'!C35</f>
        <v>ECUE</v>
      </c>
      <c r="C35" s="149">
        <f>'[1]S4 Maquette'!F35</f>
        <v>0</v>
      </c>
      <c r="D35" s="151">
        <v>1</v>
      </c>
      <c r="E35" s="151" t="s">
        <v>314</v>
      </c>
      <c r="F35" s="151" t="s">
        <v>314</v>
      </c>
      <c r="G35" s="152" t="s">
        <v>314</v>
      </c>
      <c r="H35" s="152" t="s">
        <v>314</v>
      </c>
      <c r="I35" s="152" t="s">
        <v>314</v>
      </c>
      <c r="J35" s="152"/>
      <c r="K35" s="152" t="s">
        <v>8</v>
      </c>
      <c r="L35" s="152"/>
      <c r="M35" s="156">
        <v>3</v>
      </c>
      <c r="N35" s="152"/>
      <c r="O35" s="152"/>
      <c r="P35" s="152" t="s">
        <v>315</v>
      </c>
      <c r="Q35" s="152"/>
      <c r="R35" s="152"/>
      <c r="S35" s="151" t="s">
        <v>573</v>
      </c>
      <c r="T35" s="153"/>
      <c r="U35" s="154"/>
      <c r="V35" s="154"/>
    </row>
    <row r="36" spans="1:23" s="134" customFormat="1" ht="30.75" customHeight="1" x14ac:dyDescent="0.2">
      <c r="A36" s="129" t="str">
        <f>'[1]S4 Maquette'!B36</f>
        <v>Grammaire: théorie et pratique 4 ALLEMAND</v>
      </c>
      <c r="B36" s="130" t="str">
        <f>'[1]S4 Maquette'!C36</f>
        <v>ECUE</v>
      </c>
      <c r="C36" s="131">
        <f>'[1]S4 Maquette'!F36</f>
        <v>0</v>
      </c>
      <c r="D36" s="59">
        <v>1</v>
      </c>
      <c r="E36" s="59" t="s">
        <v>314</v>
      </c>
      <c r="F36" s="59" t="s">
        <v>314</v>
      </c>
      <c r="G36" s="88" t="s">
        <v>314</v>
      </c>
      <c r="H36" s="88" t="s">
        <v>314</v>
      </c>
      <c r="I36" s="88" t="s">
        <v>314</v>
      </c>
      <c r="J36" s="88"/>
      <c r="K36" s="88" t="s">
        <v>8</v>
      </c>
      <c r="L36" s="88"/>
      <c r="M36" s="88">
        <v>2</v>
      </c>
      <c r="N36" s="88"/>
      <c r="O36" s="88"/>
      <c r="P36" s="88" t="s">
        <v>315</v>
      </c>
      <c r="Q36" s="88"/>
      <c r="R36" s="88"/>
      <c r="S36" s="59" t="s">
        <v>573</v>
      </c>
      <c r="T36" s="132"/>
      <c r="U36" s="133"/>
      <c r="V36" s="133"/>
    </row>
    <row r="37" spans="1:23" s="155" customFormat="1" ht="30.75" customHeight="1" x14ac:dyDescent="0.2">
      <c r="A37" s="147" t="str">
        <f>'[1]S4 Maquette'!B37</f>
        <v>Matières d'application 4</v>
      </c>
      <c r="B37" s="148" t="str">
        <f>'[1]S4 Maquette'!C37</f>
        <v>UE</v>
      </c>
      <c r="C37" s="149">
        <f>'[1]S4 Maquette'!F37</f>
        <v>0</v>
      </c>
      <c r="D37" s="151">
        <v>1</v>
      </c>
      <c r="E37" s="151" t="s">
        <v>314</v>
      </c>
      <c r="F37" s="151" t="s">
        <v>314</v>
      </c>
      <c r="G37" s="152" t="s">
        <v>314</v>
      </c>
      <c r="H37" s="152" t="s">
        <v>314</v>
      </c>
      <c r="I37" s="157" t="s">
        <v>316</v>
      </c>
      <c r="J37" s="152"/>
      <c r="K37" s="158"/>
      <c r="L37" s="158"/>
      <c r="M37" s="158"/>
      <c r="N37" s="158"/>
      <c r="O37" s="158"/>
      <c r="P37" s="158"/>
      <c r="Q37" s="158"/>
      <c r="R37" s="158"/>
      <c r="S37" s="159"/>
      <c r="T37" s="153"/>
      <c r="U37" s="154"/>
      <c r="V37" s="154"/>
    </row>
    <row r="38" spans="1:23" s="134" customFormat="1" ht="30.75" customHeight="1" x14ac:dyDescent="0.2">
      <c r="A38" s="129" t="str">
        <f>'[1]S4 Maquette'!B38</f>
        <v>Gestion: théorie des organisations et GRH/Management: organizational theory and HR management 4</v>
      </c>
      <c r="B38" s="130" t="str">
        <f>'[1]S4 Maquette'!C38</f>
        <v>ECUE</v>
      </c>
      <c r="C38" s="131">
        <f>'[1]S4 Maquette'!F38</f>
        <v>0</v>
      </c>
      <c r="D38" s="59">
        <v>1</v>
      </c>
      <c r="E38" s="59" t="s">
        <v>314</v>
      </c>
      <c r="F38" s="59" t="s">
        <v>314</v>
      </c>
      <c r="G38" s="88" t="s">
        <v>314</v>
      </c>
      <c r="H38" s="88" t="s">
        <v>314</v>
      </c>
      <c r="I38" s="88" t="s">
        <v>314</v>
      </c>
      <c r="J38" s="88"/>
      <c r="K38" s="88" t="s">
        <v>8</v>
      </c>
      <c r="L38" s="88"/>
      <c r="M38" s="88">
        <v>2</v>
      </c>
      <c r="N38" s="88"/>
      <c r="O38" s="88"/>
      <c r="P38" s="88" t="s">
        <v>315</v>
      </c>
      <c r="Q38" s="88"/>
      <c r="R38" s="88"/>
      <c r="S38" s="59" t="s">
        <v>573</v>
      </c>
      <c r="T38" s="132"/>
      <c r="U38" s="133"/>
      <c r="V38" s="133"/>
    </row>
    <row r="39" spans="1:23" s="134" customFormat="1" ht="30.75" customHeight="1" x14ac:dyDescent="0.2">
      <c r="A39" s="129" t="str">
        <f>'[1]S4 Maquette'!B39</f>
        <v>Interculturalité, médiation culturelle et publics étrangers  : étude de cas</v>
      </c>
      <c r="B39" s="130" t="str">
        <f>'[1]S4 Maquette'!C39</f>
        <v>ECUE</v>
      </c>
      <c r="C39" s="131">
        <f>'[1]S4 Maquette'!F39</f>
        <v>0</v>
      </c>
      <c r="D39" s="59">
        <v>1</v>
      </c>
      <c r="E39" s="59" t="s">
        <v>314</v>
      </c>
      <c r="F39" s="59" t="s">
        <v>314</v>
      </c>
      <c r="G39" s="88" t="s">
        <v>314</v>
      </c>
      <c r="H39" s="88" t="s">
        <v>314</v>
      </c>
      <c r="I39" s="88" t="s">
        <v>314</v>
      </c>
      <c r="J39" s="88"/>
      <c r="K39" s="88" t="s">
        <v>8</v>
      </c>
      <c r="L39" s="88"/>
      <c r="M39" s="88">
        <v>2</v>
      </c>
      <c r="N39" s="88"/>
      <c r="O39" s="88"/>
      <c r="P39" s="88" t="s">
        <v>315</v>
      </c>
      <c r="Q39" s="88"/>
      <c r="R39" s="88"/>
      <c r="S39" s="59" t="s">
        <v>573</v>
      </c>
      <c r="T39" s="132"/>
      <c r="U39" s="133"/>
      <c r="V39" s="133"/>
    </row>
    <row r="40" spans="1:23" s="134" customFormat="1" ht="30.75" customHeight="1" x14ac:dyDescent="0.2">
      <c r="A40" s="129" t="str">
        <f>'[1]S4 Maquette'!B40</f>
        <v>Traduction-rédaction technique 4</v>
      </c>
      <c r="B40" s="130" t="str">
        <f>'[1]S4 Maquette'!C40</f>
        <v>ECUE</v>
      </c>
      <c r="C40" s="131">
        <f>'[1]S4 Maquette'!F40</f>
        <v>0</v>
      </c>
      <c r="D40" s="59">
        <v>1</v>
      </c>
      <c r="E40" s="59" t="s">
        <v>314</v>
      </c>
      <c r="F40" s="59" t="s">
        <v>314</v>
      </c>
      <c r="G40" s="88" t="s">
        <v>314</v>
      </c>
      <c r="H40" s="88" t="s">
        <v>314</v>
      </c>
      <c r="I40" s="88" t="s">
        <v>314</v>
      </c>
      <c r="J40" s="88"/>
      <c r="K40" s="88" t="s">
        <v>8</v>
      </c>
      <c r="L40" s="88"/>
      <c r="M40" s="88">
        <v>2</v>
      </c>
      <c r="N40" s="88"/>
      <c r="O40" s="88"/>
      <c r="P40" s="88" t="s">
        <v>315</v>
      </c>
      <c r="Q40" s="88"/>
      <c r="R40" s="88"/>
      <c r="S40" s="59" t="s">
        <v>573</v>
      </c>
      <c r="T40" s="132"/>
      <c r="U40" s="133"/>
      <c r="V40" s="133"/>
    </row>
    <row r="41" spans="1:23" s="134" customFormat="1" ht="30.75" customHeight="1" x14ac:dyDescent="0.2">
      <c r="A41" s="129" t="str">
        <f>'[1]S4 Maquette'!B41</f>
        <v>Communication professionnelle 4</v>
      </c>
      <c r="B41" s="130" t="str">
        <f>'[1]S4 Maquette'!C41</f>
        <v>ECUE</v>
      </c>
      <c r="C41" s="131">
        <f>'[1]S4 Maquette'!F41</f>
        <v>0</v>
      </c>
      <c r="D41" s="59">
        <v>1</v>
      </c>
      <c r="E41" s="59" t="s">
        <v>314</v>
      </c>
      <c r="F41" s="59" t="s">
        <v>314</v>
      </c>
      <c r="G41" s="88" t="s">
        <v>314</v>
      </c>
      <c r="H41" s="88" t="s">
        <v>314</v>
      </c>
      <c r="I41" s="88" t="s">
        <v>314</v>
      </c>
      <c r="J41" s="88"/>
      <c r="K41" s="88" t="s">
        <v>8</v>
      </c>
      <c r="L41" s="88"/>
      <c r="M41" s="88">
        <v>2</v>
      </c>
      <c r="N41" s="88"/>
      <c r="O41" s="88"/>
      <c r="P41" s="88" t="s">
        <v>315</v>
      </c>
      <c r="Q41" s="88"/>
      <c r="R41" s="88"/>
      <c r="S41" s="59" t="s">
        <v>573</v>
      </c>
      <c r="T41" s="132"/>
      <c r="U41" s="133"/>
      <c r="V41" s="133"/>
    </row>
    <row r="42" spans="1:23" s="143" customFormat="1" ht="30.75" customHeight="1" x14ac:dyDescent="0.2">
      <c r="A42" s="135" t="str">
        <f>'[1]S4 Maquette'!B42</f>
        <v>Approfondissement ou langue C</v>
      </c>
      <c r="B42" s="136" t="str">
        <f>'[1]S4 Maquette'!C42</f>
        <v>UE</v>
      </c>
      <c r="C42" s="137">
        <f>'[1]S4 Maquette'!F42</f>
        <v>0</v>
      </c>
      <c r="D42" s="82">
        <v>1</v>
      </c>
      <c r="E42" s="82" t="s">
        <v>314</v>
      </c>
      <c r="F42" s="82" t="s">
        <v>314</v>
      </c>
      <c r="G42" s="138" t="s">
        <v>314</v>
      </c>
      <c r="H42" s="138" t="s">
        <v>314</v>
      </c>
      <c r="I42" s="138" t="s">
        <v>314</v>
      </c>
      <c r="J42" s="138"/>
      <c r="K42" s="138" t="s">
        <v>8</v>
      </c>
      <c r="L42" s="138"/>
      <c r="M42" s="138"/>
      <c r="N42" s="138"/>
      <c r="O42" s="138"/>
      <c r="P42" s="138"/>
      <c r="Q42" s="138"/>
      <c r="R42" s="138"/>
      <c r="S42" s="138"/>
      <c r="T42" s="141"/>
      <c r="U42" s="142"/>
      <c r="V42" s="142"/>
    </row>
    <row r="43" spans="1:23" ht="30.75" customHeight="1" x14ac:dyDescent="0.2">
      <c r="A43" s="127" t="str">
        <f>'[1]S4 Maquette'!B43</f>
        <v>1 UE au choix</v>
      </c>
      <c r="B43" s="34" t="str">
        <f>'[1]S4 Maquette'!C43</f>
        <v>OPTION</v>
      </c>
      <c r="C43" s="32">
        <f>'[1]S4 Maquette'!F43</f>
        <v>0</v>
      </c>
      <c r="D43" s="15"/>
      <c r="E43" s="15"/>
      <c r="F43" s="15"/>
      <c r="G43" s="30"/>
      <c r="H43" s="30"/>
      <c r="I43" s="30"/>
      <c r="J43" s="30"/>
      <c r="K43" s="30"/>
      <c r="L43" s="30"/>
      <c r="M43" s="30"/>
      <c r="N43" s="30"/>
      <c r="O43" s="30"/>
      <c r="P43" s="30"/>
      <c r="Q43" s="30"/>
      <c r="R43" s="30"/>
      <c r="S43" s="30"/>
      <c r="T43" s="35"/>
      <c r="W43"/>
    </row>
    <row r="44" spans="1:23" ht="30.75" customHeight="1" x14ac:dyDescent="0.2">
      <c r="A44" s="127" t="str">
        <f>'[1]S4 Maquette'!B44</f>
        <v>Approfondissement Allemand Non débutant 4</v>
      </c>
      <c r="B44" s="34" t="str">
        <f>'[1]S4 Maquette'!C44</f>
        <v>UE</v>
      </c>
      <c r="C44" s="32">
        <f>'[1]S4 Maquette'!F44</f>
        <v>0</v>
      </c>
      <c r="D44" s="15">
        <v>1</v>
      </c>
      <c r="E44" s="278" t="s">
        <v>572</v>
      </c>
      <c r="F44" s="279"/>
      <c r="G44" s="279"/>
      <c r="H44" s="279"/>
      <c r="I44" s="279"/>
      <c r="J44" s="279"/>
      <c r="K44" s="279"/>
      <c r="L44" s="279"/>
      <c r="M44" s="279"/>
      <c r="N44" s="279"/>
      <c r="O44" s="279"/>
      <c r="P44" s="279"/>
      <c r="Q44" s="279"/>
      <c r="R44" s="279"/>
      <c r="S44" s="279"/>
      <c r="T44" s="280"/>
      <c r="W44"/>
    </row>
    <row r="45" spans="1:23" ht="30.75" customHeight="1" x14ac:dyDescent="0.2">
      <c r="A45" s="127" t="str">
        <f>'[1]S4 Maquette'!B45</f>
        <v>Approfondissement Arabe Niveau 4</v>
      </c>
      <c r="B45" s="34" t="str">
        <f>'[1]S4 Maquette'!C45</f>
        <v>UE</v>
      </c>
      <c r="C45" s="32">
        <f>'[1]S4 Maquette'!F45</f>
        <v>0</v>
      </c>
      <c r="D45" s="15">
        <v>1</v>
      </c>
      <c r="E45" s="281"/>
      <c r="F45" s="282"/>
      <c r="G45" s="282"/>
      <c r="H45" s="282"/>
      <c r="I45" s="282"/>
      <c r="J45" s="282"/>
      <c r="K45" s="282"/>
      <c r="L45" s="282"/>
      <c r="M45" s="282"/>
      <c r="N45" s="282"/>
      <c r="O45" s="282"/>
      <c r="P45" s="282"/>
      <c r="Q45" s="282"/>
      <c r="R45" s="282"/>
      <c r="S45" s="282"/>
      <c r="T45" s="283"/>
      <c r="W45"/>
    </row>
    <row r="46" spans="1:23" ht="30.75" customHeight="1" x14ac:dyDescent="0.2">
      <c r="A46" s="127" t="str">
        <f>'[1]S4 Maquette'!B46</f>
        <v>Approfondissement Chinois Niveau 4</v>
      </c>
      <c r="B46" s="34" t="str">
        <f>'[1]S4 Maquette'!C46</f>
        <v>UE</v>
      </c>
      <c r="C46" s="32">
        <f>'[1]S4 Maquette'!F46</f>
        <v>0</v>
      </c>
      <c r="D46" s="15">
        <v>1</v>
      </c>
      <c r="E46" s="281"/>
      <c r="F46" s="282"/>
      <c r="G46" s="282"/>
      <c r="H46" s="282"/>
      <c r="I46" s="282"/>
      <c r="J46" s="282"/>
      <c r="K46" s="282"/>
      <c r="L46" s="282"/>
      <c r="M46" s="282"/>
      <c r="N46" s="282"/>
      <c r="O46" s="282"/>
      <c r="P46" s="282"/>
      <c r="Q46" s="282"/>
      <c r="R46" s="282"/>
      <c r="S46" s="282"/>
      <c r="T46" s="283"/>
      <c r="W46"/>
    </row>
    <row r="47" spans="1:23" ht="30.75" customHeight="1" x14ac:dyDescent="0.2">
      <c r="A47" s="127" t="str">
        <f>'[1]S4 Maquette'!B47</f>
        <v>Approfondissement Espagnol 4</v>
      </c>
      <c r="B47" s="34" t="str">
        <f>'[1]S4 Maquette'!C47</f>
        <v>UE</v>
      </c>
      <c r="C47" s="32">
        <f>'[1]S4 Maquette'!F47</f>
        <v>0</v>
      </c>
      <c r="D47" s="15">
        <v>1</v>
      </c>
      <c r="E47" s="281"/>
      <c r="F47" s="282"/>
      <c r="G47" s="282"/>
      <c r="H47" s="282"/>
      <c r="I47" s="282"/>
      <c r="J47" s="282"/>
      <c r="K47" s="282"/>
      <c r="L47" s="282"/>
      <c r="M47" s="282"/>
      <c r="N47" s="282"/>
      <c r="O47" s="282"/>
      <c r="P47" s="282"/>
      <c r="Q47" s="282"/>
      <c r="R47" s="282"/>
      <c r="S47" s="282"/>
      <c r="T47" s="283"/>
      <c r="W47"/>
    </row>
    <row r="48" spans="1:23" ht="30.75" customHeight="1" x14ac:dyDescent="0.2">
      <c r="A48" s="127" t="str">
        <f>'[1]S4 Maquette'!B48</f>
        <v>Langue et traduction 4 ESPAGNOL</v>
      </c>
      <c r="B48" s="34" t="str">
        <f>'[1]S4 Maquette'!C48</f>
        <v>ECUE</v>
      </c>
      <c r="C48" s="32">
        <f>'[1]S4 Maquette'!F48</f>
        <v>0</v>
      </c>
      <c r="D48" s="15">
        <v>1</v>
      </c>
      <c r="E48" s="281"/>
      <c r="F48" s="282"/>
      <c r="G48" s="282"/>
      <c r="H48" s="282"/>
      <c r="I48" s="282"/>
      <c r="J48" s="282"/>
      <c r="K48" s="282"/>
      <c r="L48" s="282"/>
      <c r="M48" s="282"/>
      <c r="N48" s="282"/>
      <c r="O48" s="282"/>
      <c r="P48" s="282"/>
      <c r="Q48" s="282"/>
      <c r="R48" s="282"/>
      <c r="S48" s="282"/>
      <c r="T48" s="283"/>
      <c r="W48"/>
    </row>
    <row r="49" spans="1:23" ht="30.75" customHeight="1" x14ac:dyDescent="0.2">
      <c r="A49" s="127" t="str">
        <f>'[1]S4 Maquette'!B49</f>
        <v>Langue de spécialité et expression orale 4 ESPAGNOL</v>
      </c>
      <c r="B49" s="34" t="str">
        <f>'[1]S4 Maquette'!C49</f>
        <v>ECUE</v>
      </c>
      <c r="C49" s="32">
        <f>'[1]S4 Maquette'!F49</f>
        <v>0</v>
      </c>
      <c r="D49" s="15">
        <v>1</v>
      </c>
      <c r="E49" s="281"/>
      <c r="F49" s="282"/>
      <c r="G49" s="282"/>
      <c r="H49" s="282"/>
      <c r="I49" s="282"/>
      <c r="J49" s="282"/>
      <c r="K49" s="282"/>
      <c r="L49" s="282"/>
      <c r="M49" s="282"/>
      <c r="N49" s="282"/>
      <c r="O49" s="282"/>
      <c r="P49" s="282"/>
      <c r="Q49" s="282"/>
      <c r="R49" s="282"/>
      <c r="S49" s="282"/>
      <c r="T49" s="283"/>
      <c r="W49"/>
    </row>
    <row r="50" spans="1:23" ht="30.75" customHeight="1" x14ac:dyDescent="0.2">
      <c r="A50" s="127" t="str">
        <f>'[1]S4 Maquette'!B50</f>
        <v>Approfondissement Italien 4</v>
      </c>
      <c r="B50" s="34" t="str">
        <f>'[1]S4 Maquette'!C50</f>
        <v>UE</v>
      </c>
      <c r="C50" s="32">
        <f>'[1]S4 Maquette'!F50</f>
        <v>0</v>
      </c>
      <c r="D50" s="15">
        <v>1</v>
      </c>
      <c r="E50" s="281"/>
      <c r="F50" s="282"/>
      <c r="G50" s="282"/>
      <c r="H50" s="282"/>
      <c r="I50" s="282"/>
      <c r="J50" s="282"/>
      <c r="K50" s="282"/>
      <c r="L50" s="282"/>
      <c r="M50" s="282"/>
      <c r="N50" s="282"/>
      <c r="O50" s="282"/>
      <c r="P50" s="282"/>
      <c r="Q50" s="282"/>
      <c r="R50" s="282"/>
      <c r="S50" s="282"/>
      <c r="T50" s="283"/>
      <c r="W50"/>
    </row>
    <row r="51" spans="1:23" ht="30.75" customHeight="1" x14ac:dyDescent="0.2">
      <c r="A51" s="127" t="str">
        <f>'[1]S4 Maquette'!B51</f>
        <v>Langue 4 ITALIEN</v>
      </c>
      <c r="B51" s="34" t="str">
        <f>'[1]S4 Maquette'!C51</f>
        <v>ECUE</v>
      </c>
      <c r="C51" s="32">
        <f>'[1]S4 Maquette'!F51</f>
        <v>0</v>
      </c>
      <c r="D51" s="15">
        <v>1</v>
      </c>
      <c r="E51" s="281"/>
      <c r="F51" s="282"/>
      <c r="G51" s="282"/>
      <c r="H51" s="282"/>
      <c r="I51" s="282"/>
      <c r="J51" s="282"/>
      <c r="K51" s="282"/>
      <c r="L51" s="282"/>
      <c r="M51" s="282"/>
      <c r="N51" s="282"/>
      <c r="O51" s="282"/>
      <c r="P51" s="282"/>
      <c r="Q51" s="282"/>
      <c r="R51" s="282"/>
      <c r="S51" s="282"/>
      <c r="T51" s="283"/>
      <c r="W51"/>
    </row>
    <row r="52" spans="1:23" ht="30.75" customHeight="1" x14ac:dyDescent="0.2">
      <c r="A52" s="127" t="str">
        <f>'[1]S4 Maquette'!B52</f>
        <v>Culture et expression 4 ITALIEN</v>
      </c>
      <c r="B52" s="34" t="str">
        <f>'[1]S4 Maquette'!C52</f>
        <v>ECUE</v>
      </c>
      <c r="C52" s="32">
        <f>'[1]S4 Maquette'!F52</f>
        <v>0</v>
      </c>
      <c r="D52" s="15">
        <v>1</v>
      </c>
      <c r="E52" s="281"/>
      <c r="F52" s="282"/>
      <c r="G52" s="282"/>
      <c r="H52" s="282"/>
      <c r="I52" s="282"/>
      <c r="J52" s="282"/>
      <c r="K52" s="282"/>
      <c r="L52" s="282"/>
      <c r="M52" s="282"/>
      <c r="N52" s="282"/>
      <c r="O52" s="282"/>
      <c r="P52" s="282"/>
      <c r="Q52" s="282"/>
      <c r="R52" s="282"/>
      <c r="S52" s="282"/>
      <c r="T52" s="283"/>
      <c r="W52"/>
    </row>
    <row r="53" spans="1:23" ht="30.75" customHeight="1" x14ac:dyDescent="0.2">
      <c r="A53" s="127" t="str">
        <f>'[1]S4 Maquette'!B53</f>
        <v>Approfondissement Portugais Niveau 4</v>
      </c>
      <c r="B53" s="34" t="str">
        <f>'[1]S4 Maquette'!C53</f>
        <v>UE</v>
      </c>
      <c r="C53" s="32">
        <f>'[1]S4 Maquette'!F53</f>
        <v>0</v>
      </c>
      <c r="D53" s="15">
        <v>1</v>
      </c>
      <c r="E53" s="281"/>
      <c r="F53" s="282"/>
      <c r="G53" s="282"/>
      <c r="H53" s="282"/>
      <c r="I53" s="282"/>
      <c r="J53" s="282"/>
      <c r="K53" s="282"/>
      <c r="L53" s="282"/>
      <c r="M53" s="282"/>
      <c r="N53" s="282"/>
      <c r="O53" s="282"/>
      <c r="P53" s="282"/>
      <c r="Q53" s="282"/>
      <c r="R53" s="282"/>
      <c r="S53" s="282"/>
      <c r="T53" s="283"/>
      <c r="W53"/>
    </row>
    <row r="54" spans="1:23" ht="30.75" customHeight="1" x14ac:dyDescent="0.2">
      <c r="A54" s="127" t="str">
        <f>'[1]S4 Maquette'!B54</f>
        <v>Langue 4 PORTUGAIS</v>
      </c>
      <c r="B54" s="34" t="str">
        <f>'[1]S4 Maquette'!C54</f>
        <v>ECUE</v>
      </c>
      <c r="C54" s="32">
        <f>'[1]S4 Maquette'!F54</f>
        <v>0</v>
      </c>
      <c r="D54" s="15">
        <v>1</v>
      </c>
      <c r="E54" s="281"/>
      <c r="F54" s="282"/>
      <c r="G54" s="282"/>
      <c r="H54" s="282"/>
      <c r="I54" s="282"/>
      <c r="J54" s="282"/>
      <c r="K54" s="282"/>
      <c r="L54" s="282"/>
      <c r="M54" s="282"/>
      <c r="N54" s="282"/>
      <c r="O54" s="282"/>
      <c r="P54" s="282"/>
      <c r="Q54" s="282"/>
      <c r="R54" s="282"/>
      <c r="S54" s="282"/>
      <c r="T54" s="283"/>
      <c r="W54"/>
    </row>
    <row r="55" spans="1:23" ht="30.75" customHeight="1" x14ac:dyDescent="0.2">
      <c r="A55" s="127" t="str">
        <f>'[1]S4 Maquette'!B55</f>
        <v>Culture 4 PORTUGAIS</v>
      </c>
      <c r="B55" s="34" t="str">
        <f>'[1]S4 Maquette'!C55</f>
        <v>ECUE</v>
      </c>
      <c r="C55" s="32">
        <f>'[1]S4 Maquette'!F55</f>
        <v>0</v>
      </c>
      <c r="D55" s="15">
        <v>1</v>
      </c>
      <c r="E55" s="281"/>
      <c r="F55" s="282"/>
      <c r="G55" s="282"/>
      <c r="H55" s="282"/>
      <c r="I55" s="282"/>
      <c r="J55" s="282"/>
      <c r="K55" s="282"/>
      <c r="L55" s="282"/>
      <c r="M55" s="282"/>
      <c r="N55" s="282"/>
      <c r="O55" s="282"/>
      <c r="P55" s="282"/>
      <c r="Q55" s="282"/>
      <c r="R55" s="282"/>
      <c r="S55" s="282"/>
      <c r="T55" s="283"/>
      <c r="W55"/>
    </row>
    <row r="56" spans="1:23" ht="30.75" customHeight="1" x14ac:dyDescent="0.2">
      <c r="A56" s="127" t="str">
        <f>'[1]S4 Maquette'!B56</f>
        <v>Approfondissement Russe Pré-intermédiaire avancé 4</v>
      </c>
      <c r="B56" s="34" t="str">
        <f>'[1]S4 Maquette'!C56</f>
        <v>UE</v>
      </c>
      <c r="C56" s="32">
        <f>'[1]S4 Maquette'!F56</f>
        <v>0</v>
      </c>
      <c r="D56" s="15">
        <v>1</v>
      </c>
      <c r="E56" s="281"/>
      <c r="F56" s="282"/>
      <c r="G56" s="282"/>
      <c r="H56" s="282"/>
      <c r="I56" s="282"/>
      <c r="J56" s="282"/>
      <c r="K56" s="282"/>
      <c r="L56" s="282"/>
      <c r="M56" s="282"/>
      <c r="N56" s="282"/>
      <c r="O56" s="282"/>
      <c r="P56" s="282"/>
      <c r="Q56" s="282"/>
      <c r="R56" s="282"/>
      <c r="S56" s="282"/>
      <c r="T56" s="283"/>
      <c r="W56"/>
    </row>
    <row r="57" spans="1:23" ht="30.75" customHeight="1" x14ac:dyDescent="0.2">
      <c r="A57" s="127" t="str">
        <f>'[1]S4 Maquette'!B57</f>
        <v>Grammaire: théorie et pratique Russe Pré-intermédiaire avancé 4</v>
      </c>
      <c r="B57" s="34" t="str">
        <f>'[1]S4 Maquette'!C57</f>
        <v>ECUE</v>
      </c>
      <c r="C57" s="32">
        <f>'[1]S4 Maquette'!F57</f>
        <v>0</v>
      </c>
      <c r="D57" s="15">
        <v>1</v>
      </c>
      <c r="E57" s="281"/>
      <c r="F57" s="282"/>
      <c r="G57" s="282"/>
      <c r="H57" s="282"/>
      <c r="I57" s="282"/>
      <c r="J57" s="282"/>
      <c r="K57" s="282"/>
      <c r="L57" s="282"/>
      <c r="M57" s="282"/>
      <c r="N57" s="282"/>
      <c r="O57" s="282"/>
      <c r="P57" s="282"/>
      <c r="Q57" s="282"/>
      <c r="R57" s="282"/>
      <c r="S57" s="282"/>
      <c r="T57" s="283"/>
      <c r="W57"/>
    </row>
    <row r="58" spans="1:23" ht="30.75" customHeight="1" x14ac:dyDescent="0.2">
      <c r="A58" s="127" t="str">
        <f>'[1]S4 Maquette'!B58</f>
        <v>Approfondissement Matières d'application 4</v>
      </c>
      <c r="B58" s="34" t="str">
        <f>'[1]S4 Maquette'!C58</f>
        <v>UE</v>
      </c>
      <c r="C58" s="32">
        <f>'[1]S4 Maquette'!F58</f>
        <v>0</v>
      </c>
      <c r="D58" s="15">
        <v>1</v>
      </c>
      <c r="E58" s="281"/>
      <c r="F58" s="282"/>
      <c r="G58" s="282"/>
      <c r="H58" s="282"/>
      <c r="I58" s="282"/>
      <c r="J58" s="282"/>
      <c r="K58" s="282"/>
      <c r="L58" s="282"/>
      <c r="M58" s="282"/>
      <c r="N58" s="282"/>
      <c r="O58" s="282"/>
      <c r="P58" s="282"/>
      <c r="Q58" s="282"/>
      <c r="R58" s="282"/>
      <c r="S58" s="282"/>
      <c r="T58" s="283"/>
      <c r="W58"/>
    </row>
    <row r="59" spans="1:23" ht="30.75" customHeight="1" x14ac:dyDescent="0.2">
      <c r="A59" s="127" t="str">
        <f>'[1]S4 Maquette'!B59</f>
        <v>Initiation à l'analyse financière et de gestion/Introduction to financial and management analysis 4</v>
      </c>
      <c r="B59" s="34" t="str">
        <f>'[1]S4 Maquette'!C59</f>
        <v>ECUE</v>
      </c>
      <c r="C59" s="32">
        <f>'[1]S4 Maquette'!F59</f>
        <v>0</v>
      </c>
      <c r="D59" s="15">
        <v>1</v>
      </c>
      <c r="E59" s="281"/>
      <c r="F59" s="282"/>
      <c r="G59" s="282"/>
      <c r="H59" s="282"/>
      <c r="I59" s="282"/>
      <c r="J59" s="282"/>
      <c r="K59" s="282"/>
      <c r="L59" s="282"/>
      <c r="M59" s="282"/>
      <c r="N59" s="282"/>
      <c r="O59" s="282"/>
      <c r="P59" s="282"/>
      <c r="Q59" s="282"/>
      <c r="R59" s="282"/>
      <c r="S59" s="282"/>
      <c r="T59" s="283"/>
      <c r="W59"/>
    </row>
    <row r="60" spans="1:23" ht="30.75" customHeight="1" x14ac:dyDescent="0.2">
      <c r="A60" s="127" t="str">
        <f>'[1]S4 Maquette'!B60</f>
        <v>Langue B: Allemand Non débutant 4</v>
      </c>
      <c r="B60" s="34" t="str">
        <f>'[1]S4 Maquette'!C60</f>
        <v>UE</v>
      </c>
      <c r="C60" s="32">
        <f>'[1]S4 Maquette'!F60</f>
        <v>0</v>
      </c>
      <c r="D60" s="15">
        <v>1</v>
      </c>
      <c r="E60" s="281"/>
      <c r="F60" s="282"/>
      <c r="G60" s="282"/>
      <c r="H60" s="282"/>
      <c r="I60" s="282"/>
      <c r="J60" s="282"/>
      <c r="K60" s="282"/>
      <c r="L60" s="282"/>
      <c r="M60" s="282"/>
      <c r="N60" s="282"/>
      <c r="O60" s="282"/>
      <c r="P60" s="282"/>
      <c r="Q60" s="282"/>
      <c r="R60" s="282"/>
      <c r="S60" s="282"/>
      <c r="T60" s="283"/>
      <c r="W60"/>
    </row>
    <row r="61" spans="1:23" ht="30.75" customHeight="1" x14ac:dyDescent="0.2">
      <c r="A61" s="127" t="str">
        <f>'[1]S4 Maquette'!B61</f>
        <v>Culture 4 ALLEMAND</v>
      </c>
      <c r="B61" s="34" t="str">
        <f>'[1]S4 Maquette'!C61</f>
        <v>ECUE</v>
      </c>
      <c r="C61" s="32">
        <f>'[1]S4 Maquette'!F61</f>
        <v>0</v>
      </c>
      <c r="D61" s="15">
        <v>1</v>
      </c>
      <c r="E61" s="281"/>
      <c r="F61" s="282"/>
      <c r="G61" s="282"/>
      <c r="H61" s="282"/>
      <c r="I61" s="282"/>
      <c r="J61" s="282"/>
      <c r="K61" s="282"/>
      <c r="L61" s="282"/>
      <c r="M61" s="282"/>
      <c r="N61" s="282"/>
      <c r="O61" s="282"/>
      <c r="P61" s="282"/>
      <c r="Q61" s="282"/>
      <c r="R61" s="282"/>
      <c r="S61" s="282"/>
      <c r="T61" s="283"/>
      <c r="W61"/>
    </row>
    <row r="62" spans="1:23" ht="30.75" customHeight="1" x14ac:dyDescent="0.2">
      <c r="A62" s="127" t="str">
        <f>'[1]S4 Maquette'!B62</f>
        <v>Traduction et analyse de documents 4 ALLEMAND</v>
      </c>
      <c r="B62" s="34" t="str">
        <f>'[1]S4 Maquette'!C62</f>
        <v>ECUE</v>
      </c>
      <c r="C62" s="32">
        <f>'[1]S4 Maquette'!F62</f>
        <v>0</v>
      </c>
      <c r="D62" s="15">
        <v>1</v>
      </c>
      <c r="E62" s="281"/>
      <c r="F62" s="282"/>
      <c r="G62" s="282"/>
      <c r="H62" s="282"/>
      <c r="I62" s="282"/>
      <c r="J62" s="282"/>
      <c r="K62" s="282"/>
      <c r="L62" s="282"/>
      <c r="M62" s="282"/>
      <c r="N62" s="282"/>
      <c r="O62" s="282"/>
      <c r="P62" s="282"/>
      <c r="Q62" s="282"/>
      <c r="R62" s="282"/>
      <c r="S62" s="282"/>
      <c r="T62" s="283"/>
      <c r="W62"/>
    </row>
    <row r="63" spans="1:23" ht="30.75" customHeight="1" x14ac:dyDescent="0.2">
      <c r="A63" s="127" t="str">
        <f>'[1]S4 Maquette'!B63</f>
        <v>Grammaire: théorie et pratique 4 ALLEMAND</v>
      </c>
      <c r="B63" s="34" t="str">
        <f>'[1]S4 Maquette'!C63</f>
        <v>ECUE</v>
      </c>
      <c r="C63" s="32">
        <f>'[1]S4 Maquette'!F63</f>
        <v>0</v>
      </c>
      <c r="D63" s="15">
        <v>1</v>
      </c>
      <c r="E63" s="281"/>
      <c r="F63" s="282"/>
      <c r="G63" s="282"/>
      <c r="H63" s="282"/>
      <c r="I63" s="282"/>
      <c r="J63" s="282"/>
      <c r="K63" s="282"/>
      <c r="L63" s="282"/>
      <c r="M63" s="282"/>
      <c r="N63" s="282"/>
      <c r="O63" s="282"/>
      <c r="P63" s="282"/>
      <c r="Q63" s="282"/>
      <c r="R63" s="282"/>
      <c r="S63" s="282"/>
      <c r="T63" s="283"/>
      <c r="W63"/>
    </row>
    <row r="64" spans="1:23" ht="30.75" customHeight="1" x14ac:dyDescent="0.2">
      <c r="A64" s="127" t="str">
        <f>'[1]S4 Maquette'!B64</f>
        <v>Langue B: Arabe 4</v>
      </c>
      <c r="B64" s="34" t="str">
        <f>'[1]S4 Maquette'!C64</f>
        <v>UE</v>
      </c>
      <c r="C64" s="32">
        <f>'[1]S4 Maquette'!F64</f>
        <v>0</v>
      </c>
      <c r="D64" s="15">
        <v>1</v>
      </c>
      <c r="E64" s="281"/>
      <c r="F64" s="282"/>
      <c r="G64" s="282"/>
      <c r="H64" s="282"/>
      <c r="I64" s="282"/>
      <c r="J64" s="282"/>
      <c r="K64" s="282"/>
      <c r="L64" s="282"/>
      <c r="M64" s="282"/>
      <c r="N64" s="282"/>
      <c r="O64" s="282"/>
      <c r="P64" s="282"/>
      <c r="Q64" s="282"/>
      <c r="R64" s="282"/>
      <c r="S64" s="282"/>
      <c r="T64" s="283"/>
      <c r="W64"/>
    </row>
    <row r="65" spans="1:23" ht="30.75" customHeight="1" x14ac:dyDescent="0.2">
      <c r="A65" s="127" t="str">
        <f>'[1]S4 Maquette'!B65</f>
        <v>Culture 4 ARABE</v>
      </c>
      <c r="B65" s="34" t="str">
        <f>'[1]S4 Maquette'!C65</f>
        <v>ECUE</v>
      </c>
      <c r="C65" s="32">
        <f>'[1]S4 Maquette'!F65</f>
        <v>0</v>
      </c>
      <c r="D65" s="15">
        <v>1</v>
      </c>
      <c r="E65" s="281"/>
      <c r="F65" s="282"/>
      <c r="G65" s="282"/>
      <c r="H65" s="282"/>
      <c r="I65" s="282"/>
      <c r="J65" s="282"/>
      <c r="K65" s="282"/>
      <c r="L65" s="282"/>
      <c r="M65" s="282"/>
      <c r="N65" s="282"/>
      <c r="O65" s="282"/>
      <c r="P65" s="282"/>
      <c r="Q65" s="282"/>
      <c r="R65" s="282"/>
      <c r="S65" s="282"/>
      <c r="T65" s="283"/>
      <c r="W65"/>
    </row>
    <row r="66" spans="1:23" ht="30.75" customHeight="1" x14ac:dyDescent="0.2">
      <c r="A66" s="127" t="str">
        <f>'[1]S4 Maquette'!B66</f>
        <v>Langue, traduction, expression écrite et orale 4 ARABE</v>
      </c>
      <c r="B66" s="34" t="str">
        <f>'[1]S4 Maquette'!C66</f>
        <v>ECUE</v>
      </c>
      <c r="C66" s="32">
        <f>'[1]S4 Maquette'!F66</f>
        <v>0</v>
      </c>
      <c r="D66" s="15">
        <v>1</v>
      </c>
      <c r="E66" s="281"/>
      <c r="F66" s="282"/>
      <c r="G66" s="282"/>
      <c r="H66" s="282"/>
      <c r="I66" s="282"/>
      <c r="J66" s="282"/>
      <c r="K66" s="282"/>
      <c r="L66" s="282"/>
      <c r="M66" s="282"/>
      <c r="N66" s="282"/>
      <c r="O66" s="282"/>
      <c r="P66" s="282"/>
      <c r="Q66" s="282"/>
      <c r="R66" s="282"/>
      <c r="S66" s="282"/>
      <c r="T66" s="283"/>
      <c r="W66"/>
    </row>
    <row r="67" spans="1:23" ht="30.75" customHeight="1" x14ac:dyDescent="0.2">
      <c r="A67" s="127" t="str">
        <f>'[1]S4 Maquette'!B67</f>
        <v>Langue de spécialité 4 ARABE</v>
      </c>
      <c r="B67" s="34" t="str">
        <f>'[1]S4 Maquette'!C67</f>
        <v>ECUE</v>
      </c>
      <c r="C67" s="32">
        <f>'[1]S4 Maquette'!F67</f>
        <v>0</v>
      </c>
      <c r="D67" s="15">
        <v>1</v>
      </c>
      <c r="E67" s="281"/>
      <c r="F67" s="282"/>
      <c r="G67" s="282"/>
      <c r="H67" s="282"/>
      <c r="I67" s="282"/>
      <c r="J67" s="282"/>
      <c r="K67" s="282"/>
      <c r="L67" s="282"/>
      <c r="M67" s="282"/>
      <c r="N67" s="282"/>
      <c r="O67" s="282"/>
      <c r="P67" s="282"/>
      <c r="Q67" s="282"/>
      <c r="R67" s="282"/>
      <c r="S67" s="282"/>
      <c r="T67" s="283"/>
      <c r="W67"/>
    </row>
    <row r="68" spans="1:23" ht="30.75" customHeight="1" x14ac:dyDescent="0.2">
      <c r="A68" s="127" t="str">
        <f>'[1]S4 Maquette'!B68</f>
        <v>Langue B: Chinois Niveau 4</v>
      </c>
      <c r="B68" s="34" t="str">
        <f>'[1]S4 Maquette'!C68</f>
        <v>UE</v>
      </c>
      <c r="C68" s="32">
        <f>'[1]S4 Maquette'!F68</f>
        <v>0</v>
      </c>
      <c r="D68" s="15">
        <v>1</v>
      </c>
      <c r="E68" s="281"/>
      <c r="F68" s="282"/>
      <c r="G68" s="282"/>
      <c r="H68" s="282"/>
      <c r="I68" s="282"/>
      <c r="J68" s="282"/>
      <c r="K68" s="282"/>
      <c r="L68" s="282"/>
      <c r="M68" s="282"/>
      <c r="N68" s="282"/>
      <c r="O68" s="282"/>
      <c r="P68" s="282"/>
      <c r="Q68" s="282"/>
      <c r="R68" s="282"/>
      <c r="S68" s="282"/>
      <c r="T68" s="283"/>
      <c r="W68"/>
    </row>
    <row r="69" spans="1:23" ht="30.75" customHeight="1" x14ac:dyDescent="0.2">
      <c r="A69" s="127" t="str">
        <f>'[1]S4 Maquette'!B69</f>
        <v>Culture 4 CHINOIS</v>
      </c>
      <c r="B69" s="34" t="str">
        <f>'[1]S4 Maquette'!C69</f>
        <v>ECUE</v>
      </c>
      <c r="C69" s="32">
        <f>'[1]S4 Maquette'!F69</f>
        <v>0</v>
      </c>
      <c r="D69" s="15">
        <v>1</v>
      </c>
      <c r="E69" s="281"/>
      <c r="F69" s="282"/>
      <c r="G69" s="282"/>
      <c r="H69" s="282"/>
      <c r="I69" s="282"/>
      <c r="J69" s="282"/>
      <c r="K69" s="282"/>
      <c r="L69" s="282"/>
      <c r="M69" s="282"/>
      <c r="N69" s="282"/>
      <c r="O69" s="282"/>
      <c r="P69" s="282"/>
      <c r="Q69" s="282"/>
      <c r="R69" s="282"/>
      <c r="S69" s="282"/>
      <c r="T69" s="283"/>
      <c r="W69"/>
    </row>
    <row r="70" spans="1:23" ht="30.75" customHeight="1" x14ac:dyDescent="0.2">
      <c r="A70" s="127" t="str">
        <f>'[1]S4 Maquette'!B70</f>
        <v>Langue, traduction, expression écrite et orale 4 CHINOIS</v>
      </c>
      <c r="B70" s="34" t="str">
        <f>'[1]S4 Maquette'!C70</f>
        <v>ECUE</v>
      </c>
      <c r="C70" s="32">
        <f>'[1]S4 Maquette'!F70</f>
        <v>0</v>
      </c>
      <c r="D70" s="15">
        <v>1</v>
      </c>
      <c r="E70" s="281"/>
      <c r="F70" s="282"/>
      <c r="G70" s="282"/>
      <c r="H70" s="282"/>
      <c r="I70" s="282"/>
      <c r="J70" s="282"/>
      <c r="K70" s="282"/>
      <c r="L70" s="282"/>
      <c r="M70" s="282"/>
      <c r="N70" s="282"/>
      <c r="O70" s="282"/>
      <c r="P70" s="282"/>
      <c r="Q70" s="282"/>
      <c r="R70" s="282"/>
      <c r="S70" s="282"/>
      <c r="T70" s="283"/>
      <c r="W70"/>
    </row>
    <row r="71" spans="1:23" ht="30.75" customHeight="1" x14ac:dyDescent="0.2">
      <c r="A71" s="127" t="str">
        <f>'[1]S4 Maquette'!B71</f>
        <v>Langue de spécialité 4 CHINOIS</v>
      </c>
      <c r="B71" s="34" t="str">
        <f>'[1]S4 Maquette'!C71</f>
        <v>ECUE</v>
      </c>
      <c r="C71" s="32">
        <f>'[1]S4 Maquette'!F71</f>
        <v>0</v>
      </c>
      <c r="D71" s="15">
        <v>1</v>
      </c>
      <c r="E71" s="281"/>
      <c r="F71" s="282"/>
      <c r="G71" s="282"/>
      <c r="H71" s="282"/>
      <c r="I71" s="282"/>
      <c r="J71" s="282"/>
      <c r="K71" s="282"/>
      <c r="L71" s="282"/>
      <c r="M71" s="282"/>
      <c r="N71" s="282"/>
      <c r="O71" s="282"/>
      <c r="P71" s="282"/>
      <c r="Q71" s="282"/>
      <c r="R71" s="282"/>
      <c r="S71" s="282"/>
      <c r="T71" s="283"/>
      <c r="W71"/>
    </row>
    <row r="72" spans="1:23" ht="30.75" customHeight="1" x14ac:dyDescent="0.2">
      <c r="A72" s="127" t="str">
        <f>'[1]S4 Maquette'!B72</f>
        <v>Langue B: Portugais Niveau 4</v>
      </c>
      <c r="B72" s="34" t="str">
        <f>'[1]S4 Maquette'!C72</f>
        <v>UE</v>
      </c>
      <c r="C72" s="32">
        <f>'[1]S4 Maquette'!F72</f>
        <v>0</v>
      </c>
      <c r="D72" s="15">
        <v>1</v>
      </c>
      <c r="E72" s="281"/>
      <c r="F72" s="282"/>
      <c r="G72" s="282"/>
      <c r="H72" s="282"/>
      <c r="I72" s="282"/>
      <c r="J72" s="282"/>
      <c r="K72" s="282"/>
      <c r="L72" s="282"/>
      <c r="M72" s="282"/>
      <c r="N72" s="282"/>
      <c r="O72" s="282"/>
      <c r="P72" s="282"/>
      <c r="Q72" s="282"/>
      <c r="R72" s="282"/>
      <c r="S72" s="282"/>
      <c r="T72" s="283"/>
      <c r="W72"/>
    </row>
    <row r="73" spans="1:23" ht="30.75" customHeight="1" x14ac:dyDescent="0.2">
      <c r="A73" s="127" t="str">
        <f>'[1]S4 Maquette'!B73</f>
        <v>Culture 4 PORTUGAIS</v>
      </c>
      <c r="B73" s="34" t="str">
        <f>'[1]S4 Maquette'!C73</f>
        <v>ECUE</v>
      </c>
      <c r="C73" s="32">
        <f>'[1]S4 Maquette'!F73</f>
        <v>0</v>
      </c>
      <c r="D73" s="15">
        <v>1</v>
      </c>
      <c r="E73" s="281"/>
      <c r="F73" s="282"/>
      <c r="G73" s="282"/>
      <c r="H73" s="282"/>
      <c r="I73" s="282"/>
      <c r="J73" s="282"/>
      <c r="K73" s="282"/>
      <c r="L73" s="282"/>
      <c r="M73" s="282"/>
      <c r="N73" s="282"/>
      <c r="O73" s="282"/>
      <c r="P73" s="282"/>
      <c r="Q73" s="282"/>
      <c r="R73" s="282"/>
      <c r="S73" s="282"/>
      <c r="T73" s="283"/>
      <c r="W73"/>
    </row>
    <row r="74" spans="1:23" ht="30.75" customHeight="1" x14ac:dyDescent="0.2">
      <c r="A74" s="127" t="str">
        <f>'[1]S4 Maquette'!B74</f>
        <v>Langue, traduction, expression écrite et orale 4 PORTUGAIS</v>
      </c>
      <c r="B74" s="34" t="str">
        <f>'[1]S4 Maquette'!C74</f>
        <v>ECUE</v>
      </c>
      <c r="C74" s="32">
        <f>'[1]S4 Maquette'!F74</f>
        <v>0</v>
      </c>
      <c r="D74" s="15">
        <v>1</v>
      </c>
      <c r="E74" s="281"/>
      <c r="F74" s="282"/>
      <c r="G74" s="282"/>
      <c r="H74" s="282"/>
      <c r="I74" s="282"/>
      <c r="J74" s="282"/>
      <c r="K74" s="282"/>
      <c r="L74" s="282"/>
      <c r="M74" s="282"/>
      <c r="N74" s="282"/>
      <c r="O74" s="282"/>
      <c r="P74" s="282"/>
      <c r="Q74" s="282"/>
      <c r="R74" s="282"/>
      <c r="S74" s="282"/>
      <c r="T74" s="283"/>
      <c r="W74"/>
    </row>
    <row r="75" spans="1:23" ht="30.75" customHeight="1" x14ac:dyDescent="0.2">
      <c r="A75" s="127" t="str">
        <f>'[1]S4 Maquette'!B75</f>
        <v>Langue de spécialité 4 PORTUGAIS</v>
      </c>
      <c r="B75" s="34" t="str">
        <f>'[1]S4 Maquette'!C75</f>
        <v>ECUE</v>
      </c>
      <c r="C75" s="32">
        <f>'[1]S4 Maquette'!F75</f>
        <v>0</v>
      </c>
      <c r="D75" s="15">
        <v>1</v>
      </c>
      <c r="E75" s="281"/>
      <c r="F75" s="282"/>
      <c r="G75" s="282"/>
      <c r="H75" s="282"/>
      <c r="I75" s="282"/>
      <c r="J75" s="282"/>
      <c r="K75" s="282"/>
      <c r="L75" s="282"/>
      <c r="M75" s="282"/>
      <c r="N75" s="282"/>
      <c r="O75" s="282"/>
      <c r="P75" s="282"/>
      <c r="Q75" s="282"/>
      <c r="R75" s="282"/>
      <c r="S75" s="282"/>
      <c r="T75" s="283"/>
      <c r="W75"/>
    </row>
    <row r="76" spans="1:23" ht="30.75" customHeight="1" x14ac:dyDescent="0.2">
      <c r="A76" s="127" t="str">
        <f>'[1]S4 Maquette'!B76</f>
        <v>Langue B: Russe avancé 4</v>
      </c>
      <c r="B76" s="34" t="str">
        <f>'[1]S4 Maquette'!C76</f>
        <v>UE</v>
      </c>
      <c r="C76" s="32">
        <f>'[1]S4 Maquette'!F76</f>
        <v>0</v>
      </c>
      <c r="D76" s="15">
        <v>1</v>
      </c>
      <c r="E76" s="281"/>
      <c r="F76" s="282"/>
      <c r="G76" s="282"/>
      <c r="H76" s="282"/>
      <c r="I76" s="282"/>
      <c r="J76" s="282"/>
      <c r="K76" s="282"/>
      <c r="L76" s="282"/>
      <c r="M76" s="282"/>
      <c r="N76" s="282"/>
      <c r="O76" s="282"/>
      <c r="P76" s="282"/>
      <c r="Q76" s="282"/>
      <c r="R76" s="282"/>
      <c r="S76" s="282"/>
      <c r="T76" s="283"/>
      <c r="W76"/>
    </row>
    <row r="77" spans="1:23" ht="30.75" customHeight="1" x14ac:dyDescent="0.2">
      <c r="A77" s="127" t="str">
        <f>'[1]S4 Maquette'!B77</f>
        <v>Culture Russe avancé 4</v>
      </c>
      <c r="B77" s="34" t="str">
        <f>'[1]S4 Maquette'!C77</f>
        <v>ECUE</v>
      </c>
      <c r="C77" s="32">
        <f>'[1]S4 Maquette'!F77</f>
        <v>0</v>
      </c>
      <c r="D77" s="15">
        <v>1</v>
      </c>
      <c r="E77" s="281"/>
      <c r="F77" s="282"/>
      <c r="G77" s="282"/>
      <c r="H77" s="282"/>
      <c r="I77" s="282"/>
      <c r="J77" s="282"/>
      <c r="K77" s="282"/>
      <c r="L77" s="282"/>
      <c r="M77" s="282"/>
      <c r="N77" s="282"/>
      <c r="O77" s="282"/>
      <c r="P77" s="282"/>
      <c r="Q77" s="282"/>
      <c r="R77" s="282"/>
      <c r="S77" s="282"/>
      <c r="T77" s="283"/>
      <c r="W77"/>
    </row>
    <row r="78" spans="1:23" ht="30.75" customHeight="1" x14ac:dyDescent="0.2">
      <c r="A78" s="127" t="str">
        <f>'[1]S4 Maquette'!B78</f>
        <v>Expression Russe avancé 4</v>
      </c>
      <c r="B78" s="34" t="str">
        <f>'[1]S4 Maquette'!C78</f>
        <v>ECUE</v>
      </c>
      <c r="C78" s="32">
        <f>'[1]S4 Maquette'!F78</f>
        <v>0</v>
      </c>
      <c r="D78" s="15">
        <v>1</v>
      </c>
      <c r="E78" s="281"/>
      <c r="F78" s="282"/>
      <c r="G78" s="282"/>
      <c r="H78" s="282"/>
      <c r="I78" s="282"/>
      <c r="J78" s="282"/>
      <c r="K78" s="282"/>
      <c r="L78" s="282"/>
      <c r="M78" s="282"/>
      <c r="N78" s="282"/>
      <c r="O78" s="282"/>
      <c r="P78" s="282"/>
      <c r="Q78" s="282"/>
      <c r="R78" s="282"/>
      <c r="S78" s="282"/>
      <c r="T78" s="283"/>
      <c r="W78"/>
    </row>
    <row r="79" spans="1:23" ht="30.75" customHeight="1" x14ac:dyDescent="0.2">
      <c r="A79" s="127" t="str">
        <f>'[1]S4 Maquette'!B79</f>
        <v>Grammaire: théorie et pratique Russe avancé 4</v>
      </c>
      <c r="B79" s="34" t="str">
        <f>'[1]S4 Maquette'!C79</f>
        <v>ECUE</v>
      </c>
      <c r="C79" s="32">
        <f>'[1]S4 Maquette'!F79</f>
        <v>0</v>
      </c>
      <c r="D79" s="15">
        <v>1</v>
      </c>
      <c r="E79" s="281"/>
      <c r="F79" s="282"/>
      <c r="G79" s="282"/>
      <c r="H79" s="282"/>
      <c r="I79" s="282"/>
      <c r="J79" s="282"/>
      <c r="K79" s="282"/>
      <c r="L79" s="282"/>
      <c r="M79" s="282"/>
      <c r="N79" s="282"/>
      <c r="O79" s="282"/>
      <c r="P79" s="282"/>
      <c r="Q79" s="282"/>
      <c r="R79" s="282"/>
      <c r="S79" s="282"/>
      <c r="T79" s="283"/>
      <c r="W79"/>
    </row>
    <row r="80" spans="1:23" ht="30.75" customHeight="1" x14ac:dyDescent="0.2">
      <c r="A80" s="127" t="str">
        <f>'[1]S4 Maquette'!B80</f>
        <v>Langue B: Russe pré-intermédiaire avancé 4</v>
      </c>
      <c r="B80" s="34" t="str">
        <f>'[1]S4 Maquette'!C80</f>
        <v>UE</v>
      </c>
      <c r="C80" s="32">
        <f>'[1]S4 Maquette'!F80</f>
        <v>0</v>
      </c>
      <c r="D80" s="15">
        <v>1</v>
      </c>
      <c r="E80" s="281"/>
      <c r="F80" s="282"/>
      <c r="G80" s="282"/>
      <c r="H80" s="282"/>
      <c r="I80" s="282"/>
      <c r="J80" s="282"/>
      <c r="K80" s="282"/>
      <c r="L80" s="282"/>
      <c r="M80" s="282"/>
      <c r="N80" s="282"/>
      <c r="O80" s="282"/>
      <c r="P80" s="282"/>
      <c r="Q80" s="282"/>
      <c r="R80" s="282"/>
      <c r="S80" s="282"/>
      <c r="T80" s="283"/>
      <c r="W80"/>
    </row>
    <row r="81" spans="1:23" ht="30.75" customHeight="1" x14ac:dyDescent="0.2">
      <c r="A81" s="127" t="str">
        <f>'[1]S4 Maquette'!B81</f>
        <v>Culture Russe pré-intermédiaire avancé 4</v>
      </c>
      <c r="B81" s="34" t="str">
        <f>'[1]S4 Maquette'!C81</f>
        <v>ECUE</v>
      </c>
      <c r="C81" s="32">
        <f>'[1]S4 Maquette'!F81</f>
        <v>0</v>
      </c>
      <c r="D81" s="15">
        <v>1</v>
      </c>
      <c r="E81" s="281"/>
      <c r="F81" s="282"/>
      <c r="G81" s="282"/>
      <c r="H81" s="282"/>
      <c r="I81" s="282"/>
      <c r="J81" s="282"/>
      <c r="K81" s="282"/>
      <c r="L81" s="282"/>
      <c r="M81" s="282"/>
      <c r="N81" s="282"/>
      <c r="O81" s="282"/>
      <c r="P81" s="282"/>
      <c r="Q81" s="282"/>
      <c r="R81" s="282"/>
      <c r="S81" s="282"/>
      <c r="T81" s="283"/>
      <c r="W81"/>
    </row>
    <row r="82" spans="1:23" ht="30.75" customHeight="1" x14ac:dyDescent="0.2">
      <c r="A82" s="127" t="str">
        <f>'[1]S4 Maquette'!B82</f>
        <v>Expression écrite et orale Russe pré-intermédiaire avancé 4</v>
      </c>
      <c r="B82" s="34" t="str">
        <f>'[1]S4 Maquette'!C82</f>
        <v>ECUE</v>
      </c>
      <c r="C82" s="32">
        <f>'[1]S4 Maquette'!F82</f>
        <v>0</v>
      </c>
      <c r="D82" s="15">
        <v>1</v>
      </c>
      <c r="E82" s="281"/>
      <c r="F82" s="282"/>
      <c r="G82" s="282"/>
      <c r="H82" s="282"/>
      <c r="I82" s="282"/>
      <c r="J82" s="282"/>
      <c r="K82" s="282"/>
      <c r="L82" s="282"/>
      <c r="M82" s="282"/>
      <c r="N82" s="282"/>
      <c r="O82" s="282"/>
      <c r="P82" s="282"/>
      <c r="Q82" s="282"/>
      <c r="R82" s="282"/>
      <c r="S82" s="282"/>
      <c r="T82" s="283"/>
      <c r="W82"/>
    </row>
    <row r="83" spans="1:23" ht="30.75" customHeight="1" x14ac:dyDescent="0.2">
      <c r="A83" s="127" t="str">
        <f>'[1]S4 Maquette'!B83</f>
        <v>Grammaire: théorie et pratique Russe pré-intermédiaire avancé 4</v>
      </c>
      <c r="B83" s="34" t="str">
        <f>'[1]S4 Maquette'!C83</f>
        <v>ECUE</v>
      </c>
      <c r="C83" s="32">
        <f>'[1]S4 Maquette'!F83</f>
        <v>0</v>
      </c>
      <c r="D83" s="15">
        <v>1</v>
      </c>
      <c r="E83" s="281"/>
      <c r="F83" s="282"/>
      <c r="G83" s="282"/>
      <c r="H83" s="282"/>
      <c r="I83" s="282"/>
      <c r="J83" s="282"/>
      <c r="K83" s="282"/>
      <c r="L83" s="282"/>
      <c r="M83" s="282"/>
      <c r="N83" s="282"/>
      <c r="O83" s="282"/>
      <c r="P83" s="282"/>
      <c r="Q83" s="282"/>
      <c r="R83" s="282"/>
      <c r="S83" s="282"/>
      <c r="T83" s="283"/>
      <c r="W83"/>
    </row>
    <row r="84" spans="1:23" ht="30.75" customHeight="1" x14ac:dyDescent="0.2">
      <c r="A84" s="127" t="str">
        <f>'[1]S4 Maquette'!B84</f>
        <v>Niçois: approfondissement de l'oral et de l'écrit</v>
      </c>
      <c r="B84" s="34" t="str">
        <f>'[1]S4 Maquette'!C84</f>
        <v>UE</v>
      </c>
      <c r="C84" s="32">
        <f>'[1]S4 Maquette'!F84</f>
        <v>0</v>
      </c>
      <c r="D84" s="15">
        <v>1</v>
      </c>
      <c r="E84" s="281"/>
      <c r="F84" s="282"/>
      <c r="G84" s="282"/>
      <c r="H84" s="282"/>
      <c r="I84" s="282"/>
      <c r="J84" s="282"/>
      <c r="K84" s="282"/>
      <c r="L84" s="282"/>
      <c r="M84" s="282"/>
      <c r="N84" s="282"/>
      <c r="O84" s="282"/>
      <c r="P84" s="282"/>
      <c r="Q84" s="282"/>
      <c r="R84" s="282"/>
      <c r="S84" s="282"/>
      <c r="T84" s="283"/>
      <c r="W84"/>
    </row>
    <row r="85" spans="1:23" ht="30.75" customHeight="1" x14ac:dyDescent="0.2">
      <c r="A85" s="127" t="str">
        <f>'[1]S4 Maquette'!B85</f>
        <v>Niçois: approfondissement de l'oral et de l'écrit</v>
      </c>
      <c r="B85" s="34" t="str">
        <f>'[1]S4 Maquette'!C85</f>
        <v>ECUE</v>
      </c>
      <c r="C85" s="32">
        <f>'[1]S4 Maquette'!F85</f>
        <v>0</v>
      </c>
      <c r="D85" s="15">
        <v>1</v>
      </c>
      <c r="E85" s="284"/>
      <c r="F85" s="285"/>
      <c r="G85" s="285"/>
      <c r="H85" s="285"/>
      <c r="I85" s="285"/>
      <c r="J85" s="285"/>
      <c r="K85" s="285"/>
      <c r="L85" s="285"/>
      <c r="M85" s="285"/>
      <c r="N85" s="285"/>
      <c r="O85" s="285"/>
      <c r="P85" s="285"/>
      <c r="Q85" s="285"/>
      <c r="R85" s="285"/>
      <c r="S85" s="285"/>
      <c r="T85" s="286"/>
      <c r="W85"/>
    </row>
    <row r="86" spans="1:23" ht="30.75" customHeight="1" x14ac:dyDescent="0.2">
      <c r="A86" s="127" t="str">
        <f>'[1]S4 Maquette'!B86</f>
        <v>Au choix parmi UE 4 du portail LLAC</v>
      </c>
      <c r="B86" s="34" t="str">
        <f>'[1]S4 Maquette'!C86</f>
        <v>UE</v>
      </c>
      <c r="C86" s="32"/>
      <c r="D86" s="67">
        <v>1</v>
      </c>
      <c r="E86" s="67" t="s">
        <v>314</v>
      </c>
      <c r="F86" s="30" t="s">
        <v>314</v>
      </c>
      <c r="G86" s="67" t="s">
        <v>314</v>
      </c>
      <c r="H86" s="30" t="s">
        <v>314</v>
      </c>
      <c r="I86" s="67" t="s">
        <v>314</v>
      </c>
      <c r="J86" s="67"/>
      <c r="K86" s="68"/>
      <c r="L86" s="68"/>
      <c r="M86" s="69"/>
      <c r="N86" s="69"/>
      <c r="O86" s="69"/>
      <c r="P86" s="69"/>
      <c r="Q86" s="69"/>
      <c r="R86" s="69"/>
      <c r="S86" s="69"/>
      <c r="T86" s="70"/>
      <c r="W86"/>
    </row>
    <row r="87" spans="1:23" ht="30.75" customHeight="1" x14ac:dyDescent="0.2">
      <c r="A87" s="128" t="str">
        <f>'[1]S4 Maquette'!B87</f>
        <v>LEA Mobilité: Allemagne - Parcours Regensburg</v>
      </c>
      <c r="B87" s="63" t="str">
        <f>'[1]S4 Maquette'!C87</f>
        <v>Parcours Pédagogique</v>
      </c>
      <c r="C87" s="64">
        <f>'[1]S4 Maquette'!F87</f>
        <v>0</v>
      </c>
      <c r="D87" s="65"/>
      <c r="E87" s="65"/>
      <c r="F87" s="65"/>
      <c r="G87" s="65"/>
      <c r="H87" s="65"/>
      <c r="I87" s="65"/>
      <c r="J87" s="65"/>
      <c r="K87" s="65"/>
      <c r="L87" s="65"/>
      <c r="M87" s="65"/>
      <c r="N87" s="65"/>
      <c r="O87" s="65"/>
      <c r="P87" s="65"/>
      <c r="Q87" s="65"/>
      <c r="R87" s="65"/>
      <c r="S87" s="65"/>
      <c r="T87" s="66"/>
      <c r="W87"/>
    </row>
    <row r="88" spans="1:23" ht="30.75" customHeight="1" x14ac:dyDescent="0.2">
      <c r="A88" s="127" t="str">
        <f>'[1]S4 Maquette'!B88</f>
        <v>Matières d'application 4</v>
      </c>
      <c r="B88" s="34" t="str">
        <f>'[1]S4 Maquette'!C88</f>
        <v>UE</v>
      </c>
      <c r="C88" s="32">
        <f>'[1]S4 Maquette'!F88</f>
        <v>0</v>
      </c>
      <c r="D88" s="15">
        <v>1</v>
      </c>
      <c r="E88" s="15" t="s">
        <v>314</v>
      </c>
      <c r="F88" s="15" t="s">
        <v>314</v>
      </c>
      <c r="G88" s="30" t="s">
        <v>314</v>
      </c>
      <c r="H88" s="30" t="s">
        <v>314</v>
      </c>
      <c r="I88" s="30" t="s">
        <v>314</v>
      </c>
      <c r="J88" s="30"/>
      <c r="K88" s="30" t="s">
        <v>8</v>
      </c>
      <c r="L88" s="30"/>
      <c r="M88" s="71"/>
      <c r="N88" s="71"/>
      <c r="O88" s="71"/>
      <c r="P88" s="71"/>
      <c r="Q88" s="71"/>
      <c r="R88" s="71"/>
      <c r="S88" s="72"/>
      <c r="T88" s="73" t="s">
        <v>570</v>
      </c>
      <c r="W88"/>
    </row>
    <row r="89" spans="1:23" ht="30.75" customHeight="1" x14ac:dyDescent="0.2">
      <c r="A89" s="127" t="str">
        <f>'[1]S4 Maquette'!B89</f>
        <v>Gestion: théorie des organisations et GRH/Management: organizational theory and HR management 4</v>
      </c>
      <c r="B89" s="34" t="str">
        <f>'[1]S4 Maquette'!C89</f>
        <v>ECUE</v>
      </c>
      <c r="C89" s="32">
        <f>'[1]S4 Maquette'!F89</f>
        <v>0</v>
      </c>
      <c r="D89" s="15">
        <v>1</v>
      </c>
      <c r="E89" s="15" t="s">
        <v>314</v>
      </c>
      <c r="F89" s="15" t="s">
        <v>314</v>
      </c>
      <c r="G89" s="30" t="s">
        <v>314</v>
      </c>
      <c r="H89" s="30" t="s">
        <v>314</v>
      </c>
      <c r="I89" s="30" t="s">
        <v>314</v>
      </c>
      <c r="J89" s="30"/>
      <c r="K89" s="30" t="s">
        <v>8</v>
      </c>
      <c r="L89" s="30"/>
      <c r="M89" s="71"/>
      <c r="N89" s="71"/>
      <c r="O89" s="71"/>
      <c r="P89" s="71"/>
      <c r="Q89" s="71"/>
      <c r="R89" s="71"/>
      <c r="S89" s="71"/>
      <c r="T89" s="73" t="s">
        <v>570</v>
      </c>
      <c r="W89"/>
    </row>
    <row r="90" spans="1:23" ht="30.75" customHeight="1" x14ac:dyDescent="0.2">
      <c r="A90" s="127" t="str">
        <f>'[1]S4 Maquette'!B90</f>
        <v>Savoirs et pratiques professionnels en tourisme: étude de cas/Professional knowledge and practices in tourism: case study 4</v>
      </c>
      <c r="B90" s="34" t="str">
        <f>'[1]S4 Maquette'!C90</f>
        <v>ECUE</v>
      </c>
      <c r="C90" s="32">
        <f>'[1]S4 Maquette'!F90</f>
        <v>0</v>
      </c>
      <c r="D90" s="15">
        <v>1</v>
      </c>
      <c r="E90" s="15" t="s">
        <v>314</v>
      </c>
      <c r="F90" s="15" t="s">
        <v>314</v>
      </c>
      <c r="G90" s="30" t="s">
        <v>314</v>
      </c>
      <c r="H90" s="30" t="s">
        <v>314</v>
      </c>
      <c r="I90" s="30" t="s">
        <v>314</v>
      </c>
      <c r="J90" s="30"/>
      <c r="K90" s="30" t="s">
        <v>8</v>
      </c>
      <c r="L90" s="30"/>
      <c r="M90" s="71"/>
      <c r="N90" s="71"/>
      <c r="O90" s="71"/>
      <c r="P90" s="71"/>
      <c r="Q90" s="71"/>
      <c r="R90" s="71"/>
      <c r="S90" s="71"/>
      <c r="T90" s="73" t="s">
        <v>570</v>
      </c>
      <c r="W90"/>
    </row>
    <row r="91" spans="1:23" ht="30.75" customHeight="1" x14ac:dyDescent="0.2">
      <c r="A91" s="127" t="str">
        <f>'[1]S4 Maquette'!B91</f>
        <v>Traduction-rédaction technique 4</v>
      </c>
      <c r="B91" s="34" t="str">
        <f>'[1]S4 Maquette'!C91</f>
        <v>ECUE</v>
      </c>
      <c r="C91" s="32">
        <f>'[1]S4 Maquette'!F91</f>
        <v>0</v>
      </c>
      <c r="D91" s="15">
        <v>1</v>
      </c>
      <c r="E91" s="15" t="s">
        <v>314</v>
      </c>
      <c r="F91" s="15" t="s">
        <v>314</v>
      </c>
      <c r="G91" s="30" t="s">
        <v>314</v>
      </c>
      <c r="H91" s="30" t="s">
        <v>314</v>
      </c>
      <c r="I91" s="30" t="s">
        <v>314</v>
      </c>
      <c r="J91" s="30"/>
      <c r="K91" s="30" t="s">
        <v>8</v>
      </c>
      <c r="L91" s="30"/>
      <c r="M91" s="71"/>
      <c r="N91" s="71"/>
      <c r="O91" s="71"/>
      <c r="P91" s="71"/>
      <c r="Q91" s="71"/>
      <c r="R91" s="71"/>
      <c r="S91" s="71"/>
      <c r="T91" s="73" t="s">
        <v>570</v>
      </c>
      <c r="W91"/>
    </row>
    <row r="92" spans="1:23" ht="30.75" customHeight="1" x14ac:dyDescent="0.2">
      <c r="A92" s="127" t="str">
        <f>'[1]S4 Maquette'!B92</f>
        <v>Communication professionnelle 4</v>
      </c>
      <c r="B92" s="34" t="str">
        <f>'[1]S4 Maquette'!C92</f>
        <v>ECUE</v>
      </c>
      <c r="C92" s="32">
        <f>'[1]S4 Maquette'!F92</f>
        <v>0</v>
      </c>
      <c r="D92" s="15">
        <v>1</v>
      </c>
      <c r="E92" s="15" t="s">
        <v>314</v>
      </c>
      <c r="F92" s="15" t="s">
        <v>314</v>
      </c>
      <c r="G92" s="30" t="s">
        <v>314</v>
      </c>
      <c r="H92" s="30" t="s">
        <v>314</v>
      </c>
      <c r="I92" s="30" t="s">
        <v>314</v>
      </c>
      <c r="J92" s="30"/>
      <c r="K92" s="30" t="s">
        <v>8</v>
      </c>
      <c r="L92" s="30"/>
      <c r="M92" s="71"/>
      <c r="N92" s="71"/>
      <c r="O92" s="71"/>
      <c r="P92" s="71"/>
      <c r="Q92" s="71"/>
      <c r="R92" s="71"/>
      <c r="S92" s="71"/>
      <c r="T92" s="73" t="s">
        <v>570</v>
      </c>
      <c r="W92"/>
    </row>
    <row r="93" spans="1:23" ht="30.75" customHeight="1" x14ac:dyDescent="0.2">
      <c r="A93" s="127" t="str">
        <f>'[1]S4 Maquette'!B93</f>
        <v>Langue A: Anglais Non débutant 4</v>
      </c>
      <c r="B93" s="34" t="str">
        <f>'[1]S4 Maquette'!C93</f>
        <v>UE</v>
      </c>
      <c r="C93" s="32">
        <f>'[1]S4 Maquette'!F93</f>
        <v>0</v>
      </c>
      <c r="D93" s="15">
        <v>1</v>
      </c>
      <c r="E93" s="15" t="s">
        <v>314</v>
      </c>
      <c r="F93" s="15" t="s">
        <v>314</v>
      </c>
      <c r="G93" s="30" t="s">
        <v>314</v>
      </c>
      <c r="H93" s="30" t="s">
        <v>314</v>
      </c>
      <c r="I93" s="30" t="s">
        <v>316</v>
      </c>
      <c r="J93" s="30"/>
      <c r="K93" s="30" t="s">
        <v>8</v>
      </c>
      <c r="L93" s="30"/>
      <c r="M93" s="71"/>
      <c r="N93" s="71"/>
      <c r="O93" s="71"/>
      <c r="P93" s="71"/>
      <c r="Q93" s="71"/>
      <c r="R93" s="71"/>
      <c r="S93" s="72"/>
      <c r="T93" s="73" t="s">
        <v>570</v>
      </c>
      <c r="W93"/>
    </row>
    <row r="94" spans="1:23" ht="30.75" customHeight="1" x14ac:dyDescent="0.2">
      <c r="A94" s="127" t="str">
        <f>'[1]S4 Maquette'!B94</f>
        <v>Culture 4 ANGLAIS</v>
      </c>
      <c r="B94" s="34" t="str">
        <f>'[1]S4 Maquette'!C94</f>
        <v>ECUE</v>
      </c>
      <c r="C94" s="32">
        <f>'[1]S4 Maquette'!F94</f>
        <v>0</v>
      </c>
      <c r="D94" s="15">
        <v>1</v>
      </c>
      <c r="E94" s="15" t="s">
        <v>314</v>
      </c>
      <c r="F94" s="15" t="s">
        <v>314</v>
      </c>
      <c r="G94" s="30" t="s">
        <v>314</v>
      </c>
      <c r="H94" s="30" t="s">
        <v>314</v>
      </c>
      <c r="I94" s="30" t="s">
        <v>314</v>
      </c>
      <c r="J94" s="30"/>
      <c r="K94" s="30" t="s">
        <v>8</v>
      </c>
      <c r="L94" s="30"/>
      <c r="M94" s="71"/>
      <c r="N94" s="71"/>
      <c r="O94" s="71"/>
      <c r="P94" s="71"/>
      <c r="Q94" s="71"/>
      <c r="R94" s="71"/>
      <c r="S94" s="71"/>
      <c r="T94" s="73" t="s">
        <v>570</v>
      </c>
      <c r="W94"/>
    </row>
    <row r="95" spans="1:23" ht="30.75" customHeight="1" x14ac:dyDescent="0.2">
      <c r="A95" s="127" t="str">
        <f>'[1]S4 Maquette'!B95</f>
        <v>Langue et traduction 4 ANGLAIS</v>
      </c>
      <c r="B95" s="34" t="str">
        <f>'[1]S4 Maquette'!C95</f>
        <v>ECUE</v>
      </c>
      <c r="C95" s="32">
        <f>'[1]S4 Maquette'!F95</f>
        <v>0</v>
      </c>
      <c r="D95" s="15">
        <v>1</v>
      </c>
      <c r="E95" s="15" t="s">
        <v>314</v>
      </c>
      <c r="F95" s="15" t="s">
        <v>314</v>
      </c>
      <c r="G95" s="30" t="s">
        <v>314</v>
      </c>
      <c r="H95" s="30" t="s">
        <v>314</v>
      </c>
      <c r="I95" s="30" t="s">
        <v>314</v>
      </c>
      <c r="J95" s="30"/>
      <c r="K95" s="30" t="s">
        <v>8</v>
      </c>
      <c r="L95" s="30"/>
      <c r="M95" s="71"/>
      <c r="N95" s="71"/>
      <c r="O95" s="71"/>
      <c r="P95" s="71"/>
      <c r="Q95" s="71"/>
      <c r="R95" s="71"/>
      <c r="S95" s="71"/>
      <c r="T95" s="73" t="s">
        <v>570</v>
      </c>
      <c r="W95"/>
    </row>
    <row r="96" spans="1:23" ht="30.75" customHeight="1" x14ac:dyDescent="0.2">
      <c r="A96" s="127" t="str">
        <f>'[1]S4 Maquette'!B96</f>
        <v>Langue de spécialité et expression orale 4 ANGLAIS</v>
      </c>
      <c r="B96" s="34" t="str">
        <f>'[1]S4 Maquette'!C96</f>
        <v>ECUE</v>
      </c>
      <c r="C96" s="32">
        <f>'[1]S4 Maquette'!F96</f>
        <v>0</v>
      </c>
      <c r="D96" s="15">
        <v>1</v>
      </c>
      <c r="E96" s="15" t="s">
        <v>314</v>
      </c>
      <c r="F96" s="15" t="s">
        <v>314</v>
      </c>
      <c r="G96" s="30" t="s">
        <v>314</v>
      </c>
      <c r="H96" s="30" t="s">
        <v>314</v>
      </c>
      <c r="I96" s="30" t="s">
        <v>314</v>
      </c>
      <c r="J96" s="30"/>
      <c r="K96" s="30" t="s">
        <v>8</v>
      </c>
      <c r="L96" s="30"/>
      <c r="M96" s="71"/>
      <c r="N96" s="71"/>
      <c r="O96" s="71"/>
      <c r="P96" s="71"/>
      <c r="Q96" s="71"/>
      <c r="R96" s="71"/>
      <c r="S96" s="71"/>
      <c r="T96" s="73" t="s">
        <v>570</v>
      </c>
      <c r="W96"/>
    </row>
    <row r="97" spans="1:23" ht="30.75" customHeight="1" x14ac:dyDescent="0.2">
      <c r="A97" s="127" t="str">
        <f>'[1]S4 Maquette'!B97</f>
        <v>Langue B: option selon l'université d'origine</v>
      </c>
      <c r="B97" s="34" t="str">
        <f>'[1]S4 Maquette'!C97</f>
        <v>UE</v>
      </c>
      <c r="C97" s="32">
        <f>'[1]S4 Maquette'!F97</f>
        <v>0</v>
      </c>
      <c r="D97" s="15">
        <v>1</v>
      </c>
      <c r="E97" s="15" t="s">
        <v>314</v>
      </c>
      <c r="F97" s="15" t="s">
        <v>314</v>
      </c>
      <c r="G97" s="30" t="s">
        <v>314</v>
      </c>
      <c r="H97" s="30" t="s">
        <v>314</v>
      </c>
      <c r="I97" s="30" t="s">
        <v>316</v>
      </c>
      <c r="J97" s="30"/>
      <c r="K97" s="30" t="s">
        <v>8</v>
      </c>
      <c r="L97" s="30"/>
      <c r="M97" s="71"/>
      <c r="N97" s="71"/>
      <c r="O97" s="71"/>
      <c r="P97" s="71"/>
      <c r="Q97" s="71"/>
      <c r="R97" s="71"/>
      <c r="S97" s="71"/>
      <c r="T97" s="73" t="s">
        <v>570</v>
      </c>
      <c r="W97"/>
    </row>
    <row r="98" spans="1:23" ht="30.75" customHeight="1" x14ac:dyDescent="0.2">
      <c r="A98" s="127" t="str">
        <f>'[1]S4 Maquette'!B98</f>
        <v>1 bloc à choisir</v>
      </c>
      <c r="B98" s="34" t="str">
        <f>'[1]S4 Maquette'!C98</f>
        <v>OPTION</v>
      </c>
      <c r="C98" s="32">
        <f>'[1]S4 Maquette'!F98</f>
        <v>0</v>
      </c>
      <c r="D98" s="30"/>
      <c r="E98" s="30"/>
      <c r="F98" s="30"/>
      <c r="G98" s="30"/>
      <c r="H98" s="30"/>
      <c r="I98" s="30"/>
      <c r="J98" s="30"/>
      <c r="K98" s="30"/>
      <c r="L98" s="30"/>
      <c r="M98" s="71"/>
      <c r="N98" s="71"/>
      <c r="O98" s="71"/>
      <c r="P98" s="71"/>
      <c r="Q98" s="71"/>
      <c r="R98" s="71"/>
      <c r="S98" s="71"/>
      <c r="T98" s="73" t="s">
        <v>570</v>
      </c>
      <c r="W98"/>
    </row>
    <row r="99" spans="1:23" ht="30.75" customHeight="1" x14ac:dyDescent="0.2">
      <c r="A99" s="127" t="str">
        <f>'[1]S4 Maquette'!B99</f>
        <v>Langue B étudiants niçois</v>
      </c>
      <c r="B99" s="34" t="str">
        <f>'[1]S4 Maquette'!C99</f>
        <v>BLOC</v>
      </c>
      <c r="C99" s="32">
        <f>'[1]S4 Maquette'!F99</f>
        <v>0</v>
      </c>
      <c r="D99" s="15">
        <v>1</v>
      </c>
      <c r="E99" s="15" t="s">
        <v>314</v>
      </c>
      <c r="F99" s="15" t="s">
        <v>314</v>
      </c>
      <c r="G99" s="30" t="s">
        <v>314</v>
      </c>
      <c r="H99" s="30" t="s">
        <v>314</v>
      </c>
      <c r="I99" s="30" t="s">
        <v>316</v>
      </c>
      <c r="J99" s="30"/>
      <c r="K99" s="30" t="s">
        <v>8</v>
      </c>
      <c r="L99" s="30"/>
      <c r="M99" s="71"/>
      <c r="N99" s="71"/>
      <c r="O99" s="71"/>
      <c r="P99" s="71"/>
      <c r="Q99" s="71"/>
      <c r="R99" s="71"/>
      <c r="S99" s="71"/>
      <c r="T99" s="73" t="s">
        <v>570</v>
      </c>
      <c r="W99"/>
    </row>
    <row r="100" spans="1:23" ht="30.75" customHeight="1" x14ac:dyDescent="0.2">
      <c r="A100" s="127" t="str">
        <f>'[1]S4 Maquette'!B100</f>
        <v>Langue B: Allemand Non débutant 4</v>
      </c>
      <c r="B100" s="34" t="str">
        <f>'[1]S4 Maquette'!C100</f>
        <v>UE</v>
      </c>
      <c r="C100" s="32">
        <f>'[1]S4 Maquette'!F100</f>
        <v>0</v>
      </c>
      <c r="D100" s="15">
        <v>1</v>
      </c>
      <c r="E100" s="15" t="s">
        <v>314</v>
      </c>
      <c r="F100" s="15" t="s">
        <v>314</v>
      </c>
      <c r="G100" s="30" t="s">
        <v>314</v>
      </c>
      <c r="H100" s="30" t="s">
        <v>314</v>
      </c>
      <c r="I100" s="30" t="s">
        <v>316</v>
      </c>
      <c r="J100" s="30"/>
      <c r="K100" s="30" t="s">
        <v>8</v>
      </c>
      <c r="L100" s="30"/>
      <c r="M100" s="71"/>
      <c r="N100" s="71"/>
      <c r="O100" s="71"/>
      <c r="P100" s="71"/>
      <c r="Q100" s="71"/>
      <c r="R100" s="71"/>
      <c r="S100" s="72"/>
      <c r="T100" s="73" t="s">
        <v>570</v>
      </c>
      <c r="W100"/>
    </row>
    <row r="101" spans="1:23" ht="30.75" customHeight="1" x14ac:dyDescent="0.2">
      <c r="A101" s="127" t="str">
        <f>'[1]S4 Maquette'!B101</f>
        <v>Culture 4 ALLEMAND</v>
      </c>
      <c r="B101" s="34" t="str">
        <f>'[1]S4 Maquette'!C101</f>
        <v>ECUE</v>
      </c>
      <c r="C101" s="32">
        <f>'[1]S4 Maquette'!F101</f>
        <v>0</v>
      </c>
      <c r="D101" s="15">
        <v>1</v>
      </c>
      <c r="E101" s="15" t="s">
        <v>314</v>
      </c>
      <c r="F101" s="15" t="s">
        <v>314</v>
      </c>
      <c r="G101" s="30" t="s">
        <v>314</v>
      </c>
      <c r="H101" s="30" t="s">
        <v>314</v>
      </c>
      <c r="I101" s="30" t="s">
        <v>314</v>
      </c>
      <c r="J101" s="30"/>
      <c r="K101" s="30" t="s">
        <v>8</v>
      </c>
      <c r="L101" s="30"/>
      <c r="M101" s="71"/>
      <c r="N101" s="71"/>
      <c r="O101" s="71"/>
      <c r="P101" s="71"/>
      <c r="Q101" s="71"/>
      <c r="R101" s="71"/>
      <c r="S101" s="71"/>
      <c r="T101" s="73" t="s">
        <v>570</v>
      </c>
      <c r="W101"/>
    </row>
    <row r="102" spans="1:23" ht="30.75" customHeight="1" x14ac:dyDescent="0.2">
      <c r="A102" s="127" t="str">
        <f>'[1]S4 Maquette'!B102</f>
        <v>Traduction et analyse de documents 4 ALLEMAND</v>
      </c>
      <c r="B102" s="34" t="str">
        <f>'[1]S4 Maquette'!C102</f>
        <v>ECUE</v>
      </c>
      <c r="C102" s="32">
        <f>'[1]S4 Maquette'!F102</f>
        <v>0</v>
      </c>
      <c r="D102" s="15">
        <v>1</v>
      </c>
      <c r="E102" s="15" t="s">
        <v>314</v>
      </c>
      <c r="F102" s="15" t="s">
        <v>314</v>
      </c>
      <c r="G102" s="30" t="s">
        <v>314</v>
      </c>
      <c r="H102" s="30" t="s">
        <v>314</v>
      </c>
      <c r="I102" s="30" t="s">
        <v>314</v>
      </c>
      <c r="J102" s="30"/>
      <c r="K102" s="30" t="s">
        <v>8</v>
      </c>
      <c r="L102" s="30"/>
      <c r="M102" s="71"/>
      <c r="N102" s="71"/>
      <c r="O102" s="71"/>
      <c r="P102" s="71"/>
      <c r="Q102" s="71"/>
      <c r="R102" s="71"/>
      <c r="S102" s="71"/>
      <c r="T102" s="73" t="s">
        <v>570</v>
      </c>
      <c r="W102"/>
    </row>
    <row r="103" spans="1:23" ht="30.75" customHeight="1" x14ac:dyDescent="0.2">
      <c r="A103" s="127" t="str">
        <f>'[1]S4 Maquette'!B103</f>
        <v>Grammaire: théorie et pratique 4 ALLEMAND</v>
      </c>
      <c r="B103" s="34" t="str">
        <f>'[1]S4 Maquette'!C103</f>
        <v>ECUE</v>
      </c>
      <c r="C103" s="32">
        <f>'[1]S4 Maquette'!F103</f>
        <v>0</v>
      </c>
      <c r="D103" s="15">
        <v>1</v>
      </c>
      <c r="E103" s="15" t="s">
        <v>314</v>
      </c>
      <c r="F103" s="15" t="s">
        <v>314</v>
      </c>
      <c r="G103" s="30" t="s">
        <v>314</v>
      </c>
      <c r="H103" s="30" t="s">
        <v>314</v>
      </c>
      <c r="I103" s="30" t="s">
        <v>314</v>
      </c>
      <c r="J103" s="30"/>
      <c r="K103" s="30" t="s">
        <v>8</v>
      </c>
      <c r="L103" s="30"/>
      <c r="M103" s="71"/>
      <c r="N103" s="71"/>
      <c r="O103" s="71"/>
      <c r="P103" s="71"/>
      <c r="Q103" s="71"/>
      <c r="R103" s="71"/>
      <c r="S103" s="71"/>
      <c r="T103" s="73" t="s">
        <v>570</v>
      </c>
      <c r="W103"/>
    </row>
    <row r="104" spans="1:23" ht="30.75" customHeight="1" x14ac:dyDescent="0.2">
      <c r="A104" s="127" t="str">
        <f>'[1]S4 Maquette'!B104</f>
        <v>Langue B étudiants allemands</v>
      </c>
      <c r="B104" s="34" t="str">
        <f>'[1]S4 Maquette'!C104</f>
        <v>BLOC</v>
      </c>
      <c r="C104" s="32">
        <f>'[1]S4 Maquette'!F104</f>
        <v>0</v>
      </c>
      <c r="D104" s="15">
        <v>1</v>
      </c>
      <c r="E104" s="15" t="s">
        <v>314</v>
      </c>
      <c r="F104" s="15" t="s">
        <v>314</v>
      </c>
      <c r="G104" s="30" t="s">
        <v>314</v>
      </c>
      <c r="H104" s="30" t="s">
        <v>314</v>
      </c>
      <c r="I104" s="30" t="s">
        <v>316</v>
      </c>
      <c r="J104" s="30"/>
      <c r="K104" s="30" t="s">
        <v>8</v>
      </c>
      <c r="L104" s="30"/>
      <c r="M104" s="71"/>
      <c r="N104" s="71"/>
      <c r="O104" s="71"/>
      <c r="P104" s="71"/>
      <c r="Q104" s="71"/>
      <c r="R104" s="71"/>
      <c r="S104" s="71"/>
      <c r="T104" s="73" t="s">
        <v>570</v>
      </c>
      <c r="W104"/>
    </row>
    <row r="105" spans="1:23" ht="30.75" customHeight="1" x14ac:dyDescent="0.2">
      <c r="A105" s="127" t="str">
        <f>'[1]S4 Maquette'!B105</f>
        <v>Langue B étudiants allemands</v>
      </c>
      <c r="B105" s="34" t="str">
        <f>'[1]S4 Maquette'!C105</f>
        <v>UE</v>
      </c>
      <c r="C105" s="32">
        <f>'[1]S4 Maquette'!F105</f>
        <v>0</v>
      </c>
      <c r="D105" s="15">
        <v>1</v>
      </c>
      <c r="E105" s="15" t="s">
        <v>314</v>
      </c>
      <c r="F105" s="15" t="s">
        <v>314</v>
      </c>
      <c r="G105" s="30" t="s">
        <v>314</v>
      </c>
      <c r="H105" s="30" t="s">
        <v>314</v>
      </c>
      <c r="I105" s="30" t="s">
        <v>316</v>
      </c>
      <c r="J105" s="30"/>
      <c r="K105" s="30" t="s">
        <v>8</v>
      </c>
      <c r="L105" s="30"/>
      <c r="M105" s="71"/>
      <c r="N105" s="71"/>
      <c r="O105" s="71"/>
      <c r="P105" s="71"/>
      <c r="Q105" s="71"/>
      <c r="R105" s="71"/>
      <c r="S105" s="72"/>
      <c r="T105" s="73" t="s">
        <v>570</v>
      </c>
      <c r="W105"/>
    </row>
    <row r="106" spans="1:23" ht="30.75" customHeight="1" x14ac:dyDescent="0.2">
      <c r="A106" s="127" t="str">
        <f>'[1]S4 Maquette'!B106</f>
        <v>Traduction et analyse de documents 4 ALLEMAND</v>
      </c>
      <c r="B106" s="34" t="str">
        <f>'[1]S4 Maquette'!C106</f>
        <v>ECUE</v>
      </c>
      <c r="C106" s="32">
        <f>'[1]S4 Maquette'!F106</f>
        <v>0</v>
      </c>
      <c r="D106" s="15">
        <v>1</v>
      </c>
      <c r="E106" s="15" t="s">
        <v>314</v>
      </c>
      <c r="F106" s="15" t="s">
        <v>314</v>
      </c>
      <c r="G106" s="30" t="s">
        <v>314</v>
      </c>
      <c r="H106" s="30" t="s">
        <v>314</v>
      </c>
      <c r="I106" s="30" t="s">
        <v>314</v>
      </c>
      <c r="J106" s="30"/>
      <c r="K106" s="30" t="s">
        <v>8</v>
      </c>
      <c r="L106" s="30"/>
      <c r="M106" s="71"/>
      <c r="N106" s="71"/>
      <c r="O106" s="71"/>
      <c r="P106" s="71"/>
      <c r="Q106" s="71"/>
      <c r="R106" s="71"/>
      <c r="S106" s="71"/>
      <c r="T106" s="73" t="s">
        <v>570</v>
      </c>
      <c r="W106"/>
    </row>
    <row r="107" spans="1:23" ht="30.75" customHeight="1" x14ac:dyDescent="0.2">
      <c r="A107" s="127" t="str">
        <f>'[1]S4 Maquette'!B107</f>
        <v>2 ECUE de langue B au choix</v>
      </c>
      <c r="B107" s="34" t="str">
        <f>'[1]S4 Maquette'!C107</f>
        <v>ECUE</v>
      </c>
      <c r="C107" s="32">
        <f>'[1]S4 Maquette'!F107</f>
        <v>0</v>
      </c>
      <c r="D107" s="30"/>
      <c r="E107" s="30"/>
      <c r="F107" s="30"/>
      <c r="G107" s="30"/>
      <c r="H107" s="30"/>
      <c r="I107" s="30"/>
      <c r="J107" s="30"/>
      <c r="K107" s="30"/>
      <c r="L107" s="30"/>
      <c r="M107" s="71"/>
      <c r="N107" s="71"/>
      <c r="O107" s="71"/>
      <c r="P107" s="71"/>
      <c r="Q107" s="71"/>
      <c r="R107" s="71"/>
      <c r="S107" s="71"/>
      <c r="T107" s="73" t="s">
        <v>570</v>
      </c>
      <c r="W107"/>
    </row>
    <row r="108" spans="1:23" ht="30.75" customHeight="1" x14ac:dyDescent="0.2">
      <c r="A108" s="127" t="str">
        <f>'[1]S4 Maquette'!B108</f>
        <v>2 ECUE à choisir</v>
      </c>
      <c r="B108" s="34" t="str">
        <f>'[1]S4 Maquette'!C108</f>
        <v>OPTION</v>
      </c>
      <c r="C108" s="32">
        <f>'[1]S4 Maquette'!F108</f>
        <v>0</v>
      </c>
      <c r="D108" s="30"/>
      <c r="E108" s="30"/>
      <c r="F108" s="30"/>
      <c r="G108" s="30"/>
      <c r="H108" s="30"/>
      <c r="I108" s="30"/>
      <c r="J108" s="30"/>
      <c r="K108" s="30"/>
      <c r="L108" s="30"/>
      <c r="M108" s="71"/>
      <c r="N108" s="71"/>
      <c r="O108" s="71"/>
      <c r="P108" s="71"/>
      <c r="Q108" s="71"/>
      <c r="R108" s="71"/>
      <c r="S108" s="71"/>
      <c r="T108" s="73" t="s">
        <v>570</v>
      </c>
      <c r="W108"/>
    </row>
    <row r="109" spans="1:23" ht="30.75" customHeight="1" x14ac:dyDescent="0.2">
      <c r="A109" s="127" t="str">
        <f>'[1]S4 Maquette'!B109</f>
        <v>Culture 4 ARABE</v>
      </c>
      <c r="B109" s="34" t="str">
        <f>'[1]S4 Maquette'!C109</f>
        <v>ECUE</v>
      </c>
      <c r="C109" s="32">
        <f>'[1]S4 Maquette'!F109</f>
        <v>0</v>
      </c>
      <c r="D109" s="15">
        <v>1</v>
      </c>
      <c r="E109" s="15" t="s">
        <v>314</v>
      </c>
      <c r="F109" s="15" t="s">
        <v>314</v>
      </c>
      <c r="G109" s="30" t="s">
        <v>314</v>
      </c>
      <c r="H109" s="30" t="s">
        <v>314</v>
      </c>
      <c r="I109" s="30" t="s">
        <v>314</v>
      </c>
      <c r="J109" s="30"/>
      <c r="K109" s="30" t="s">
        <v>8</v>
      </c>
      <c r="L109" s="30"/>
      <c r="M109" s="71"/>
      <c r="N109" s="71"/>
      <c r="O109" s="71"/>
      <c r="P109" s="71"/>
      <c r="Q109" s="71"/>
      <c r="R109" s="71"/>
      <c r="S109" s="71"/>
      <c r="T109" s="73" t="s">
        <v>570</v>
      </c>
      <c r="W109"/>
    </row>
    <row r="110" spans="1:23" ht="30.75" customHeight="1" x14ac:dyDescent="0.2">
      <c r="A110" s="127" t="str">
        <f>'[1]S4 Maquette'!B110</f>
        <v>Langue, traduction, expression écrite et orale 4 ARABE</v>
      </c>
      <c r="B110" s="34" t="str">
        <f>'[1]S4 Maquette'!C110</f>
        <v>ECUE</v>
      </c>
      <c r="C110" s="32">
        <f>'[1]S4 Maquette'!F110</f>
        <v>0</v>
      </c>
      <c r="D110" s="15">
        <v>1</v>
      </c>
      <c r="E110" s="15" t="s">
        <v>314</v>
      </c>
      <c r="F110" s="15" t="s">
        <v>314</v>
      </c>
      <c r="G110" s="30" t="s">
        <v>314</v>
      </c>
      <c r="H110" s="30" t="s">
        <v>314</v>
      </c>
      <c r="I110" s="30" t="s">
        <v>314</v>
      </c>
      <c r="J110" s="30"/>
      <c r="K110" s="30" t="s">
        <v>8</v>
      </c>
      <c r="L110" s="30"/>
      <c r="M110" s="71"/>
      <c r="N110" s="71"/>
      <c r="O110" s="71"/>
      <c r="P110" s="71"/>
      <c r="Q110" s="71"/>
      <c r="R110" s="71"/>
      <c r="S110" s="71"/>
      <c r="T110" s="73" t="s">
        <v>570</v>
      </c>
      <c r="W110"/>
    </row>
    <row r="111" spans="1:23" ht="30.75" customHeight="1" x14ac:dyDescent="0.2">
      <c r="A111" s="127" t="str">
        <f>'[1]S4 Maquette'!B111</f>
        <v>Langue de spécialité 4 ARABE</v>
      </c>
      <c r="B111" s="34" t="str">
        <f>'[1]S4 Maquette'!C111</f>
        <v>ECUE</v>
      </c>
      <c r="C111" s="32">
        <f>'[1]S4 Maquette'!F111</f>
        <v>0</v>
      </c>
      <c r="D111" s="15">
        <v>1</v>
      </c>
      <c r="E111" s="15" t="s">
        <v>314</v>
      </c>
      <c r="F111" s="15" t="s">
        <v>314</v>
      </c>
      <c r="G111" s="30" t="s">
        <v>314</v>
      </c>
      <c r="H111" s="30" t="s">
        <v>314</v>
      </c>
      <c r="I111" s="30" t="s">
        <v>314</v>
      </c>
      <c r="J111" s="30"/>
      <c r="K111" s="30" t="s">
        <v>8</v>
      </c>
      <c r="L111" s="30"/>
      <c r="M111" s="71"/>
      <c r="N111" s="71"/>
      <c r="O111" s="71"/>
      <c r="P111" s="71"/>
      <c r="Q111" s="71"/>
      <c r="R111" s="71"/>
      <c r="S111" s="71"/>
      <c r="T111" s="73" t="s">
        <v>570</v>
      </c>
      <c r="W111"/>
    </row>
    <row r="112" spans="1:23" ht="30.75" customHeight="1" x14ac:dyDescent="0.2">
      <c r="A112" s="127" t="str">
        <f>'[1]S4 Maquette'!B112</f>
        <v>Culture 4 CHINOIS</v>
      </c>
      <c r="B112" s="34" t="str">
        <f>'[1]S4 Maquette'!C112</f>
        <v>ECUE</v>
      </c>
      <c r="C112" s="32">
        <f>'[1]S4 Maquette'!F112</f>
        <v>0</v>
      </c>
      <c r="D112" s="15">
        <v>1</v>
      </c>
      <c r="E112" s="15" t="s">
        <v>314</v>
      </c>
      <c r="F112" s="15" t="s">
        <v>314</v>
      </c>
      <c r="G112" s="30" t="s">
        <v>314</v>
      </c>
      <c r="H112" s="30" t="s">
        <v>314</v>
      </c>
      <c r="I112" s="30" t="s">
        <v>314</v>
      </c>
      <c r="J112" s="30"/>
      <c r="K112" s="30" t="s">
        <v>8</v>
      </c>
      <c r="L112" s="30"/>
      <c r="M112" s="71"/>
      <c r="N112" s="71"/>
      <c r="O112" s="71"/>
      <c r="P112" s="71"/>
      <c r="Q112" s="71"/>
      <c r="R112" s="71"/>
      <c r="S112" s="71"/>
      <c r="T112" s="73" t="s">
        <v>570</v>
      </c>
      <c r="W112"/>
    </row>
    <row r="113" spans="1:23" ht="30.75" customHeight="1" x14ac:dyDescent="0.2">
      <c r="A113" s="127" t="str">
        <f>'[1]S4 Maquette'!B113</f>
        <v>Langue, traduction, expression écrite et orale 4 CHINOIS</v>
      </c>
      <c r="B113" s="34" t="str">
        <f>'[1]S4 Maquette'!C113</f>
        <v>ECUE</v>
      </c>
      <c r="C113" s="32">
        <f>'[1]S4 Maquette'!F113</f>
        <v>0</v>
      </c>
      <c r="D113" s="15">
        <v>1</v>
      </c>
      <c r="E113" s="15" t="s">
        <v>314</v>
      </c>
      <c r="F113" s="15" t="s">
        <v>314</v>
      </c>
      <c r="G113" s="30" t="s">
        <v>314</v>
      </c>
      <c r="H113" s="30" t="s">
        <v>314</v>
      </c>
      <c r="I113" s="30" t="s">
        <v>314</v>
      </c>
      <c r="J113" s="30"/>
      <c r="K113" s="30" t="s">
        <v>8</v>
      </c>
      <c r="L113" s="30"/>
      <c r="M113" s="71"/>
      <c r="N113" s="71"/>
      <c r="O113" s="71"/>
      <c r="P113" s="71"/>
      <c r="Q113" s="71"/>
      <c r="R113" s="71"/>
      <c r="S113" s="71"/>
      <c r="T113" s="73" t="s">
        <v>570</v>
      </c>
      <c r="W113"/>
    </row>
    <row r="114" spans="1:23" ht="30.75" customHeight="1" x14ac:dyDescent="0.2">
      <c r="A114" s="127" t="str">
        <f>'[1]S4 Maquette'!B114</f>
        <v>Langue de spécialité 4 CHINOIS</v>
      </c>
      <c r="B114" s="34" t="str">
        <f>'[1]S4 Maquette'!C114</f>
        <v>ECUE</v>
      </c>
      <c r="C114" s="32">
        <f>'[1]S4 Maquette'!F114</f>
        <v>0</v>
      </c>
      <c r="D114" s="15">
        <v>1</v>
      </c>
      <c r="E114" s="15" t="s">
        <v>314</v>
      </c>
      <c r="F114" s="15" t="s">
        <v>314</v>
      </c>
      <c r="G114" s="30" t="s">
        <v>314</v>
      </c>
      <c r="H114" s="30" t="s">
        <v>314</v>
      </c>
      <c r="I114" s="30" t="s">
        <v>314</v>
      </c>
      <c r="J114" s="30"/>
      <c r="K114" s="30" t="s">
        <v>8</v>
      </c>
      <c r="L114" s="30"/>
      <c r="M114" s="71"/>
      <c r="N114" s="71"/>
      <c r="O114" s="71"/>
      <c r="P114" s="71"/>
      <c r="Q114" s="71"/>
      <c r="R114" s="71"/>
      <c r="S114" s="71"/>
      <c r="T114" s="73" t="s">
        <v>570</v>
      </c>
      <c r="W114"/>
    </row>
    <row r="115" spans="1:23" ht="30.75" customHeight="1" x14ac:dyDescent="0.2">
      <c r="A115" s="127" t="str">
        <f>'[1]S4 Maquette'!B115</f>
        <v>Culture 4 ESPAGNOL</v>
      </c>
      <c r="B115" s="34" t="str">
        <f>'[1]S4 Maquette'!C115</f>
        <v>ECUE</v>
      </c>
      <c r="C115" s="32">
        <f>'[1]S4 Maquette'!F115</f>
        <v>0</v>
      </c>
      <c r="D115" s="15">
        <v>1</v>
      </c>
      <c r="E115" s="15" t="s">
        <v>314</v>
      </c>
      <c r="F115" s="15" t="s">
        <v>314</v>
      </c>
      <c r="G115" s="30" t="s">
        <v>314</v>
      </c>
      <c r="H115" s="30" t="s">
        <v>314</v>
      </c>
      <c r="I115" s="30" t="s">
        <v>314</v>
      </c>
      <c r="J115" s="30"/>
      <c r="K115" s="30" t="s">
        <v>8</v>
      </c>
      <c r="L115" s="30"/>
      <c r="M115" s="71"/>
      <c r="N115" s="71"/>
      <c r="O115" s="71"/>
      <c r="P115" s="71"/>
      <c r="Q115" s="71"/>
      <c r="R115" s="71"/>
      <c r="S115" s="71"/>
      <c r="T115" s="73" t="s">
        <v>570</v>
      </c>
      <c r="W115"/>
    </row>
    <row r="116" spans="1:23" ht="30.75" customHeight="1" x14ac:dyDescent="0.2">
      <c r="A116" s="127" t="str">
        <f>'[1]S4 Maquette'!B116</f>
        <v>Langue et traduction 4 ESPAGNOL</v>
      </c>
      <c r="B116" s="34" t="str">
        <f>'[1]S4 Maquette'!C116</f>
        <v>ECUE</v>
      </c>
      <c r="C116" s="32">
        <f>'[1]S4 Maquette'!F116</f>
        <v>0</v>
      </c>
      <c r="D116" s="15">
        <v>1</v>
      </c>
      <c r="E116" s="15" t="s">
        <v>314</v>
      </c>
      <c r="F116" s="15" t="s">
        <v>314</v>
      </c>
      <c r="G116" s="30" t="s">
        <v>314</v>
      </c>
      <c r="H116" s="30" t="s">
        <v>314</v>
      </c>
      <c r="I116" s="30" t="s">
        <v>314</v>
      </c>
      <c r="J116" s="30"/>
      <c r="K116" s="30" t="s">
        <v>8</v>
      </c>
      <c r="L116" s="30"/>
      <c r="M116" s="71"/>
      <c r="N116" s="71"/>
      <c r="O116" s="71"/>
      <c r="P116" s="71"/>
      <c r="Q116" s="71"/>
      <c r="R116" s="71"/>
      <c r="S116" s="71"/>
      <c r="T116" s="73" t="s">
        <v>570</v>
      </c>
      <c r="W116"/>
    </row>
    <row r="117" spans="1:23" ht="30.75" customHeight="1" x14ac:dyDescent="0.2">
      <c r="A117" s="127" t="str">
        <f>'[1]S4 Maquette'!B117</f>
        <v>Langue de spécialité et expression orale 4 ESPAGNOL</v>
      </c>
      <c r="B117" s="34" t="str">
        <f>'[1]S4 Maquette'!C117</f>
        <v>ECUE</v>
      </c>
      <c r="C117" s="32">
        <f>'[1]S4 Maquette'!F117</f>
        <v>0</v>
      </c>
      <c r="D117" s="15">
        <v>1</v>
      </c>
      <c r="E117" s="15" t="s">
        <v>314</v>
      </c>
      <c r="F117" s="15" t="s">
        <v>314</v>
      </c>
      <c r="G117" s="30" t="s">
        <v>314</v>
      </c>
      <c r="H117" s="30" t="s">
        <v>314</v>
      </c>
      <c r="I117" s="30" t="s">
        <v>314</v>
      </c>
      <c r="J117" s="30"/>
      <c r="K117" s="30" t="s">
        <v>8</v>
      </c>
      <c r="L117" s="30"/>
      <c r="M117" s="71"/>
      <c r="N117" s="71"/>
      <c r="O117" s="71"/>
      <c r="P117" s="71"/>
      <c r="Q117" s="71"/>
      <c r="R117" s="71"/>
      <c r="S117" s="71"/>
      <c r="T117" s="73" t="s">
        <v>570</v>
      </c>
      <c r="W117"/>
    </row>
    <row r="118" spans="1:23" ht="30.75" customHeight="1" x14ac:dyDescent="0.2">
      <c r="A118" s="127" t="str">
        <f>'[1]S4 Maquette'!B118</f>
        <v>Culture 4 ITALIEN</v>
      </c>
      <c r="B118" s="34" t="str">
        <f>'[1]S4 Maquette'!C118</f>
        <v>ECUE</v>
      </c>
      <c r="C118" s="32">
        <f>'[1]S4 Maquette'!F118</f>
        <v>0</v>
      </c>
      <c r="D118" s="15">
        <v>1</v>
      </c>
      <c r="E118" s="15" t="s">
        <v>314</v>
      </c>
      <c r="F118" s="15" t="s">
        <v>314</v>
      </c>
      <c r="G118" s="30" t="s">
        <v>314</v>
      </c>
      <c r="H118" s="30" t="s">
        <v>314</v>
      </c>
      <c r="I118" s="30" t="s">
        <v>314</v>
      </c>
      <c r="J118" s="30"/>
      <c r="K118" s="30" t="s">
        <v>8</v>
      </c>
      <c r="L118" s="30"/>
      <c r="M118" s="71"/>
      <c r="N118" s="71"/>
      <c r="O118" s="71"/>
      <c r="P118" s="71"/>
      <c r="Q118" s="71"/>
      <c r="R118" s="71"/>
      <c r="S118" s="71"/>
      <c r="T118" s="73" t="s">
        <v>570</v>
      </c>
      <c r="W118"/>
    </row>
    <row r="119" spans="1:23" ht="30.75" customHeight="1" x14ac:dyDescent="0.2">
      <c r="A119" s="127" t="str">
        <f>'[1]S4 Maquette'!B119</f>
        <v>Langue et traduction 4 ITALIEN</v>
      </c>
      <c r="B119" s="34" t="str">
        <f>'[1]S4 Maquette'!C119</f>
        <v>ECUE</v>
      </c>
      <c r="C119" s="32">
        <f>'[1]S4 Maquette'!F119</f>
        <v>0</v>
      </c>
      <c r="D119" s="15">
        <v>1</v>
      </c>
      <c r="E119" s="15" t="s">
        <v>314</v>
      </c>
      <c r="F119" s="15" t="s">
        <v>314</v>
      </c>
      <c r="G119" s="30" t="s">
        <v>314</v>
      </c>
      <c r="H119" s="30" t="s">
        <v>314</v>
      </c>
      <c r="I119" s="30" t="s">
        <v>314</v>
      </c>
      <c r="J119" s="30"/>
      <c r="K119" s="30" t="s">
        <v>8</v>
      </c>
      <c r="L119" s="30"/>
      <c r="M119" s="71"/>
      <c r="N119" s="71"/>
      <c r="O119" s="71"/>
      <c r="P119" s="71"/>
      <c r="Q119" s="71"/>
      <c r="R119" s="71"/>
      <c r="S119" s="71"/>
      <c r="T119" s="73" t="s">
        <v>570</v>
      </c>
      <c r="W119"/>
    </row>
    <row r="120" spans="1:23" ht="30.75" customHeight="1" x14ac:dyDescent="0.2">
      <c r="A120" s="127" t="str">
        <f>'[1]S4 Maquette'!B120</f>
        <v>Langue de spécialité et expression orale 4 ITALIEN</v>
      </c>
      <c r="B120" s="34" t="str">
        <f>'[1]S4 Maquette'!C120</f>
        <v>ECUE</v>
      </c>
      <c r="C120" s="32">
        <f>'[1]S4 Maquette'!F120</f>
        <v>0</v>
      </c>
      <c r="D120" s="15">
        <v>1</v>
      </c>
      <c r="E120" s="15" t="s">
        <v>314</v>
      </c>
      <c r="F120" s="15" t="s">
        <v>314</v>
      </c>
      <c r="G120" s="30" t="s">
        <v>314</v>
      </c>
      <c r="H120" s="30" t="s">
        <v>314</v>
      </c>
      <c r="I120" s="30" t="s">
        <v>314</v>
      </c>
      <c r="J120" s="30"/>
      <c r="K120" s="30" t="s">
        <v>8</v>
      </c>
      <c r="L120" s="30"/>
      <c r="M120" s="71"/>
      <c r="N120" s="71"/>
      <c r="O120" s="71"/>
      <c r="P120" s="71"/>
      <c r="Q120" s="71"/>
      <c r="R120" s="71"/>
      <c r="S120" s="71"/>
      <c r="T120" s="73" t="s">
        <v>570</v>
      </c>
      <c r="W120"/>
    </row>
    <row r="121" spans="1:23" ht="30.75" customHeight="1" x14ac:dyDescent="0.2">
      <c r="A121" s="127" t="str">
        <f>'[1]S4 Maquette'!B121</f>
        <v>Culture 4 PORTUGAIS</v>
      </c>
      <c r="B121" s="34" t="str">
        <f>'[1]S4 Maquette'!C121</f>
        <v>ECUE</v>
      </c>
      <c r="C121" s="32">
        <f>'[1]S4 Maquette'!F121</f>
        <v>0</v>
      </c>
      <c r="D121" s="15">
        <v>1</v>
      </c>
      <c r="E121" s="15" t="s">
        <v>314</v>
      </c>
      <c r="F121" s="15" t="s">
        <v>314</v>
      </c>
      <c r="G121" s="30" t="s">
        <v>314</v>
      </c>
      <c r="H121" s="30" t="s">
        <v>314</v>
      </c>
      <c r="I121" s="30" t="s">
        <v>314</v>
      </c>
      <c r="J121" s="30"/>
      <c r="K121" s="30" t="s">
        <v>8</v>
      </c>
      <c r="L121" s="30"/>
      <c r="M121" s="71"/>
      <c r="N121" s="71"/>
      <c r="O121" s="71"/>
      <c r="P121" s="71"/>
      <c r="Q121" s="71"/>
      <c r="R121" s="71"/>
      <c r="S121" s="71"/>
      <c r="T121" s="73" t="s">
        <v>570</v>
      </c>
      <c r="W121"/>
    </row>
    <row r="122" spans="1:23" ht="30.75" customHeight="1" x14ac:dyDescent="0.2">
      <c r="A122" s="127" t="str">
        <f>'[1]S4 Maquette'!B122</f>
        <v>Langue, traduction, expression écrite et orale 4 PORTUGAIS</v>
      </c>
      <c r="B122" s="34" t="str">
        <f>'[1]S4 Maquette'!C122</f>
        <v>ECUE</v>
      </c>
      <c r="C122" s="32">
        <f>'[1]S4 Maquette'!F122</f>
        <v>0</v>
      </c>
      <c r="D122" s="15">
        <v>1</v>
      </c>
      <c r="E122" s="15" t="s">
        <v>314</v>
      </c>
      <c r="F122" s="15" t="s">
        <v>314</v>
      </c>
      <c r="G122" s="30" t="s">
        <v>314</v>
      </c>
      <c r="H122" s="30" t="s">
        <v>314</v>
      </c>
      <c r="I122" s="30" t="s">
        <v>314</v>
      </c>
      <c r="J122" s="30"/>
      <c r="K122" s="30" t="s">
        <v>8</v>
      </c>
      <c r="L122" s="30"/>
      <c r="M122" s="71"/>
      <c r="N122" s="71"/>
      <c r="O122" s="71"/>
      <c r="P122" s="71"/>
      <c r="Q122" s="71"/>
      <c r="R122" s="71"/>
      <c r="S122" s="71"/>
      <c r="T122" s="73" t="s">
        <v>570</v>
      </c>
      <c r="W122"/>
    </row>
    <row r="123" spans="1:23" ht="30.75" customHeight="1" x14ac:dyDescent="0.2">
      <c r="A123" s="127" t="str">
        <f>'[1]S4 Maquette'!B123</f>
        <v>Langue de spécialité 4 PORTUGAIS</v>
      </c>
      <c r="B123" s="34" t="str">
        <f>'[1]S4 Maquette'!C123</f>
        <v>ECUE</v>
      </c>
      <c r="C123" s="32">
        <f>'[1]S4 Maquette'!F123</f>
        <v>0</v>
      </c>
      <c r="D123" s="15">
        <v>1</v>
      </c>
      <c r="E123" s="15" t="s">
        <v>314</v>
      </c>
      <c r="F123" s="15" t="s">
        <v>314</v>
      </c>
      <c r="G123" s="30" t="s">
        <v>314</v>
      </c>
      <c r="H123" s="30" t="s">
        <v>314</v>
      </c>
      <c r="I123" s="30" t="s">
        <v>314</v>
      </c>
      <c r="J123" s="30"/>
      <c r="K123" s="30" t="s">
        <v>8</v>
      </c>
      <c r="L123" s="30"/>
      <c r="M123" s="71"/>
      <c r="N123" s="71"/>
      <c r="O123" s="71"/>
      <c r="P123" s="71"/>
      <c r="Q123" s="71"/>
      <c r="R123" s="71"/>
      <c r="S123" s="71"/>
      <c r="T123" s="73" t="s">
        <v>570</v>
      </c>
      <c r="W123"/>
    </row>
    <row r="124" spans="1:23" ht="30.75" customHeight="1" x14ac:dyDescent="0.2">
      <c r="A124" s="127" t="str">
        <f>'[1]S4 Maquette'!B124</f>
        <v>Culture Russe avancé 4</v>
      </c>
      <c r="B124" s="34" t="str">
        <f>'[1]S4 Maquette'!C124</f>
        <v>ECUE</v>
      </c>
      <c r="C124" s="32">
        <f>'[1]S4 Maquette'!F124</f>
        <v>0</v>
      </c>
      <c r="D124" s="15">
        <v>1</v>
      </c>
      <c r="E124" s="15" t="s">
        <v>314</v>
      </c>
      <c r="F124" s="15" t="s">
        <v>314</v>
      </c>
      <c r="G124" s="30" t="s">
        <v>314</v>
      </c>
      <c r="H124" s="30" t="s">
        <v>314</v>
      </c>
      <c r="I124" s="30" t="s">
        <v>314</v>
      </c>
      <c r="J124" s="30"/>
      <c r="K124" s="30" t="s">
        <v>8</v>
      </c>
      <c r="L124" s="30"/>
      <c r="M124" s="71"/>
      <c r="N124" s="71"/>
      <c r="O124" s="71"/>
      <c r="P124" s="71"/>
      <c r="Q124" s="71"/>
      <c r="R124" s="71"/>
      <c r="S124" s="71"/>
      <c r="T124" s="73" t="s">
        <v>570</v>
      </c>
      <c r="W124"/>
    </row>
    <row r="125" spans="1:23" ht="30.75" customHeight="1" x14ac:dyDescent="0.2">
      <c r="A125" s="127" t="str">
        <f>'[1]S4 Maquette'!B125</f>
        <v>Expression Russe avancé 4</v>
      </c>
      <c r="B125" s="34" t="str">
        <f>'[1]S4 Maquette'!C125</f>
        <v>ECUE</v>
      </c>
      <c r="C125" s="32">
        <f>'[1]S4 Maquette'!F125</f>
        <v>0</v>
      </c>
      <c r="D125" s="15">
        <v>1</v>
      </c>
      <c r="E125" s="15" t="s">
        <v>314</v>
      </c>
      <c r="F125" s="15" t="s">
        <v>314</v>
      </c>
      <c r="G125" s="30" t="s">
        <v>314</v>
      </c>
      <c r="H125" s="30" t="s">
        <v>314</v>
      </c>
      <c r="I125" s="30" t="s">
        <v>314</v>
      </c>
      <c r="J125" s="30"/>
      <c r="K125" s="30" t="s">
        <v>8</v>
      </c>
      <c r="L125" s="30"/>
      <c r="M125" s="71"/>
      <c r="N125" s="71"/>
      <c r="O125" s="71"/>
      <c r="P125" s="71"/>
      <c r="Q125" s="71"/>
      <c r="R125" s="71"/>
      <c r="S125" s="71"/>
      <c r="T125" s="73" t="s">
        <v>570</v>
      </c>
      <c r="W125"/>
    </row>
    <row r="126" spans="1:23" ht="30.75" customHeight="1" x14ac:dyDescent="0.2">
      <c r="A126" s="127" t="str">
        <f>'[1]S4 Maquette'!B126</f>
        <v>Grammaire: théorie et pratique Russe avancé 4</v>
      </c>
      <c r="B126" s="34" t="str">
        <f>'[1]S4 Maquette'!C126</f>
        <v>ECUE</v>
      </c>
      <c r="C126" s="32">
        <f>'[1]S4 Maquette'!F126</f>
        <v>0</v>
      </c>
      <c r="D126" s="15">
        <v>1</v>
      </c>
      <c r="E126" s="15" t="s">
        <v>314</v>
      </c>
      <c r="F126" s="15" t="s">
        <v>314</v>
      </c>
      <c r="G126" s="30" t="s">
        <v>314</v>
      </c>
      <c r="H126" s="30" t="s">
        <v>314</v>
      </c>
      <c r="I126" s="30" t="s">
        <v>314</v>
      </c>
      <c r="J126" s="30"/>
      <c r="K126" s="30" t="s">
        <v>8</v>
      </c>
      <c r="L126" s="30"/>
      <c r="M126" s="71"/>
      <c r="N126" s="71"/>
      <c r="O126" s="71"/>
      <c r="P126" s="71"/>
      <c r="Q126" s="71"/>
      <c r="R126" s="71"/>
      <c r="S126" s="71"/>
      <c r="T126" s="73" t="s">
        <v>570</v>
      </c>
      <c r="W126"/>
    </row>
    <row r="127" spans="1:23" ht="30.75" customHeight="1" x14ac:dyDescent="0.2">
      <c r="A127" s="127" t="str">
        <f>'[1]S4 Maquette'!B127</f>
        <v>Culture Russe pré-intermédiaire avancé 4</v>
      </c>
      <c r="B127" s="34" t="str">
        <f>'[1]S4 Maquette'!C127</f>
        <v>ECUE</v>
      </c>
      <c r="C127" s="32">
        <f>'[1]S4 Maquette'!F127</f>
        <v>0</v>
      </c>
      <c r="D127" s="15">
        <v>1</v>
      </c>
      <c r="E127" s="15" t="s">
        <v>314</v>
      </c>
      <c r="F127" s="15" t="s">
        <v>314</v>
      </c>
      <c r="G127" s="30" t="s">
        <v>314</v>
      </c>
      <c r="H127" s="30" t="s">
        <v>314</v>
      </c>
      <c r="I127" s="30" t="s">
        <v>314</v>
      </c>
      <c r="J127" s="30"/>
      <c r="K127" s="30" t="s">
        <v>8</v>
      </c>
      <c r="L127" s="30"/>
      <c r="M127" s="71"/>
      <c r="N127" s="71"/>
      <c r="O127" s="71"/>
      <c r="P127" s="71"/>
      <c r="Q127" s="71"/>
      <c r="R127" s="71"/>
      <c r="S127" s="71"/>
      <c r="T127" s="73" t="s">
        <v>570</v>
      </c>
      <c r="W127"/>
    </row>
    <row r="128" spans="1:23" ht="30.75" customHeight="1" x14ac:dyDescent="0.2">
      <c r="A128" s="127" t="str">
        <f>'[1]S4 Maquette'!B128</f>
        <v>Expression écrite et orale Russe pré-intermédiaire avancé 4</v>
      </c>
      <c r="B128" s="34" t="str">
        <f>'[1]S4 Maquette'!C128</f>
        <v>ECUE</v>
      </c>
      <c r="C128" s="32">
        <f>'[1]S4 Maquette'!F128</f>
        <v>0</v>
      </c>
      <c r="D128" s="15">
        <v>1</v>
      </c>
      <c r="E128" s="15" t="s">
        <v>314</v>
      </c>
      <c r="F128" s="15" t="s">
        <v>314</v>
      </c>
      <c r="G128" s="30" t="s">
        <v>314</v>
      </c>
      <c r="H128" s="30" t="s">
        <v>314</v>
      </c>
      <c r="I128" s="30" t="s">
        <v>314</v>
      </c>
      <c r="J128" s="30"/>
      <c r="K128" s="30" t="s">
        <v>8</v>
      </c>
      <c r="L128" s="30"/>
      <c r="M128" s="71"/>
      <c r="N128" s="71"/>
      <c r="O128" s="71"/>
      <c r="P128" s="71"/>
      <c r="Q128" s="71"/>
      <c r="R128" s="71"/>
      <c r="S128" s="71"/>
      <c r="T128" s="73" t="s">
        <v>570</v>
      </c>
      <c r="W128"/>
    </row>
    <row r="129" spans="1:23" ht="30.75" customHeight="1" x14ac:dyDescent="0.2">
      <c r="A129" s="127" t="str">
        <f>'[1]S4 Maquette'!B129</f>
        <v>Grammaire: théorie et pratique Russe pré-intermédiaire avancé 4</v>
      </c>
      <c r="B129" s="34" t="str">
        <f>'[1]S4 Maquette'!C129</f>
        <v>ECUE</v>
      </c>
      <c r="C129" s="32">
        <f>'[1]S4 Maquette'!F129</f>
        <v>0</v>
      </c>
      <c r="D129" s="15">
        <v>1</v>
      </c>
      <c r="E129" s="15" t="s">
        <v>314</v>
      </c>
      <c r="F129" s="15" t="s">
        <v>314</v>
      </c>
      <c r="G129" s="30" t="s">
        <v>314</v>
      </c>
      <c r="H129" s="30" t="s">
        <v>314</v>
      </c>
      <c r="I129" s="30" t="s">
        <v>314</v>
      </c>
      <c r="J129" s="30"/>
      <c r="K129" s="30" t="s">
        <v>8</v>
      </c>
      <c r="L129" s="30"/>
      <c r="M129" s="71"/>
      <c r="N129" s="71"/>
      <c r="O129" s="71"/>
      <c r="P129" s="71"/>
      <c r="Q129" s="71"/>
      <c r="R129" s="71"/>
      <c r="S129" s="71"/>
      <c r="T129" s="73" t="s">
        <v>570</v>
      </c>
      <c r="W129"/>
    </row>
    <row r="130" spans="1:23" ht="30.75" customHeight="1" x14ac:dyDescent="0.2">
      <c r="A130" s="127" t="str">
        <f>'[1]S4 Maquette'!B130</f>
        <v>Niçois: approfondissement de l'oral et de l'écrit</v>
      </c>
      <c r="B130" s="34" t="str">
        <f>'[1]S4 Maquette'!C130</f>
        <v>ECUE</v>
      </c>
      <c r="C130" s="32">
        <f>'[1]S4 Maquette'!F130</f>
        <v>0</v>
      </c>
      <c r="D130" s="15">
        <v>1</v>
      </c>
      <c r="E130" s="15" t="s">
        <v>314</v>
      </c>
      <c r="F130" s="15" t="s">
        <v>314</v>
      </c>
      <c r="G130" s="30" t="s">
        <v>314</v>
      </c>
      <c r="H130" s="30" t="s">
        <v>314</v>
      </c>
      <c r="I130" s="30" t="s">
        <v>314</v>
      </c>
      <c r="J130" s="30"/>
      <c r="K130" s="30" t="s">
        <v>8</v>
      </c>
      <c r="L130" s="30"/>
      <c r="M130" s="71"/>
      <c r="N130" s="71"/>
      <c r="O130" s="71"/>
      <c r="P130" s="71"/>
      <c r="Q130" s="71"/>
      <c r="R130" s="71"/>
      <c r="S130" s="71"/>
      <c r="T130" s="73" t="s">
        <v>570</v>
      </c>
      <c r="W130"/>
    </row>
    <row r="131" spans="1:23" ht="30.75" customHeight="1" x14ac:dyDescent="0.2">
      <c r="A131" s="127" t="str">
        <f>'[1]S4 Maquette'!B131</f>
        <v>Grammaire 2 ARABE</v>
      </c>
      <c r="B131" s="34" t="str">
        <f>'[1]S4 Maquette'!C131</f>
        <v>ECUE</v>
      </c>
      <c r="C131" s="32">
        <f>'[1]S4 Maquette'!F131</f>
        <v>0</v>
      </c>
      <c r="D131" s="15">
        <v>1</v>
      </c>
      <c r="E131" s="15" t="s">
        <v>314</v>
      </c>
      <c r="F131" s="15" t="s">
        <v>314</v>
      </c>
      <c r="G131" s="30" t="s">
        <v>314</v>
      </c>
      <c r="H131" s="30" t="s">
        <v>314</v>
      </c>
      <c r="I131" s="30" t="s">
        <v>314</v>
      </c>
      <c r="J131" s="30"/>
      <c r="K131" s="30" t="s">
        <v>8</v>
      </c>
      <c r="L131" s="30"/>
      <c r="M131" s="71"/>
      <c r="N131" s="71"/>
      <c r="O131" s="71"/>
      <c r="P131" s="71"/>
      <c r="Q131" s="71"/>
      <c r="R131" s="71"/>
      <c r="S131" s="75"/>
      <c r="T131" s="73" t="s">
        <v>570</v>
      </c>
      <c r="W131"/>
    </row>
    <row r="132" spans="1:23" ht="30.75" customHeight="1" x14ac:dyDescent="0.2">
      <c r="A132" s="127" t="str">
        <f>'[1]S4 Maquette'!B132</f>
        <v>Langue et culture de spécialité 2 ARABE</v>
      </c>
      <c r="B132" s="34" t="str">
        <f>'[1]S4 Maquette'!C132</f>
        <v>ECUE</v>
      </c>
      <c r="C132" s="32">
        <f>'[1]S4 Maquette'!F132</f>
        <v>0</v>
      </c>
      <c r="D132" s="15">
        <v>1</v>
      </c>
      <c r="E132" s="15" t="s">
        <v>314</v>
      </c>
      <c r="F132" s="15" t="s">
        <v>314</v>
      </c>
      <c r="G132" s="30" t="s">
        <v>314</v>
      </c>
      <c r="H132" s="30" t="s">
        <v>314</v>
      </c>
      <c r="I132" s="30" t="s">
        <v>314</v>
      </c>
      <c r="J132" s="30"/>
      <c r="K132" s="30" t="s">
        <v>8</v>
      </c>
      <c r="L132" s="30"/>
      <c r="M132" s="71"/>
      <c r="N132" s="71"/>
      <c r="O132" s="71"/>
      <c r="P132" s="71"/>
      <c r="Q132" s="71"/>
      <c r="R132" s="71"/>
      <c r="S132" s="71"/>
      <c r="T132" s="73" t="s">
        <v>570</v>
      </c>
      <c r="W132"/>
    </row>
    <row r="133" spans="1:23" ht="30.75" customHeight="1" x14ac:dyDescent="0.2">
      <c r="A133" s="127" t="str">
        <f>'[1]S4 Maquette'!B133</f>
        <v>Système graphique et expression orale 2 ARABE</v>
      </c>
      <c r="B133" s="34" t="str">
        <f>'[1]S4 Maquette'!C133</f>
        <v>ECUE</v>
      </c>
      <c r="C133" s="32">
        <f>'[1]S4 Maquette'!F133</f>
        <v>0</v>
      </c>
      <c r="D133" s="15">
        <v>1</v>
      </c>
      <c r="E133" s="15" t="s">
        <v>314</v>
      </c>
      <c r="F133" s="15" t="s">
        <v>314</v>
      </c>
      <c r="G133" s="30" t="s">
        <v>314</v>
      </c>
      <c r="H133" s="30" t="s">
        <v>314</v>
      </c>
      <c r="I133" s="30" t="s">
        <v>314</v>
      </c>
      <c r="J133" s="30"/>
      <c r="K133" s="30" t="s">
        <v>8</v>
      </c>
      <c r="L133" s="30"/>
      <c r="M133" s="71"/>
      <c r="N133" s="71"/>
      <c r="O133" s="71"/>
      <c r="P133" s="71"/>
      <c r="Q133" s="71"/>
      <c r="R133" s="71"/>
      <c r="S133" s="71"/>
      <c r="T133" s="73" t="s">
        <v>570</v>
      </c>
      <c r="W133"/>
    </row>
    <row r="134" spans="1:23" ht="30.75" customHeight="1" x14ac:dyDescent="0.2">
      <c r="A134" s="127" t="str">
        <f>'[1]S4 Maquette'!B134</f>
        <v>Grammaire 2 CHINOIS</v>
      </c>
      <c r="B134" s="34" t="str">
        <f>'[1]S4 Maquette'!C134</f>
        <v>ECUE</v>
      </c>
      <c r="C134" s="32">
        <f>'[1]S4 Maquette'!F134</f>
        <v>0</v>
      </c>
      <c r="D134" s="15">
        <v>1</v>
      </c>
      <c r="E134" s="15" t="s">
        <v>314</v>
      </c>
      <c r="F134" s="15" t="s">
        <v>314</v>
      </c>
      <c r="G134" s="30" t="s">
        <v>314</v>
      </c>
      <c r="H134" s="30" t="s">
        <v>314</v>
      </c>
      <c r="I134" s="30" t="s">
        <v>314</v>
      </c>
      <c r="J134" s="30"/>
      <c r="K134" s="30" t="s">
        <v>8</v>
      </c>
      <c r="L134" s="30"/>
      <c r="M134" s="71"/>
      <c r="N134" s="71"/>
      <c r="O134" s="71"/>
      <c r="P134" s="71"/>
      <c r="Q134" s="71"/>
      <c r="R134" s="71"/>
      <c r="S134" s="71"/>
      <c r="T134" s="73" t="s">
        <v>570</v>
      </c>
      <c r="W134"/>
    </row>
    <row r="135" spans="1:23" ht="30.75" customHeight="1" x14ac:dyDescent="0.2">
      <c r="A135" s="127" t="str">
        <f>'[1]S4 Maquette'!B135</f>
        <v>Langue et culture de spécialité 2 CHINOIS</v>
      </c>
      <c r="B135" s="34" t="str">
        <f>'[1]S4 Maquette'!C135</f>
        <v>ECUE</v>
      </c>
      <c r="C135" s="32">
        <f>'[1]S4 Maquette'!F135</f>
        <v>0</v>
      </c>
      <c r="D135" s="15">
        <v>1</v>
      </c>
      <c r="E135" s="15" t="s">
        <v>314</v>
      </c>
      <c r="F135" s="15" t="s">
        <v>314</v>
      </c>
      <c r="G135" s="30" t="s">
        <v>314</v>
      </c>
      <c r="H135" s="30" t="s">
        <v>314</v>
      </c>
      <c r="I135" s="30" t="s">
        <v>314</v>
      </c>
      <c r="J135" s="30"/>
      <c r="K135" s="30" t="s">
        <v>8</v>
      </c>
      <c r="L135" s="30"/>
      <c r="M135" s="71"/>
      <c r="N135" s="71"/>
      <c r="O135" s="71"/>
      <c r="P135" s="71"/>
      <c r="Q135" s="71"/>
      <c r="R135" s="71"/>
      <c r="S135" s="71"/>
      <c r="T135" s="73" t="s">
        <v>570</v>
      </c>
      <c r="W135"/>
    </row>
    <row r="136" spans="1:23" ht="30.75" customHeight="1" x14ac:dyDescent="0.2">
      <c r="A136" s="127" t="str">
        <f>'[1]S4 Maquette'!B136</f>
        <v>Système graphique et expression orale 2 CHINOIS</v>
      </c>
      <c r="B136" s="34" t="str">
        <f>'[1]S4 Maquette'!C136</f>
        <v>ECUE</v>
      </c>
      <c r="C136" s="32">
        <f>'[1]S4 Maquette'!F136</f>
        <v>0</v>
      </c>
      <c r="D136" s="15">
        <v>1</v>
      </c>
      <c r="E136" s="15" t="s">
        <v>314</v>
      </c>
      <c r="F136" s="15" t="s">
        <v>314</v>
      </c>
      <c r="G136" s="30" t="s">
        <v>314</v>
      </c>
      <c r="H136" s="30" t="s">
        <v>314</v>
      </c>
      <c r="I136" s="30" t="s">
        <v>314</v>
      </c>
      <c r="J136" s="30"/>
      <c r="K136" s="30" t="s">
        <v>8</v>
      </c>
      <c r="L136" s="30"/>
      <c r="M136" s="71"/>
      <c r="N136" s="71"/>
      <c r="O136" s="71"/>
      <c r="P136" s="71"/>
      <c r="Q136" s="71"/>
      <c r="R136" s="71"/>
      <c r="S136" s="71"/>
      <c r="T136" s="73" t="s">
        <v>570</v>
      </c>
      <c r="W136"/>
    </row>
    <row r="137" spans="1:23" ht="30.75" customHeight="1" x14ac:dyDescent="0.2">
      <c r="A137" s="127" t="str">
        <f>'[1]S4 Maquette'!B137</f>
        <v>Culture 2 ESPAGNOL</v>
      </c>
      <c r="B137" s="34" t="str">
        <f>'[1]S4 Maquette'!C137</f>
        <v>ECUE</v>
      </c>
      <c r="C137" s="32">
        <f>'[1]S4 Maquette'!F137</f>
        <v>0</v>
      </c>
      <c r="D137" s="15">
        <v>1</v>
      </c>
      <c r="E137" s="15" t="s">
        <v>314</v>
      </c>
      <c r="F137" s="15" t="s">
        <v>314</v>
      </c>
      <c r="G137" s="30" t="s">
        <v>314</v>
      </c>
      <c r="H137" s="30" t="s">
        <v>314</v>
      </c>
      <c r="I137" s="30" t="s">
        <v>314</v>
      </c>
      <c r="J137" s="30"/>
      <c r="K137" s="30" t="s">
        <v>8</v>
      </c>
      <c r="L137" s="30"/>
      <c r="M137" s="71"/>
      <c r="N137" s="71"/>
      <c r="O137" s="71"/>
      <c r="P137" s="71"/>
      <c r="Q137" s="71"/>
      <c r="R137" s="71"/>
      <c r="S137" s="71"/>
      <c r="T137" s="73" t="s">
        <v>570</v>
      </c>
      <c r="W137"/>
    </row>
    <row r="138" spans="1:23" ht="30.75" customHeight="1" x14ac:dyDescent="0.2">
      <c r="A138" s="127" t="str">
        <f>'[1]S4 Maquette'!B138</f>
        <v>Grammaire et traduction 2 ESPAGNOL</v>
      </c>
      <c r="B138" s="34" t="str">
        <f>'[1]S4 Maquette'!C138</f>
        <v>ECUE</v>
      </c>
      <c r="C138" s="32">
        <f>'[1]S4 Maquette'!F138</f>
        <v>0</v>
      </c>
      <c r="D138" s="15">
        <v>1</v>
      </c>
      <c r="E138" s="15" t="s">
        <v>314</v>
      </c>
      <c r="F138" s="15" t="s">
        <v>314</v>
      </c>
      <c r="G138" s="30" t="s">
        <v>314</v>
      </c>
      <c r="H138" s="30" t="s">
        <v>314</v>
      </c>
      <c r="I138" s="30" t="s">
        <v>314</v>
      </c>
      <c r="J138" s="30"/>
      <c r="K138" s="30" t="s">
        <v>8</v>
      </c>
      <c r="L138" s="30"/>
      <c r="M138" s="71"/>
      <c r="N138" s="71"/>
      <c r="O138" s="71"/>
      <c r="P138" s="71"/>
      <c r="Q138" s="71"/>
      <c r="R138" s="71"/>
      <c r="S138" s="71"/>
      <c r="T138" s="73" t="s">
        <v>570</v>
      </c>
      <c r="W138"/>
    </row>
    <row r="139" spans="1:23" ht="30.75" customHeight="1" x14ac:dyDescent="0.2">
      <c r="A139" s="127" t="str">
        <f>'[1]S4 Maquette'!B139</f>
        <v>Expression écrite et orale 2 ESPAGNOL</v>
      </c>
      <c r="B139" s="34" t="str">
        <f>'[1]S4 Maquette'!C139</f>
        <v>ECUE</v>
      </c>
      <c r="C139" s="32">
        <f>'[1]S4 Maquette'!F139</f>
        <v>0</v>
      </c>
      <c r="D139" s="15">
        <v>1</v>
      </c>
      <c r="E139" s="15" t="s">
        <v>314</v>
      </c>
      <c r="F139" s="15" t="s">
        <v>314</v>
      </c>
      <c r="G139" s="30" t="s">
        <v>314</v>
      </c>
      <c r="H139" s="30" t="s">
        <v>314</v>
      </c>
      <c r="I139" s="30" t="s">
        <v>314</v>
      </c>
      <c r="J139" s="30"/>
      <c r="K139" s="30" t="s">
        <v>8</v>
      </c>
      <c r="L139" s="30"/>
      <c r="M139" s="71"/>
      <c r="N139" s="71"/>
      <c r="O139" s="71"/>
      <c r="P139" s="71"/>
      <c r="Q139" s="71"/>
      <c r="R139" s="71"/>
      <c r="S139" s="71"/>
      <c r="T139" s="73" t="s">
        <v>570</v>
      </c>
      <c r="W139"/>
    </row>
    <row r="140" spans="1:23" ht="30.75" customHeight="1" x14ac:dyDescent="0.2">
      <c r="A140" s="127" t="str">
        <f>'[1]S4 Maquette'!B140</f>
        <v>Culture 2 ITALIEN</v>
      </c>
      <c r="B140" s="34" t="str">
        <f>'[1]S4 Maquette'!C140</f>
        <v>ECUE</v>
      </c>
      <c r="C140" s="32">
        <f>'[1]S4 Maquette'!F140</f>
        <v>0</v>
      </c>
      <c r="D140" s="15">
        <v>1</v>
      </c>
      <c r="E140" s="15" t="s">
        <v>314</v>
      </c>
      <c r="F140" s="15" t="s">
        <v>314</v>
      </c>
      <c r="G140" s="30" t="s">
        <v>314</v>
      </c>
      <c r="H140" s="30" t="s">
        <v>314</v>
      </c>
      <c r="I140" s="30" t="s">
        <v>314</v>
      </c>
      <c r="J140" s="30"/>
      <c r="K140" s="30" t="s">
        <v>8</v>
      </c>
      <c r="L140" s="30"/>
      <c r="M140" s="71"/>
      <c r="N140" s="71"/>
      <c r="O140" s="71"/>
      <c r="P140" s="71"/>
      <c r="Q140" s="71"/>
      <c r="R140" s="71"/>
      <c r="S140" s="71"/>
      <c r="T140" s="73" t="s">
        <v>570</v>
      </c>
      <c r="W140"/>
    </row>
    <row r="141" spans="1:23" ht="30.75" customHeight="1" x14ac:dyDescent="0.2">
      <c r="A141" s="127" t="str">
        <f>'[1]S4 Maquette'!B141</f>
        <v>Grammaire et traduction 2 ITALIEN</v>
      </c>
      <c r="B141" s="34" t="str">
        <f>'[1]S4 Maquette'!C141</f>
        <v>ECUE</v>
      </c>
      <c r="C141" s="32">
        <f>'[1]S4 Maquette'!F141</f>
        <v>0</v>
      </c>
      <c r="D141" s="15">
        <v>1</v>
      </c>
      <c r="E141" s="15" t="s">
        <v>314</v>
      </c>
      <c r="F141" s="15" t="s">
        <v>314</v>
      </c>
      <c r="G141" s="30" t="s">
        <v>314</v>
      </c>
      <c r="H141" s="30" t="s">
        <v>314</v>
      </c>
      <c r="I141" s="30" t="s">
        <v>314</v>
      </c>
      <c r="J141" s="30"/>
      <c r="K141" s="30" t="s">
        <v>8</v>
      </c>
      <c r="L141" s="30"/>
      <c r="M141" s="71"/>
      <c r="N141" s="71"/>
      <c r="O141" s="71"/>
      <c r="P141" s="71"/>
      <c r="Q141" s="71"/>
      <c r="R141" s="71"/>
      <c r="S141" s="71"/>
      <c r="T141" s="73" t="s">
        <v>570</v>
      </c>
      <c r="W141"/>
    </row>
    <row r="142" spans="1:23" ht="30.75" customHeight="1" x14ac:dyDescent="0.2">
      <c r="A142" s="127" t="str">
        <f>'[1]S4 Maquette'!B142</f>
        <v>Expression écrite et orale 2 ITALIEN</v>
      </c>
      <c r="B142" s="34" t="str">
        <f>'[1]S4 Maquette'!C142</f>
        <v>ECUE</v>
      </c>
      <c r="C142" s="32">
        <f>'[1]S4 Maquette'!F142</f>
        <v>0</v>
      </c>
      <c r="D142" s="15">
        <v>1</v>
      </c>
      <c r="E142" s="15" t="s">
        <v>314</v>
      </c>
      <c r="F142" s="15" t="s">
        <v>314</v>
      </c>
      <c r="G142" s="30" t="s">
        <v>314</v>
      </c>
      <c r="H142" s="30" t="s">
        <v>314</v>
      </c>
      <c r="I142" s="30" t="s">
        <v>314</v>
      </c>
      <c r="J142" s="30"/>
      <c r="K142" s="30" t="s">
        <v>8</v>
      </c>
      <c r="L142" s="30"/>
      <c r="M142" s="71"/>
      <c r="N142" s="71"/>
      <c r="O142" s="71"/>
      <c r="P142" s="71"/>
      <c r="Q142" s="71"/>
      <c r="R142" s="71"/>
      <c r="S142" s="71"/>
      <c r="T142" s="73" t="s">
        <v>570</v>
      </c>
      <c r="W142"/>
    </row>
    <row r="143" spans="1:23" ht="30.75" customHeight="1" x14ac:dyDescent="0.2">
      <c r="A143" s="127" t="str">
        <f>'[1]S4 Maquette'!B143</f>
        <v>Grammaire 2 PORTUGAIS</v>
      </c>
      <c r="B143" s="34" t="str">
        <f>'[1]S4 Maquette'!C143</f>
        <v>ECUE</v>
      </c>
      <c r="C143" s="32">
        <f>'[1]S4 Maquette'!F143</f>
        <v>0</v>
      </c>
      <c r="D143" s="15">
        <v>1</v>
      </c>
      <c r="E143" s="15" t="s">
        <v>314</v>
      </c>
      <c r="F143" s="15" t="s">
        <v>314</v>
      </c>
      <c r="G143" s="30" t="s">
        <v>314</v>
      </c>
      <c r="H143" s="30" t="s">
        <v>314</v>
      </c>
      <c r="I143" s="30" t="s">
        <v>314</v>
      </c>
      <c r="J143" s="30"/>
      <c r="K143" s="30" t="s">
        <v>8</v>
      </c>
      <c r="L143" s="30"/>
      <c r="M143" s="71"/>
      <c r="N143" s="71"/>
      <c r="O143" s="71"/>
      <c r="P143" s="71"/>
      <c r="Q143" s="71"/>
      <c r="R143" s="71"/>
      <c r="S143" s="71"/>
      <c r="T143" s="73" t="s">
        <v>570</v>
      </c>
      <c r="W143"/>
    </row>
    <row r="144" spans="1:23" ht="30.75" customHeight="1" x14ac:dyDescent="0.2">
      <c r="A144" s="127" t="str">
        <f>'[1]S4 Maquette'!B144</f>
        <v>Langue et culture de spécialité 2 PORTUGAIS</v>
      </c>
      <c r="B144" s="34" t="str">
        <f>'[1]S4 Maquette'!C144</f>
        <v>ECUE</v>
      </c>
      <c r="C144" s="32">
        <f>'[1]S4 Maquette'!F144</f>
        <v>0</v>
      </c>
      <c r="D144" s="15">
        <v>1</v>
      </c>
      <c r="E144" s="15" t="s">
        <v>314</v>
      </c>
      <c r="F144" s="15" t="s">
        <v>314</v>
      </c>
      <c r="G144" s="30" t="s">
        <v>314</v>
      </c>
      <c r="H144" s="30" t="s">
        <v>314</v>
      </c>
      <c r="I144" s="30" t="s">
        <v>314</v>
      </c>
      <c r="J144" s="30"/>
      <c r="K144" s="30" t="s">
        <v>8</v>
      </c>
      <c r="L144" s="30"/>
      <c r="M144" s="71"/>
      <c r="N144" s="71"/>
      <c r="O144" s="71"/>
      <c r="P144" s="71"/>
      <c r="Q144" s="71"/>
      <c r="R144" s="71"/>
      <c r="S144" s="71"/>
      <c r="T144" s="73" t="s">
        <v>570</v>
      </c>
      <c r="W144"/>
    </row>
    <row r="145" spans="1:23" ht="30.75" customHeight="1" x14ac:dyDescent="0.2">
      <c r="A145" s="127" t="str">
        <f>'[1]S4 Maquette'!B145</f>
        <v>Expression écrite et orale 2 PORTUGAIS</v>
      </c>
      <c r="B145" s="34" t="str">
        <f>'[1]S4 Maquette'!C145</f>
        <v>ECUE</v>
      </c>
      <c r="C145" s="32">
        <f>'[1]S4 Maquette'!F145</f>
        <v>0</v>
      </c>
      <c r="D145" s="15">
        <v>1</v>
      </c>
      <c r="E145" s="15" t="s">
        <v>314</v>
      </c>
      <c r="F145" s="15" t="s">
        <v>314</v>
      </c>
      <c r="G145" s="30" t="s">
        <v>314</v>
      </c>
      <c r="H145" s="30" t="s">
        <v>314</v>
      </c>
      <c r="I145" s="30" t="s">
        <v>314</v>
      </c>
      <c r="J145" s="30"/>
      <c r="K145" s="30" t="s">
        <v>8</v>
      </c>
      <c r="L145" s="30"/>
      <c r="M145" s="71"/>
      <c r="N145" s="71"/>
      <c r="O145" s="71"/>
      <c r="P145" s="71"/>
      <c r="Q145" s="71"/>
      <c r="R145" s="71"/>
      <c r="S145" s="71"/>
      <c r="T145" s="73" t="s">
        <v>570</v>
      </c>
      <c r="W145"/>
    </row>
    <row r="146" spans="1:23" ht="30.75" customHeight="1" x14ac:dyDescent="0.2">
      <c r="A146" s="127" t="str">
        <f>'[1]S4 Maquette'!B146</f>
        <v>Culture Russe avancé 2</v>
      </c>
      <c r="B146" s="34" t="str">
        <f>'[1]S4 Maquette'!C146</f>
        <v>ECUE</v>
      </c>
      <c r="C146" s="32">
        <f>'[1]S4 Maquette'!F146</f>
        <v>0</v>
      </c>
      <c r="D146" s="15">
        <v>1</v>
      </c>
      <c r="E146" s="15" t="s">
        <v>314</v>
      </c>
      <c r="F146" s="15" t="s">
        <v>314</v>
      </c>
      <c r="G146" s="30" t="s">
        <v>314</v>
      </c>
      <c r="H146" s="30" t="s">
        <v>314</v>
      </c>
      <c r="I146" s="30" t="s">
        <v>314</v>
      </c>
      <c r="J146" s="30"/>
      <c r="K146" s="30" t="s">
        <v>8</v>
      </c>
      <c r="L146" s="30"/>
      <c r="M146" s="71"/>
      <c r="N146" s="71"/>
      <c r="O146" s="71"/>
      <c r="P146" s="71"/>
      <c r="Q146" s="71"/>
      <c r="R146" s="71"/>
      <c r="S146" s="71"/>
      <c r="T146" s="73" t="s">
        <v>570</v>
      </c>
      <c r="W146"/>
    </row>
    <row r="147" spans="1:23" ht="30.75" customHeight="1" x14ac:dyDescent="0.2">
      <c r="A147" s="127" t="str">
        <f>'[1]S4 Maquette'!B147</f>
        <v>Expression Russe avancé 2</v>
      </c>
      <c r="B147" s="34" t="str">
        <f>'[1]S4 Maquette'!C147</f>
        <v>ECUE</v>
      </c>
      <c r="C147" s="32">
        <f>'[1]S4 Maquette'!F147</f>
        <v>0</v>
      </c>
      <c r="D147" s="15">
        <v>1</v>
      </c>
      <c r="E147" s="15" t="s">
        <v>314</v>
      </c>
      <c r="F147" s="15" t="s">
        <v>314</v>
      </c>
      <c r="G147" s="30" t="s">
        <v>314</v>
      </c>
      <c r="H147" s="30" t="s">
        <v>314</v>
      </c>
      <c r="I147" s="30" t="s">
        <v>314</v>
      </c>
      <c r="J147" s="30"/>
      <c r="K147" s="30" t="s">
        <v>8</v>
      </c>
      <c r="L147" s="30"/>
      <c r="M147" s="71"/>
      <c r="N147" s="71"/>
      <c r="O147" s="71"/>
      <c r="P147" s="71"/>
      <c r="Q147" s="71"/>
      <c r="R147" s="71"/>
      <c r="S147" s="71"/>
      <c r="T147" s="73" t="s">
        <v>570</v>
      </c>
      <c r="W147"/>
    </row>
    <row r="148" spans="1:23" ht="30.75" customHeight="1" x14ac:dyDescent="0.2">
      <c r="A148" s="127" t="str">
        <f>'[1]S4 Maquette'!B148</f>
        <v>Traduction Russe avancé 2</v>
      </c>
      <c r="B148" s="34" t="str">
        <f>'[1]S4 Maquette'!C148</f>
        <v>ECUE</v>
      </c>
      <c r="C148" s="32">
        <f>'[1]S4 Maquette'!F148</f>
        <v>0</v>
      </c>
      <c r="D148" s="15">
        <v>1</v>
      </c>
      <c r="E148" s="15" t="s">
        <v>314</v>
      </c>
      <c r="F148" s="15" t="s">
        <v>314</v>
      </c>
      <c r="G148" s="30" t="s">
        <v>314</v>
      </c>
      <c r="H148" s="30" t="s">
        <v>314</v>
      </c>
      <c r="I148" s="30" t="s">
        <v>314</v>
      </c>
      <c r="J148" s="30"/>
      <c r="K148" s="30" t="s">
        <v>8</v>
      </c>
      <c r="L148" s="30"/>
      <c r="M148" s="71"/>
      <c r="N148" s="71"/>
      <c r="O148" s="71"/>
      <c r="P148" s="71"/>
      <c r="Q148" s="71"/>
      <c r="R148" s="71"/>
      <c r="S148" s="71"/>
      <c r="T148" s="73" t="s">
        <v>570</v>
      </c>
      <c r="W148"/>
    </row>
    <row r="149" spans="1:23" ht="30.75" customHeight="1" x14ac:dyDescent="0.2">
      <c r="A149" s="127" t="str">
        <f>'[1]S4 Maquette'!B149</f>
        <v>Langue et grammaire Russe élémentaire 2</v>
      </c>
      <c r="B149" s="34" t="str">
        <f>'[1]S4 Maquette'!C149</f>
        <v>ECUE</v>
      </c>
      <c r="C149" s="32">
        <f>'[1]S4 Maquette'!F149</f>
        <v>0</v>
      </c>
      <c r="D149" s="15">
        <v>1</v>
      </c>
      <c r="E149" s="15" t="s">
        <v>314</v>
      </c>
      <c r="F149" s="15" t="s">
        <v>314</v>
      </c>
      <c r="G149" s="30" t="s">
        <v>314</v>
      </c>
      <c r="H149" s="30" t="s">
        <v>314</v>
      </c>
      <c r="I149" s="30" t="s">
        <v>314</v>
      </c>
      <c r="J149" s="30"/>
      <c r="K149" s="30" t="s">
        <v>8</v>
      </c>
      <c r="L149" s="30"/>
      <c r="M149" s="71"/>
      <c r="N149" s="71"/>
      <c r="O149" s="71"/>
      <c r="P149" s="71"/>
      <c r="Q149" s="71"/>
      <c r="R149" s="71"/>
      <c r="S149" s="71"/>
      <c r="T149" s="73" t="s">
        <v>570</v>
      </c>
      <c r="W149"/>
    </row>
    <row r="150" spans="1:23" ht="30.75" customHeight="1" x14ac:dyDescent="0.2">
      <c r="A150" s="127" t="str">
        <f>'[1]S4 Maquette'!B150</f>
        <v>Culture Russe élémentaire 2</v>
      </c>
      <c r="B150" s="34" t="str">
        <f>'[1]S4 Maquette'!C150</f>
        <v>ECUE</v>
      </c>
      <c r="C150" s="32">
        <f>'[1]S4 Maquette'!F150</f>
        <v>0</v>
      </c>
      <c r="D150" s="15">
        <v>1</v>
      </c>
      <c r="E150" s="15" t="s">
        <v>314</v>
      </c>
      <c r="F150" s="15" t="s">
        <v>314</v>
      </c>
      <c r="G150" s="30" t="s">
        <v>314</v>
      </c>
      <c r="H150" s="30" t="s">
        <v>314</v>
      </c>
      <c r="I150" s="30" t="s">
        <v>314</v>
      </c>
      <c r="J150" s="30"/>
      <c r="K150" s="30" t="s">
        <v>8</v>
      </c>
      <c r="L150" s="30"/>
      <c r="M150" s="71"/>
      <c r="N150" s="71"/>
      <c r="O150" s="71"/>
      <c r="P150" s="71"/>
      <c r="Q150" s="71"/>
      <c r="R150" s="71"/>
      <c r="S150" s="71"/>
      <c r="T150" s="73" t="s">
        <v>570</v>
      </c>
      <c r="W150"/>
    </row>
    <row r="151" spans="1:23" ht="30.75" customHeight="1" x14ac:dyDescent="0.2">
      <c r="A151" s="127" t="str">
        <f>'[1]S4 Maquette'!B151</f>
        <v>Expression Russe élémentaire 2</v>
      </c>
      <c r="B151" s="34" t="str">
        <f>'[1]S4 Maquette'!C151</f>
        <v>ECUE</v>
      </c>
      <c r="C151" s="32">
        <f>'[1]S4 Maquette'!F151</f>
        <v>0</v>
      </c>
      <c r="D151" s="15">
        <v>1</v>
      </c>
      <c r="E151" s="15" t="s">
        <v>314</v>
      </c>
      <c r="F151" s="15" t="s">
        <v>314</v>
      </c>
      <c r="G151" s="30" t="s">
        <v>314</v>
      </c>
      <c r="H151" s="30" t="s">
        <v>314</v>
      </c>
      <c r="I151" s="30" t="s">
        <v>314</v>
      </c>
      <c r="J151" s="30"/>
      <c r="K151" s="30" t="s">
        <v>8</v>
      </c>
      <c r="L151" s="30"/>
      <c r="M151" s="71"/>
      <c r="N151" s="71"/>
      <c r="O151" s="71"/>
      <c r="P151" s="71"/>
      <c r="Q151" s="71"/>
      <c r="R151" s="71"/>
      <c r="S151" s="71"/>
      <c r="T151" s="73" t="s">
        <v>570</v>
      </c>
      <c r="W151"/>
    </row>
    <row r="152" spans="1:23" ht="30.75" customHeight="1" x14ac:dyDescent="0.2">
      <c r="A152" s="127" t="str">
        <f>'[1]S4 Maquette'!B152</f>
        <v>Grammaire historique du niçois</v>
      </c>
      <c r="B152" s="34" t="str">
        <f>'[1]S4 Maquette'!C152</f>
        <v>ECUE</v>
      </c>
      <c r="C152" s="32">
        <f>'[1]S4 Maquette'!F152</f>
        <v>0</v>
      </c>
      <c r="D152" s="15">
        <v>1</v>
      </c>
      <c r="E152" s="15" t="s">
        <v>314</v>
      </c>
      <c r="F152" s="15" t="s">
        <v>314</v>
      </c>
      <c r="G152" s="30" t="s">
        <v>314</v>
      </c>
      <c r="H152" s="30" t="s">
        <v>314</v>
      </c>
      <c r="I152" s="30" t="s">
        <v>314</v>
      </c>
      <c r="J152" s="30"/>
      <c r="K152" s="30" t="s">
        <v>8</v>
      </c>
      <c r="L152" s="30"/>
      <c r="M152" s="71"/>
      <c r="N152" s="71"/>
      <c r="O152" s="71"/>
      <c r="P152" s="71"/>
      <c r="Q152" s="71"/>
      <c r="R152" s="71"/>
      <c r="S152" s="71"/>
      <c r="T152" s="73" t="s">
        <v>570</v>
      </c>
      <c r="W152"/>
    </row>
    <row r="153" spans="1:23" ht="30.75" customHeight="1" x14ac:dyDescent="0.2">
      <c r="A153" s="127" t="str">
        <f>'[1]S4 Maquette'!B153</f>
        <v>Approfondissement français</v>
      </c>
      <c r="B153" s="34" t="str">
        <f>'[1]S4 Maquette'!C153</f>
        <v>UE</v>
      </c>
      <c r="C153" s="32">
        <f>'[1]S4 Maquette'!F153</f>
        <v>0</v>
      </c>
      <c r="D153" s="15">
        <v>1</v>
      </c>
      <c r="E153" s="15" t="s">
        <v>314</v>
      </c>
      <c r="F153" s="15" t="s">
        <v>314</v>
      </c>
      <c r="G153" s="30" t="s">
        <v>314</v>
      </c>
      <c r="H153" s="30" t="s">
        <v>314</v>
      </c>
      <c r="I153" s="30" t="s">
        <v>314</v>
      </c>
      <c r="J153" s="30"/>
      <c r="K153" s="30" t="s">
        <v>8</v>
      </c>
      <c r="L153" s="30"/>
      <c r="M153" s="71"/>
      <c r="N153" s="71"/>
      <c r="O153" s="71"/>
      <c r="P153" s="71"/>
      <c r="Q153" s="71"/>
      <c r="R153" s="71"/>
      <c r="S153" s="75"/>
      <c r="T153" s="73" t="s">
        <v>570</v>
      </c>
      <c r="W153"/>
    </row>
    <row r="154" spans="1:23" ht="30.75" customHeight="1" x14ac:dyDescent="0.2">
      <c r="A154" s="127" t="str">
        <f>'[1]S4 Maquette'!B154</f>
        <v>1 UE au choix parmi les découvertes et approfondissements de langue française et littérature française</v>
      </c>
      <c r="B154" s="34" t="str">
        <f>'[1]S4 Maquette'!C154</f>
        <v>OPTION</v>
      </c>
      <c r="C154" s="32">
        <f>'[1]S4 Maquette'!F154</f>
        <v>0</v>
      </c>
      <c r="D154" s="30"/>
      <c r="E154" s="30"/>
      <c r="F154" s="30"/>
      <c r="G154" s="30"/>
      <c r="H154" s="30"/>
      <c r="I154" s="30"/>
      <c r="J154" s="30"/>
      <c r="K154" s="30"/>
      <c r="L154" s="30"/>
      <c r="M154" s="30"/>
      <c r="N154" s="30"/>
      <c r="O154" s="30"/>
      <c r="P154" s="30"/>
      <c r="Q154" s="30"/>
      <c r="R154" s="30"/>
      <c r="S154" s="30"/>
      <c r="T154" s="73" t="s">
        <v>570</v>
      </c>
      <c r="W154"/>
    </row>
    <row r="155" spans="1:23" ht="30.75" customHeight="1" x14ac:dyDescent="0.2">
      <c r="A155" s="127">
        <f>'[1]S4 Maquette'!B155</f>
        <v>0</v>
      </c>
      <c r="B155" s="34">
        <f>'[1]S4 Maquette'!C155</f>
        <v>0</v>
      </c>
      <c r="C155" s="32">
        <f>'[1]S4 Maquette'!F155</f>
        <v>0</v>
      </c>
      <c r="D155" s="30"/>
      <c r="E155" s="30"/>
      <c r="F155" s="30"/>
      <c r="G155" s="30"/>
      <c r="H155" s="30"/>
      <c r="I155" s="30"/>
      <c r="J155" s="30"/>
      <c r="K155" s="30"/>
      <c r="L155" s="30"/>
      <c r="M155" s="30"/>
      <c r="N155" s="30"/>
      <c r="O155" s="30"/>
      <c r="P155" s="30"/>
      <c r="Q155" s="30"/>
      <c r="R155" s="30"/>
      <c r="S155" s="30"/>
      <c r="T155" s="35"/>
      <c r="W155"/>
    </row>
    <row r="156" spans="1:23" ht="30.75" customHeight="1" x14ac:dyDescent="0.2">
      <c r="A156" s="127">
        <f>'[1]S4 Maquette'!B156</f>
        <v>0</v>
      </c>
      <c r="B156" s="34">
        <f>'[1]S4 Maquette'!C156</f>
        <v>0</v>
      </c>
      <c r="C156" s="32">
        <f>'[1]S4 Maquette'!F156</f>
        <v>0</v>
      </c>
      <c r="D156" s="30"/>
      <c r="E156" s="30"/>
      <c r="F156" s="30"/>
      <c r="G156" s="30"/>
      <c r="H156" s="30"/>
      <c r="I156" s="30"/>
      <c r="J156" s="30"/>
      <c r="K156" s="30"/>
      <c r="L156" s="30"/>
      <c r="M156" s="30"/>
      <c r="N156" s="30"/>
      <c r="O156" s="30"/>
      <c r="P156" s="30"/>
      <c r="Q156" s="30"/>
      <c r="R156" s="30"/>
      <c r="S156" s="30"/>
      <c r="T156" s="35"/>
      <c r="W156"/>
    </row>
    <row r="157" spans="1:23" ht="30.75" customHeight="1" x14ac:dyDescent="0.2">
      <c r="A157" s="127">
        <f>'[1]S4 Maquette'!B157</f>
        <v>0</v>
      </c>
      <c r="B157" s="34">
        <f>'[1]S4 Maquette'!C157</f>
        <v>0</v>
      </c>
      <c r="C157" s="32">
        <f>'[1]S4 Maquette'!F157</f>
        <v>0</v>
      </c>
      <c r="D157" s="30"/>
      <c r="E157" s="30"/>
      <c r="F157" s="30"/>
      <c r="G157" s="30"/>
      <c r="H157" s="30"/>
      <c r="I157" s="30"/>
      <c r="J157" s="30"/>
      <c r="K157" s="30"/>
      <c r="L157" s="30"/>
      <c r="M157" s="30"/>
      <c r="N157" s="30"/>
      <c r="O157" s="30"/>
      <c r="P157" s="30"/>
      <c r="Q157" s="30"/>
      <c r="R157" s="30"/>
      <c r="S157" s="30"/>
      <c r="T157" s="35"/>
      <c r="W157"/>
    </row>
    <row r="158" spans="1:23" ht="30.75" customHeight="1" x14ac:dyDescent="0.2">
      <c r="A158" s="127">
        <f>'[1]S4 Maquette'!B158</f>
        <v>0</v>
      </c>
      <c r="B158" s="34">
        <f>'[1]S4 Maquette'!C158</f>
        <v>0</v>
      </c>
      <c r="C158" s="32">
        <f>'[1]S4 Maquette'!F158</f>
        <v>0</v>
      </c>
      <c r="D158" s="30"/>
      <c r="E158" s="30"/>
      <c r="F158" s="30"/>
      <c r="G158" s="30"/>
      <c r="H158" s="30"/>
      <c r="I158" s="30"/>
      <c r="J158" s="30"/>
      <c r="K158" s="30"/>
      <c r="L158" s="30"/>
      <c r="M158" s="30"/>
      <c r="N158" s="30"/>
      <c r="O158" s="30"/>
      <c r="P158" s="30"/>
      <c r="Q158" s="30"/>
      <c r="R158" s="30"/>
      <c r="S158" s="30"/>
      <c r="T158" s="35"/>
      <c r="W158"/>
    </row>
    <row r="159" spans="1:23" ht="30.75" customHeight="1" x14ac:dyDescent="0.2">
      <c r="A159" s="127">
        <f>'[1]S4 Maquette'!B159</f>
        <v>0</v>
      </c>
      <c r="B159" s="34">
        <f>'[1]S4 Maquette'!C159</f>
        <v>0</v>
      </c>
      <c r="C159" s="32">
        <f>'[1]S4 Maquette'!F159</f>
        <v>0</v>
      </c>
      <c r="D159" s="30"/>
      <c r="E159" s="30"/>
      <c r="F159" s="30"/>
      <c r="G159" s="30"/>
      <c r="H159" s="30"/>
      <c r="I159" s="30"/>
      <c r="J159" s="30"/>
      <c r="K159" s="30"/>
      <c r="L159" s="30"/>
      <c r="M159" s="30"/>
      <c r="N159" s="30"/>
      <c r="O159" s="30"/>
      <c r="P159" s="30"/>
      <c r="Q159" s="30"/>
      <c r="R159" s="30"/>
      <c r="S159" s="30"/>
      <c r="T159" s="35"/>
      <c r="W159"/>
    </row>
    <row r="160" spans="1:23" ht="30.75" customHeight="1" x14ac:dyDescent="0.2">
      <c r="A160" s="127">
        <f>'[1]S4 Maquette'!B160</f>
        <v>0</v>
      </c>
      <c r="B160" s="34">
        <f>'[1]S4 Maquette'!C160</f>
        <v>0</v>
      </c>
      <c r="C160" s="32">
        <f>'[1]S4 Maquette'!F160</f>
        <v>0</v>
      </c>
      <c r="D160" s="30"/>
      <c r="E160" s="30"/>
      <c r="F160" s="30"/>
      <c r="G160" s="30"/>
      <c r="H160" s="30"/>
      <c r="I160" s="30"/>
      <c r="J160" s="30"/>
      <c r="K160" s="30"/>
      <c r="L160" s="30"/>
      <c r="M160" s="30"/>
      <c r="N160" s="30"/>
      <c r="O160" s="30"/>
      <c r="P160" s="30"/>
      <c r="Q160" s="30"/>
      <c r="R160" s="30"/>
      <c r="S160" s="30"/>
      <c r="T160" s="35"/>
      <c r="W160"/>
    </row>
    <row r="161" spans="1:23" ht="30.75" customHeight="1" x14ac:dyDescent="0.2">
      <c r="A161" s="127">
        <f>'[1]S4 Maquette'!B161</f>
        <v>0</v>
      </c>
      <c r="B161" s="34">
        <f>'[1]S4 Maquette'!C161</f>
        <v>0</v>
      </c>
      <c r="C161" s="32">
        <f>'[1]S4 Maquette'!F161</f>
        <v>0</v>
      </c>
      <c r="D161" s="30"/>
      <c r="E161" s="30"/>
      <c r="F161" s="30"/>
      <c r="G161" s="30"/>
      <c r="H161" s="30"/>
      <c r="I161" s="30"/>
      <c r="J161" s="30"/>
      <c r="K161" s="30"/>
      <c r="L161" s="30"/>
      <c r="M161" s="30"/>
      <c r="N161" s="30"/>
      <c r="O161" s="30"/>
      <c r="P161" s="30"/>
      <c r="Q161" s="30"/>
      <c r="R161" s="30"/>
      <c r="S161" s="30"/>
      <c r="T161" s="35"/>
      <c r="W161"/>
    </row>
    <row r="162" spans="1:23" ht="30.75" customHeight="1" x14ac:dyDescent="0.2">
      <c r="A162" s="127">
        <f>'[1]S4 Maquette'!B162</f>
        <v>0</v>
      </c>
      <c r="B162" s="34">
        <f>'[1]S4 Maquette'!C162</f>
        <v>0</v>
      </c>
      <c r="C162" s="32">
        <f>'[1]S4 Maquette'!F162</f>
        <v>0</v>
      </c>
      <c r="D162" s="30"/>
      <c r="E162" s="30"/>
      <c r="F162" s="30"/>
      <c r="G162" s="30"/>
      <c r="H162" s="30"/>
      <c r="I162" s="30"/>
      <c r="J162" s="30"/>
      <c r="K162" s="30"/>
      <c r="L162" s="30"/>
      <c r="M162" s="30"/>
      <c r="N162" s="30"/>
      <c r="O162" s="30"/>
      <c r="P162" s="30"/>
      <c r="Q162" s="30"/>
      <c r="R162" s="30"/>
      <c r="S162" s="30"/>
      <c r="T162" s="35"/>
      <c r="W162"/>
    </row>
    <row r="163" spans="1:23" ht="30.75" customHeight="1" x14ac:dyDescent="0.2">
      <c r="A163" s="127">
        <f>'[1]S4 Maquette'!B163</f>
        <v>0</v>
      </c>
      <c r="B163" s="34">
        <f>'[1]S4 Maquette'!C163</f>
        <v>0</v>
      </c>
      <c r="C163" s="32">
        <f>'[1]S4 Maquette'!F163</f>
        <v>0</v>
      </c>
      <c r="D163" s="30"/>
      <c r="E163" s="30"/>
      <c r="F163" s="30"/>
      <c r="G163" s="30"/>
      <c r="H163" s="30"/>
      <c r="I163" s="30"/>
      <c r="J163" s="30"/>
      <c r="K163" s="30"/>
      <c r="L163" s="30"/>
      <c r="M163" s="30"/>
      <c r="N163" s="30"/>
      <c r="O163" s="30"/>
      <c r="P163" s="30"/>
      <c r="Q163" s="30"/>
      <c r="R163" s="30"/>
      <c r="S163" s="30"/>
      <c r="T163" s="35"/>
      <c r="W163"/>
    </row>
    <row r="164" spans="1:23" ht="30.75" customHeight="1" x14ac:dyDescent="0.2">
      <c r="A164" s="127">
        <f>'[1]S4 Maquette'!B164</f>
        <v>0</v>
      </c>
      <c r="B164" s="34">
        <f>'[1]S4 Maquette'!C164</f>
        <v>0</v>
      </c>
      <c r="C164" s="32">
        <f>'[1]S4 Maquette'!F164</f>
        <v>0</v>
      </c>
      <c r="D164" s="30"/>
      <c r="E164" s="30"/>
      <c r="F164" s="30"/>
      <c r="G164" s="30"/>
      <c r="H164" s="30"/>
      <c r="I164" s="30"/>
      <c r="J164" s="30"/>
      <c r="K164" s="30"/>
      <c r="L164" s="30"/>
      <c r="M164" s="30"/>
      <c r="N164" s="30"/>
      <c r="O164" s="30"/>
      <c r="P164" s="30"/>
      <c r="Q164" s="30"/>
      <c r="R164" s="30"/>
      <c r="S164" s="30"/>
      <c r="T164" s="35"/>
      <c r="W164"/>
    </row>
    <row r="165" spans="1:23" ht="30.75" customHeight="1" x14ac:dyDescent="0.2">
      <c r="A165" s="127">
        <f>'[1]S4 Maquette'!B165</f>
        <v>0</v>
      </c>
      <c r="B165" s="34">
        <f>'[1]S4 Maquette'!C165</f>
        <v>0</v>
      </c>
      <c r="C165" s="32">
        <f>'[1]S4 Maquette'!F165</f>
        <v>0</v>
      </c>
      <c r="D165" s="30"/>
      <c r="E165" s="30"/>
      <c r="F165" s="30"/>
      <c r="G165" s="30"/>
      <c r="H165" s="30"/>
      <c r="I165" s="30"/>
      <c r="J165" s="30"/>
      <c r="K165" s="30"/>
      <c r="L165" s="30"/>
      <c r="M165" s="30"/>
      <c r="N165" s="30"/>
      <c r="O165" s="30"/>
      <c r="P165" s="30"/>
      <c r="Q165" s="30"/>
      <c r="R165" s="30"/>
      <c r="S165" s="30"/>
      <c r="T165" s="35"/>
      <c r="W165"/>
    </row>
    <row r="166" spans="1:23" ht="30.75" customHeight="1" x14ac:dyDescent="0.2">
      <c r="A166" s="127">
        <f>'[1]S4 Maquette'!B166</f>
        <v>0</v>
      </c>
      <c r="B166" s="34">
        <f>'[1]S4 Maquette'!C166</f>
        <v>0</v>
      </c>
      <c r="C166" s="32">
        <f>'[1]S4 Maquette'!F166</f>
        <v>0</v>
      </c>
      <c r="D166" s="30"/>
      <c r="E166" s="30"/>
      <c r="F166" s="30"/>
      <c r="G166" s="30"/>
      <c r="H166" s="30"/>
      <c r="I166" s="30"/>
      <c r="J166" s="30"/>
      <c r="K166" s="30"/>
      <c r="L166" s="30"/>
      <c r="M166" s="30"/>
      <c r="N166" s="30"/>
      <c r="O166" s="30"/>
      <c r="P166" s="30"/>
      <c r="Q166" s="30"/>
      <c r="R166" s="30"/>
      <c r="S166" s="30"/>
      <c r="T166" s="35"/>
      <c r="W166"/>
    </row>
    <row r="167" spans="1:23" ht="30.75" customHeight="1" x14ac:dyDescent="0.2">
      <c r="A167" s="127">
        <f>'[1]S4 Maquette'!B167</f>
        <v>0</v>
      </c>
      <c r="B167" s="34">
        <f>'[1]S4 Maquette'!C167</f>
        <v>0</v>
      </c>
      <c r="C167" s="32">
        <f>'[1]S4 Maquette'!F167</f>
        <v>0</v>
      </c>
      <c r="D167" s="30"/>
      <c r="E167" s="30"/>
      <c r="F167" s="30"/>
      <c r="G167" s="30"/>
      <c r="H167" s="30"/>
      <c r="I167" s="30"/>
      <c r="J167" s="30"/>
      <c r="K167" s="30"/>
      <c r="L167" s="30"/>
      <c r="M167" s="30"/>
      <c r="N167" s="30"/>
      <c r="O167" s="30"/>
      <c r="P167" s="30"/>
      <c r="Q167" s="30"/>
      <c r="R167" s="30"/>
      <c r="S167" s="30"/>
      <c r="T167" s="35"/>
      <c r="W167"/>
    </row>
    <row r="168" spans="1:23" ht="30.75" customHeight="1" x14ac:dyDescent="0.2">
      <c r="A168" s="127">
        <f>'[1]S4 Maquette'!B168</f>
        <v>0</v>
      </c>
      <c r="B168" s="34">
        <f>'[1]S4 Maquette'!C168</f>
        <v>0</v>
      </c>
      <c r="C168" s="32">
        <f>'[1]S4 Maquette'!F168</f>
        <v>0</v>
      </c>
      <c r="D168" s="30"/>
      <c r="E168" s="30"/>
      <c r="F168" s="30"/>
      <c r="G168" s="30"/>
      <c r="H168" s="30"/>
      <c r="I168" s="30"/>
      <c r="J168" s="30"/>
      <c r="K168" s="30"/>
      <c r="L168" s="30"/>
      <c r="M168" s="30"/>
      <c r="N168" s="30"/>
      <c r="O168" s="30"/>
      <c r="P168" s="30"/>
      <c r="Q168" s="30"/>
      <c r="R168" s="30"/>
      <c r="S168" s="30"/>
      <c r="T168" s="35"/>
      <c r="W168"/>
    </row>
    <row r="169" spans="1:23" ht="30.75" customHeight="1" x14ac:dyDescent="0.2">
      <c r="A169" s="127">
        <f>'[1]S4 Maquette'!B169</f>
        <v>0</v>
      </c>
      <c r="B169" s="34">
        <f>'[1]S4 Maquette'!C169</f>
        <v>0</v>
      </c>
      <c r="C169" s="32">
        <f>'[1]S4 Maquette'!F169</f>
        <v>0</v>
      </c>
      <c r="D169" s="30"/>
      <c r="E169" s="30"/>
      <c r="F169" s="30"/>
      <c r="G169" s="30"/>
      <c r="H169" s="30"/>
      <c r="I169" s="30"/>
      <c r="J169" s="30"/>
      <c r="K169" s="30"/>
      <c r="L169" s="30"/>
      <c r="M169" s="30"/>
      <c r="N169" s="30"/>
      <c r="O169" s="30"/>
      <c r="P169" s="30"/>
      <c r="Q169" s="30"/>
      <c r="R169" s="30"/>
      <c r="S169" s="30"/>
      <c r="T169" s="35"/>
      <c r="W169"/>
    </row>
    <row r="170" spans="1:23" ht="30.75" customHeight="1" x14ac:dyDescent="0.2">
      <c r="A170" s="127">
        <f>'[1]S4 Maquette'!B170</f>
        <v>0</v>
      </c>
      <c r="B170" s="34">
        <f>'[1]S4 Maquette'!C170</f>
        <v>0</v>
      </c>
      <c r="C170" s="32">
        <f>'[1]S4 Maquette'!F170</f>
        <v>0</v>
      </c>
      <c r="D170" s="30"/>
      <c r="E170" s="30"/>
      <c r="F170" s="30"/>
      <c r="G170" s="30"/>
      <c r="H170" s="30"/>
      <c r="I170" s="30"/>
      <c r="J170" s="30"/>
      <c r="K170" s="30"/>
      <c r="L170" s="30"/>
      <c r="M170" s="30"/>
      <c r="N170" s="30"/>
      <c r="O170" s="30"/>
      <c r="P170" s="30"/>
      <c r="Q170" s="30"/>
      <c r="R170" s="30"/>
      <c r="S170" s="30"/>
      <c r="T170" s="35"/>
      <c r="W170"/>
    </row>
    <row r="171" spans="1:23" ht="30.75" customHeight="1" x14ac:dyDescent="0.2">
      <c r="A171" s="127">
        <f>'[1]S4 Maquette'!B171</f>
        <v>0</v>
      </c>
      <c r="B171" s="34">
        <f>'[1]S4 Maquette'!C171</f>
        <v>0</v>
      </c>
      <c r="C171" s="32">
        <f>'[1]S4 Maquette'!F171</f>
        <v>0</v>
      </c>
      <c r="D171" s="30"/>
      <c r="E171" s="30"/>
      <c r="F171" s="30"/>
      <c r="G171" s="30"/>
      <c r="H171" s="30"/>
      <c r="I171" s="30"/>
      <c r="J171" s="30"/>
      <c r="K171" s="30"/>
      <c r="L171" s="30"/>
      <c r="M171" s="30"/>
      <c r="N171" s="30"/>
      <c r="O171" s="30"/>
      <c r="P171" s="30"/>
      <c r="Q171" s="30"/>
      <c r="R171" s="30"/>
      <c r="S171" s="30"/>
      <c r="T171" s="35"/>
      <c r="W171"/>
    </row>
    <row r="172" spans="1:23" ht="30.75" customHeight="1" x14ac:dyDescent="0.2">
      <c r="A172" s="127">
        <f>'[1]S4 Maquette'!B172</f>
        <v>0</v>
      </c>
      <c r="B172" s="34">
        <f>'[1]S4 Maquette'!C172</f>
        <v>0</v>
      </c>
      <c r="C172" s="32">
        <f>'[1]S4 Maquette'!F172</f>
        <v>0</v>
      </c>
      <c r="D172" s="30"/>
      <c r="E172" s="30"/>
      <c r="F172" s="30"/>
      <c r="G172" s="30"/>
      <c r="H172" s="30"/>
      <c r="I172" s="30"/>
      <c r="J172" s="30"/>
      <c r="K172" s="30"/>
      <c r="L172" s="30"/>
      <c r="M172" s="30"/>
      <c r="N172" s="30"/>
      <c r="O172" s="30"/>
      <c r="P172" s="30"/>
      <c r="Q172" s="30"/>
      <c r="R172" s="30"/>
      <c r="S172" s="30"/>
      <c r="T172" s="35"/>
      <c r="W172"/>
    </row>
    <row r="173" spans="1:23" ht="30.75" customHeight="1" x14ac:dyDescent="0.2">
      <c r="A173" s="127">
        <f>'[1]S4 Maquette'!B173</f>
        <v>0</v>
      </c>
      <c r="B173" s="34">
        <f>'[1]S4 Maquette'!C173</f>
        <v>0</v>
      </c>
      <c r="C173" s="32">
        <f>'[1]S4 Maquette'!F173</f>
        <v>0</v>
      </c>
      <c r="D173" s="30"/>
      <c r="E173" s="30"/>
      <c r="F173" s="30"/>
      <c r="G173" s="30"/>
      <c r="H173" s="30"/>
      <c r="I173" s="30"/>
      <c r="J173" s="30"/>
      <c r="K173" s="30"/>
      <c r="L173" s="30"/>
      <c r="M173" s="30"/>
      <c r="N173" s="30"/>
      <c r="O173" s="30"/>
      <c r="P173" s="30"/>
      <c r="Q173" s="30"/>
      <c r="R173" s="30"/>
      <c r="S173" s="30"/>
      <c r="T173" s="35"/>
      <c r="W173"/>
    </row>
    <row r="174" spans="1:23" ht="30.75" customHeight="1" x14ac:dyDescent="0.2">
      <c r="A174" s="127">
        <f>'[1]S4 Maquette'!B174</f>
        <v>0</v>
      </c>
      <c r="B174" s="34">
        <f>'[1]S4 Maquette'!C174</f>
        <v>0</v>
      </c>
      <c r="C174" s="32">
        <f>'[1]S4 Maquette'!F174</f>
        <v>0</v>
      </c>
      <c r="D174" s="30"/>
      <c r="E174" s="30"/>
      <c r="F174" s="30"/>
      <c r="G174" s="30"/>
      <c r="H174" s="30"/>
      <c r="I174" s="30"/>
      <c r="J174" s="30"/>
      <c r="K174" s="30"/>
      <c r="L174" s="30"/>
      <c r="M174" s="30"/>
      <c r="N174" s="30"/>
      <c r="O174" s="30"/>
      <c r="P174" s="30"/>
      <c r="Q174" s="30"/>
      <c r="R174" s="30"/>
      <c r="S174" s="30"/>
      <c r="T174" s="35"/>
      <c r="W174"/>
    </row>
    <row r="175" spans="1:23" ht="30.75" customHeight="1" x14ac:dyDescent="0.2">
      <c r="A175" s="127">
        <f>'[1]S4 Maquette'!B175</f>
        <v>0</v>
      </c>
      <c r="B175" s="34">
        <f>'[1]S4 Maquette'!C175</f>
        <v>0</v>
      </c>
      <c r="C175" s="32">
        <f>'[1]S4 Maquette'!F175</f>
        <v>0</v>
      </c>
      <c r="D175" s="30"/>
      <c r="E175" s="30"/>
      <c r="F175" s="30"/>
      <c r="G175" s="30"/>
      <c r="H175" s="30"/>
      <c r="I175" s="30"/>
      <c r="J175" s="30"/>
      <c r="K175" s="30"/>
      <c r="L175" s="30"/>
      <c r="M175" s="30"/>
      <c r="N175" s="30"/>
      <c r="O175" s="30"/>
      <c r="P175" s="30"/>
      <c r="Q175" s="30"/>
      <c r="R175" s="30"/>
      <c r="S175" s="30"/>
      <c r="T175" s="35"/>
      <c r="W175"/>
    </row>
    <row r="176" spans="1:23" ht="30.75" customHeight="1" x14ac:dyDescent="0.2">
      <c r="A176" s="127">
        <f>'[1]S4 Maquette'!B176</f>
        <v>0</v>
      </c>
      <c r="B176" s="34">
        <f>'[1]S4 Maquette'!C176</f>
        <v>0</v>
      </c>
      <c r="C176" s="32">
        <f>'[1]S4 Maquette'!F176</f>
        <v>0</v>
      </c>
      <c r="D176" s="30"/>
      <c r="E176" s="30"/>
      <c r="F176" s="30"/>
      <c r="G176" s="30"/>
      <c r="H176" s="30"/>
      <c r="I176" s="30"/>
      <c r="J176" s="30"/>
      <c r="K176" s="30"/>
      <c r="L176" s="30"/>
      <c r="M176" s="30"/>
      <c r="N176" s="30"/>
      <c r="O176" s="30"/>
      <c r="P176" s="30"/>
      <c r="Q176" s="30"/>
      <c r="R176" s="30"/>
      <c r="S176" s="30"/>
      <c r="T176" s="35"/>
      <c r="W176"/>
    </row>
    <row r="177" spans="1:23" ht="30.75" customHeight="1" x14ac:dyDescent="0.2">
      <c r="A177" s="127">
        <f>'[1]S4 Maquette'!B177</f>
        <v>0</v>
      </c>
      <c r="B177" s="34">
        <f>'[1]S4 Maquette'!C177</f>
        <v>0</v>
      </c>
      <c r="C177" s="32">
        <f>'[1]S4 Maquette'!F177</f>
        <v>0</v>
      </c>
      <c r="D177" s="30"/>
      <c r="E177" s="30"/>
      <c r="F177" s="30"/>
      <c r="G177" s="30"/>
      <c r="H177" s="30"/>
      <c r="I177" s="30"/>
      <c r="J177" s="30"/>
      <c r="K177" s="30"/>
      <c r="L177" s="30"/>
      <c r="M177" s="30"/>
      <c r="N177" s="30"/>
      <c r="O177" s="30"/>
      <c r="P177" s="30"/>
      <c r="Q177" s="30"/>
      <c r="R177" s="30"/>
      <c r="S177" s="30"/>
      <c r="T177" s="35"/>
      <c r="W177"/>
    </row>
    <row r="178" spans="1:23" ht="30.75" customHeight="1" x14ac:dyDescent="0.2">
      <c r="A178" s="127">
        <f>'[1]S4 Maquette'!B178</f>
        <v>0</v>
      </c>
      <c r="B178" s="34">
        <f>'[1]S4 Maquette'!C178</f>
        <v>0</v>
      </c>
      <c r="C178" s="32">
        <f>'[1]S4 Maquette'!F178</f>
        <v>0</v>
      </c>
      <c r="D178" s="30"/>
      <c r="E178" s="30"/>
      <c r="F178" s="30"/>
      <c r="G178" s="30"/>
      <c r="H178" s="30"/>
      <c r="I178" s="30"/>
      <c r="J178" s="30"/>
      <c r="K178" s="30"/>
      <c r="L178" s="30"/>
      <c r="M178" s="30"/>
      <c r="N178" s="30"/>
      <c r="O178" s="30"/>
      <c r="P178" s="30"/>
      <c r="Q178" s="30"/>
      <c r="R178" s="30"/>
      <c r="S178" s="30"/>
      <c r="T178" s="35"/>
      <c r="W178"/>
    </row>
    <row r="179" spans="1:23" ht="30.75" customHeight="1" x14ac:dyDescent="0.2">
      <c r="A179" s="127">
        <f>'[1]S4 Maquette'!B179</f>
        <v>0</v>
      </c>
      <c r="B179" s="34">
        <f>'[1]S4 Maquette'!C179</f>
        <v>0</v>
      </c>
      <c r="C179" s="32">
        <f>'[1]S4 Maquette'!F179</f>
        <v>0</v>
      </c>
      <c r="D179" s="30"/>
      <c r="E179" s="30"/>
      <c r="F179" s="30"/>
      <c r="G179" s="30"/>
      <c r="H179" s="30"/>
      <c r="I179" s="30"/>
      <c r="J179" s="30"/>
      <c r="K179" s="30"/>
      <c r="L179" s="30"/>
      <c r="M179" s="30"/>
      <c r="N179" s="30"/>
      <c r="O179" s="30"/>
      <c r="P179" s="30"/>
      <c r="Q179" s="30"/>
      <c r="R179" s="30"/>
      <c r="S179" s="30"/>
      <c r="T179" s="35"/>
      <c r="W179"/>
    </row>
    <row r="180" spans="1:23" ht="30.75" customHeight="1" x14ac:dyDescent="0.2">
      <c r="A180" s="127">
        <f>'[1]S4 Maquette'!B180</f>
        <v>0</v>
      </c>
      <c r="B180" s="34">
        <f>'[1]S4 Maquette'!C180</f>
        <v>0</v>
      </c>
      <c r="C180" s="32">
        <f>'[1]S4 Maquette'!F180</f>
        <v>0</v>
      </c>
      <c r="D180" s="30"/>
      <c r="E180" s="30"/>
      <c r="F180" s="30"/>
      <c r="G180" s="30"/>
      <c r="H180" s="30"/>
      <c r="I180" s="30"/>
      <c r="J180" s="30"/>
      <c r="K180" s="30"/>
      <c r="L180" s="30"/>
      <c r="M180" s="30"/>
      <c r="N180" s="30"/>
      <c r="O180" s="30"/>
      <c r="P180" s="30"/>
      <c r="Q180" s="30"/>
      <c r="R180" s="30"/>
      <c r="S180" s="30"/>
      <c r="T180" s="35"/>
      <c r="W180"/>
    </row>
    <row r="181" spans="1:23" ht="30.75" customHeight="1" x14ac:dyDescent="0.2">
      <c r="A181" s="127">
        <f>'[1]S4 Maquette'!B181</f>
        <v>0</v>
      </c>
      <c r="B181" s="34">
        <f>'[1]S4 Maquette'!C181</f>
        <v>0</v>
      </c>
      <c r="C181" s="32">
        <f>'[1]S4 Maquette'!F181</f>
        <v>0</v>
      </c>
      <c r="D181" s="30"/>
      <c r="E181" s="30"/>
      <c r="F181" s="30"/>
      <c r="G181" s="30"/>
      <c r="H181" s="30"/>
      <c r="I181" s="30"/>
      <c r="J181" s="30"/>
      <c r="K181" s="30"/>
      <c r="L181" s="30"/>
      <c r="M181" s="30"/>
      <c r="N181" s="30"/>
      <c r="O181" s="30"/>
      <c r="P181" s="30"/>
      <c r="Q181" s="30"/>
      <c r="R181" s="30"/>
      <c r="S181" s="30"/>
      <c r="T181" s="35"/>
      <c r="W181"/>
    </row>
    <row r="182" spans="1:23" ht="30.75" customHeight="1" x14ac:dyDescent="0.2">
      <c r="A182" s="127">
        <f>'[1]S4 Maquette'!B182</f>
        <v>0</v>
      </c>
      <c r="B182" s="34">
        <f>'[1]S4 Maquette'!C182</f>
        <v>0</v>
      </c>
      <c r="C182" s="32">
        <f>'[1]S4 Maquette'!F182</f>
        <v>0</v>
      </c>
      <c r="D182" s="30"/>
      <c r="E182" s="30"/>
      <c r="F182" s="30"/>
      <c r="G182" s="30"/>
      <c r="H182" s="30"/>
      <c r="I182" s="30"/>
      <c r="J182" s="30"/>
      <c r="K182" s="30"/>
      <c r="L182" s="30"/>
      <c r="M182" s="30"/>
      <c r="N182" s="30"/>
      <c r="O182" s="30"/>
      <c r="P182" s="30"/>
      <c r="Q182" s="30"/>
      <c r="R182" s="30"/>
      <c r="S182" s="30"/>
      <c r="T182" s="35"/>
      <c r="W182"/>
    </row>
    <row r="183" spans="1:23" ht="30.75" customHeight="1" x14ac:dyDescent="0.2">
      <c r="A183" s="127">
        <f>'[1]S4 Maquette'!B183</f>
        <v>0</v>
      </c>
      <c r="B183" s="34">
        <f>'[1]S4 Maquette'!C183</f>
        <v>0</v>
      </c>
      <c r="C183" s="32">
        <f>'[1]S4 Maquette'!F183</f>
        <v>0</v>
      </c>
      <c r="D183" s="30"/>
      <c r="E183" s="30"/>
      <c r="F183" s="30"/>
      <c r="G183" s="30"/>
      <c r="H183" s="30"/>
      <c r="I183" s="30"/>
      <c r="J183" s="30"/>
      <c r="K183" s="30"/>
      <c r="L183" s="30"/>
      <c r="M183" s="30"/>
      <c r="N183" s="30"/>
      <c r="O183" s="30"/>
      <c r="P183" s="30"/>
      <c r="Q183" s="30"/>
      <c r="R183" s="30"/>
      <c r="S183" s="30"/>
      <c r="T183" s="35"/>
      <c r="W183"/>
    </row>
    <row r="184" spans="1:23" ht="30.75" customHeight="1" x14ac:dyDescent="0.2">
      <c r="A184" s="127">
        <f>'[1]S4 Maquette'!B184</f>
        <v>0</v>
      </c>
      <c r="B184" s="34">
        <f>'[1]S4 Maquette'!C184</f>
        <v>0</v>
      </c>
      <c r="C184" s="32">
        <f>'[1]S4 Maquette'!F184</f>
        <v>0</v>
      </c>
      <c r="D184" s="30"/>
      <c r="E184" s="30"/>
      <c r="F184" s="30"/>
      <c r="G184" s="30"/>
      <c r="H184" s="30"/>
      <c r="I184" s="30"/>
      <c r="J184" s="30"/>
      <c r="K184" s="30"/>
      <c r="L184" s="30"/>
      <c r="M184" s="30"/>
      <c r="N184" s="30"/>
      <c r="O184" s="30"/>
      <c r="P184" s="30"/>
      <c r="Q184" s="30"/>
      <c r="R184" s="30"/>
      <c r="S184" s="30"/>
      <c r="T184" s="35"/>
      <c r="W184"/>
    </row>
    <row r="185" spans="1:23" ht="30.75" customHeight="1" x14ac:dyDescent="0.2">
      <c r="A185" s="127">
        <f>'[1]S4 Maquette'!B185</f>
        <v>0</v>
      </c>
      <c r="B185" s="34">
        <f>'[1]S4 Maquette'!C185</f>
        <v>0</v>
      </c>
      <c r="C185" s="32">
        <f>'[1]S4 Maquette'!F185</f>
        <v>0</v>
      </c>
      <c r="D185" s="30"/>
      <c r="E185" s="30"/>
      <c r="F185" s="30"/>
      <c r="G185" s="30"/>
      <c r="H185" s="30"/>
      <c r="I185" s="30"/>
      <c r="J185" s="30"/>
      <c r="K185" s="30"/>
      <c r="L185" s="30"/>
      <c r="M185" s="30"/>
      <c r="N185" s="30"/>
      <c r="O185" s="30"/>
      <c r="P185" s="30"/>
      <c r="Q185" s="30"/>
      <c r="R185" s="30"/>
      <c r="S185" s="30"/>
      <c r="T185" s="35"/>
      <c r="W185"/>
    </row>
    <row r="186" spans="1:23" ht="30.75" customHeight="1" x14ac:dyDescent="0.2">
      <c r="A186" s="127">
        <f>'[1]S4 Maquette'!B186</f>
        <v>0</v>
      </c>
      <c r="B186" s="34">
        <f>'[1]S4 Maquette'!C186</f>
        <v>0</v>
      </c>
      <c r="C186" s="32">
        <f>'[1]S4 Maquette'!F186</f>
        <v>0</v>
      </c>
      <c r="D186" s="30"/>
      <c r="E186" s="30"/>
      <c r="F186" s="30"/>
      <c r="G186" s="30"/>
      <c r="H186" s="30"/>
      <c r="I186" s="30"/>
      <c r="J186" s="30"/>
      <c r="K186" s="30"/>
      <c r="L186" s="30"/>
      <c r="M186" s="30"/>
      <c r="N186" s="30"/>
      <c r="O186" s="30"/>
      <c r="P186" s="30"/>
      <c r="Q186" s="30"/>
      <c r="R186" s="30"/>
      <c r="S186" s="30"/>
      <c r="T186" s="35"/>
      <c r="W186"/>
    </row>
    <row r="187" spans="1:23" ht="30.75" customHeight="1" x14ac:dyDescent="0.2">
      <c r="A187" s="127">
        <f>'[1]S4 Maquette'!B187</f>
        <v>0</v>
      </c>
      <c r="B187" s="34">
        <f>'[1]S4 Maquette'!C187</f>
        <v>0</v>
      </c>
      <c r="C187" s="32">
        <f>'[1]S4 Maquette'!F187</f>
        <v>0</v>
      </c>
      <c r="D187" s="30"/>
      <c r="E187" s="30"/>
      <c r="F187" s="30"/>
      <c r="G187" s="30"/>
      <c r="H187" s="30"/>
      <c r="I187" s="30"/>
      <c r="J187" s="30"/>
      <c r="K187" s="30"/>
      <c r="L187" s="30"/>
      <c r="M187" s="30"/>
      <c r="N187" s="30"/>
      <c r="O187" s="30"/>
      <c r="P187" s="30"/>
      <c r="Q187" s="30"/>
      <c r="R187" s="30"/>
      <c r="S187" s="30"/>
      <c r="T187" s="35"/>
      <c r="W187"/>
    </row>
    <row r="188" spans="1:23" ht="30.75" customHeight="1" x14ac:dyDescent="0.2">
      <c r="A188" s="127">
        <f>'[1]S4 Maquette'!B188</f>
        <v>0</v>
      </c>
      <c r="B188" s="34">
        <f>'[1]S4 Maquette'!C188</f>
        <v>0</v>
      </c>
      <c r="C188" s="32">
        <f>'[1]S4 Maquette'!F188</f>
        <v>0</v>
      </c>
      <c r="D188" s="30"/>
      <c r="E188" s="30"/>
      <c r="F188" s="30"/>
      <c r="G188" s="30"/>
      <c r="H188" s="30"/>
      <c r="I188" s="30"/>
      <c r="J188" s="30"/>
      <c r="K188" s="30"/>
      <c r="L188" s="30"/>
      <c r="M188" s="30"/>
      <c r="N188" s="30"/>
      <c r="O188" s="30"/>
      <c r="P188" s="30"/>
      <c r="Q188" s="30"/>
      <c r="R188" s="30"/>
      <c r="S188" s="30"/>
      <c r="T188" s="35"/>
      <c r="W188"/>
    </row>
    <row r="189" spans="1:23" ht="30.75" customHeight="1" x14ac:dyDescent="0.2">
      <c r="A189" s="127">
        <f>'[1]S4 Maquette'!B189</f>
        <v>0</v>
      </c>
      <c r="B189" s="34">
        <f>'[1]S4 Maquette'!C189</f>
        <v>0</v>
      </c>
      <c r="C189" s="32">
        <f>'[1]S4 Maquette'!F189</f>
        <v>0</v>
      </c>
      <c r="D189" s="30"/>
      <c r="E189" s="30"/>
      <c r="F189" s="30"/>
      <c r="G189" s="30"/>
      <c r="H189" s="30"/>
      <c r="I189" s="30"/>
      <c r="J189" s="30"/>
      <c r="K189" s="30"/>
      <c r="L189" s="30"/>
      <c r="M189" s="30"/>
      <c r="N189" s="30"/>
      <c r="O189" s="30"/>
      <c r="P189" s="30"/>
      <c r="Q189" s="30"/>
      <c r="R189" s="30"/>
      <c r="S189" s="30"/>
      <c r="T189" s="35"/>
      <c r="W189"/>
    </row>
    <row r="190" spans="1:23" ht="30.75" customHeight="1" x14ac:dyDescent="0.2">
      <c r="A190" s="127">
        <f>'[1]S4 Maquette'!B190</f>
        <v>0</v>
      </c>
      <c r="B190" s="34">
        <f>'[1]S4 Maquette'!C190</f>
        <v>0</v>
      </c>
      <c r="C190" s="32">
        <f>'[1]S4 Maquette'!F190</f>
        <v>0</v>
      </c>
      <c r="D190" s="30"/>
      <c r="E190" s="30"/>
      <c r="F190" s="30"/>
      <c r="G190" s="30"/>
      <c r="H190" s="30"/>
      <c r="I190" s="30"/>
      <c r="J190" s="30"/>
      <c r="K190" s="30"/>
      <c r="L190" s="30"/>
      <c r="M190" s="30"/>
      <c r="N190" s="30"/>
      <c r="O190" s="30"/>
      <c r="P190" s="30"/>
      <c r="Q190" s="30"/>
      <c r="R190" s="30"/>
      <c r="S190" s="30"/>
      <c r="T190" s="35"/>
      <c r="W190"/>
    </row>
    <row r="191" spans="1:23" ht="30.75" customHeight="1" x14ac:dyDescent="0.2">
      <c r="A191" s="127">
        <f>'[1]S4 Maquette'!B191</f>
        <v>0</v>
      </c>
      <c r="B191" s="34">
        <f>'[1]S4 Maquette'!C191</f>
        <v>0</v>
      </c>
      <c r="C191" s="32">
        <f>'[1]S4 Maquette'!F191</f>
        <v>0</v>
      </c>
      <c r="D191" s="30"/>
      <c r="E191" s="30"/>
      <c r="F191" s="30"/>
      <c r="G191" s="30"/>
      <c r="H191" s="30"/>
      <c r="I191" s="30"/>
      <c r="J191" s="30"/>
      <c r="K191" s="30"/>
      <c r="L191" s="30"/>
      <c r="M191" s="30"/>
      <c r="N191" s="30"/>
      <c r="O191" s="30"/>
      <c r="P191" s="30"/>
      <c r="Q191" s="30"/>
      <c r="R191" s="30"/>
      <c r="S191" s="30"/>
      <c r="T191" s="35"/>
      <c r="W191"/>
    </row>
    <row r="192" spans="1:23" ht="30.75" customHeight="1" x14ac:dyDescent="0.2">
      <c r="A192" s="127">
        <f>'[1]S4 Maquette'!B192</f>
        <v>0</v>
      </c>
      <c r="B192" s="34">
        <f>'[1]S4 Maquette'!C192</f>
        <v>0</v>
      </c>
      <c r="C192" s="32">
        <f>'[1]S4 Maquette'!F192</f>
        <v>0</v>
      </c>
      <c r="D192" s="30"/>
      <c r="E192" s="30"/>
      <c r="F192" s="30"/>
      <c r="G192" s="30"/>
      <c r="H192" s="30"/>
      <c r="I192" s="30"/>
      <c r="J192" s="30"/>
      <c r="K192" s="30"/>
      <c r="L192" s="30"/>
      <c r="M192" s="30"/>
      <c r="N192" s="30"/>
      <c r="O192" s="30"/>
      <c r="P192" s="30"/>
      <c r="Q192" s="30"/>
      <c r="R192" s="30"/>
      <c r="S192" s="30"/>
      <c r="T192" s="35"/>
      <c r="W192"/>
    </row>
    <row r="193" spans="1:23" ht="30.75" customHeight="1" x14ac:dyDescent="0.2">
      <c r="A193" s="127">
        <f>'[1]S4 Maquette'!B193</f>
        <v>0</v>
      </c>
      <c r="B193" s="34">
        <f>'[1]S4 Maquette'!C193</f>
        <v>0</v>
      </c>
      <c r="C193" s="32">
        <f>'[1]S4 Maquette'!F193</f>
        <v>0</v>
      </c>
      <c r="D193" s="30"/>
      <c r="E193" s="30"/>
      <c r="F193" s="30"/>
      <c r="G193" s="30"/>
      <c r="H193" s="30"/>
      <c r="I193" s="30"/>
      <c r="J193" s="30"/>
      <c r="K193" s="30"/>
      <c r="L193" s="30"/>
      <c r="M193" s="30"/>
      <c r="N193" s="30"/>
      <c r="O193" s="30"/>
      <c r="P193" s="30"/>
      <c r="Q193" s="30"/>
      <c r="R193" s="30"/>
      <c r="S193" s="30"/>
      <c r="T193" s="35"/>
      <c r="W193"/>
    </row>
    <row r="194" spans="1:23" ht="30.75" customHeight="1" x14ac:dyDescent="0.2">
      <c r="A194" s="127">
        <f>'[1]S4 Maquette'!B194</f>
        <v>0</v>
      </c>
      <c r="B194" s="34">
        <f>'[1]S4 Maquette'!C194</f>
        <v>0</v>
      </c>
      <c r="C194" s="32">
        <f>'[1]S4 Maquette'!F194</f>
        <v>0</v>
      </c>
      <c r="D194" s="30"/>
      <c r="E194" s="30"/>
      <c r="F194" s="30"/>
      <c r="G194" s="30"/>
      <c r="H194" s="30"/>
      <c r="I194" s="30"/>
      <c r="J194" s="30"/>
      <c r="K194" s="30"/>
      <c r="L194" s="30"/>
      <c r="M194" s="30"/>
      <c r="N194" s="30"/>
      <c r="O194" s="30"/>
      <c r="P194" s="30"/>
      <c r="Q194" s="30"/>
      <c r="R194" s="30"/>
      <c r="S194" s="30"/>
      <c r="T194" s="35"/>
      <c r="W194"/>
    </row>
    <row r="195" spans="1:23" ht="30.75" customHeight="1" x14ac:dyDescent="0.2">
      <c r="A195" s="127">
        <f>'[1]S4 Maquette'!B195</f>
        <v>0</v>
      </c>
      <c r="B195" s="34">
        <f>'[1]S4 Maquette'!C195</f>
        <v>0</v>
      </c>
      <c r="C195" s="32">
        <f>'[1]S4 Maquette'!F195</f>
        <v>0</v>
      </c>
      <c r="D195" s="30"/>
      <c r="E195" s="30"/>
      <c r="F195" s="30"/>
      <c r="G195" s="30"/>
      <c r="H195" s="30"/>
      <c r="I195" s="30"/>
      <c r="J195" s="30"/>
      <c r="K195" s="30"/>
      <c r="L195" s="30"/>
      <c r="M195" s="30"/>
      <c r="N195" s="30"/>
      <c r="O195" s="30"/>
      <c r="P195" s="30"/>
      <c r="Q195" s="30"/>
      <c r="R195" s="30"/>
      <c r="S195" s="30"/>
      <c r="T195" s="35"/>
      <c r="W195"/>
    </row>
    <row r="196" spans="1:23" ht="30.75" customHeight="1" x14ac:dyDescent="0.2">
      <c r="A196" s="127">
        <f>'[1]S4 Maquette'!B196</f>
        <v>0</v>
      </c>
      <c r="B196" s="34">
        <f>'[1]S4 Maquette'!C196</f>
        <v>0</v>
      </c>
      <c r="C196" s="32">
        <f>'[1]S4 Maquette'!F196</f>
        <v>0</v>
      </c>
      <c r="D196" s="30"/>
      <c r="E196" s="30"/>
      <c r="F196" s="30"/>
      <c r="G196" s="30"/>
      <c r="H196" s="30"/>
      <c r="I196" s="30"/>
      <c r="J196" s="30"/>
      <c r="K196" s="30"/>
      <c r="L196" s="30"/>
      <c r="M196" s="30"/>
      <c r="N196" s="30"/>
      <c r="O196" s="30"/>
      <c r="P196" s="30"/>
      <c r="Q196" s="30"/>
      <c r="R196" s="30"/>
      <c r="S196" s="30"/>
      <c r="T196" s="35"/>
      <c r="W196"/>
    </row>
    <row r="197" spans="1:23" ht="30.75" customHeight="1" x14ac:dyDescent="0.2">
      <c r="A197" s="127">
        <f>'[1]S4 Maquette'!B197</f>
        <v>0</v>
      </c>
      <c r="B197" s="34">
        <f>'[1]S4 Maquette'!C197</f>
        <v>0</v>
      </c>
      <c r="C197" s="32">
        <f>'[1]S4 Maquette'!F197</f>
        <v>0</v>
      </c>
      <c r="D197" s="30"/>
      <c r="E197" s="30"/>
      <c r="F197" s="30"/>
      <c r="G197" s="30"/>
      <c r="H197" s="30"/>
      <c r="I197" s="30"/>
      <c r="J197" s="30"/>
      <c r="K197" s="30"/>
      <c r="L197" s="30"/>
      <c r="M197" s="30"/>
      <c r="N197" s="30"/>
      <c r="O197" s="30"/>
      <c r="P197" s="30"/>
      <c r="Q197" s="30"/>
      <c r="R197" s="30"/>
      <c r="S197" s="30"/>
      <c r="T197" s="35"/>
      <c r="W197"/>
    </row>
    <row r="198" spans="1:23" ht="30.75" customHeight="1" x14ac:dyDescent="0.2">
      <c r="A198" s="127">
        <f>'[1]S4 Maquette'!B198</f>
        <v>0</v>
      </c>
      <c r="B198" s="34">
        <f>'[1]S4 Maquette'!C198</f>
        <v>0</v>
      </c>
      <c r="C198" s="32">
        <f>'[1]S4 Maquette'!F198</f>
        <v>0</v>
      </c>
      <c r="D198" s="30"/>
      <c r="E198" s="30"/>
      <c r="F198" s="30"/>
      <c r="G198" s="30"/>
      <c r="H198" s="30"/>
      <c r="I198" s="30"/>
      <c r="J198" s="30"/>
      <c r="K198" s="30"/>
      <c r="L198" s="30"/>
      <c r="M198" s="30"/>
      <c r="N198" s="30"/>
      <c r="O198" s="30"/>
      <c r="P198" s="30"/>
      <c r="Q198" s="30"/>
      <c r="R198" s="30"/>
      <c r="S198" s="30"/>
      <c r="T198" s="35"/>
      <c r="W198"/>
    </row>
    <row r="199" spans="1:23" ht="30.75" customHeight="1" x14ac:dyDescent="0.2">
      <c r="A199" s="127">
        <f>'[1]S4 Maquette'!B199</f>
        <v>0</v>
      </c>
      <c r="B199" s="34">
        <f>'[1]S4 Maquette'!C199</f>
        <v>0</v>
      </c>
      <c r="C199" s="32">
        <f>'[1]S4 Maquette'!F199</f>
        <v>0</v>
      </c>
      <c r="D199" s="30"/>
      <c r="E199" s="30"/>
      <c r="F199" s="30"/>
      <c r="G199" s="30"/>
      <c r="H199" s="30"/>
      <c r="I199" s="30"/>
      <c r="J199" s="30"/>
      <c r="K199" s="30"/>
      <c r="L199" s="30"/>
      <c r="M199" s="30"/>
      <c r="N199" s="30"/>
      <c r="O199" s="30"/>
      <c r="P199" s="30"/>
      <c r="Q199" s="30"/>
      <c r="R199" s="30"/>
      <c r="S199" s="30"/>
      <c r="T199" s="35"/>
      <c r="W199"/>
    </row>
    <row r="200" spans="1:23" ht="30.75" customHeight="1" x14ac:dyDescent="0.2">
      <c r="A200" s="127">
        <f>'[1]S4 Maquette'!B200</f>
        <v>0</v>
      </c>
      <c r="B200" s="34">
        <f>'[1]S4 Maquette'!C200</f>
        <v>0</v>
      </c>
      <c r="C200" s="32">
        <f>'[1]S4 Maquette'!F200</f>
        <v>0</v>
      </c>
      <c r="D200" s="30"/>
      <c r="E200" s="30"/>
      <c r="F200" s="30"/>
      <c r="G200" s="30"/>
      <c r="H200" s="30"/>
      <c r="I200" s="30"/>
      <c r="J200" s="30"/>
      <c r="K200" s="30"/>
      <c r="L200" s="30"/>
      <c r="M200" s="30"/>
      <c r="N200" s="30"/>
      <c r="O200" s="30"/>
      <c r="P200" s="30"/>
      <c r="Q200" s="30"/>
      <c r="R200" s="30"/>
      <c r="S200" s="30"/>
      <c r="T200" s="35"/>
      <c r="W200"/>
    </row>
    <row r="201" spans="1:23" ht="30.75" customHeight="1" x14ac:dyDescent="0.2">
      <c r="A201" s="127">
        <f>'[1]S4 Maquette'!B201</f>
        <v>0</v>
      </c>
      <c r="B201" s="34">
        <f>'[1]S4 Maquette'!C201</f>
        <v>0</v>
      </c>
      <c r="C201" s="32">
        <f>'[1]S4 Maquette'!F201</f>
        <v>0</v>
      </c>
      <c r="D201" s="30"/>
      <c r="E201" s="30"/>
      <c r="F201" s="30"/>
      <c r="G201" s="30"/>
      <c r="H201" s="30"/>
      <c r="I201" s="30"/>
      <c r="J201" s="30"/>
      <c r="K201" s="30"/>
      <c r="L201" s="30"/>
      <c r="M201" s="30"/>
      <c r="N201" s="30"/>
      <c r="O201" s="30"/>
      <c r="P201" s="30"/>
      <c r="Q201" s="30"/>
      <c r="R201" s="30"/>
      <c r="S201" s="30"/>
      <c r="T201" s="35"/>
      <c r="W201"/>
    </row>
    <row r="202" spans="1:23" ht="30.75" customHeight="1" x14ac:dyDescent="0.2">
      <c r="A202" s="127">
        <f>'[1]S4 Maquette'!B202</f>
        <v>0</v>
      </c>
      <c r="B202" s="34">
        <f>'[1]S4 Maquette'!C202</f>
        <v>0</v>
      </c>
      <c r="C202" s="32">
        <f>'[1]S4 Maquette'!F202</f>
        <v>0</v>
      </c>
      <c r="D202" s="30"/>
      <c r="E202" s="30"/>
      <c r="F202" s="30"/>
      <c r="G202" s="30"/>
      <c r="H202" s="30"/>
      <c r="I202" s="30"/>
      <c r="J202" s="30"/>
      <c r="K202" s="30"/>
      <c r="L202" s="30"/>
      <c r="M202" s="30"/>
      <c r="N202" s="30"/>
      <c r="O202" s="30"/>
      <c r="P202" s="30"/>
      <c r="Q202" s="30"/>
      <c r="R202" s="30"/>
      <c r="S202" s="30"/>
      <c r="T202" s="35"/>
      <c r="W202"/>
    </row>
    <row r="203" spans="1:23" ht="30.75" customHeight="1" x14ac:dyDescent="0.2">
      <c r="A203" s="127">
        <f>'[1]S4 Maquette'!B203</f>
        <v>0</v>
      </c>
      <c r="B203" s="34">
        <f>'[1]S4 Maquette'!C203</f>
        <v>0</v>
      </c>
      <c r="C203" s="32">
        <f>'[1]S4 Maquette'!F203</f>
        <v>0</v>
      </c>
      <c r="D203" s="30"/>
      <c r="E203" s="30"/>
      <c r="F203" s="30"/>
      <c r="G203" s="30"/>
      <c r="H203" s="30"/>
      <c r="I203" s="30"/>
      <c r="J203" s="30"/>
      <c r="K203" s="30"/>
      <c r="L203" s="30"/>
      <c r="M203" s="30"/>
      <c r="N203" s="30"/>
      <c r="O203" s="30"/>
      <c r="P203" s="30"/>
      <c r="Q203" s="30"/>
      <c r="R203" s="30"/>
      <c r="S203" s="30"/>
      <c r="T203" s="35"/>
      <c r="W203"/>
    </row>
    <row r="204" spans="1:23" ht="30.75" customHeight="1" x14ac:dyDescent="0.2">
      <c r="A204" s="127">
        <f>'[1]S4 Maquette'!B204</f>
        <v>0</v>
      </c>
      <c r="B204" s="34">
        <f>'[1]S4 Maquette'!C204</f>
        <v>0</v>
      </c>
      <c r="C204" s="32">
        <f>'[1]S4 Maquette'!F204</f>
        <v>0</v>
      </c>
      <c r="D204" s="30"/>
      <c r="E204" s="30"/>
      <c r="F204" s="30"/>
      <c r="G204" s="30"/>
      <c r="H204" s="30"/>
      <c r="I204" s="30"/>
      <c r="J204" s="30"/>
      <c r="K204" s="30"/>
      <c r="L204" s="30"/>
      <c r="M204" s="30"/>
      <c r="N204" s="30"/>
      <c r="O204" s="30"/>
      <c r="P204" s="30"/>
      <c r="Q204" s="30"/>
      <c r="R204" s="30"/>
      <c r="S204" s="30"/>
      <c r="T204" s="35"/>
      <c r="W204"/>
    </row>
    <row r="205" spans="1:23" ht="30.75" customHeight="1" x14ac:dyDescent="0.2">
      <c r="A205" s="127">
        <f>'[1]S4 Maquette'!B205</f>
        <v>0</v>
      </c>
      <c r="B205" s="34">
        <f>'[1]S4 Maquette'!C205</f>
        <v>0</v>
      </c>
      <c r="C205" s="32">
        <f>'[1]S4 Maquette'!F205</f>
        <v>0</v>
      </c>
      <c r="D205" s="30"/>
      <c r="E205" s="30"/>
      <c r="F205" s="30"/>
      <c r="G205" s="30"/>
      <c r="H205" s="30"/>
      <c r="I205" s="30"/>
      <c r="J205" s="30"/>
      <c r="K205" s="30"/>
      <c r="L205" s="30"/>
      <c r="M205" s="30"/>
      <c r="N205" s="30"/>
      <c r="O205" s="30"/>
      <c r="P205" s="30"/>
      <c r="Q205" s="30"/>
      <c r="R205" s="30"/>
      <c r="S205" s="30"/>
      <c r="T205" s="35"/>
      <c r="W205"/>
    </row>
    <row r="206" spans="1:23" ht="30.75" customHeight="1" x14ac:dyDescent="0.2">
      <c r="A206" s="127">
        <f>'[1]S4 Maquette'!B206</f>
        <v>0</v>
      </c>
      <c r="B206" s="34">
        <f>'[1]S4 Maquette'!C206</f>
        <v>0</v>
      </c>
      <c r="C206" s="32">
        <f>'[1]S4 Maquette'!F206</f>
        <v>0</v>
      </c>
      <c r="D206" s="30"/>
      <c r="E206" s="30"/>
      <c r="F206" s="30"/>
      <c r="G206" s="30"/>
      <c r="H206" s="30"/>
      <c r="I206" s="30"/>
      <c r="J206" s="30"/>
      <c r="K206" s="30"/>
      <c r="L206" s="30"/>
      <c r="M206" s="30"/>
      <c r="N206" s="30"/>
      <c r="O206" s="30"/>
      <c r="P206" s="30"/>
      <c r="Q206" s="30"/>
      <c r="R206" s="30"/>
      <c r="S206" s="30"/>
      <c r="T206" s="35"/>
      <c r="W206"/>
    </row>
    <row r="207" spans="1:23" ht="30.75" customHeight="1" x14ac:dyDescent="0.2">
      <c r="A207" s="127">
        <f>'[1]S4 Maquette'!B207</f>
        <v>0</v>
      </c>
      <c r="B207" s="34">
        <f>'[1]S4 Maquette'!C207</f>
        <v>0</v>
      </c>
      <c r="C207" s="32">
        <f>'[1]S4 Maquette'!F207</f>
        <v>0</v>
      </c>
      <c r="D207" s="30"/>
      <c r="E207" s="30"/>
      <c r="F207" s="30"/>
      <c r="G207" s="30"/>
      <c r="H207" s="30"/>
      <c r="I207" s="30"/>
      <c r="J207" s="30"/>
      <c r="K207" s="30"/>
      <c r="L207" s="30"/>
      <c r="M207" s="30"/>
      <c r="N207" s="30"/>
      <c r="O207" s="30"/>
      <c r="P207" s="30"/>
      <c r="Q207" s="30"/>
      <c r="R207" s="30"/>
      <c r="S207" s="30"/>
      <c r="T207" s="35"/>
      <c r="W207"/>
    </row>
    <row r="208" spans="1:23" ht="30.75" customHeight="1" x14ac:dyDescent="0.2">
      <c r="A208" s="127">
        <f>'[1]S4 Maquette'!B208</f>
        <v>0</v>
      </c>
      <c r="B208" s="34">
        <f>'[1]S4 Maquette'!C208</f>
        <v>0</v>
      </c>
      <c r="C208" s="32">
        <f>'[1]S4 Maquette'!F208</f>
        <v>0</v>
      </c>
      <c r="D208" s="30"/>
      <c r="E208" s="30"/>
      <c r="F208" s="30"/>
      <c r="G208" s="30"/>
      <c r="H208" s="30"/>
      <c r="I208" s="30"/>
      <c r="J208" s="30"/>
      <c r="K208" s="30"/>
      <c r="L208" s="30"/>
      <c r="M208" s="30"/>
      <c r="N208" s="30"/>
      <c r="O208" s="30"/>
      <c r="P208" s="30"/>
      <c r="Q208" s="30"/>
      <c r="R208" s="30"/>
      <c r="S208" s="30"/>
      <c r="T208" s="35"/>
      <c r="W208"/>
    </row>
    <row r="209" spans="1:23" ht="30.75" customHeight="1" x14ac:dyDescent="0.2">
      <c r="A209" s="127">
        <f>'[1]S4 Maquette'!B209</f>
        <v>0</v>
      </c>
      <c r="B209" s="34">
        <f>'[1]S4 Maquette'!C209</f>
        <v>0</v>
      </c>
      <c r="C209" s="32">
        <f>'[1]S4 Maquette'!F209</f>
        <v>0</v>
      </c>
      <c r="D209" s="30"/>
      <c r="E209" s="30"/>
      <c r="F209" s="30"/>
      <c r="G209" s="30"/>
      <c r="H209" s="30"/>
      <c r="I209" s="30"/>
      <c r="J209" s="30"/>
      <c r="K209" s="30"/>
      <c r="L209" s="30"/>
      <c r="M209" s="30"/>
      <c r="N209" s="30"/>
      <c r="O209" s="30"/>
      <c r="P209" s="30"/>
      <c r="Q209" s="30"/>
      <c r="R209" s="30"/>
      <c r="S209" s="30"/>
      <c r="T209" s="35"/>
      <c r="W209"/>
    </row>
    <row r="210" spans="1:23" ht="30.75" customHeight="1" x14ac:dyDescent="0.2">
      <c r="A210" s="127">
        <f>'[1]S4 Maquette'!B210</f>
        <v>0</v>
      </c>
      <c r="B210" s="34">
        <f>'[1]S4 Maquette'!C210</f>
        <v>0</v>
      </c>
      <c r="C210" s="32">
        <f>'[1]S4 Maquette'!F210</f>
        <v>0</v>
      </c>
      <c r="D210" s="30"/>
      <c r="E210" s="30"/>
      <c r="F210" s="30"/>
      <c r="G210" s="30"/>
      <c r="H210" s="30"/>
      <c r="I210" s="30"/>
      <c r="J210" s="30"/>
      <c r="K210" s="30"/>
      <c r="L210" s="30"/>
      <c r="M210" s="30"/>
      <c r="N210" s="30"/>
      <c r="O210" s="30"/>
      <c r="P210" s="30"/>
      <c r="Q210" s="30"/>
      <c r="R210" s="30"/>
      <c r="S210" s="30"/>
      <c r="T210" s="35"/>
      <c r="W210"/>
    </row>
    <row r="211" spans="1:23" ht="30.75" customHeight="1" x14ac:dyDescent="0.2">
      <c r="A211" s="127">
        <f>'[1]S4 Maquette'!B211</f>
        <v>0</v>
      </c>
      <c r="B211" s="34">
        <f>'[1]S4 Maquette'!C211</f>
        <v>0</v>
      </c>
      <c r="C211" s="32">
        <f>'[1]S4 Maquette'!F211</f>
        <v>0</v>
      </c>
      <c r="D211" s="30"/>
      <c r="E211" s="30"/>
      <c r="F211" s="30"/>
      <c r="G211" s="30"/>
      <c r="H211" s="30"/>
      <c r="I211" s="30"/>
      <c r="J211" s="30"/>
      <c r="K211" s="30"/>
      <c r="L211" s="30"/>
      <c r="M211" s="30"/>
      <c r="N211" s="30"/>
      <c r="O211" s="30"/>
      <c r="P211" s="30"/>
      <c r="Q211" s="30"/>
      <c r="R211" s="30"/>
      <c r="S211" s="30"/>
      <c r="T211" s="35"/>
      <c r="W211"/>
    </row>
    <row r="212" spans="1:23" ht="30.75" customHeight="1" x14ac:dyDescent="0.2">
      <c r="A212" s="127">
        <f>'[1]S4 Maquette'!B212</f>
        <v>0</v>
      </c>
      <c r="B212" s="34">
        <f>'[1]S4 Maquette'!C212</f>
        <v>0</v>
      </c>
      <c r="C212" s="32">
        <f>'[1]S4 Maquette'!F212</f>
        <v>0</v>
      </c>
      <c r="D212" s="30"/>
      <c r="E212" s="30"/>
      <c r="F212" s="30"/>
      <c r="G212" s="30"/>
      <c r="H212" s="30"/>
      <c r="I212" s="30"/>
      <c r="J212" s="30"/>
      <c r="K212" s="30"/>
      <c r="L212" s="30"/>
      <c r="M212" s="30"/>
      <c r="N212" s="30"/>
      <c r="O212" s="30"/>
      <c r="P212" s="30"/>
      <c r="Q212" s="30"/>
      <c r="R212" s="30"/>
      <c r="S212" s="30"/>
      <c r="T212" s="35"/>
      <c r="W212"/>
    </row>
    <row r="213" spans="1:23" ht="30.75" customHeight="1" x14ac:dyDescent="0.2">
      <c r="A213" s="127">
        <f>'[1]S4 Maquette'!B213</f>
        <v>0</v>
      </c>
      <c r="B213" s="34">
        <f>'[1]S4 Maquette'!C213</f>
        <v>0</v>
      </c>
      <c r="C213" s="32">
        <f>'[1]S4 Maquette'!F213</f>
        <v>0</v>
      </c>
      <c r="D213" s="30"/>
      <c r="E213" s="30"/>
      <c r="F213" s="30"/>
      <c r="G213" s="30"/>
      <c r="H213" s="30"/>
      <c r="I213" s="30"/>
      <c r="J213" s="30"/>
      <c r="K213" s="30"/>
      <c r="L213" s="30"/>
      <c r="M213" s="30"/>
      <c r="N213" s="30"/>
      <c r="O213" s="30"/>
      <c r="P213" s="30"/>
      <c r="Q213" s="30"/>
      <c r="R213" s="30"/>
      <c r="S213" s="30"/>
      <c r="T213" s="35"/>
      <c r="W213"/>
    </row>
    <row r="214" spans="1:23" ht="30.75" customHeight="1" x14ac:dyDescent="0.2">
      <c r="A214" s="127">
        <f>'[1]S4 Maquette'!B214</f>
        <v>0</v>
      </c>
      <c r="B214" s="34">
        <f>'[1]S4 Maquette'!C214</f>
        <v>0</v>
      </c>
      <c r="C214" s="32">
        <f>'[1]S4 Maquette'!F214</f>
        <v>0</v>
      </c>
      <c r="D214" s="30"/>
      <c r="E214" s="30"/>
      <c r="F214" s="30"/>
      <c r="G214" s="30"/>
      <c r="H214" s="30"/>
      <c r="I214" s="30"/>
      <c r="J214" s="30"/>
      <c r="K214" s="30"/>
      <c r="L214" s="30"/>
      <c r="M214" s="30"/>
      <c r="N214" s="30"/>
      <c r="O214" s="30"/>
      <c r="P214" s="30"/>
      <c r="Q214" s="30"/>
      <c r="R214" s="30"/>
      <c r="S214" s="30"/>
      <c r="T214" s="35"/>
      <c r="W214"/>
    </row>
    <row r="215" spans="1:23" ht="30.75" customHeight="1" x14ac:dyDescent="0.2">
      <c r="A215" s="127">
        <f>'[1]S4 Maquette'!B215</f>
        <v>0</v>
      </c>
      <c r="B215" s="34">
        <f>'[1]S4 Maquette'!C215</f>
        <v>0</v>
      </c>
      <c r="C215" s="32">
        <f>'[1]S4 Maquette'!F215</f>
        <v>0</v>
      </c>
      <c r="D215" s="30"/>
      <c r="E215" s="30"/>
      <c r="F215" s="30"/>
      <c r="G215" s="30"/>
      <c r="H215" s="30"/>
      <c r="I215" s="30"/>
      <c r="J215" s="30"/>
      <c r="K215" s="30"/>
      <c r="L215" s="30"/>
      <c r="M215" s="30"/>
      <c r="N215" s="30"/>
      <c r="O215" s="30"/>
      <c r="P215" s="30"/>
      <c r="Q215" s="30"/>
      <c r="R215" s="30"/>
      <c r="S215" s="30"/>
      <c r="T215" s="35"/>
      <c r="W215"/>
    </row>
    <row r="216" spans="1:23" ht="30.75" customHeight="1" x14ac:dyDescent="0.2">
      <c r="A216" s="127">
        <f>'[1]S4 Maquette'!B216</f>
        <v>0</v>
      </c>
      <c r="B216" s="34">
        <f>'[1]S4 Maquette'!C216</f>
        <v>0</v>
      </c>
      <c r="C216" s="32">
        <f>'[1]S4 Maquette'!F216</f>
        <v>0</v>
      </c>
      <c r="D216" s="30"/>
      <c r="E216" s="30"/>
      <c r="F216" s="30"/>
      <c r="G216" s="30"/>
      <c r="H216" s="30"/>
      <c r="I216" s="30"/>
      <c r="J216" s="30"/>
      <c r="K216" s="30"/>
      <c r="L216" s="30"/>
      <c r="M216" s="30"/>
      <c r="N216" s="30"/>
      <c r="O216" s="30"/>
      <c r="P216" s="30"/>
      <c r="Q216" s="30"/>
      <c r="R216" s="30"/>
      <c r="S216" s="30"/>
      <c r="T216" s="35"/>
      <c r="W216"/>
    </row>
    <row r="217" spans="1:23" ht="30.75" customHeight="1" x14ac:dyDescent="0.2">
      <c r="A217" s="127">
        <f>'[1]S4 Maquette'!B217</f>
        <v>0</v>
      </c>
      <c r="B217" s="34">
        <f>'[1]S4 Maquette'!C217</f>
        <v>0</v>
      </c>
      <c r="C217" s="32">
        <f>'[1]S4 Maquette'!F217</f>
        <v>0</v>
      </c>
      <c r="D217" s="30"/>
      <c r="E217" s="30"/>
      <c r="F217" s="30"/>
      <c r="G217" s="30"/>
      <c r="H217" s="30"/>
      <c r="I217" s="30"/>
      <c r="J217" s="30"/>
      <c r="K217" s="30"/>
      <c r="L217" s="30"/>
      <c r="M217" s="30"/>
      <c r="N217" s="30"/>
      <c r="O217" s="30"/>
      <c r="P217" s="30"/>
      <c r="Q217" s="30"/>
      <c r="R217" s="30"/>
      <c r="S217" s="30"/>
      <c r="T217" s="35"/>
      <c r="W217"/>
    </row>
    <row r="218" spans="1:23" ht="30.75" customHeight="1" x14ac:dyDescent="0.2">
      <c r="A218" s="127">
        <f>'[1]S4 Maquette'!B218</f>
        <v>0</v>
      </c>
      <c r="B218" s="34">
        <f>'[1]S4 Maquette'!C218</f>
        <v>0</v>
      </c>
      <c r="C218" s="32">
        <f>'[1]S4 Maquette'!F218</f>
        <v>0</v>
      </c>
      <c r="D218" s="30"/>
      <c r="E218" s="30"/>
      <c r="F218" s="30"/>
      <c r="G218" s="30"/>
      <c r="H218" s="30"/>
      <c r="I218" s="30"/>
      <c r="J218" s="30"/>
      <c r="K218" s="30"/>
      <c r="L218" s="30"/>
      <c r="M218" s="30"/>
      <c r="N218" s="30"/>
      <c r="O218" s="30"/>
      <c r="P218" s="30"/>
      <c r="Q218" s="30"/>
      <c r="R218" s="30"/>
      <c r="S218" s="30"/>
      <c r="T218" s="35"/>
      <c r="W218"/>
    </row>
    <row r="219" spans="1:23" ht="30.75" customHeight="1" x14ac:dyDescent="0.2">
      <c r="A219" s="127">
        <f>'[1]S4 Maquette'!B219</f>
        <v>0</v>
      </c>
      <c r="B219" s="34">
        <f>'[1]S4 Maquette'!C219</f>
        <v>0</v>
      </c>
      <c r="C219" s="32">
        <f>'[1]S4 Maquette'!F219</f>
        <v>0</v>
      </c>
      <c r="D219" s="30"/>
      <c r="E219" s="30"/>
      <c r="F219" s="30"/>
      <c r="G219" s="30"/>
      <c r="H219" s="30"/>
      <c r="I219" s="30"/>
      <c r="J219" s="30"/>
      <c r="K219" s="30"/>
      <c r="L219" s="30"/>
      <c r="M219" s="30"/>
      <c r="N219" s="30"/>
      <c r="O219" s="30"/>
      <c r="P219" s="30"/>
      <c r="Q219" s="30"/>
      <c r="R219" s="30"/>
      <c r="S219" s="30"/>
      <c r="T219" s="35"/>
      <c r="W219"/>
    </row>
    <row r="220" spans="1:23" ht="30.75" customHeight="1" x14ac:dyDescent="0.2">
      <c r="A220" s="127">
        <f>'[1]S4 Maquette'!B220</f>
        <v>0</v>
      </c>
      <c r="B220" s="34">
        <f>'[1]S4 Maquette'!C220</f>
        <v>0</v>
      </c>
      <c r="C220" s="32">
        <f>'[1]S4 Maquette'!F220</f>
        <v>0</v>
      </c>
      <c r="D220" s="30"/>
      <c r="E220" s="30"/>
      <c r="F220" s="30"/>
      <c r="G220" s="30"/>
      <c r="H220" s="30"/>
      <c r="I220" s="30"/>
      <c r="J220" s="30"/>
      <c r="K220" s="30"/>
      <c r="L220" s="30"/>
      <c r="M220" s="30"/>
      <c r="N220" s="30"/>
      <c r="O220" s="30"/>
      <c r="P220" s="30"/>
      <c r="Q220" s="30"/>
      <c r="R220" s="30"/>
      <c r="S220" s="30"/>
      <c r="T220" s="35"/>
      <c r="W220"/>
    </row>
    <row r="221" spans="1:23" ht="30.75" customHeight="1" x14ac:dyDescent="0.2">
      <c r="A221" s="127">
        <f>'[1]S4 Maquette'!B221</f>
        <v>0</v>
      </c>
      <c r="B221" s="34">
        <f>'[1]S4 Maquette'!C221</f>
        <v>0</v>
      </c>
      <c r="C221" s="32">
        <f>'[1]S4 Maquette'!F221</f>
        <v>0</v>
      </c>
      <c r="D221" s="30"/>
      <c r="E221" s="30"/>
      <c r="F221" s="30"/>
      <c r="G221" s="30"/>
      <c r="H221" s="30"/>
      <c r="I221" s="30"/>
      <c r="J221" s="30"/>
      <c r="K221" s="30"/>
      <c r="L221" s="30"/>
      <c r="M221" s="30"/>
      <c r="N221" s="30"/>
      <c r="O221" s="30"/>
      <c r="P221" s="30"/>
      <c r="Q221" s="30"/>
      <c r="R221" s="30"/>
      <c r="S221" s="30"/>
      <c r="T221" s="35"/>
      <c r="W221"/>
    </row>
    <row r="222" spans="1:23" ht="30.75" customHeight="1" x14ac:dyDescent="0.2">
      <c r="A222" s="127">
        <f>'[1]S4 Maquette'!B222</f>
        <v>0</v>
      </c>
      <c r="B222" s="34">
        <f>'[1]S4 Maquette'!C222</f>
        <v>0</v>
      </c>
      <c r="C222" s="32">
        <f>'[1]S4 Maquette'!F222</f>
        <v>0</v>
      </c>
      <c r="D222" s="30"/>
      <c r="E222" s="30"/>
      <c r="F222" s="30"/>
      <c r="G222" s="30"/>
      <c r="H222" s="30"/>
      <c r="I222" s="30"/>
      <c r="J222" s="30"/>
      <c r="K222" s="30"/>
      <c r="L222" s="30"/>
      <c r="M222" s="30"/>
      <c r="N222" s="30"/>
      <c r="O222" s="30"/>
      <c r="P222" s="30"/>
      <c r="Q222" s="30"/>
      <c r="R222" s="30"/>
      <c r="S222" s="30"/>
      <c r="T222" s="35"/>
      <c r="W222"/>
    </row>
    <row r="223" spans="1:23" ht="30.75" customHeight="1" x14ac:dyDescent="0.2">
      <c r="A223" s="127">
        <f>'[1]S4 Maquette'!B223</f>
        <v>0</v>
      </c>
      <c r="B223" s="34">
        <f>'[1]S4 Maquette'!C223</f>
        <v>0</v>
      </c>
      <c r="C223" s="32">
        <f>'[1]S4 Maquette'!F223</f>
        <v>0</v>
      </c>
      <c r="D223" s="30"/>
      <c r="E223" s="30"/>
      <c r="F223" s="30"/>
      <c r="G223" s="30"/>
      <c r="H223" s="30"/>
      <c r="I223" s="30"/>
      <c r="J223" s="30"/>
      <c r="K223" s="30"/>
      <c r="L223" s="30"/>
      <c r="M223" s="30"/>
      <c r="N223" s="30"/>
      <c r="O223" s="30"/>
      <c r="P223" s="30"/>
      <c r="Q223" s="30"/>
      <c r="R223" s="30"/>
      <c r="S223" s="30"/>
      <c r="T223" s="35"/>
      <c r="W223"/>
    </row>
    <row r="224" spans="1:23" ht="30.75" customHeight="1" x14ac:dyDescent="0.2">
      <c r="A224" s="127">
        <f>'[1]S4 Maquette'!B224</f>
        <v>0</v>
      </c>
      <c r="B224" s="34">
        <f>'[1]S4 Maquette'!C224</f>
        <v>0</v>
      </c>
      <c r="C224" s="32">
        <f>'[1]S4 Maquette'!F224</f>
        <v>0</v>
      </c>
      <c r="D224" s="30"/>
      <c r="E224" s="30"/>
      <c r="F224" s="30"/>
      <c r="G224" s="30"/>
      <c r="H224" s="30"/>
      <c r="I224" s="30"/>
      <c r="J224" s="30"/>
      <c r="K224" s="30"/>
      <c r="L224" s="30"/>
      <c r="M224" s="30"/>
      <c r="N224" s="30"/>
      <c r="O224" s="30"/>
      <c r="P224" s="30"/>
      <c r="Q224" s="30"/>
      <c r="R224" s="30"/>
      <c r="S224" s="30"/>
      <c r="T224" s="35"/>
      <c r="W224"/>
    </row>
    <row r="225" spans="1:23" ht="30.75" customHeight="1" x14ac:dyDescent="0.2">
      <c r="A225" s="127">
        <f>'[1]S4 Maquette'!B225</f>
        <v>0</v>
      </c>
      <c r="B225" s="34">
        <f>'[1]S4 Maquette'!C225</f>
        <v>0</v>
      </c>
      <c r="C225" s="32">
        <f>'[1]S4 Maquette'!F225</f>
        <v>0</v>
      </c>
      <c r="D225" s="30"/>
      <c r="E225" s="30"/>
      <c r="F225" s="30"/>
      <c r="G225" s="30"/>
      <c r="H225" s="30"/>
      <c r="I225" s="30"/>
      <c r="J225" s="30"/>
      <c r="K225" s="30"/>
      <c r="L225" s="30"/>
      <c r="M225" s="30"/>
      <c r="N225" s="30"/>
      <c r="O225" s="30"/>
      <c r="P225" s="30"/>
      <c r="Q225" s="30"/>
      <c r="R225" s="30"/>
      <c r="S225" s="30"/>
      <c r="T225" s="35"/>
      <c r="W225"/>
    </row>
    <row r="226" spans="1:23" ht="30.75" customHeight="1" x14ac:dyDescent="0.2">
      <c r="A226" s="127">
        <f>'[1]S4 Maquette'!B226</f>
        <v>0</v>
      </c>
      <c r="B226" s="34">
        <f>'[1]S4 Maquette'!C226</f>
        <v>0</v>
      </c>
      <c r="C226" s="32">
        <f>'[1]S4 Maquette'!F226</f>
        <v>0</v>
      </c>
      <c r="D226" s="30"/>
      <c r="E226" s="30"/>
      <c r="F226" s="30"/>
      <c r="G226" s="30"/>
      <c r="H226" s="30"/>
      <c r="I226" s="30"/>
      <c r="J226" s="30"/>
      <c r="K226" s="30"/>
      <c r="L226" s="30"/>
      <c r="M226" s="30"/>
      <c r="N226" s="30"/>
      <c r="O226" s="30"/>
      <c r="P226" s="30"/>
      <c r="Q226" s="30"/>
      <c r="R226" s="30"/>
      <c r="S226" s="30"/>
      <c r="T226" s="35"/>
      <c r="W226"/>
    </row>
    <row r="227" spans="1:23" ht="30.75" customHeight="1" x14ac:dyDescent="0.2">
      <c r="A227" s="127">
        <f>'[1]S4 Maquette'!B227</f>
        <v>0</v>
      </c>
      <c r="B227" s="34">
        <f>'[1]S4 Maquette'!C227</f>
        <v>0</v>
      </c>
      <c r="C227" s="32">
        <f>'[1]S4 Maquette'!F227</f>
        <v>0</v>
      </c>
      <c r="D227" s="30"/>
      <c r="E227" s="30"/>
      <c r="F227" s="30"/>
      <c r="G227" s="30"/>
      <c r="H227" s="30"/>
      <c r="I227" s="30"/>
      <c r="J227" s="30"/>
      <c r="K227" s="30"/>
      <c r="L227" s="30"/>
      <c r="M227" s="30"/>
      <c r="N227" s="30"/>
      <c r="O227" s="30"/>
      <c r="P227" s="30"/>
      <c r="Q227" s="30"/>
      <c r="R227" s="30"/>
      <c r="S227" s="30"/>
      <c r="T227" s="35"/>
      <c r="W227"/>
    </row>
    <row r="228" spans="1:23" ht="30.75" customHeight="1" x14ac:dyDescent="0.2">
      <c r="A228" s="127">
        <f>'[1]S4 Maquette'!B228</f>
        <v>0</v>
      </c>
      <c r="B228" s="34">
        <f>'[1]S4 Maquette'!C228</f>
        <v>0</v>
      </c>
      <c r="C228" s="32">
        <f>'[1]S4 Maquette'!F228</f>
        <v>0</v>
      </c>
      <c r="D228" s="30"/>
      <c r="E228" s="30"/>
      <c r="F228" s="30"/>
      <c r="G228" s="30"/>
      <c r="H228" s="30"/>
      <c r="I228" s="30"/>
      <c r="J228" s="30"/>
      <c r="K228" s="30"/>
      <c r="L228" s="30"/>
      <c r="M228" s="30"/>
      <c r="N228" s="30"/>
      <c r="O228" s="30"/>
      <c r="P228" s="30"/>
      <c r="Q228" s="30"/>
      <c r="R228" s="30"/>
      <c r="S228" s="30"/>
      <c r="T228" s="35"/>
      <c r="W228"/>
    </row>
    <row r="229" spans="1:23" ht="30.75" customHeight="1" x14ac:dyDescent="0.2">
      <c r="A229" s="127">
        <f>'[1]S4 Maquette'!B229</f>
        <v>0</v>
      </c>
      <c r="B229" s="34">
        <f>'[1]S4 Maquette'!C229</f>
        <v>0</v>
      </c>
      <c r="C229" s="32">
        <f>'[1]S4 Maquette'!F229</f>
        <v>0</v>
      </c>
      <c r="D229" s="30"/>
      <c r="E229" s="30"/>
      <c r="F229" s="30"/>
      <c r="G229" s="30"/>
      <c r="H229" s="30"/>
      <c r="I229" s="30"/>
      <c r="J229" s="30"/>
      <c r="K229" s="30"/>
      <c r="L229" s="30"/>
      <c r="M229" s="30"/>
      <c r="N229" s="30"/>
      <c r="O229" s="30"/>
      <c r="P229" s="30"/>
      <c r="Q229" s="30"/>
      <c r="R229" s="30"/>
      <c r="S229" s="30"/>
      <c r="T229" s="35"/>
      <c r="W229"/>
    </row>
    <row r="230" spans="1:23" ht="30.75" customHeight="1" x14ac:dyDescent="0.2">
      <c r="A230" s="127">
        <f>'[1]S4 Maquette'!B230</f>
        <v>0</v>
      </c>
      <c r="B230" s="34">
        <f>'[1]S4 Maquette'!C230</f>
        <v>0</v>
      </c>
      <c r="C230" s="32">
        <f>'[1]S4 Maquette'!F230</f>
        <v>0</v>
      </c>
      <c r="D230" s="30"/>
      <c r="E230" s="30"/>
      <c r="F230" s="30"/>
      <c r="G230" s="30"/>
      <c r="H230" s="30"/>
      <c r="I230" s="30"/>
      <c r="J230" s="30"/>
      <c r="K230" s="30"/>
      <c r="L230" s="30"/>
      <c r="M230" s="30"/>
      <c r="N230" s="30"/>
      <c r="O230" s="30"/>
      <c r="P230" s="30"/>
      <c r="Q230" s="30"/>
      <c r="R230" s="30"/>
      <c r="S230" s="30"/>
      <c r="T230" s="35"/>
      <c r="W230"/>
    </row>
    <row r="231" spans="1:23" ht="30.75" customHeight="1" x14ac:dyDescent="0.2">
      <c r="A231" s="127">
        <f>'[1]S4 Maquette'!B231</f>
        <v>0</v>
      </c>
      <c r="B231" s="34">
        <f>'[1]S4 Maquette'!C231</f>
        <v>0</v>
      </c>
      <c r="C231" s="32">
        <f>'[1]S4 Maquette'!F231</f>
        <v>0</v>
      </c>
      <c r="D231" s="30"/>
      <c r="E231" s="30"/>
      <c r="F231" s="30"/>
      <c r="G231" s="30"/>
      <c r="H231" s="30"/>
      <c r="I231" s="30"/>
      <c r="J231" s="30"/>
      <c r="K231" s="30"/>
      <c r="L231" s="30"/>
      <c r="M231" s="30"/>
      <c r="N231" s="30"/>
      <c r="O231" s="30"/>
      <c r="P231" s="30"/>
      <c r="Q231" s="30"/>
      <c r="R231" s="30"/>
      <c r="S231" s="30"/>
      <c r="T231" s="35"/>
      <c r="W231"/>
    </row>
    <row r="232" spans="1:23" ht="30.75" customHeight="1" x14ac:dyDescent="0.2">
      <c r="A232" s="127">
        <f>'[1]S4 Maquette'!B232</f>
        <v>0</v>
      </c>
      <c r="B232" s="34">
        <f>'[1]S4 Maquette'!C232</f>
        <v>0</v>
      </c>
      <c r="C232" s="32">
        <f>'[1]S4 Maquette'!F232</f>
        <v>0</v>
      </c>
      <c r="D232" s="30"/>
      <c r="E232" s="30"/>
      <c r="F232" s="30"/>
      <c r="G232" s="30"/>
      <c r="H232" s="30"/>
      <c r="I232" s="30"/>
      <c r="J232" s="30"/>
      <c r="K232" s="30"/>
      <c r="L232" s="30"/>
      <c r="M232" s="30"/>
      <c r="N232" s="30"/>
      <c r="O232" s="30"/>
      <c r="P232" s="30"/>
      <c r="Q232" s="30"/>
      <c r="R232" s="30"/>
      <c r="S232" s="30"/>
      <c r="T232" s="35"/>
      <c r="W232"/>
    </row>
    <row r="233" spans="1:23" ht="30.75" customHeight="1" x14ac:dyDescent="0.2">
      <c r="A233" s="127">
        <f>'[1]S4 Maquette'!B233</f>
        <v>0</v>
      </c>
      <c r="B233" s="34">
        <f>'[1]S4 Maquette'!C233</f>
        <v>0</v>
      </c>
      <c r="C233" s="32">
        <f>'[1]S4 Maquette'!F233</f>
        <v>0</v>
      </c>
      <c r="D233" s="30"/>
      <c r="E233" s="30"/>
      <c r="F233" s="30"/>
      <c r="G233" s="30"/>
      <c r="H233" s="30"/>
      <c r="I233" s="30"/>
      <c r="J233" s="30"/>
      <c r="K233" s="30"/>
      <c r="L233" s="30"/>
      <c r="M233" s="30"/>
      <c r="N233" s="30"/>
      <c r="O233" s="30"/>
      <c r="P233" s="30"/>
      <c r="Q233" s="30"/>
      <c r="R233" s="30"/>
      <c r="S233" s="30"/>
      <c r="T233" s="35"/>
      <c r="W233"/>
    </row>
    <row r="234" spans="1:23" ht="30.75" customHeight="1" x14ac:dyDescent="0.2">
      <c r="A234" s="127">
        <f>'[1]S4 Maquette'!B234</f>
        <v>0</v>
      </c>
      <c r="B234" s="34">
        <f>'[1]S4 Maquette'!C234</f>
        <v>0</v>
      </c>
      <c r="C234" s="32">
        <f>'[1]S4 Maquette'!F234</f>
        <v>0</v>
      </c>
      <c r="D234" s="30"/>
      <c r="E234" s="30"/>
      <c r="F234" s="30"/>
      <c r="G234" s="30"/>
      <c r="H234" s="30"/>
      <c r="I234" s="30"/>
      <c r="J234" s="30"/>
      <c r="K234" s="30"/>
      <c r="L234" s="30"/>
      <c r="M234" s="30"/>
      <c r="N234" s="30"/>
      <c r="O234" s="30"/>
      <c r="P234" s="30"/>
      <c r="Q234" s="30"/>
      <c r="R234" s="30"/>
      <c r="S234" s="30"/>
      <c r="T234" s="35"/>
      <c r="W234"/>
    </row>
    <row r="235" spans="1:23" ht="30.75" customHeight="1" x14ac:dyDescent="0.2">
      <c r="A235" s="127">
        <f>'[1]S4 Maquette'!B235</f>
        <v>0</v>
      </c>
      <c r="B235" s="34">
        <f>'[1]S4 Maquette'!C235</f>
        <v>0</v>
      </c>
      <c r="C235" s="32">
        <f>'[1]S4 Maquette'!F235</f>
        <v>0</v>
      </c>
      <c r="D235" s="30"/>
      <c r="E235" s="30"/>
      <c r="F235" s="30"/>
      <c r="G235" s="30"/>
      <c r="H235" s="30"/>
      <c r="I235" s="30"/>
      <c r="J235" s="30"/>
      <c r="K235" s="30"/>
      <c r="L235" s="30"/>
      <c r="M235" s="30"/>
      <c r="N235" s="30"/>
      <c r="O235" s="30"/>
      <c r="P235" s="30"/>
      <c r="Q235" s="30"/>
      <c r="R235" s="30"/>
      <c r="S235" s="30"/>
      <c r="T235" s="35"/>
      <c r="W235"/>
    </row>
    <row r="236" spans="1:23" ht="30.75" customHeight="1" x14ac:dyDescent="0.2">
      <c r="A236" s="127">
        <f>'[1]S4 Maquette'!B236</f>
        <v>0</v>
      </c>
      <c r="B236" s="34">
        <f>'[1]S4 Maquette'!C236</f>
        <v>0</v>
      </c>
      <c r="C236" s="32">
        <f>'[1]S4 Maquette'!F236</f>
        <v>0</v>
      </c>
      <c r="D236" s="30"/>
      <c r="E236" s="30"/>
      <c r="F236" s="30"/>
      <c r="G236" s="30"/>
      <c r="H236" s="30"/>
      <c r="I236" s="30"/>
      <c r="J236" s="30"/>
      <c r="K236" s="30"/>
      <c r="L236" s="30"/>
      <c r="M236" s="30"/>
      <c r="N236" s="30"/>
      <c r="O236" s="30"/>
      <c r="P236" s="30"/>
      <c r="Q236" s="30"/>
      <c r="R236" s="30"/>
      <c r="S236" s="30"/>
      <c r="T236" s="35"/>
      <c r="W236"/>
    </row>
    <row r="237" spans="1:23" ht="30.75" customHeight="1" x14ac:dyDescent="0.2">
      <c r="A237" s="127">
        <f>'[1]S4 Maquette'!B237</f>
        <v>0</v>
      </c>
      <c r="B237" s="34">
        <f>'[1]S4 Maquette'!C237</f>
        <v>0</v>
      </c>
      <c r="C237" s="32">
        <f>'[1]S4 Maquette'!F237</f>
        <v>0</v>
      </c>
      <c r="D237" s="30"/>
      <c r="E237" s="30"/>
      <c r="F237" s="30"/>
      <c r="G237" s="30"/>
      <c r="H237" s="30"/>
      <c r="I237" s="30"/>
      <c r="J237" s="30"/>
      <c r="K237" s="30"/>
      <c r="L237" s="30"/>
      <c r="M237" s="30"/>
      <c r="N237" s="30"/>
      <c r="O237" s="30"/>
      <c r="P237" s="30"/>
      <c r="Q237" s="30"/>
      <c r="R237" s="30"/>
      <c r="S237" s="30"/>
      <c r="T237" s="35"/>
      <c r="W237"/>
    </row>
    <row r="238" spans="1:23" ht="30.75" customHeight="1" x14ac:dyDescent="0.2">
      <c r="A238" s="127">
        <f>'[1]S4 Maquette'!B238</f>
        <v>0</v>
      </c>
      <c r="B238" s="34">
        <f>'[1]S4 Maquette'!C238</f>
        <v>0</v>
      </c>
      <c r="C238" s="32">
        <f>'[1]S4 Maquette'!F238</f>
        <v>0</v>
      </c>
      <c r="D238" s="30"/>
      <c r="E238" s="30"/>
      <c r="F238" s="30"/>
      <c r="G238" s="30"/>
      <c r="H238" s="30"/>
      <c r="I238" s="30"/>
      <c r="J238" s="30"/>
      <c r="K238" s="30"/>
      <c r="L238" s="30"/>
      <c r="M238" s="30"/>
      <c r="N238" s="30"/>
      <c r="O238" s="30"/>
      <c r="P238" s="30"/>
      <c r="Q238" s="30"/>
      <c r="R238" s="30"/>
      <c r="S238" s="30"/>
      <c r="T238" s="35"/>
      <c r="W238"/>
    </row>
    <row r="239" spans="1:23" ht="30.75" customHeight="1" x14ac:dyDescent="0.2">
      <c r="A239" s="127">
        <f>'[1]S4 Maquette'!B239</f>
        <v>0</v>
      </c>
      <c r="B239" s="34">
        <f>'[1]S4 Maquette'!C239</f>
        <v>0</v>
      </c>
      <c r="C239" s="32">
        <f>'[1]S4 Maquette'!F239</f>
        <v>0</v>
      </c>
      <c r="D239" s="30"/>
      <c r="E239" s="30"/>
      <c r="F239" s="30"/>
      <c r="G239" s="30"/>
      <c r="H239" s="30"/>
      <c r="I239" s="30"/>
      <c r="J239" s="30"/>
      <c r="K239" s="30"/>
      <c r="L239" s="30"/>
      <c r="M239" s="30"/>
      <c r="N239" s="30"/>
      <c r="O239" s="30"/>
      <c r="P239" s="30"/>
      <c r="Q239" s="30"/>
      <c r="R239" s="30"/>
      <c r="S239" s="30"/>
      <c r="T239" s="35"/>
      <c r="W239"/>
    </row>
    <row r="240" spans="1:23" ht="30.75" customHeight="1" x14ac:dyDescent="0.2">
      <c r="A240" s="127">
        <f>'[1]S4 Maquette'!B240</f>
        <v>0</v>
      </c>
      <c r="B240" s="34">
        <f>'[1]S4 Maquette'!C240</f>
        <v>0</v>
      </c>
      <c r="C240" s="32">
        <f>'[1]S4 Maquette'!F240</f>
        <v>0</v>
      </c>
      <c r="D240" s="30"/>
      <c r="E240" s="30"/>
      <c r="F240" s="30"/>
      <c r="G240" s="30"/>
      <c r="H240" s="30"/>
      <c r="I240" s="30"/>
      <c r="J240" s="30"/>
      <c r="K240" s="30"/>
      <c r="L240" s="30"/>
      <c r="M240" s="30"/>
      <c r="N240" s="30"/>
      <c r="O240" s="30"/>
      <c r="P240" s="30"/>
      <c r="Q240" s="30"/>
      <c r="R240" s="30"/>
      <c r="S240" s="30"/>
      <c r="T240" s="35"/>
      <c r="W240"/>
    </row>
    <row r="241" spans="1:23" ht="30.75" customHeight="1" x14ac:dyDescent="0.2">
      <c r="A241" s="127">
        <f>'[1]S4 Maquette'!B241</f>
        <v>0</v>
      </c>
      <c r="B241" s="34">
        <f>'[1]S4 Maquette'!C241</f>
        <v>0</v>
      </c>
      <c r="C241" s="32">
        <f>'[1]S4 Maquette'!F241</f>
        <v>0</v>
      </c>
      <c r="D241" s="30"/>
      <c r="E241" s="30"/>
      <c r="F241" s="30"/>
      <c r="G241" s="30"/>
      <c r="H241" s="30"/>
      <c r="I241" s="30"/>
      <c r="J241" s="30"/>
      <c r="K241" s="30"/>
      <c r="L241" s="30"/>
      <c r="M241" s="30"/>
      <c r="N241" s="30"/>
      <c r="O241" s="30"/>
      <c r="P241" s="30"/>
      <c r="Q241" s="30"/>
      <c r="R241" s="30"/>
      <c r="S241" s="30"/>
      <c r="T241" s="35"/>
      <c r="W241"/>
    </row>
    <row r="242" spans="1:23" ht="30.75" customHeight="1" x14ac:dyDescent="0.2">
      <c r="A242" s="127">
        <f>'[1]S4 Maquette'!B242</f>
        <v>0</v>
      </c>
      <c r="B242" s="34">
        <f>'[1]S4 Maquette'!C242</f>
        <v>0</v>
      </c>
      <c r="C242" s="32">
        <f>'[1]S4 Maquette'!F242</f>
        <v>0</v>
      </c>
      <c r="D242" s="30"/>
      <c r="E242" s="30"/>
      <c r="F242" s="30"/>
      <c r="G242" s="30"/>
      <c r="H242" s="30"/>
      <c r="I242" s="30"/>
      <c r="J242" s="30"/>
      <c r="K242" s="30"/>
      <c r="L242" s="30"/>
      <c r="M242" s="30"/>
      <c r="N242" s="30"/>
      <c r="O242" s="30"/>
      <c r="P242" s="30"/>
      <c r="Q242" s="30"/>
      <c r="R242" s="30"/>
      <c r="S242" s="30"/>
      <c r="T242" s="35"/>
      <c r="W242"/>
    </row>
    <row r="243" spans="1:23" ht="30.75" customHeight="1" x14ac:dyDescent="0.2">
      <c r="A243" s="127">
        <f>'[1]S4 Maquette'!B243</f>
        <v>0</v>
      </c>
      <c r="B243" s="34">
        <f>'[1]S4 Maquette'!C243</f>
        <v>0</v>
      </c>
      <c r="C243" s="32">
        <f>'[1]S4 Maquette'!F243</f>
        <v>0</v>
      </c>
      <c r="D243" s="30"/>
      <c r="E243" s="30"/>
      <c r="F243" s="30"/>
      <c r="G243" s="30"/>
      <c r="H243" s="30"/>
      <c r="I243" s="30"/>
      <c r="J243" s="30"/>
      <c r="K243" s="30"/>
      <c r="L243" s="30"/>
      <c r="M243" s="30"/>
      <c r="N243" s="30"/>
      <c r="O243" s="30"/>
      <c r="P243" s="30"/>
      <c r="Q243" s="30"/>
      <c r="R243" s="30"/>
      <c r="S243" s="30"/>
      <c r="T243" s="35"/>
      <c r="W243"/>
    </row>
    <row r="244" spans="1:23" ht="30.75" customHeight="1" x14ac:dyDescent="0.2">
      <c r="A244" s="127">
        <f>'[1]S4 Maquette'!B244</f>
        <v>0</v>
      </c>
      <c r="B244" s="34">
        <f>'[1]S4 Maquette'!C244</f>
        <v>0</v>
      </c>
      <c r="C244" s="32">
        <f>'[1]S4 Maquette'!F244</f>
        <v>0</v>
      </c>
      <c r="D244" s="30"/>
      <c r="E244" s="30"/>
      <c r="F244" s="30"/>
      <c r="G244" s="30"/>
      <c r="H244" s="30"/>
      <c r="I244" s="30"/>
      <c r="J244" s="30"/>
      <c r="K244" s="30"/>
      <c r="L244" s="30"/>
      <c r="M244" s="30"/>
      <c r="N244" s="30"/>
      <c r="O244" s="30"/>
      <c r="P244" s="30"/>
      <c r="Q244" s="30"/>
      <c r="R244" s="30"/>
      <c r="S244" s="30"/>
      <c r="T244" s="35"/>
      <c r="W244"/>
    </row>
    <row r="245" spans="1:23" ht="30.75" customHeight="1" x14ac:dyDescent="0.2">
      <c r="A245" s="127">
        <f>'[1]S4 Maquette'!B245</f>
        <v>0</v>
      </c>
      <c r="B245" s="34">
        <f>'[1]S4 Maquette'!C245</f>
        <v>0</v>
      </c>
      <c r="C245" s="32">
        <f>'[1]S4 Maquette'!F245</f>
        <v>0</v>
      </c>
      <c r="D245" s="30"/>
      <c r="E245" s="30"/>
      <c r="F245" s="30"/>
      <c r="G245" s="30"/>
      <c r="H245" s="30"/>
      <c r="I245" s="30"/>
      <c r="J245" s="30"/>
      <c r="K245" s="30"/>
      <c r="L245" s="30"/>
      <c r="M245" s="30"/>
      <c r="N245" s="30"/>
      <c r="O245" s="30"/>
      <c r="P245" s="30"/>
      <c r="Q245" s="30"/>
      <c r="R245" s="30"/>
      <c r="S245" s="30"/>
      <c r="T245" s="35"/>
      <c r="W245"/>
    </row>
    <row r="246" spans="1:23" ht="30.75" customHeight="1" x14ac:dyDescent="0.2">
      <c r="A246" s="127">
        <f>'[1]S4 Maquette'!B246</f>
        <v>0</v>
      </c>
      <c r="B246" s="34">
        <f>'[1]S4 Maquette'!C246</f>
        <v>0</v>
      </c>
      <c r="C246" s="32">
        <f>'[1]S4 Maquette'!F246</f>
        <v>0</v>
      </c>
      <c r="D246" s="30"/>
      <c r="E246" s="30"/>
      <c r="F246" s="30"/>
      <c r="G246" s="30"/>
      <c r="H246" s="30"/>
      <c r="I246" s="30"/>
      <c r="J246" s="30"/>
      <c r="K246" s="30"/>
      <c r="L246" s="30"/>
      <c r="M246" s="30"/>
      <c r="N246" s="30"/>
      <c r="O246" s="30"/>
      <c r="P246" s="30"/>
      <c r="Q246" s="30"/>
      <c r="R246" s="30"/>
      <c r="S246" s="30"/>
      <c r="T246" s="35"/>
      <c r="W246"/>
    </row>
    <row r="247" spans="1:23" ht="30.75" customHeight="1" x14ac:dyDescent="0.2">
      <c r="A247" s="127">
        <f>'[1]S4 Maquette'!B247</f>
        <v>0</v>
      </c>
      <c r="B247" s="34">
        <f>'[1]S4 Maquette'!C247</f>
        <v>0</v>
      </c>
      <c r="C247" s="32">
        <f>'[1]S4 Maquette'!F247</f>
        <v>0</v>
      </c>
      <c r="D247" s="30"/>
      <c r="E247" s="30"/>
      <c r="F247" s="30"/>
      <c r="G247" s="30"/>
      <c r="H247" s="30"/>
      <c r="I247" s="30"/>
      <c r="J247" s="30"/>
      <c r="K247" s="30"/>
      <c r="L247" s="30"/>
      <c r="M247" s="30"/>
      <c r="N247" s="30"/>
      <c r="O247" s="30"/>
      <c r="P247" s="30"/>
      <c r="Q247" s="30"/>
      <c r="R247" s="30"/>
      <c r="S247" s="30"/>
      <c r="T247" s="35"/>
      <c r="W247"/>
    </row>
    <row r="248" spans="1:23" ht="30.75" customHeight="1" x14ac:dyDescent="0.2">
      <c r="A248" s="127">
        <f>'[1]S4 Maquette'!B248</f>
        <v>0</v>
      </c>
      <c r="B248" s="34">
        <f>'[1]S4 Maquette'!C248</f>
        <v>0</v>
      </c>
      <c r="C248" s="32">
        <f>'[1]S4 Maquette'!F248</f>
        <v>0</v>
      </c>
      <c r="D248" s="30"/>
      <c r="E248" s="30"/>
      <c r="F248" s="30"/>
      <c r="G248" s="30"/>
      <c r="H248" s="30"/>
      <c r="I248" s="30"/>
      <c r="J248" s="30"/>
      <c r="K248" s="30"/>
      <c r="L248" s="30"/>
      <c r="M248" s="30"/>
      <c r="N248" s="30"/>
      <c r="O248" s="30"/>
      <c r="P248" s="30"/>
      <c r="Q248" s="30"/>
      <c r="R248" s="30"/>
      <c r="S248" s="30"/>
      <c r="T248" s="35"/>
      <c r="W248"/>
    </row>
    <row r="249" spans="1:23" ht="30.75" customHeight="1" x14ac:dyDescent="0.2">
      <c r="A249" s="127">
        <f>'[1]S4 Maquette'!B249</f>
        <v>0</v>
      </c>
      <c r="B249" s="34">
        <f>'[1]S4 Maquette'!C249</f>
        <v>0</v>
      </c>
      <c r="C249" s="32">
        <f>'[1]S4 Maquette'!F249</f>
        <v>0</v>
      </c>
      <c r="D249" s="30"/>
      <c r="E249" s="30"/>
      <c r="F249" s="30"/>
      <c r="G249" s="30"/>
      <c r="H249" s="30"/>
      <c r="I249" s="30"/>
      <c r="J249" s="30"/>
      <c r="K249" s="30"/>
      <c r="L249" s="30"/>
      <c r="M249" s="30"/>
      <c r="N249" s="30"/>
      <c r="O249" s="30"/>
      <c r="P249" s="30"/>
      <c r="Q249" s="30"/>
      <c r="R249" s="30"/>
      <c r="S249" s="30"/>
      <c r="T249" s="35"/>
      <c r="W249"/>
    </row>
    <row r="250" spans="1:23" ht="30.75" customHeight="1" x14ac:dyDescent="0.2">
      <c r="A250" s="127">
        <f>'[1]S4 Maquette'!B250</f>
        <v>0</v>
      </c>
      <c r="B250" s="34">
        <f>'[1]S4 Maquette'!C250</f>
        <v>0</v>
      </c>
      <c r="C250" s="32">
        <f>'[1]S4 Maquette'!F250</f>
        <v>0</v>
      </c>
      <c r="D250" s="30"/>
      <c r="E250" s="30"/>
      <c r="F250" s="30"/>
      <c r="G250" s="30"/>
      <c r="H250" s="30"/>
      <c r="I250" s="30"/>
      <c r="J250" s="30"/>
      <c r="K250" s="30"/>
      <c r="L250" s="30"/>
      <c r="M250" s="30"/>
      <c r="N250" s="30"/>
      <c r="O250" s="30"/>
      <c r="P250" s="30"/>
      <c r="Q250" s="30"/>
      <c r="R250" s="30"/>
      <c r="S250" s="30"/>
      <c r="T250" s="35"/>
      <c r="W250"/>
    </row>
    <row r="251" spans="1:23" ht="30.75" customHeight="1" x14ac:dyDescent="0.2">
      <c r="A251" s="127">
        <f>'[1]S4 Maquette'!B251</f>
        <v>0</v>
      </c>
      <c r="B251" s="34">
        <f>'[1]S4 Maquette'!C251</f>
        <v>0</v>
      </c>
      <c r="C251" s="32">
        <f>'[1]S4 Maquette'!F251</f>
        <v>0</v>
      </c>
      <c r="D251" s="30"/>
      <c r="E251" s="30"/>
      <c r="F251" s="30"/>
      <c r="G251" s="30"/>
      <c r="H251" s="30"/>
      <c r="I251" s="30"/>
      <c r="J251" s="30"/>
      <c r="K251" s="30"/>
      <c r="L251" s="30"/>
      <c r="M251" s="30"/>
      <c r="N251" s="30"/>
      <c r="O251" s="30"/>
      <c r="P251" s="30"/>
      <c r="Q251" s="30"/>
      <c r="R251" s="30"/>
      <c r="S251" s="30"/>
      <c r="T251" s="35"/>
      <c r="W251"/>
    </row>
    <row r="252" spans="1:23" ht="30.75" customHeight="1" x14ac:dyDescent="0.2">
      <c r="A252" s="127">
        <f>'[1]S4 Maquette'!B252</f>
        <v>0</v>
      </c>
      <c r="B252" s="34">
        <f>'[1]S4 Maquette'!C252</f>
        <v>0</v>
      </c>
      <c r="C252" s="32">
        <f>'[1]S4 Maquette'!F252</f>
        <v>0</v>
      </c>
      <c r="D252" s="30"/>
      <c r="E252" s="30"/>
      <c r="F252" s="30"/>
      <c r="G252" s="30"/>
      <c r="H252" s="30"/>
      <c r="I252" s="30"/>
      <c r="J252" s="30"/>
      <c r="K252" s="30"/>
      <c r="L252" s="30"/>
      <c r="M252" s="30"/>
      <c r="N252" s="30"/>
      <c r="O252" s="30"/>
      <c r="P252" s="30"/>
      <c r="Q252" s="30"/>
      <c r="R252" s="30"/>
      <c r="S252" s="30"/>
      <c r="T252" s="35"/>
      <c r="W252"/>
    </row>
    <row r="253" spans="1:23" ht="30.75" customHeight="1" x14ac:dyDescent="0.2">
      <c r="A253" s="127">
        <f>'[1]S4 Maquette'!B253</f>
        <v>0</v>
      </c>
      <c r="B253" s="34">
        <f>'[1]S4 Maquette'!C253</f>
        <v>0</v>
      </c>
      <c r="C253" s="32">
        <f>'[1]S4 Maquette'!F253</f>
        <v>0</v>
      </c>
      <c r="D253" s="30"/>
      <c r="E253" s="30"/>
      <c r="F253" s="30"/>
      <c r="G253" s="30"/>
      <c r="H253" s="30"/>
      <c r="I253" s="30"/>
      <c r="J253" s="30"/>
      <c r="K253" s="30"/>
      <c r="L253" s="30"/>
      <c r="M253" s="30"/>
      <c r="N253" s="30"/>
      <c r="O253" s="30"/>
      <c r="P253" s="30"/>
      <c r="Q253" s="30"/>
      <c r="R253" s="30"/>
      <c r="S253" s="30"/>
      <c r="T253" s="35"/>
      <c r="W253"/>
    </row>
    <row r="254" spans="1:23" ht="30.75" customHeight="1" x14ac:dyDescent="0.2">
      <c r="A254" s="127">
        <f>'[1]S4 Maquette'!B254</f>
        <v>0</v>
      </c>
      <c r="B254" s="34">
        <f>'[1]S4 Maquette'!C254</f>
        <v>0</v>
      </c>
      <c r="C254" s="32">
        <f>'[1]S4 Maquette'!F254</f>
        <v>0</v>
      </c>
      <c r="D254" s="30"/>
      <c r="E254" s="30"/>
      <c r="F254" s="30"/>
      <c r="G254" s="30"/>
      <c r="H254" s="30"/>
      <c r="I254" s="30"/>
      <c r="J254" s="30"/>
      <c r="K254" s="30"/>
      <c r="L254" s="30"/>
      <c r="M254" s="30"/>
      <c r="N254" s="30"/>
      <c r="O254" s="30"/>
      <c r="P254" s="30"/>
      <c r="Q254" s="30"/>
      <c r="R254" s="30"/>
      <c r="S254" s="30"/>
      <c r="T254" s="35"/>
      <c r="W254"/>
    </row>
    <row r="255" spans="1:23" ht="30.75" customHeight="1" x14ac:dyDescent="0.2">
      <c r="A255" s="127">
        <f>'[1]S4 Maquette'!B255</f>
        <v>0</v>
      </c>
      <c r="B255" s="34">
        <f>'[1]S4 Maquette'!C255</f>
        <v>0</v>
      </c>
      <c r="C255" s="32">
        <f>'[1]S4 Maquette'!F255</f>
        <v>0</v>
      </c>
      <c r="D255" s="30"/>
      <c r="E255" s="30"/>
      <c r="F255" s="30"/>
      <c r="G255" s="30"/>
      <c r="H255" s="30"/>
      <c r="I255" s="30"/>
      <c r="J255" s="30"/>
      <c r="K255" s="30"/>
      <c r="L255" s="30"/>
      <c r="M255" s="30"/>
      <c r="N255" s="30"/>
      <c r="O255" s="30"/>
      <c r="P255" s="30"/>
      <c r="Q255" s="30"/>
      <c r="R255" s="30"/>
      <c r="S255" s="30"/>
      <c r="T255" s="35"/>
      <c r="W255"/>
    </row>
    <row r="256" spans="1:23" ht="30.75" customHeight="1" x14ac:dyDescent="0.2">
      <c r="A256" s="127">
        <f>'[1]S4 Maquette'!B256</f>
        <v>0</v>
      </c>
      <c r="B256" s="34">
        <f>'[1]S4 Maquette'!C256</f>
        <v>0</v>
      </c>
      <c r="C256" s="32">
        <f>'[1]S4 Maquette'!F256</f>
        <v>0</v>
      </c>
      <c r="D256" s="30"/>
      <c r="E256" s="30"/>
      <c r="F256" s="30"/>
      <c r="G256" s="30"/>
      <c r="H256" s="30"/>
      <c r="I256" s="30"/>
      <c r="J256" s="30"/>
      <c r="K256" s="30"/>
      <c r="L256" s="30"/>
      <c r="M256" s="30"/>
      <c r="N256" s="30"/>
      <c r="O256" s="30"/>
      <c r="P256" s="30"/>
      <c r="Q256" s="30"/>
      <c r="R256" s="30"/>
      <c r="S256" s="30"/>
      <c r="T256" s="35"/>
      <c r="W256"/>
    </row>
    <row r="257" spans="1:23" ht="30.75" customHeight="1" x14ac:dyDescent="0.2">
      <c r="A257" s="127">
        <f>'[1]S4 Maquette'!B257</f>
        <v>0</v>
      </c>
      <c r="B257" s="34">
        <f>'[1]S4 Maquette'!C257</f>
        <v>0</v>
      </c>
      <c r="C257" s="32">
        <f>'[1]S4 Maquette'!F257</f>
        <v>0</v>
      </c>
      <c r="D257" s="30"/>
      <c r="E257" s="30"/>
      <c r="F257" s="30"/>
      <c r="G257" s="30"/>
      <c r="H257" s="30"/>
      <c r="I257" s="30"/>
      <c r="J257" s="30"/>
      <c r="K257" s="30"/>
      <c r="L257" s="30"/>
      <c r="M257" s="30"/>
      <c r="N257" s="30"/>
      <c r="O257" s="30"/>
      <c r="P257" s="30"/>
      <c r="Q257" s="30"/>
      <c r="R257" s="30"/>
      <c r="S257" s="30"/>
      <c r="T257" s="35"/>
      <c r="W257"/>
    </row>
    <row r="258" spans="1:23" ht="30.75" customHeight="1" x14ac:dyDescent="0.2">
      <c r="A258" s="127">
        <f>'[1]S4 Maquette'!B258</f>
        <v>0</v>
      </c>
      <c r="B258" s="34">
        <f>'[1]S4 Maquette'!C258</f>
        <v>0</v>
      </c>
      <c r="C258" s="32">
        <f>'[1]S4 Maquette'!F258</f>
        <v>0</v>
      </c>
      <c r="D258" s="30"/>
      <c r="E258" s="30"/>
      <c r="F258" s="30"/>
      <c r="G258" s="30"/>
      <c r="H258" s="30"/>
      <c r="I258" s="30"/>
      <c r="J258" s="30"/>
      <c r="K258" s="30"/>
      <c r="L258" s="30"/>
      <c r="M258" s="30"/>
      <c r="N258" s="30"/>
      <c r="O258" s="30"/>
      <c r="P258" s="30"/>
      <c r="Q258" s="30"/>
      <c r="R258" s="30"/>
      <c r="S258" s="30"/>
      <c r="T258" s="35"/>
      <c r="W258"/>
    </row>
    <row r="259" spans="1:23" ht="30.75" customHeight="1" x14ac:dyDescent="0.2">
      <c r="A259" s="127">
        <f>'[1]S4 Maquette'!B259</f>
        <v>0</v>
      </c>
      <c r="B259" s="34">
        <f>'[1]S4 Maquette'!C259</f>
        <v>0</v>
      </c>
      <c r="C259" s="32">
        <f>'[1]S4 Maquette'!F259</f>
        <v>0</v>
      </c>
      <c r="D259" s="30"/>
      <c r="E259" s="30"/>
      <c r="F259" s="30"/>
      <c r="G259" s="30"/>
      <c r="H259" s="30"/>
      <c r="I259" s="30"/>
      <c r="J259" s="30"/>
      <c r="K259" s="30"/>
      <c r="L259" s="30"/>
      <c r="M259" s="30"/>
      <c r="N259" s="30"/>
      <c r="O259" s="30"/>
      <c r="P259" s="30"/>
      <c r="Q259" s="30"/>
      <c r="R259" s="30"/>
      <c r="S259" s="30"/>
      <c r="T259" s="35"/>
      <c r="W259"/>
    </row>
    <row r="260" spans="1:23" ht="30.75" customHeight="1" x14ac:dyDescent="0.2">
      <c r="A260" s="127">
        <f>'[1]S4 Maquette'!B260</f>
        <v>0</v>
      </c>
      <c r="B260" s="34">
        <f>'[1]S4 Maquette'!C260</f>
        <v>0</v>
      </c>
      <c r="C260" s="32">
        <f>'[1]S4 Maquette'!F260</f>
        <v>0</v>
      </c>
      <c r="D260" s="30"/>
      <c r="E260" s="30"/>
      <c r="F260" s="30"/>
      <c r="G260" s="30"/>
      <c r="H260" s="30"/>
      <c r="I260" s="30"/>
      <c r="J260" s="30"/>
      <c r="K260" s="30"/>
      <c r="L260" s="30"/>
      <c r="M260" s="30"/>
      <c r="N260" s="30"/>
      <c r="O260" s="30"/>
      <c r="P260" s="30"/>
      <c r="Q260" s="30"/>
      <c r="R260" s="30"/>
      <c r="S260" s="30"/>
      <c r="T260" s="35"/>
      <c r="W260"/>
    </row>
    <row r="261" spans="1:23" ht="30.75" customHeight="1" x14ac:dyDescent="0.2">
      <c r="A261" s="127">
        <f>'[1]S4 Maquette'!B261</f>
        <v>0</v>
      </c>
      <c r="B261" s="34">
        <f>'[1]S4 Maquette'!C261</f>
        <v>0</v>
      </c>
      <c r="C261" s="32">
        <f>'[1]S4 Maquette'!F261</f>
        <v>0</v>
      </c>
      <c r="D261" s="30"/>
      <c r="E261" s="30"/>
      <c r="F261" s="30"/>
      <c r="G261" s="30"/>
      <c r="H261" s="30"/>
      <c r="I261" s="30"/>
      <c r="J261" s="30"/>
      <c r="K261" s="30"/>
      <c r="L261" s="30"/>
      <c r="M261" s="30"/>
      <c r="N261" s="30"/>
      <c r="O261" s="30"/>
      <c r="P261" s="30"/>
      <c r="Q261" s="30"/>
      <c r="R261" s="30"/>
      <c r="S261" s="30"/>
      <c r="T261" s="35"/>
      <c r="W261"/>
    </row>
    <row r="262" spans="1:23" ht="30.75" customHeight="1" x14ac:dyDescent="0.2">
      <c r="A262" s="127">
        <f>'[1]S4 Maquette'!B262</f>
        <v>0</v>
      </c>
      <c r="B262" s="34">
        <f>'[1]S4 Maquette'!C262</f>
        <v>0</v>
      </c>
      <c r="C262" s="32">
        <f>'[1]S4 Maquette'!F262</f>
        <v>0</v>
      </c>
      <c r="D262" s="30"/>
      <c r="E262" s="30"/>
      <c r="F262" s="30"/>
      <c r="G262" s="30"/>
      <c r="H262" s="30"/>
      <c r="I262" s="30"/>
      <c r="J262" s="30"/>
      <c r="K262" s="30"/>
      <c r="L262" s="30"/>
      <c r="M262" s="30"/>
      <c r="N262" s="30"/>
      <c r="O262" s="30"/>
      <c r="P262" s="30"/>
      <c r="Q262" s="30"/>
      <c r="R262" s="30"/>
      <c r="S262" s="30"/>
      <c r="T262" s="35"/>
      <c r="W262"/>
    </row>
    <row r="263" spans="1:23" ht="30.75" customHeight="1" x14ac:dyDescent="0.2">
      <c r="A263" s="127">
        <f>'[1]S4 Maquette'!B263</f>
        <v>0</v>
      </c>
      <c r="B263" s="34">
        <f>'[1]S4 Maquette'!C263</f>
        <v>0</v>
      </c>
      <c r="C263" s="32">
        <f>'[1]S4 Maquette'!F263</f>
        <v>0</v>
      </c>
      <c r="D263" s="30"/>
      <c r="E263" s="30"/>
      <c r="F263" s="30"/>
      <c r="G263" s="30"/>
      <c r="H263" s="30"/>
      <c r="I263" s="30"/>
      <c r="J263" s="30"/>
      <c r="K263" s="30"/>
      <c r="L263" s="30"/>
      <c r="M263" s="30"/>
      <c r="N263" s="30"/>
      <c r="O263" s="30"/>
      <c r="P263" s="30"/>
      <c r="Q263" s="30"/>
      <c r="R263" s="30"/>
      <c r="S263" s="30"/>
      <c r="T263" s="35"/>
      <c r="W263"/>
    </row>
    <row r="264" spans="1:23" ht="30.75" customHeight="1" x14ac:dyDescent="0.2">
      <c r="A264" s="127">
        <f>'[1]S4 Maquette'!B264</f>
        <v>0</v>
      </c>
      <c r="B264" s="34">
        <f>'[1]S4 Maquette'!C264</f>
        <v>0</v>
      </c>
      <c r="C264" s="32">
        <f>'[1]S4 Maquette'!F264</f>
        <v>0</v>
      </c>
      <c r="D264" s="30"/>
      <c r="E264" s="30"/>
      <c r="F264" s="30"/>
      <c r="G264" s="30"/>
      <c r="H264" s="30"/>
      <c r="I264" s="30"/>
      <c r="J264" s="30"/>
      <c r="K264" s="30"/>
      <c r="L264" s="30"/>
      <c r="M264" s="30"/>
      <c r="N264" s="30"/>
      <c r="O264" s="30"/>
      <c r="P264" s="30"/>
      <c r="Q264" s="30"/>
      <c r="R264" s="30"/>
      <c r="S264" s="30"/>
      <c r="T264" s="35"/>
      <c r="W264"/>
    </row>
    <row r="265" spans="1:23" ht="30.75" customHeight="1" x14ac:dyDescent="0.2">
      <c r="A265" s="127">
        <f>'[1]S4 Maquette'!B265</f>
        <v>0</v>
      </c>
      <c r="B265" s="34">
        <f>'[1]S4 Maquette'!C265</f>
        <v>0</v>
      </c>
      <c r="C265" s="32">
        <f>'[1]S4 Maquette'!F265</f>
        <v>0</v>
      </c>
      <c r="D265" s="30"/>
      <c r="E265" s="30"/>
      <c r="F265" s="30"/>
      <c r="G265" s="30"/>
      <c r="H265" s="30"/>
      <c r="I265" s="30"/>
      <c r="J265" s="30"/>
      <c r="K265" s="30"/>
      <c r="L265" s="30"/>
      <c r="M265" s="30"/>
      <c r="N265" s="30"/>
      <c r="O265" s="30"/>
      <c r="P265" s="30"/>
      <c r="Q265" s="30"/>
      <c r="R265" s="30"/>
      <c r="S265" s="30"/>
      <c r="T265" s="35"/>
      <c r="W265"/>
    </row>
    <row r="266" spans="1:23" ht="30.75" customHeight="1" x14ac:dyDescent="0.2">
      <c r="A266" s="127">
        <f>'[1]S4 Maquette'!B266</f>
        <v>0</v>
      </c>
      <c r="B266" s="34">
        <f>'[1]S4 Maquette'!C266</f>
        <v>0</v>
      </c>
      <c r="C266" s="32">
        <f>'[1]S4 Maquette'!F266</f>
        <v>0</v>
      </c>
      <c r="D266" s="30"/>
      <c r="E266" s="30"/>
      <c r="F266" s="30"/>
      <c r="G266" s="30"/>
      <c r="H266" s="30"/>
      <c r="I266" s="30"/>
      <c r="J266" s="30"/>
      <c r="K266" s="30"/>
      <c r="L266" s="30"/>
      <c r="M266" s="30"/>
      <c r="N266" s="30"/>
      <c r="O266" s="30"/>
      <c r="P266" s="30"/>
      <c r="Q266" s="30"/>
      <c r="R266" s="30"/>
      <c r="S266" s="30"/>
      <c r="T266" s="35"/>
      <c r="W266"/>
    </row>
    <row r="267" spans="1:23" ht="30.75" customHeight="1" x14ac:dyDescent="0.2">
      <c r="A267" s="127">
        <f>'[1]S4 Maquette'!B267</f>
        <v>0</v>
      </c>
      <c r="B267" s="34">
        <f>'[1]S4 Maquette'!C267</f>
        <v>0</v>
      </c>
      <c r="C267" s="32">
        <f>'[1]S4 Maquette'!F267</f>
        <v>0</v>
      </c>
      <c r="D267" s="30"/>
      <c r="E267" s="30"/>
      <c r="F267" s="30"/>
      <c r="G267" s="30"/>
      <c r="H267" s="30"/>
      <c r="I267" s="30"/>
      <c r="J267" s="30"/>
      <c r="K267" s="30"/>
      <c r="L267" s="30"/>
      <c r="M267" s="30"/>
      <c r="N267" s="30"/>
      <c r="O267" s="30"/>
      <c r="P267" s="30"/>
      <c r="Q267" s="30"/>
      <c r="R267" s="30"/>
      <c r="S267" s="30"/>
      <c r="T267" s="35"/>
      <c r="W267"/>
    </row>
    <row r="268" spans="1:23" ht="30.75" customHeight="1" x14ac:dyDescent="0.2">
      <c r="A268" s="127">
        <f>'[1]S4 Maquette'!B268</f>
        <v>0</v>
      </c>
      <c r="B268" s="34">
        <f>'[1]S4 Maquette'!C268</f>
        <v>0</v>
      </c>
      <c r="C268" s="32">
        <f>'[1]S4 Maquette'!F268</f>
        <v>0</v>
      </c>
      <c r="D268" s="30"/>
      <c r="E268" s="30"/>
      <c r="F268" s="30"/>
      <c r="G268" s="30"/>
      <c r="H268" s="30"/>
      <c r="I268" s="30"/>
      <c r="J268" s="30"/>
      <c r="K268" s="30"/>
      <c r="L268" s="30"/>
      <c r="M268" s="30"/>
      <c r="N268" s="30"/>
      <c r="O268" s="30"/>
      <c r="P268" s="30"/>
      <c r="Q268" s="30"/>
      <c r="R268" s="30"/>
      <c r="S268" s="30"/>
      <c r="T268" s="35"/>
      <c r="W268"/>
    </row>
    <row r="269" spans="1:23" ht="30.75" customHeight="1" x14ac:dyDescent="0.2">
      <c r="A269" s="127">
        <f>'[1]S4 Maquette'!B269</f>
        <v>0</v>
      </c>
      <c r="B269" s="34">
        <f>'[1]S4 Maquette'!C269</f>
        <v>0</v>
      </c>
      <c r="C269" s="32">
        <f>'[1]S4 Maquette'!F269</f>
        <v>0</v>
      </c>
      <c r="D269" s="30"/>
      <c r="E269" s="30"/>
      <c r="F269" s="30"/>
      <c r="G269" s="30"/>
      <c r="H269" s="30"/>
      <c r="I269" s="30"/>
      <c r="J269" s="30"/>
      <c r="K269" s="30"/>
      <c r="L269" s="30"/>
      <c r="M269" s="30"/>
      <c r="N269" s="30"/>
      <c r="O269" s="30"/>
      <c r="P269" s="30"/>
      <c r="Q269" s="30"/>
      <c r="R269" s="30"/>
      <c r="S269" s="30"/>
      <c r="T269" s="35"/>
      <c r="W269"/>
    </row>
    <row r="270" spans="1:23" ht="30.75" customHeight="1" x14ac:dyDescent="0.2">
      <c r="A270" s="127">
        <f>'[1]S4 Maquette'!B270</f>
        <v>0</v>
      </c>
      <c r="B270" s="34">
        <f>'[1]S4 Maquette'!C270</f>
        <v>0</v>
      </c>
      <c r="C270" s="32">
        <f>'[1]S4 Maquette'!F270</f>
        <v>0</v>
      </c>
      <c r="D270" s="30"/>
      <c r="E270" s="30"/>
      <c r="F270" s="30"/>
      <c r="G270" s="30"/>
      <c r="H270" s="30"/>
      <c r="I270" s="30"/>
      <c r="J270" s="30"/>
      <c r="K270" s="30"/>
      <c r="L270" s="30"/>
      <c r="M270" s="30"/>
      <c r="N270" s="30"/>
      <c r="O270" s="30"/>
      <c r="P270" s="30"/>
      <c r="Q270" s="30"/>
      <c r="R270" s="30"/>
      <c r="S270" s="30"/>
      <c r="T270" s="35"/>
      <c r="W270"/>
    </row>
    <row r="271" spans="1:23" ht="30.75" customHeight="1" x14ac:dyDescent="0.2">
      <c r="A271" s="127">
        <f>'[1]S4 Maquette'!B271</f>
        <v>0</v>
      </c>
      <c r="B271" s="34">
        <f>'[1]S4 Maquette'!C271</f>
        <v>0</v>
      </c>
      <c r="C271" s="32">
        <f>'[1]S4 Maquette'!F271</f>
        <v>0</v>
      </c>
      <c r="D271" s="30"/>
      <c r="E271" s="30"/>
      <c r="F271" s="30"/>
      <c r="G271" s="30"/>
      <c r="H271" s="30"/>
      <c r="I271" s="30"/>
      <c r="J271" s="30"/>
      <c r="K271" s="30"/>
      <c r="L271" s="30"/>
      <c r="M271" s="30"/>
      <c r="N271" s="30"/>
      <c r="O271" s="30"/>
      <c r="P271" s="30"/>
      <c r="Q271" s="30"/>
      <c r="R271" s="30"/>
      <c r="S271" s="30"/>
      <c r="T271" s="35"/>
      <c r="W271"/>
    </row>
    <row r="272" spans="1:23" ht="30.75" customHeight="1" x14ac:dyDescent="0.2">
      <c r="A272" s="127">
        <f>'[1]S4 Maquette'!B272</f>
        <v>0</v>
      </c>
      <c r="B272" s="34">
        <f>'[1]S4 Maquette'!C272</f>
        <v>0</v>
      </c>
      <c r="C272" s="32">
        <f>'[1]S4 Maquette'!F272</f>
        <v>0</v>
      </c>
      <c r="D272" s="30"/>
      <c r="E272" s="30"/>
      <c r="F272" s="30"/>
      <c r="G272" s="30"/>
      <c r="H272" s="30"/>
      <c r="I272" s="30"/>
      <c r="J272" s="30"/>
      <c r="K272" s="30"/>
      <c r="L272" s="30"/>
      <c r="M272" s="30"/>
      <c r="N272" s="30"/>
      <c r="O272" s="30"/>
      <c r="P272" s="30"/>
      <c r="Q272" s="30"/>
      <c r="R272" s="30"/>
      <c r="S272" s="30"/>
      <c r="T272" s="35"/>
      <c r="W272"/>
    </row>
    <row r="273" spans="1:23" ht="30.75" customHeight="1" x14ac:dyDescent="0.2">
      <c r="A273" s="127">
        <f>'[1]S4 Maquette'!B273</f>
        <v>0</v>
      </c>
      <c r="B273" s="34">
        <f>'[1]S4 Maquette'!C273</f>
        <v>0</v>
      </c>
      <c r="C273" s="32">
        <f>'[1]S4 Maquette'!F273</f>
        <v>0</v>
      </c>
      <c r="D273" s="30"/>
      <c r="E273" s="30"/>
      <c r="F273" s="30"/>
      <c r="G273" s="30"/>
      <c r="H273" s="30"/>
      <c r="I273" s="30"/>
      <c r="J273" s="30"/>
      <c r="K273" s="30"/>
      <c r="L273" s="30"/>
      <c r="M273" s="30"/>
      <c r="N273" s="30"/>
      <c r="O273" s="30"/>
      <c r="P273" s="30"/>
      <c r="Q273" s="30"/>
      <c r="R273" s="30"/>
      <c r="S273" s="30"/>
      <c r="T273" s="35"/>
      <c r="W273"/>
    </row>
    <row r="274" spans="1:23" ht="30.75" customHeight="1" x14ac:dyDescent="0.2">
      <c r="A274" s="127">
        <f>'[1]S4 Maquette'!B274</f>
        <v>0</v>
      </c>
      <c r="B274" s="34">
        <f>'[1]S4 Maquette'!C274</f>
        <v>0</v>
      </c>
      <c r="C274" s="32">
        <f>'[1]S4 Maquette'!F274</f>
        <v>0</v>
      </c>
      <c r="D274" s="30"/>
      <c r="E274" s="30"/>
      <c r="F274" s="30"/>
      <c r="G274" s="30"/>
      <c r="H274" s="30"/>
      <c r="I274" s="30"/>
      <c r="J274" s="30"/>
      <c r="K274" s="30"/>
      <c r="L274" s="30"/>
      <c r="M274" s="30"/>
      <c r="N274" s="30"/>
      <c r="O274" s="30"/>
      <c r="P274" s="30"/>
      <c r="Q274" s="30"/>
      <c r="R274" s="30"/>
      <c r="S274" s="30"/>
      <c r="T274" s="35"/>
      <c r="W274"/>
    </row>
    <row r="275" spans="1:23" ht="30.75" customHeight="1" x14ac:dyDescent="0.2">
      <c r="A275" s="127">
        <f>'[1]S4 Maquette'!B275</f>
        <v>0</v>
      </c>
      <c r="B275" s="34">
        <f>'[1]S4 Maquette'!C275</f>
        <v>0</v>
      </c>
      <c r="C275" s="32">
        <f>'[1]S4 Maquette'!F275</f>
        <v>0</v>
      </c>
      <c r="D275" s="30"/>
      <c r="E275" s="30"/>
      <c r="F275" s="30"/>
      <c r="G275" s="30"/>
      <c r="H275" s="30"/>
      <c r="I275" s="30"/>
      <c r="J275" s="30"/>
      <c r="K275" s="30"/>
      <c r="L275" s="30"/>
      <c r="M275" s="30"/>
      <c r="N275" s="30"/>
      <c r="O275" s="30"/>
      <c r="P275" s="30"/>
      <c r="Q275" s="30"/>
      <c r="R275" s="30"/>
      <c r="S275" s="30"/>
      <c r="T275" s="35"/>
      <c r="W275"/>
    </row>
    <row r="276" spans="1:23" ht="30.75" customHeight="1" x14ac:dyDescent="0.2">
      <c r="A276" s="127">
        <f>'[1]S4 Maquette'!B276</f>
        <v>0</v>
      </c>
      <c r="B276" s="34">
        <f>'[1]S4 Maquette'!C276</f>
        <v>0</v>
      </c>
      <c r="C276" s="32">
        <f>'[1]S4 Maquette'!F276</f>
        <v>0</v>
      </c>
      <c r="D276" s="30"/>
      <c r="E276" s="30"/>
      <c r="F276" s="30"/>
      <c r="G276" s="30"/>
      <c r="H276" s="30"/>
      <c r="I276" s="30"/>
      <c r="J276" s="30"/>
      <c r="K276" s="30"/>
      <c r="L276" s="30"/>
      <c r="M276" s="30"/>
      <c r="N276" s="30"/>
      <c r="O276" s="30"/>
      <c r="P276" s="30"/>
      <c r="Q276" s="30"/>
      <c r="R276" s="30"/>
      <c r="S276" s="30"/>
      <c r="T276" s="35"/>
      <c r="W276"/>
    </row>
    <row r="277" spans="1:23" ht="30.75" customHeight="1" x14ac:dyDescent="0.2">
      <c r="A277" s="127">
        <f>'[1]S4 Maquette'!B277</f>
        <v>0</v>
      </c>
      <c r="B277" s="34">
        <f>'[1]S4 Maquette'!C277</f>
        <v>0</v>
      </c>
      <c r="C277" s="32">
        <f>'[1]S4 Maquette'!F277</f>
        <v>0</v>
      </c>
      <c r="D277" s="30"/>
      <c r="E277" s="30"/>
      <c r="F277" s="30"/>
      <c r="G277" s="30"/>
      <c r="H277" s="30"/>
      <c r="I277" s="30"/>
      <c r="J277" s="30"/>
      <c r="K277" s="30"/>
      <c r="L277" s="30"/>
      <c r="M277" s="30"/>
      <c r="N277" s="30"/>
      <c r="O277" s="30"/>
      <c r="P277" s="30"/>
      <c r="Q277" s="30"/>
      <c r="R277" s="30"/>
      <c r="S277" s="30"/>
      <c r="T277" s="35"/>
      <c r="W277"/>
    </row>
    <row r="278" spans="1:23" ht="30.75" customHeight="1" x14ac:dyDescent="0.2">
      <c r="A278" s="127">
        <f>'[1]S4 Maquette'!B278</f>
        <v>0</v>
      </c>
      <c r="B278" s="34">
        <f>'[1]S4 Maquette'!C278</f>
        <v>0</v>
      </c>
      <c r="C278" s="32">
        <f>'[1]S4 Maquette'!F278</f>
        <v>0</v>
      </c>
      <c r="D278" s="30"/>
      <c r="E278" s="30"/>
      <c r="F278" s="30"/>
      <c r="G278" s="30"/>
      <c r="H278" s="30"/>
      <c r="I278" s="30"/>
      <c r="J278" s="30"/>
      <c r="K278" s="30"/>
      <c r="L278" s="30"/>
      <c r="M278" s="30"/>
      <c r="N278" s="30"/>
      <c r="O278" s="30"/>
      <c r="P278" s="30"/>
      <c r="Q278" s="30"/>
      <c r="R278" s="30"/>
      <c r="S278" s="30"/>
      <c r="T278" s="35"/>
      <c r="W278"/>
    </row>
    <row r="279" spans="1:23" ht="30.75" customHeight="1" x14ac:dyDescent="0.2">
      <c r="A279" s="127">
        <f>'[1]S4 Maquette'!B279</f>
        <v>0</v>
      </c>
      <c r="B279" s="34">
        <f>'[1]S4 Maquette'!C279</f>
        <v>0</v>
      </c>
      <c r="C279" s="32">
        <f>'[1]S4 Maquette'!F279</f>
        <v>0</v>
      </c>
      <c r="D279" s="30"/>
      <c r="E279" s="30"/>
      <c r="F279" s="30"/>
      <c r="G279" s="30"/>
      <c r="H279" s="30"/>
      <c r="I279" s="30"/>
      <c r="J279" s="30"/>
      <c r="K279" s="30"/>
      <c r="L279" s="30"/>
      <c r="M279" s="30"/>
      <c r="N279" s="30"/>
      <c r="O279" s="30"/>
      <c r="P279" s="30"/>
      <c r="Q279" s="30"/>
      <c r="R279" s="30"/>
      <c r="S279" s="30"/>
      <c r="T279" s="35"/>
      <c r="W279"/>
    </row>
    <row r="280" spans="1:23" ht="30.75" customHeight="1" x14ac:dyDescent="0.2">
      <c r="A280" s="127">
        <f>'[1]S4 Maquette'!B280</f>
        <v>0</v>
      </c>
      <c r="B280" s="34">
        <f>'[1]S4 Maquette'!C280</f>
        <v>0</v>
      </c>
      <c r="C280" s="32">
        <f>'[1]S4 Maquette'!F280</f>
        <v>0</v>
      </c>
      <c r="D280" s="30"/>
      <c r="E280" s="30"/>
      <c r="F280" s="30"/>
      <c r="G280" s="30"/>
      <c r="H280" s="30"/>
      <c r="I280" s="30"/>
      <c r="J280" s="30"/>
      <c r="K280" s="30"/>
      <c r="L280" s="30"/>
      <c r="M280" s="30"/>
      <c r="N280" s="30"/>
      <c r="O280" s="30"/>
      <c r="P280" s="30"/>
      <c r="Q280" s="30"/>
      <c r="R280" s="30"/>
      <c r="S280" s="30"/>
      <c r="T280" s="35"/>
      <c r="W280"/>
    </row>
    <row r="281" spans="1:23" ht="30.75" customHeight="1" x14ac:dyDescent="0.2">
      <c r="A281" s="127">
        <f>'[1]S4 Maquette'!B281</f>
        <v>0</v>
      </c>
      <c r="B281" s="34">
        <f>'[1]S4 Maquette'!C281</f>
        <v>0</v>
      </c>
      <c r="C281" s="32">
        <f>'[1]S4 Maquette'!F281</f>
        <v>0</v>
      </c>
      <c r="D281" s="30"/>
      <c r="E281" s="30"/>
      <c r="F281" s="30"/>
      <c r="G281" s="30"/>
      <c r="H281" s="30"/>
      <c r="I281" s="30"/>
      <c r="J281" s="30"/>
      <c r="K281" s="30"/>
      <c r="L281" s="30"/>
      <c r="M281" s="30"/>
      <c r="N281" s="30"/>
      <c r="O281" s="30"/>
      <c r="P281" s="30"/>
      <c r="Q281" s="30"/>
      <c r="R281" s="30"/>
      <c r="S281" s="30"/>
      <c r="T281" s="35"/>
      <c r="W281"/>
    </row>
    <row r="282" spans="1:23" ht="30.75" customHeight="1" x14ac:dyDescent="0.2">
      <c r="A282" s="127">
        <f>'[1]S4 Maquette'!B282</f>
        <v>0</v>
      </c>
      <c r="B282" s="34">
        <f>'[1]S4 Maquette'!C282</f>
        <v>0</v>
      </c>
      <c r="C282" s="32">
        <f>'[1]S4 Maquette'!F282</f>
        <v>0</v>
      </c>
      <c r="D282" s="30"/>
      <c r="E282" s="30"/>
      <c r="F282" s="30"/>
      <c r="G282" s="30"/>
      <c r="H282" s="30"/>
      <c r="I282" s="30"/>
      <c r="J282" s="30"/>
      <c r="K282" s="30"/>
      <c r="L282" s="30"/>
      <c r="M282" s="30"/>
      <c r="N282" s="30"/>
      <c r="O282" s="30"/>
      <c r="P282" s="30"/>
      <c r="Q282" s="30"/>
      <c r="R282" s="30"/>
      <c r="S282" s="30"/>
      <c r="T282" s="35"/>
      <c r="W282"/>
    </row>
    <row r="283" spans="1:23" ht="30.75" customHeight="1" x14ac:dyDescent="0.2">
      <c r="A283" s="127">
        <f>'[1]S4 Maquette'!B283</f>
        <v>0</v>
      </c>
      <c r="B283" s="34">
        <f>'[1]S4 Maquette'!C283</f>
        <v>0</v>
      </c>
      <c r="C283" s="32">
        <f>'[1]S4 Maquette'!F283</f>
        <v>0</v>
      </c>
      <c r="D283" s="30"/>
      <c r="E283" s="30"/>
      <c r="F283" s="30"/>
      <c r="G283" s="30"/>
      <c r="H283" s="30"/>
      <c r="I283" s="30"/>
      <c r="J283" s="30"/>
      <c r="K283" s="30"/>
      <c r="L283" s="30"/>
      <c r="M283" s="30"/>
      <c r="N283" s="30"/>
      <c r="O283" s="30"/>
      <c r="P283" s="30"/>
      <c r="Q283" s="30"/>
      <c r="R283" s="30"/>
      <c r="S283" s="30"/>
      <c r="T283" s="35"/>
      <c r="W283"/>
    </row>
    <row r="284" spans="1:23" ht="30.75" customHeight="1" x14ac:dyDescent="0.2">
      <c r="A284" s="127">
        <f>'[1]S4 Maquette'!B284</f>
        <v>0</v>
      </c>
      <c r="B284" s="34">
        <f>'[1]S4 Maquette'!C284</f>
        <v>0</v>
      </c>
      <c r="C284" s="32">
        <f>'[1]S4 Maquette'!F284</f>
        <v>0</v>
      </c>
      <c r="D284" s="30"/>
      <c r="E284" s="30"/>
      <c r="F284" s="30"/>
      <c r="G284" s="30"/>
      <c r="H284" s="30"/>
      <c r="I284" s="30"/>
      <c r="J284" s="30"/>
      <c r="K284" s="30"/>
      <c r="L284" s="30"/>
      <c r="M284" s="30"/>
      <c r="N284" s="30"/>
      <c r="O284" s="30"/>
      <c r="P284" s="30"/>
      <c r="Q284" s="30"/>
      <c r="R284" s="30"/>
      <c r="S284" s="30"/>
      <c r="T284" s="35"/>
      <c r="W284"/>
    </row>
    <row r="285" spans="1:23" ht="30.75" customHeight="1" x14ac:dyDescent="0.2">
      <c r="A285" s="127">
        <f>'[1]S4 Maquette'!B285</f>
        <v>0</v>
      </c>
      <c r="B285" s="34">
        <f>'[1]S4 Maquette'!C285</f>
        <v>0</v>
      </c>
      <c r="C285" s="32">
        <f>'[1]S4 Maquette'!F285</f>
        <v>0</v>
      </c>
      <c r="D285" s="30"/>
      <c r="E285" s="30"/>
      <c r="F285" s="30"/>
      <c r="G285" s="30"/>
      <c r="H285" s="30"/>
      <c r="I285" s="30"/>
      <c r="J285" s="30"/>
      <c r="K285" s="30"/>
      <c r="L285" s="30"/>
      <c r="M285" s="30"/>
      <c r="N285" s="30"/>
      <c r="O285" s="30"/>
      <c r="P285" s="30"/>
      <c r="Q285" s="30"/>
      <c r="R285" s="30"/>
      <c r="S285" s="30"/>
      <c r="T285" s="35"/>
      <c r="W285"/>
    </row>
    <row r="286" spans="1:23" ht="30.75" customHeight="1" x14ac:dyDescent="0.2">
      <c r="A286" s="127">
        <f>'[1]S4 Maquette'!B286</f>
        <v>0</v>
      </c>
      <c r="B286" s="34">
        <f>'[1]S4 Maquette'!C286</f>
        <v>0</v>
      </c>
      <c r="C286" s="32">
        <f>'[1]S4 Maquette'!F286</f>
        <v>0</v>
      </c>
      <c r="D286" s="30"/>
      <c r="E286" s="30"/>
      <c r="F286" s="30"/>
      <c r="G286" s="30"/>
      <c r="H286" s="30"/>
      <c r="I286" s="30"/>
      <c r="J286" s="30"/>
      <c r="K286" s="30"/>
      <c r="L286" s="30"/>
      <c r="M286" s="30"/>
      <c r="N286" s="30"/>
      <c r="O286" s="30"/>
      <c r="P286" s="30"/>
      <c r="Q286" s="30"/>
      <c r="R286" s="30"/>
      <c r="S286" s="30"/>
      <c r="T286" s="35"/>
      <c r="W286"/>
    </row>
    <row r="287" spans="1:23" ht="30.75" customHeight="1" x14ac:dyDescent="0.2">
      <c r="A287" s="127">
        <f>'[1]S4 Maquette'!B287</f>
        <v>0</v>
      </c>
      <c r="B287" s="34">
        <f>'[1]S4 Maquette'!C287</f>
        <v>0</v>
      </c>
      <c r="C287" s="32">
        <f>'[1]S4 Maquette'!F287</f>
        <v>0</v>
      </c>
      <c r="D287" s="30"/>
      <c r="E287" s="30"/>
      <c r="F287" s="30"/>
      <c r="G287" s="30"/>
      <c r="H287" s="30"/>
      <c r="I287" s="30"/>
      <c r="J287" s="30"/>
      <c r="K287" s="30"/>
      <c r="L287" s="30"/>
      <c r="M287" s="30"/>
      <c r="N287" s="30"/>
      <c r="O287" s="30"/>
      <c r="P287" s="30"/>
      <c r="Q287" s="30"/>
      <c r="R287" s="30"/>
      <c r="S287" s="30"/>
      <c r="T287" s="35"/>
      <c r="W287"/>
    </row>
    <row r="288" spans="1:23" ht="30.75" customHeight="1" x14ac:dyDescent="0.2">
      <c r="A288" s="127">
        <f>'[1]S4 Maquette'!B288</f>
        <v>0</v>
      </c>
      <c r="B288" s="34">
        <f>'[1]S4 Maquette'!C288</f>
        <v>0</v>
      </c>
      <c r="C288" s="32">
        <f>'[1]S4 Maquette'!F288</f>
        <v>0</v>
      </c>
      <c r="D288" s="30"/>
      <c r="E288" s="30"/>
      <c r="F288" s="30"/>
      <c r="G288" s="30"/>
      <c r="H288" s="30"/>
      <c r="I288" s="30"/>
      <c r="J288" s="30"/>
      <c r="K288" s="30"/>
      <c r="L288" s="30"/>
      <c r="M288" s="30"/>
      <c r="N288" s="30"/>
      <c r="O288" s="30"/>
      <c r="P288" s="30"/>
      <c r="Q288" s="30"/>
      <c r="R288" s="30"/>
      <c r="S288" s="30"/>
      <c r="T288" s="35"/>
      <c r="W288"/>
    </row>
    <row r="289" spans="1:23" ht="30.75" customHeight="1" x14ac:dyDescent="0.2">
      <c r="A289" s="127">
        <f>'[1]S4 Maquette'!B289</f>
        <v>0</v>
      </c>
      <c r="B289" s="34">
        <f>'[1]S4 Maquette'!C289</f>
        <v>0</v>
      </c>
      <c r="C289" s="32">
        <f>'[1]S4 Maquette'!F289</f>
        <v>0</v>
      </c>
      <c r="D289" s="30"/>
      <c r="E289" s="30"/>
      <c r="F289" s="30"/>
      <c r="G289" s="30"/>
      <c r="H289" s="30"/>
      <c r="I289" s="30"/>
      <c r="J289" s="30"/>
      <c r="K289" s="30"/>
      <c r="L289" s="30"/>
      <c r="M289" s="30"/>
      <c r="N289" s="30"/>
      <c r="O289" s="30"/>
      <c r="P289" s="30"/>
      <c r="Q289" s="30"/>
      <c r="R289" s="30"/>
      <c r="S289" s="30"/>
      <c r="T289" s="35"/>
      <c r="W289"/>
    </row>
    <row r="290" spans="1:23" ht="30.75" customHeight="1" x14ac:dyDescent="0.2">
      <c r="A290" s="127">
        <f>'[1]S4 Maquette'!B290</f>
        <v>0</v>
      </c>
      <c r="B290" s="34">
        <f>'[1]S4 Maquette'!C290</f>
        <v>0</v>
      </c>
      <c r="C290" s="32">
        <f>'[1]S4 Maquette'!F290</f>
        <v>0</v>
      </c>
      <c r="D290" s="30"/>
      <c r="E290" s="30"/>
      <c r="F290" s="30"/>
      <c r="G290" s="30"/>
      <c r="H290" s="30"/>
      <c r="I290" s="30"/>
      <c r="J290" s="30"/>
      <c r="K290" s="30"/>
      <c r="L290" s="30"/>
      <c r="M290" s="30"/>
      <c r="N290" s="30"/>
      <c r="O290" s="30"/>
      <c r="P290" s="30"/>
      <c r="Q290" s="30"/>
      <c r="R290" s="30"/>
      <c r="S290" s="30"/>
      <c r="T290" s="35"/>
      <c r="W290"/>
    </row>
    <row r="291" spans="1:23" ht="30.75" customHeight="1" x14ac:dyDescent="0.2">
      <c r="A291" s="127">
        <f>'[1]S4 Maquette'!B291</f>
        <v>0</v>
      </c>
      <c r="B291" s="34">
        <f>'[1]S4 Maquette'!C291</f>
        <v>0</v>
      </c>
      <c r="C291" s="32">
        <f>'[1]S4 Maquette'!F291</f>
        <v>0</v>
      </c>
      <c r="D291" s="30"/>
      <c r="E291" s="30"/>
      <c r="F291" s="30"/>
      <c r="G291" s="30"/>
      <c r="H291" s="30"/>
      <c r="I291" s="30"/>
      <c r="J291" s="30"/>
      <c r="K291" s="30"/>
      <c r="L291" s="30"/>
      <c r="M291" s="30"/>
      <c r="N291" s="30"/>
      <c r="O291" s="30"/>
      <c r="P291" s="30"/>
      <c r="Q291" s="30"/>
      <c r="R291" s="30"/>
      <c r="S291" s="30"/>
      <c r="T291" s="35"/>
      <c r="W291"/>
    </row>
    <row r="292" spans="1:23" ht="30.75" customHeight="1" x14ac:dyDescent="0.2">
      <c r="A292" s="127">
        <f>'[1]S4 Maquette'!B292</f>
        <v>0</v>
      </c>
      <c r="B292" s="34">
        <f>'[1]S4 Maquette'!C292</f>
        <v>0</v>
      </c>
      <c r="C292" s="32">
        <f>'[1]S4 Maquette'!F292</f>
        <v>0</v>
      </c>
      <c r="D292" s="30"/>
      <c r="E292" s="30"/>
      <c r="F292" s="30"/>
      <c r="G292" s="30"/>
      <c r="H292" s="30"/>
      <c r="I292" s="30"/>
      <c r="J292" s="30"/>
      <c r="K292" s="30"/>
      <c r="L292" s="30"/>
      <c r="M292" s="30"/>
      <c r="N292" s="30"/>
      <c r="O292" s="30"/>
      <c r="P292" s="30"/>
      <c r="Q292" s="30"/>
      <c r="R292" s="30"/>
      <c r="S292" s="30"/>
      <c r="T292" s="35"/>
      <c r="W292"/>
    </row>
    <row r="293" spans="1:23" ht="30.75" customHeight="1" x14ac:dyDescent="0.2">
      <c r="A293" s="127">
        <f>'[1]S4 Maquette'!B293</f>
        <v>0</v>
      </c>
      <c r="B293" s="34">
        <f>'[1]S4 Maquette'!C293</f>
        <v>0</v>
      </c>
      <c r="C293" s="32">
        <f>'[1]S4 Maquette'!F293</f>
        <v>0</v>
      </c>
      <c r="D293" s="30"/>
      <c r="E293" s="30"/>
      <c r="F293" s="30"/>
      <c r="G293" s="30"/>
      <c r="H293" s="30"/>
      <c r="I293" s="30"/>
      <c r="J293" s="30"/>
      <c r="K293" s="30"/>
      <c r="L293" s="30"/>
      <c r="M293" s="30"/>
      <c r="N293" s="30"/>
      <c r="O293" s="30"/>
      <c r="P293" s="30"/>
      <c r="Q293" s="30"/>
      <c r="R293" s="30"/>
      <c r="S293" s="30"/>
      <c r="T293" s="35"/>
      <c r="W293"/>
    </row>
    <row r="294" spans="1:23" ht="30.75" customHeight="1" x14ac:dyDescent="0.2">
      <c r="A294" s="127">
        <f>'[1]S4 Maquette'!B294</f>
        <v>0</v>
      </c>
      <c r="B294" s="34">
        <f>'[1]S4 Maquette'!C294</f>
        <v>0</v>
      </c>
      <c r="C294" s="32">
        <f>'[1]S4 Maquette'!F294</f>
        <v>0</v>
      </c>
      <c r="D294" s="30"/>
      <c r="E294" s="30"/>
      <c r="F294" s="30"/>
      <c r="G294" s="30"/>
      <c r="H294" s="30"/>
      <c r="I294" s="30"/>
      <c r="J294" s="30"/>
      <c r="K294" s="30"/>
      <c r="L294" s="30"/>
      <c r="M294" s="30"/>
      <c r="N294" s="30"/>
      <c r="O294" s="30"/>
      <c r="P294" s="30"/>
      <c r="Q294" s="30"/>
      <c r="R294" s="30"/>
      <c r="S294" s="30"/>
      <c r="T294" s="35"/>
      <c r="W294"/>
    </row>
    <row r="295" spans="1:23" ht="30.75" customHeight="1" x14ac:dyDescent="0.2">
      <c r="A295" s="127">
        <f>'[1]S4 Maquette'!B295</f>
        <v>0</v>
      </c>
      <c r="B295" s="34">
        <f>'[1]S4 Maquette'!C295</f>
        <v>0</v>
      </c>
      <c r="C295" s="32">
        <f>'[1]S4 Maquette'!F295</f>
        <v>0</v>
      </c>
      <c r="D295" s="30"/>
      <c r="E295" s="30"/>
      <c r="F295" s="30"/>
      <c r="G295" s="30"/>
      <c r="H295" s="30"/>
      <c r="I295" s="30"/>
      <c r="J295" s="30"/>
      <c r="K295" s="30"/>
      <c r="L295" s="30"/>
      <c r="M295" s="30"/>
      <c r="N295" s="30"/>
      <c r="O295" s="30"/>
      <c r="P295" s="30"/>
      <c r="Q295" s="30"/>
      <c r="R295" s="30"/>
      <c r="S295" s="30"/>
      <c r="T295" s="35"/>
      <c r="W295"/>
    </row>
    <row r="296" spans="1:23" ht="30.75" customHeight="1" x14ac:dyDescent="0.2">
      <c r="A296" s="127">
        <f>'[1]S4 Maquette'!B296</f>
        <v>0</v>
      </c>
      <c r="B296" s="34">
        <f>'[1]S4 Maquette'!C296</f>
        <v>0</v>
      </c>
      <c r="C296" s="32">
        <f>'[1]S4 Maquette'!F296</f>
        <v>0</v>
      </c>
      <c r="D296" s="30"/>
      <c r="E296" s="30"/>
      <c r="F296" s="30"/>
      <c r="G296" s="30"/>
      <c r="H296" s="30"/>
      <c r="I296" s="30"/>
      <c r="J296" s="30"/>
      <c r="K296" s="30"/>
      <c r="L296" s="30"/>
      <c r="M296" s="30"/>
      <c r="N296" s="30"/>
      <c r="O296" s="30"/>
      <c r="P296" s="30"/>
      <c r="Q296" s="30"/>
      <c r="R296" s="30"/>
      <c r="S296" s="30"/>
      <c r="T296" s="35"/>
      <c r="W296"/>
    </row>
    <row r="297" spans="1:23" ht="30.75" customHeight="1" x14ac:dyDescent="0.2">
      <c r="A297" s="127">
        <f>'[1]S4 Maquette'!B297</f>
        <v>0</v>
      </c>
      <c r="B297" s="34">
        <f>'[1]S4 Maquette'!C297</f>
        <v>0</v>
      </c>
      <c r="C297" s="32">
        <f>'[1]S4 Maquette'!F297</f>
        <v>0</v>
      </c>
      <c r="D297" s="30"/>
      <c r="E297" s="30"/>
      <c r="F297" s="30"/>
      <c r="G297" s="30"/>
      <c r="H297" s="30"/>
      <c r="I297" s="30"/>
      <c r="J297" s="30"/>
      <c r="K297" s="30"/>
      <c r="L297" s="30"/>
      <c r="M297" s="30"/>
      <c r="N297" s="30"/>
      <c r="O297" s="30"/>
      <c r="P297" s="30"/>
      <c r="Q297" s="30"/>
      <c r="R297" s="30"/>
      <c r="S297" s="30"/>
      <c r="T297" s="35"/>
      <c r="W297"/>
    </row>
    <row r="298" spans="1:23" ht="30.75" customHeight="1" x14ac:dyDescent="0.2">
      <c r="A298" s="127">
        <f>'[1]S4 Maquette'!B298</f>
        <v>0</v>
      </c>
      <c r="B298" s="34">
        <f>'[1]S4 Maquette'!C298</f>
        <v>0</v>
      </c>
      <c r="C298" s="32">
        <f>'[1]S4 Maquette'!F298</f>
        <v>0</v>
      </c>
      <c r="D298" s="30"/>
      <c r="E298" s="30"/>
      <c r="F298" s="30"/>
      <c r="G298" s="30"/>
      <c r="H298" s="30"/>
      <c r="I298" s="30"/>
      <c r="J298" s="30"/>
      <c r="K298" s="30"/>
      <c r="L298" s="30"/>
      <c r="M298" s="30"/>
      <c r="N298" s="30"/>
      <c r="O298" s="30"/>
      <c r="P298" s="30"/>
      <c r="Q298" s="30"/>
      <c r="R298" s="30"/>
      <c r="S298" s="30"/>
      <c r="T298" s="35"/>
      <c r="W298"/>
    </row>
    <row r="299" spans="1:23" ht="30.75" customHeight="1" x14ac:dyDescent="0.2">
      <c r="A299" s="127">
        <f>'[1]S4 Maquette'!B299</f>
        <v>0</v>
      </c>
      <c r="B299" s="34">
        <f>'[1]S4 Maquette'!C299</f>
        <v>0</v>
      </c>
      <c r="C299" s="32">
        <f>'[1]S4 Maquette'!F299</f>
        <v>0</v>
      </c>
      <c r="D299" s="30"/>
      <c r="E299" s="30"/>
      <c r="F299" s="30"/>
      <c r="G299" s="30"/>
      <c r="H299" s="30"/>
      <c r="I299" s="30"/>
      <c r="J299" s="30"/>
      <c r="K299" s="30"/>
      <c r="L299" s="30"/>
      <c r="M299" s="30"/>
      <c r="N299" s="30"/>
      <c r="O299" s="30"/>
      <c r="P299" s="30"/>
      <c r="Q299" s="30"/>
      <c r="R299" s="30"/>
      <c r="S299" s="30"/>
      <c r="T299" s="35"/>
      <c r="W299"/>
    </row>
    <row r="300" spans="1:23" ht="30.75" customHeight="1" x14ac:dyDescent="0.2">
      <c r="A300" s="127">
        <f>'[1]S4 Maquette'!B300</f>
        <v>0</v>
      </c>
      <c r="B300" s="34">
        <f>'[1]S4 Maquette'!C300</f>
        <v>0</v>
      </c>
      <c r="C300" s="32">
        <f>'[1]S4 Maquette'!F300</f>
        <v>0</v>
      </c>
      <c r="D300" s="30"/>
      <c r="E300" s="30"/>
      <c r="F300" s="30"/>
      <c r="G300" s="30"/>
      <c r="H300" s="30"/>
      <c r="I300" s="30"/>
      <c r="J300" s="30"/>
      <c r="K300" s="30"/>
      <c r="L300" s="30"/>
      <c r="M300" s="30"/>
      <c r="N300" s="30"/>
      <c r="O300" s="30"/>
      <c r="P300" s="30"/>
      <c r="Q300" s="30"/>
      <c r="R300" s="30"/>
      <c r="S300" s="30"/>
      <c r="T300" s="35"/>
      <c r="W300"/>
    </row>
    <row r="301" spans="1:23" ht="30.75" customHeight="1" x14ac:dyDescent="0.2">
      <c r="A301" s="127">
        <f>'[1]S4 Maquette'!B301</f>
        <v>0</v>
      </c>
      <c r="B301" s="34">
        <f>'[1]S4 Maquette'!C301</f>
        <v>0</v>
      </c>
      <c r="C301" s="32">
        <f>'[1]S4 Maquette'!F301</f>
        <v>0</v>
      </c>
      <c r="D301" s="30"/>
      <c r="E301" s="30"/>
      <c r="F301" s="30"/>
      <c r="G301" s="30"/>
      <c r="H301" s="30"/>
      <c r="I301" s="30"/>
      <c r="J301" s="30"/>
      <c r="K301" s="30"/>
      <c r="L301" s="30"/>
      <c r="M301" s="30"/>
      <c r="N301" s="30"/>
      <c r="O301" s="30"/>
      <c r="P301" s="30"/>
      <c r="Q301" s="30"/>
      <c r="R301" s="30"/>
      <c r="S301" s="30"/>
      <c r="T301" s="35"/>
      <c r="W301"/>
    </row>
  </sheetData>
  <sheetProtection formatCells="0" insertRows="0"/>
  <mergeCells count="26">
    <mergeCell ref="E44:T85"/>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A7:A11"/>
    <mergeCell ref="B7:B11"/>
    <mergeCell ref="C7:D9"/>
    <mergeCell ref="E7:F9"/>
    <mergeCell ref="G7:G9"/>
    <mergeCell ref="H7:I9"/>
    <mergeCell ref="C10:D11"/>
    <mergeCell ref="E10:I11"/>
  </mergeCells>
  <phoneticPr fontId="14" type="noConversion"/>
  <conditionalFormatting sqref="A1:A7 A12:A17 A302:A1000">
    <cfRule type="expression" dxfId="99" priority="135">
      <formula>$C1="Parcours Pédagogique"</formula>
    </cfRule>
    <cfRule type="expression" dxfId="98" priority="136">
      <formula>$C1="BLOC"</formula>
    </cfRule>
    <cfRule type="expression" dxfId="97" priority="137">
      <formula>$C1="OPTION"</formula>
    </cfRule>
  </conditionalFormatting>
  <conditionalFormatting sqref="A109:F153">
    <cfRule type="expression" dxfId="96" priority="93">
      <formula>$C109="Modification MCC"</formula>
    </cfRule>
    <cfRule type="expression" dxfId="95" priority="94">
      <formula>$C109="Modification"</formula>
    </cfRule>
    <cfRule type="expression" dxfId="94" priority="95">
      <formula>$C109="Création"</formula>
    </cfRule>
    <cfRule type="expression" dxfId="93" priority="96">
      <formula>$C109="Fermeture"</formula>
    </cfRule>
  </conditionalFormatting>
  <conditionalFormatting sqref="A87:G108">
    <cfRule type="expression" dxfId="92" priority="98">
      <formula>$C87="Modification MCC"</formula>
    </cfRule>
    <cfRule type="expression" dxfId="91" priority="99">
      <formula>$C87="Modification"</formula>
    </cfRule>
    <cfRule type="expression" dxfId="90" priority="100">
      <formula>$C87="Création"</formula>
    </cfRule>
    <cfRule type="expression" dxfId="89" priority="101">
      <formula>$C87="Fermeture"</formula>
    </cfRule>
  </conditionalFormatting>
  <conditionalFormatting sqref="A30:H43">
    <cfRule type="expression" dxfId="88" priority="113">
      <formula>$C30="Modification MCC"</formula>
    </cfRule>
    <cfRule type="expression" dxfId="87" priority="114">
      <formula>$C30="Modification"</formula>
    </cfRule>
    <cfRule type="expression" dxfId="86" priority="115">
      <formula>$C30="Création"</formula>
    </cfRule>
    <cfRule type="expression" dxfId="85" priority="116">
      <formula>$C30="Fermeture"</formula>
    </cfRule>
  </conditionalFormatting>
  <conditionalFormatting sqref="A18:S28 A29:R29 I30:L36 I37:R37 I38:O38 I39:L41 I42:S43 I87:S104 I105:R105 I106:S130 I131:R131 I132:S152 G153:R153 A154:S301 T18 A44:C86 G109:G152 N30:O32 N39:O41 H86:H152">
    <cfRule type="expression" dxfId="84" priority="142">
      <formula>$C18="Modification MCC"</formula>
    </cfRule>
  </conditionalFormatting>
  <conditionalFormatting sqref="B1:S7 C8:S9 C10 E10 J10:S11 B12:M12 P12 B13:L13 B14:N14 P14:S17 B15:M17 B302:S1000">
    <cfRule type="expression" dxfId="83" priority="139">
      <formula>$D1="Modification"</formula>
    </cfRule>
    <cfRule type="expression" dxfId="82" priority="140">
      <formula>$D1="Création"</formula>
    </cfRule>
    <cfRule type="expression" dxfId="81" priority="141">
      <formula>$D1="Fermeture"</formula>
    </cfRule>
  </conditionalFormatting>
  <conditionalFormatting sqref="B1:S7 C8:S9 J10:S11 B12:M12 B13:L13 B14:N14 B15:M17 B302:S1000 C10 E10 P14:S17 P12">
    <cfRule type="expression" dxfId="80" priority="138">
      <formula>$D1="Modification MCC"</formula>
    </cfRule>
  </conditionalFormatting>
  <conditionalFormatting sqref="C109:F153">
    <cfRule type="expression" dxfId="79" priority="92">
      <formula>$B109="Option"</formula>
    </cfRule>
  </conditionalFormatting>
  <conditionalFormatting sqref="C87:G108 I87:S130">
    <cfRule type="expression" dxfId="78" priority="97">
      <formula>$B87="Option"</formula>
    </cfRule>
  </conditionalFormatting>
  <conditionalFormatting sqref="C30:H43 H86:H152">
    <cfRule type="expression" dxfId="77" priority="62">
      <formula>$B30="Option"</formula>
    </cfRule>
  </conditionalFormatting>
  <conditionalFormatting sqref="C1:S9 C10 E10 J10:S11 I37:R37 C44:C86 G109:G152 I131:R131 I132:S152 G153:R153 C154:S1002">
    <cfRule type="expression" dxfId="76" priority="130">
      <formula>$B1="Option"</formula>
    </cfRule>
  </conditionalFormatting>
  <conditionalFormatting sqref="C12:S29">
    <cfRule type="expression" dxfId="75" priority="124">
      <formula>$B12="Option"</formula>
    </cfRule>
  </conditionalFormatting>
  <conditionalFormatting sqref="D44:D85">
    <cfRule type="expression" dxfId="74" priority="107">
      <formula>$B44="Option"</formula>
    </cfRule>
    <cfRule type="expression" dxfId="73" priority="108">
      <formula>$C44="Modification MCC"</formula>
    </cfRule>
    <cfRule type="expression" dxfId="72" priority="109">
      <formula>$C44="Modification"</formula>
    </cfRule>
    <cfRule type="expression" dxfId="71" priority="110">
      <formula>$C44="Création"</formula>
    </cfRule>
    <cfRule type="expression" dxfId="70" priority="111">
      <formula>$C44="Fermeture"</formula>
    </cfRule>
  </conditionalFormatting>
  <conditionalFormatting sqref="E44">
    <cfRule type="expression" dxfId="69" priority="57">
      <formula>$B44="Option"</formula>
    </cfRule>
    <cfRule type="expression" dxfId="68" priority="58">
      <formula>$C44="Modification MCC"</formula>
    </cfRule>
    <cfRule type="expression" dxfId="67" priority="59">
      <formula>$C44="Modification"</formula>
    </cfRule>
    <cfRule type="expression" dxfId="66" priority="60">
      <formula>$C44="Création"</formula>
    </cfRule>
    <cfRule type="expression" dxfId="65" priority="61">
      <formula>$C44="Fermeture"</formula>
    </cfRule>
  </conditionalFormatting>
  <conditionalFormatting sqref="F86">
    <cfRule type="expression" dxfId="64" priority="102">
      <formula>$B86="Option"</formula>
    </cfRule>
    <cfRule type="expression" dxfId="63" priority="103">
      <formula>$C86="Modification MCC"</formula>
    </cfRule>
    <cfRule type="expression" dxfId="62" priority="104">
      <formula>$C86="Modification"</formula>
    </cfRule>
    <cfRule type="expression" dxfId="61" priority="105">
      <formula>$C86="Création"</formula>
    </cfRule>
    <cfRule type="expression" dxfId="60" priority="106">
      <formula>$C86="Fermeture"</formula>
    </cfRule>
  </conditionalFormatting>
  <conditionalFormatting sqref="I30:L36">
    <cfRule type="expression" dxfId="59" priority="123">
      <formula>$B30="Option"</formula>
    </cfRule>
  </conditionalFormatting>
  <conditionalFormatting sqref="I38:S43">
    <cfRule type="expression" dxfId="58" priority="1">
      <formula>$B38="Option"</formula>
    </cfRule>
  </conditionalFormatting>
  <conditionalFormatting sqref="J1:J43 J87:J1002">
    <cfRule type="expression" dxfId="57" priority="134">
      <formula>$I1="NON"</formula>
    </cfRule>
  </conditionalFormatting>
  <conditionalFormatting sqref="L18:L43 L87:L301">
    <cfRule type="expression" dxfId="56" priority="147">
      <formula>$K18="CCI (CC Intégral)"</formula>
    </cfRule>
  </conditionalFormatting>
  <conditionalFormatting sqref="M1:M29 L18:L43 M37:M38 M42:M43 L87:L301 M87:M1002">
    <cfRule type="expression" dxfId="55" priority="146">
      <formula>$K1="CT (Contrôle terminal)"</formula>
    </cfRule>
  </conditionalFormatting>
  <conditionalFormatting sqref="M30:M32">
    <cfRule type="expression" dxfId="54" priority="8">
      <formula>$C30="Modification MCC"</formula>
    </cfRule>
    <cfRule type="expression" dxfId="53" priority="9">
      <formula>$C30="Modification"</formula>
    </cfRule>
    <cfRule type="expression" dxfId="52" priority="10">
      <formula>$C30="Création"</formula>
    </cfRule>
    <cfRule type="expression" dxfId="51" priority="11">
      <formula>$C30="Fermeture"</formula>
    </cfRule>
  </conditionalFormatting>
  <conditionalFormatting sqref="M30:M36">
    <cfRule type="expression" dxfId="50" priority="91">
      <formula>$K30="CT (Contrôle terminal)"</formula>
    </cfRule>
  </conditionalFormatting>
  <conditionalFormatting sqref="M34:M35">
    <cfRule type="expression" dxfId="49" priority="46">
      <formula>$C34="Modification MCC"</formula>
    </cfRule>
    <cfRule type="expression" dxfId="48" priority="47">
      <formula>$C34="Modification"</formula>
    </cfRule>
    <cfRule type="expression" dxfId="47" priority="48">
      <formula>$C34="Création"</formula>
    </cfRule>
    <cfRule type="expression" dxfId="46" priority="49">
      <formula>$C34="Fermeture"</formula>
    </cfRule>
    <cfRule type="expression" dxfId="45" priority="50">
      <formula>$K34="CT (Contrôle terminal)"</formula>
    </cfRule>
  </conditionalFormatting>
  <conditionalFormatting sqref="M39:M41">
    <cfRule type="expression" dxfId="44" priority="2">
      <formula>$C39="Modification MCC"</formula>
    </cfRule>
    <cfRule type="expression" dxfId="43" priority="3">
      <formula>$C39="Modification"</formula>
    </cfRule>
    <cfRule type="expression" dxfId="42" priority="4">
      <formula>$C39="Création"</formula>
    </cfRule>
    <cfRule type="expression" dxfId="41" priority="5">
      <formula>$C39="Fermeture"</formula>
    </cfRule>
    <cfRule type="expression" dxfId="40" priority="6">
      <formula>$K39="CT (Contrôle terminal)"</formula>
    </cfRule>
  </conditionalFormatting>
  <conditionalFormatting sqref="M33:R33 N34:O35 M34:M36 M36:O36">
    <cfRule type="expression" dxfId="39" priority="88">
      <formula>$C33="Modification"</formula>
    </cfRule>
    <cfRule type="expression" dxfId="38" priority="89">
      <formula>$C33="Création"</formula>
    </cfRule>
    <cfRule type="expression" dxfId="37" priority="90">
      <formula>$C33="Fermeture"</formula>
    </cfRule>
  </conditionalFormatting>
  <conditionalFormatting sqref="M33:R33 N34:O35 M36:O36 M34:M36">
    <cfRule type="expression" dxfId="36" priority="87">
      <formula>$C33="Modification MCC"</formula>
    </cfRule>
  </conditionalFormatting>
  <conditionalFormatting sqref="M33:R33">
    <cfRule type="expression" dxfId="35" priority="85">
      <formula>$B33="Option"</formula>
    </cfRule>
  </conditionalFormatting>
  <conditionalFormatting sqref="M30:S32">
    <cfRule type="expression" dxfId="34" priority="7">
      <formula>$B30="Option"</formula>
    </cfRule>
  </conditionalFormatting>
  <conditionalFormatting sqref="M34:S36">
    <cfRule type="expression" dxfId="33" priority="20">
      <formula>$B34="Option"</formula>
    </cfRule>
  </conditionalFormatting>
  <conditionalFormatting sqref="N1:O43">
    <cfRule type="expression" dxfId="32" priority="66">
      <formula>$K1="CCI (CC Intégral)"</formula>
    </cfRule>
  </conditionalFormatting>
  <conditionalFormatting sqref="N87:O1002">
    <cfRule type="expression" dxfId="31" priority="133">
      <formula>$K87="CCI (CC Intégral)"</formula>
    </cfRule>
  </conditionalFormatting>
  <conditionalFormatting sqref="P30:S32">
    <cfRule type="expression" dxfId="30" priority="29">
      <formula>$C30="Modification MCC"</formula>
    </cfRule>
    <cfRule type="expression" dxfId="29" priority="30">
      <formula>$C30="Modification"</formula>
    </cfRule>
    <cfRule type="expression" dxfId="28" priority="31">
      <formula>$C30="Création"</formula>
    </cfRule>
    <cfRule type="expression" dxfId="27" priority="32">
      <formula>$C30="Fermeture"</formula>
    </cfRule>
  </conditionalFormatting>
  <conditionalFormatting sqref="P34:S36">
    <cfRule type="expression" dxfId="26" priority="22">
      <formula>$C34="Modification MCC"</formula>
    </cfRule>
    <cfRule type="expression" dxfId="25" priority="23">
      <formula>$C34="Modification"</formula>
    </cfRule>
    <cfRule type="expression" dxfId="24" priority="24">
      <formula>$C34="Création"</formula>
    </cfRule>
    <cfRule type="expression" dxfId="23" priority="25">
      <formula>$C34="Fermeture"</formula>
    </cfRule>
  </conditionalFormatting>
  <conditionalFormatting sqref="P38:S41">
    <cfRule type="expression" dxfId="22" priority="15">
      <formula>$C38="Modification MCC"</formula>
    </cfRule>
    <cfRule type="expression" dxfId="21" priority="16">
      <formula>$C38="Modification"</formula>
    </cfRule>
    <cfRule type="expression" dxfId="20" priority="17">
      <formula>$C38="Création"</formula>
    </cfRule>
    <cfRule type="expression" dxfId="19" priority="18">
      <formula>$C38="Fermeture"</formula>
    </cfRule>
  </conditionalFormatting>
  <conditionalFormatting sqref="Q1:R43">
    <cfRule type="expression" dxfId="18" priority="12">
      <formula>$P1="Autres"</formula>
    </cfRule>
  </conditionalFormatting>
  <conditionalFormatting sqref="Q87:R1002">
    <cfRule type="expression" dxfId="17" priority="132">
      <formula>$P87="Autres"</formula>
    </cfRule>
  </conditionalFormatting>
  <conditionalFormatting sqref="S1:S29">
    <cfRule type="expression" dxfId="16" priority="129">
      <formula>$P1="CT (Contrôle terminal)"</formula>
    </cfRule>
  </conditionalFormatting>
  <conditionalFormatting sqref="S29">
    <cfRule type="expression" dxfId="15" priority="125">
      <formula>$C29="Modification MCC"</formula>
    </cfRule>
    <cfRule type="expression" dxfId="14" priority="126">
      <formula>$C29="Modification"</formula>
    </cfRule>
    <cfRule type="expression" dxfId="13" priority="127">
      <formula>$C29="Création"</formula>
    </cfRule>
    <cfRule type="expression" dxfId="12" priority="128">
      <formula>$C29="Fermeture"</formula>
    </cfRule>
  </conditionalFormatting>
  <conditionalFormatting sqref="S30:S32">
    <cfRule type="expression" dxfId="11" priority="28">
      <formula>$P30="CT (Contrôle terminal)"</formula>
    </cfRule>
  </conditionalFormatting>
  <conditionalFormatting sqref="S34:S36">
    <cfRule type="expression" dxfId="10" priority="21">
      <formula>$P34="CT (Contrôle terminal)"</formula>
    </cfRule>
  </conditionalFormatting>
  <conditionalFormatting sqref="S38:S43">
    <cfRule type="expression" dxfId="9" priority="14">
      <formula>$P38="CT (Contrôle terminal)"</formula>
    </cfRule>
  </conditionalFormatting>
  <conditionalFormatting sqref="S87:S130">
    <cfRule type="expression" dxfId="8" priority="122">
      <formula>$P87="CT (Contrôle terminal)"</formula>
    </cfRule>
  </conditionalFormatting>
  <conditionalFormatting sqref="S105">
    <cfRule type="expression" dxfId="7" priority="118">
      <formula>$C105="Modification MCC"</formula>
    </cfRule>
    <cfRule type="expression" dxfId="6" priority="119">
      <formula>$C105="Modification"</formula>
    </cfRule>
    <cfRule type="expression" dxfId="5" priority="120">
      <formula>$C105="Création"</formula>
    </cfRule>
    <cfRule type="expression" dxfId="4" priority="121">
      <formula>$C105="Fermeture"</formula>
    </cfRule>
  </conditionalFormatting>
  <conditionalFormatting sqref="T18 A18:S28 A29:R29 N30:O32 I30:L36 I37:R37 I38:O38 I39:L41 N39:O41 I42:S43 A44:C86 H86:H152 I87:S104 I105:R105 I106:S130 G109:G152 I131:R131 I132:S152 G153:R153 A154:S301">
    <cfRule type="expression" dxfId="3" priority="143">
      <formula>$C18="Modification"</formula>
    </cfRule>
    <cfRule type="expression" dxfId="2" priority="144">
      <formula>$C18="Création"</formula>
    </cfRule>
    <cfRule type="expression" dxfId="1" priority="145">
      <formula>$C18="Fermeture"</formula>
    </cfRule>
  </conditionalFormatting>
  <conditionalFormatting sqref="T18 S132:S152 S154:S1002">
    <cfRule type="expression" dxfId="0" priority="131">
      <formula>$P18="CT (Contrôle terminal)"</formula>
    </cfRule>
  </conditionalFormatting>
  <dataValidations count="6">
    <dataValidation type="list" allowBlank="1" showInputMessage="1" showErrorMessage="1" sqref="F86 E87:G301 I87:I301 H86:H301 E19:I43" xr:uid="{033FFB56-6DF2-47EE-99CB-1B91CAF49C25}">
      <formula1>"OUI, NON"</formula1>
    </dataValidation>
    <dataValidation type="list" allowBlank="1" showInputMessage="1" showErrorMessage="1" sqref="P87:P301 P19:P43" xr:uid="{F622C6F0-1D8E-448A-8788-076D3913900F}">
      <formula1>"CT (Contrôle terminal), Autres"</formula1>
    </dataValidation>
    <dataValidation type="list" allowBlank="1" showInputMessage="1" showErrorMessage="1" sqref="D1:D6" xr:uid="{0359A658-B5FE-4CC8-BB5C-C6E7B346627E}">
      <formula1>"Obligatoire, Facultatif, Complémentaire"</formula1>
    </dataValidation>
    <dataValidation type="list" allowBlank="1" showInputMessage="1" showErrorMessage="1" sqref="C19:C301" xr:uid="{9FD588D0-1331-4608-ABF3-2D074D2670C6}">
      <formula1>"Modification MCC"</formula1>
    </dataValidation>
    <dataValidation type="list" allowBlank="1" showInputMessage="1" showErrorMessage="1" sqref="K87:K301 K19:K43" xr:uid="{CE2C2A90-B9D9-4A53-9929-2E58C9B15DD3}">
      <formula1>List_Controle2</formula1>
    </dataValidation>
    <dataValidation type="list" allowBlank="1" showInputMessage="1" showErrorMessage="1" sqref="N87:N301 Q87:Q301 N19:N43 Q19:Q43" xr:uid="{A25882B8-FDDE-4855-8F1B-87A2DB60A382}">
      <formula1>List_Controle</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ed399cb-1f1a-4adb-bc0c-c21a8083799a" xsi:nil="true"/>
    <lcf76f155ced4ddcb4097134ff3c332f xmlns="72c3e020-fc66-437b-b303-2fd699dc3af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ca129906914e89a35b5dfe42ea722b8">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4d1c933d6e20153f27a25d4552057390"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EB0657-1706-43A7-AEAD-AACE2C5A95F5}">
  <ds:schemaRefs>
    <ds:schemaRef ds:uri="http://schemas.microsoft.com/office/2006/documentManagement/types"/>
    <ds:schemaRef ds:uri="http://schemas.microsoft.com/office/2006/metadata/properties"/>
    <ds:schemaRef ds:uri="72c3e020-fc66-437b-b303-2fd699dc3af2"/>
    <ds:schemaRef ds:uri="aed399cb-1f1a-4adb-bc0c-c21a8083799a"/>
    <ds:schemaRef ds:uri="http://schemas.microsoft.com/office/infopath/2007/PartnerControls"/>
    <ds:schemaRef ds:uri="http://schemas.openxmlformats.org/package/2006/metadata/core-properties"/>
    <ds:schemaRef ds:uri="http://purl.org/dc/elements/1.1/"/>
    <ds:schemaRef ds:uri="http://www.w3.org/XML/1998/namespace"/>
    <ds:schemaRef ds:uri="http://purl.org/dc/dcmitype/"/>
    <ds:schemaRef ds:uri="http://purl.org/dc/terms/"/>
  </ds:schemaRefs>
</ds:datastoreItem>
</file>

<file path=customXml/itemProps2.xml><?xml version="1.0" encoding="utf-8"?>
<ds:datastoreItem xmlns:ds="http://schemas.openxmlformats.org/officeDocument/2006/customXml" ds:itemID="{9ED4172E-0D9A-4A17-ACC5-B8E6FC3E2A97}">
  <ds:schemaRefs>
    <ds:schemaRef ds:uri="http://schemas.microsoft.com/sharepoint/v3/contenttype/forms"/>
  </ds:schemaRefs>
</ds:datastoreItem>
</file>

<file path=customXml/itemProps3.xml><?xml version="1.0" encoding="utf-8"?>
<ds:datastoreItem xmlns:ds="http://schemas.openxmlformats.org/officeDocument/2006/customXml" ds:itemID="{E4BAC23D-D11A-4C4B-B5D5-108FE699E6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d399cb-1f1a-4adb-bc0c-c21a8083799a"/>
    <ds:schemaRef ds:uri="72c3e020-fc66-437b-b303-2fd699dc3a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15</vt:i4>
      </vt:variant>
      <vt:variant>
        <vt:lpstr>Plages nommées</vt:lpstr>
      </vt:variant>
      <vt:variant>
        <vt:i4>18</vt:i4>
      </vt:variant>
    </vt:vector>
  </HeadingPairs>
  <TitlesOfParts>
    <vt:vector size="33" baseType="lpstr">
      <vt:lpstr>Listes</vt:lpstr>
      <vt:lpstr>Calcul</vt:lpstr>
      <vt:lpstr>Fiche Générale</vt:lpstr>
      <vt:lpstr>S1 Maquette</vt:lpstr>
      <vt:lpstr>S1 MCC</vt:lpstr>
      <vt:lpstr>S1 MCC NA</vt:lpstr>
      <vt:lpstr>S2 Maquette</vt:lpstr>
      <vt:lpstr>S2 MCC</vt:lpstr>
      <vt:lpstr>S2 MCC NA</vt:lpstr>
      <vt:lpstr>S3 Maquette</vt:lpstr>
      <vt:lpstr>S3 MCC</vt:lpstr>
      <vt:lpstr>S3 MCC NA</vt:lpstr>
      <vt:lpstr>S4 Maquette</vt:lpstr>
      <vt:lpstr>S4 MCC</vt:lpstr>
      <vt:lpstr>S4 MCC NA</vt:lpstr>
      <vt:lpstr>list_cmp</vt:lpstr>
      <vt:lpstr>List_CNU</vt:lpstr>
      <vt:lpstr>List_Controle</vt:lpstr>
      <vt:lpstr>List_Controle2</vt:lpstr>
      <vt:lpstr>List_Mutualisation</vt:lpstr>
      <vt:lpstr>List_NatureELP</vt:lpstr>
      <vt:lpstr>List_RegimeInscription</vt:lpstr>
      <vt:lpstr>List_Statut</vt:lpstr>
      <vt:lpstr>List_Type</vt:lpstr>
      <vt:lpstr>list_typedip</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Microsoft Office User</cp:lastModifiedBy>
  <cp:revision/>
  <dcterms:created xsi:type="dcterms:W3CDTF">2022-09-27T13:03:25Z</dcterms:created>
  <dcterms:modified xsi:type="dcterms:W3CDTF">2026-10-07T14:06:24Z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y fmtid="{D5CDD505-2E9C-101B-9397-08002B2CF9AE}" pid="3" name="MediaServiceImageTags">
    <vt:lpwstr/>
  </property>
</Properties>
</file>