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C49F4CF7-E31B-4A4F-BDC3-8B9AFA84B99B}" xr6:coauthVersionLast="47" xr6:coauthVersionMax="47" xr10:uidLastSave="{00000000-0000-0000-0000-000000000000}"/>
  <bookViews>
    <workbookView xWindow="0" yWindow="500" windowWidth="34940" windowHeight="21100" activeTab="2" xr2:uid="{00000000-000D-0000-FFFF-FFFF00000000}"/>
  </bookViews>
  <sheets>
    <sheet name="Listes" sheetId="15" state="hidden" r:id="rId1"/>
    <sheet name="Calcul" sheetId="20" state="hidden" r:id="rId2"/>
    <sheet name="Fiche Générale" sheetId="2" r:id="rId3"/>
    <sheet name="S1 Maquette" sheetId="3" r:id="rId4"/>
    <sheet name="S1 MCC" sheetId="4" r:id="rId5"/>
    <sheet name="S1 MCC NA" sheetId="32" r:id="rId6"/>
    <sheet name="S2 Maquette" sheetId="12" r:id="rId7"/>
    <sheet name="S2 MCC" sheetId="24" r:id="rId8"/>
    <sheet name="S2 MCC NA" sheetId="33" r:id="rId9"/>
    <sheet name="S3 Maquette" sheetId="17" r:id="rId10"/>
    <sheet name="S3 MCC" sheetId="31" r:id="rId11"/>
    <sheet name="S3 MCC NA" sheetId="34" r:id="rId12"/>
    <sheet name="S4 Maquette" sheetId="18" r:id="rId13"/>
    <sheet name="S4 MCC" sheetId="29" r:id="rId14"/>
    <sheet name="S4 MCC NA" sheetId="35" r:id="rId15"/>
  </sheets>
  <externalReferences>
    <externalReference r:id="rId16"/>
  </externalReferences>
  <definedNames>
    <definedName name="list_cmp">Listes!$A$32:$G$32</definedName>
    <definedName name="List_CNU">Listes!$A$40:$A$96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Listes!$G$2:$G$3</definedName>
    <definedName name="list_typedip">Listes!$H$2:$H$3</definedName>
    <definedName name="liste_cmp" localSheetId="6">#REF!</definedName>
    <definedName name="liste_cmp" localSheetId="9">#REF!</definedName>
    <definedName name="liste_cmp" localSheetId="12">#REF!</definedName>
    <definedName name="liste_cmp">#REF!</definedName>
    <definedName name="liste_mention" localSheetId="6">#REF!</definedName>
    <definedName name="liste_mention" localSheetId="9">#REF!</definedName>
    <definedName name="liste_mention" localSheetId="12">#REF!</definedName>
    <definedName name="liste_mention">#REF!</definedName>
    <definedName name="Médecine" localSheetId="6">#REF!</definedName>
    <definedName name="Médecine" localSheetId="9">#REF!</definedName>
    <definedName name="Médecine" localSheetId="12">#REF!</definedName>
    <definedName name="Por" localSheetId="6">#REF!</definedName>
    <definedName name="Por" localSheetId="9">#REF!</definedName>
    <definedName name="Por" localSheetId="12">#REF!</definedName>
    <definedName name="Por">#REF!</definedName>
    <definedName name="Portail_Droit">Listes!$B$33:$B$34</definedName>
    <definedName name="Portail_EG">Listes!$A$33:$A$34</definedName>
    <definedName name="Portail_LLAC">Listes!$D$35</definedName>
    <definedName name="Portail_SHS" localSheetId="6">#REF!</definedName>
    <definedName name="Portail_SHS" localSheetId="9">#REF!</definedName>
    <definedName name="Portail_SHS" localSheetId="12">#REF!</definedName>
    <definedName name="Portail_SHS">Listes!$C$33:$C$37</definedName>
    <definedName name="Portail_ST">Listes!$E$33:$E$37</definedName>
    <definedName name="Portail_STAPS">Listes!$G$33</definedName>
    <definedName name="Portail_SV">Listes!$F$33:$F$35</definedName>
    <definedName name="tab_code" localSheetId="6">#REF!</definedName>
    <definedName name="tab_code" localSheetId="9">#REF!</definedName>
    <definedName name="tab_code" localSheetId="12">#REF!</definedName>
    <definedName name="tab_code">#REF!</definedName>
    <definedName name="tab_code_dip">Listes!$A$8:$B$28</definedName>
    <definedName name="vs">[1]Listes!$A$2:$A$4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8" i="35" l="1"/>
  <c r="C297" i="35"/>
  <c r="B297" i="35"/>
  <c r="A297" i="35"/>
  <c r="C296" i="35"/>
  <c r="B296" i="35"/>
  <c r="A296" i="35"/>
  <c r="C295" i="35"/>
  <c r="B295" i="35"/>
  <c r="A295" i="35"/>
  <c r="C294" i="35"/>
  <c r="B294" i="35"/>
  <c r="A294" i="35"/>
  <c r="C293" i="35"/>
  <c r="B293" i="35"/>
  <c r="A293" i="35"/>
  <c r="C292" i="35"/>
  <c r="B292" i="35"/>
  <c r="A292" i="35"/>
  <c r="C291" i="35"/>
  <c r="B291" i="35"/>
  <c r="A291" i="35"/>
  <c r="C290" i="35"/>
  <c r="B290" i="35"/>
  <c r="A290" i="35"/>
  <c r="C289" i="35"/>
  <c r="B289" i="35"/>
  <c r="A289" i="35"/>
  <c r="C288" i="35"/>
  <c r="B288" i="35"/>
  <c r="A288" i="35"/>
  <c r="C287" i="35"/>
  <c r="B287" i="35"/>
  <c r="A287" i="35"/>
  <c r="C286" i="35"/>
  <c r="B286" i="35"/>
  <c r="A286" i="35"/>
  <c r="C285" i="35"/>
  <c r="B285" i="35"/>
  <c r="A285" i="35"/>
  <c r="C284" i="35"/>
  <c r="B284" i="35"/>
  <c r="A284" i="35"/>
  <c r="C283" i="35"/>
  <c r="B283" i="35"/>
  <c r="A283" i="35"/>
  <c r="C282" i="35"/>
  <c r="B282" i="35"/>
  <c r="A282" i="35"/>
  <c r="C281" i="35"/>
  <c r="B281" i="35"/>
  <c r="A281" i="35"/>
  <c r="C280" i="35"/>
  <c r="B280" i="35"/>
  <c r="A280" i="35"/>
  <c r="C279" i="35"/>
  <c r="B279" i="35"/>
  <c r="A279" i="35"/>
  <c r="C278" i="35"/>
  <c r="B278" i="35"/>
  <c r="A278" i="35"/>
  <c r="C277" i="35"/>
  <c r="B277" i="35"/>
  <c r="A277" i="35"/>
  <c r="C276" i="35"/>
  <c r="B276" i="35"/>
  <c r="A276" i="35"/>
  <c r="C275" i="35"/>
  <c r="B275" i="35"/>
  <c r="A275" i="35"/>
  <c r="C274" i="35"/>
  <c r="B274" i="35"/>
  <c r="A274" i="35"/>
  <c r="C273" i="35"/>
  <c r="B273" i="35"/>
  <c r="A273" i="35"/>
  <c r="C272" i="35"/>
  <c r="B272" i="35"/>
  <c r="A272" i="35"/>
  <c r="C271" i="35"/>
  <c r="B271" i="35"/>
  <c r="A271" i="35"/>
  <c r="C270" i="35"/>
  <c r="B270" i="35"/>
  <c r="A270" i="35"/>
  <c r="C269" i="35"/>
  <c r="B269" i="35"/>
  <c r="A269" i="35"/>
  <c r="C268" i="35"/>
  <c r="B268" i="35"/>
  <c r="A268" i="35"/>
  <c r="C267" i="35"/>
  <c r="B267" i="35"/>
  <c r="A267" i="35"/>
  <c r="C266" i="35"/>
  <c r="B266" i="35"/>
  <c r="A266" i="35"/>
  <c r="C265" i="35"/>
  <c r="B265" i="35"/>
  <c r="A265" i="35"/>
  <c r="C264" i="35"/>
  <c r="B264" i="35"/>
  <c r="A264" i="35"/>
  <c r="C263" i="35"/>
  <c r="B263" i="35"/>
  <c r="A263" i="35"/>
  <c r="C262" i="35"/>
  <c r="B262" i="35"/>
  <c r="A262" i="35"/>
  <c r="C261" i="35"/>
  <c r="B261" i="35"/>
  <c r="A261" i="35"/>
  <c r="C260" i="35"/>
  <c r="B260" i="35"/>
  <c r="A260" i="35"/>
  <c r="C259" i="35"/>
  <c r="B259" i="35"/>
  <c r="A259" i="35"/>
  <c r="C258" i="35"/>
  <c r="B258" i="35"/>
  <c r="A258" i="35"/>
  <c r="C257" i="35"/>
  <c r="B257" i="35"/>
  <c r="A257" i="35"/>
  <c r="C256" i="35"/>
  <c r="B256" i="35"/>
  <c r="A256" i="35"/>
  <c r="C255" i="35"/>
  <c r="B255" i="35"/>
  <c r="A255" i="35"/>
  <c r="C254" i="35"/>
  <c r="B254" i="35"/>
  <c r="A254" i="35"/>
  <c r="C253" i="35"/>
  <c r="B253" i="35"/>
  <c r="A253" i="35"/>
  <c r="C252" i="35"/>
  <c r="B252" i="35"/>
  <c r="A252" i="35"/>
  <c r="C251" i="35"/>
  <c r="B251" i="35"/>
  <c r="A251" i="35"/>
  <c r="C250" i="35"/>
  <c r="B250" i="35"/>
  <c r="A250" i="35"/>
  <c r="C249" i="35"/>
  <c r="B249" i="35"/>
  <c r="A249" i="35"/>
  <c r="C248" i="35"/>
  <c r="B248" i="35"/>
  <c r="A248" i="35"/>
  <c r="C247" i="35"/>
  <c r="B247" i="35"/>
  <c r="A247" i="35"/>
  <c r="C246" i="35"/>
  <c r="B246" i="35"/>
  <c r="A246" i="35"/>
  <c r="C245" i="35"/>
  <c r="B245" i="35"/>
  <c r="A245" i="35"/>
  <c r="C244" i="35"/>
  <c r="B244" i="35"/>
  <c r="A244" i="35"/>
  <c r="C243" i="35"/>
  <c r="B243" i="35"/>
  <c r="A243" i="35"/>
  <c r="C242" i="35"/>
  <c r="B242" i="35"/>
  <c r="A242" i="35"/>
  <c r="C241" i="35"/>
  <c r="B241" i="35"/>
  <c r="A241" i="35"/>
  <c r="C240" i="35"/>
  <c r="B240" i="35"/>
  <c r="A240" i="35"/>
  <c r="C239" i="35"/>
  <c r="B239" i="35"/>
  <c r="A239" i="35"/>
  <c r="C238" i="35"/>
  <c r="B238" i="35"/>
  <c r="A238" i="35"/>
  <c r="C237" i="35"/>
  <c r="B237" i="35"/>
  <c r="A237" i="35"/>
  <c r="C236" i="35"/>
  <c r="B236" i="35"/>
  <c r="A236" i="35"/>
  <c r="C235" i="35"/>
  <c r="B235" i="35"/>
  <c r="A235" i="35"/>
  <c r="C234" i="35"/>
  <c r="B234" i="35"/>
  <c r="A234" i="35"/>
  <c r="C233" i="35"/>
  <c r="B233" i="35"/>
  <c r="A233" i="35"/>
  <c r="C232" i="35"/>
  <c r="B232" i="35"/>
  <c r="A232" i="35"/>
  <c r="C231" i="35"/>
  <c r="B231" i="35"/>
  <c r="A231" i="35"/>
  <c r="C230" i="35"/>
  <c r="B230" i="35"/>
  <c r="A230" i="35"/>
  <c r="C229" i="35"/>
  <c r="B229" i="35"/>
  <c r="A229" i="35"/>
  <c r="C228" i="35"/>
  <c r="B228" i="35"/>
  <c r="A228" i="35"/>
  <c r="C227" i="35"/>
  <c r="B227" i="35"/>
  <c r="A227" i="35"/>
  <c r="C226" i="35"/>
  <c r="B226" i="35"/>
  <c r="A226" i="35"/>
  <c r="C225" i="35"/>
  <c r="B225" i="35"/>
  <c r="A225" i="35"/>
  <c r="C224" i="35"/>
  <c r="B224" i="35"/>
  <c r="A224" i="35"/>
  <c r="C223" i="35"/>
  <c r="B223" i="35"/>
  <c r="A223" i="35"/>
  <c r="C222" i="35"/>
  <c r="B222" i="35"/>
  <c r="A222" i="35"/>
  <c r="C221" i="35"/>
  <c r="B221" i="35"/>
  <c r="A221" i="35"/>
  <c r="C220" i="35"/>
  <c r="B220" i="35"/>
  <c r="A220" i="35"/>
  <c r="C219" i="35"/>
  <c r="B219" i="35"/>
  <c r="A219" i="35"/>
  <c r="C218" i="35"/>
  <c r="B218" i="35"/>
  <c r="A218" i="35"/>
  <c r="C217" i="35"/>
  <c r="B217" i="35"/>
  <c r="A217" i="35"/>
  <c r="C216" i="35"/>
  <c r="B216" i="35"/>
  <c r="A216" i="35"/>
  <c r="C215" i="35"/>
  <c r="B215" i="35"/>
  <c r="A215" i="35"/>
  <c r="C214" i="35"/>
  <c r="B214" i="35"/>
  <c r="A214" i="35"/>
  <c r="C213" i="35"/>
  <c r="B213" i="35"/>
  <c r="A213" i="35"/>
  <c r="C212" i="35"/>
  <c r="B212" i="35"/>
  <c r="A212" i="35"/>
  <c r="C211" i="35"/>
  <c r="B211" i="35"/>
  <c r="A211" i="35"/>
  <c r="C210" i="35"/>
  <c r="B210" i="35"/>
  <c r="A210" i="35"/>
  <c r="C209" i="35"/>
  <c r="B209" i="35"/>
  <c r="A209" i="35"/>
  <c r="C208" i="35"/>
  <c r="B208" i="35"/>
  <c r="A208" i="35"/>
  <c r="C207" i="35"/>
  <c r="B207" i="35"/>
  <c r="A207" i="35"/>
  <c r="C206" i="35"/>
  <c r="B206" i="35"/>
  <c r="A206" i="35"/>
  <c r="C205" i="35"/>
  <c r="B205" i="35"/>
  <c r="A205" i="35"/>
  <c r="C204" i="35"/>
  <c r="B204" i="35"/>
  <c r="A204" i="35"/>
  <c r="C203" i="35"/>
  <c r="B203" i="35"/>
  <c r="A203" i="35"/>
  <c r="C202" i="35"/>
  <c r="B202" i="35"/>
  <c r="A202" i="35"/>
  <c r="C201" i="35"/>
  <c r="B201" i="35"/>
  <c r="A201" i="35"/>
  <c r="C200" i="35"/>
  <c r="B200" i="35"/>
  <c r="A200" i="35"/>
  <c r="C199" i="35"/>
  <c r="B199" i="35"/>
  <c r="A199" i="35"/>
  <c r="C198" i="35"/>
  <c r="B198" i="35"/>
  <c r="A198" i="35"/>
  <c r="C197" i="35"/>
  <c r="B197" i="35"/>
  <c r="A197" i="35"/>
  <c r="C196" i="35"/>
  <c r="B196" i="35"/>
  <c r="A196" i="35"/>
  <c r="C195" i="35"/>
  <c r="B195" i="35"/>
  <c r="A195" i="35"/>
  <c r="C194" i="35"/>
  <c r="B194" i="35"/>
  <c r="A194" i="35"/>
  <c r="C193" i="35"/>
  <c r="B193" i="35"/>
  <c r="A193" i="35"/>
  <c r="C192" i="35"/>
  <c r="B192" i="35"/>
  <c r="A192" i="35"/>
  <c r="C191" i="35"/>
  <c r="B191" i="35"/>
  <c r="A191" i="35"/>
  <c r="C190" i="35"/>
  <c r="B190" i="35"/>
  <c r="A190" i="35"/>
  <c r="C189" i="35"/>
  <c r="B189" i="35"/>
  <c r="A189" i="35"/>
  <c r="C188" i="35"/>
  <c r="B188" i="35"/>
  <c r="A188" i="35"/>
  <c r="C187" i="35"/>
  <c r="B187" i="35"/>
  <c r="A187" i="35"/>
  <c r="C186" i="35"/>
  <c r="B186" i="35"/>
  <c r="A186" i="35"/>
  <c r="C185" i="35"/>
  <c r="B185" i="35"/>
  <c r="A185" i="35"/>
  <c r="C184" i="35"/>
  <c r="B184" i="35"/>
  <c r="A184" i="35"/>
  <c r="C183" i="35"/>
  <c r="B183" i="35"/>
  <c r="A183" i="35"/>
  <c r="C182" i="35"/>
  <c r="B182" i="35"/>
  <c r="A182" i="35"/>
  <c r="C181" i="35"/>
  <c r="B181" i="35"/>
  <c r="A181" i="35"/>
  <c r="C180" i="35"/>
  <c r="B180" i="35"/>
  <c r="A180" i="35"/>
  <c r="C179" i="35"/>
  <c r="B179" i="35"/>
  <c r="A179" i="35"/>
  <c r="C178" i="35"/>
  <c r="B178" i="35"/>
  <c r="A178" i="35"/>
  <c r="C177" i="35"/>
  <c r="B177" i="35"/>
  <c r="A177" i="35"/>
  <c r="C176" i="35"/>
  <c r="B176" i="35"/>
  <c r="A176" i="35"/>
  <c r="C175" i="35"/>
  <c r="B175" i="35"/>
  <c r="A175" i="35"/>
  <c r="C174" i="35"/>
  <c r="B174" i="35"/>
  <c r="A174" i="35"/>
  <c r="C173" i="35"/>
  <c r="B173" i="35"/>
  <c r="A173" i="35"/>
  <c r="C172" i="35"/>
  <c r="B172" i="35"/>
  <c r="A172" i="35"/>
  <c r="C171" i="35"/>
  <c r="B171" i="35"/>
  <c r="A171" i="35"/>
  <c r="C170" i="35"/>
  <c r="B170" i="35"/>
  <c r="A170" i="35"/>
  <c r="C169" i="35"/>
  <c r="B169" i="35"/>
  <c r="A169" i="35"/>
  <c r="C168" i="35"/>
  <c r="B168" i="35"/>
  <c r="A168" i="35"/>
  <c r="C167" i="35"/>
  <c r="B167" i="35"/>
  <c r="A167" i="35"/>
  <c r="C166" i="35"/>
  <c r="B166" i="35"/>
  <c r="A166" i="35"/>
  <c r="C165" i="35"/>
  <c r="B165" i="35"/>
  <c r="A165" i="35"/>
  <c r="C164" i="35"/>
  <c r="B164" i="35"/>
  <c r="A164" i="35"/>
  <c r="C163" i="35"/>
  <c r="B163" i="35"/>
  <c r="A163" i="35"/>
  <c r="C162" i="35"/>
  <c r="B162" i="35"/>
  <c r="A162" i="35"/>
  <c r="C161" i="35"/>
  <c r="B161" i="35"/>
  <c r="A161" i="35"/>
  <c r="C160" i="35"/>
  <c r="B160" i="35"/>
  <c r="A160" i="35"/>
  <c r="C159" i="35"/>
  <c r="B159" i="35"/>
  <c r="A159" i="35"/>
  <c r="C158" i="35"/>
  <c r="B158" i="35"/>
  <c r="A158" i="35"/>
  <c r="C157" i="35"/>
  <c r="B157" i="35"/>
  <c r="A157" i="35"/>
  <c r="C156" i="35"/>
  <c r="B156" i="35"/>
  <c r="A156" i="35"/>
  <c r="C155" i="35"/>
  <c r="B155" i="35"/>
  <c r="A155" i="35"/>
  <c r="C154" i="35"/>
  <c r="B154" i="35"/>
  <c r="A154" i="35"/>
  <c r="C153" i="35"/>
  <c r="B153" i="35"/>
  <c r="A153" i="35"/>
  <c r="C152" i="35"/>
  <c r="B152" i="35"/>
  <c r="A152" i="35"/>
  <c r="C151" i="35"/>
  <c r="B151" i="35"/>
  <c r="A151" i="35"/>
  <c r="C150" i="35"/>
  <c r="B150" i="35"/>
  <c r="A150" i="35"/>
  <c r="C149" i="35"/>
  <c r="B149" i="35"/>
  <c r="A149" i="35"/>
  <c r="C148" i="35"/>
  <c r="B148" i="35"/>
  <c r="A148" i="35"/>
  <c r="C147" i="35"/>
  <c r="B147" i="35"/>
  <c r="A147" i="35"/>
  <c r="C146" i="35"/>
  <c r="B146" i="35"/>
  <c r="A146" i="35"/>
  <c r="C145" i="35"/>
  <c r="B145" i="35"/>
  <c r="A145" i="35"/>
  <c r="C144" i="35"/>
  <c r="B144" i="35"/>
  <c r="A144" i="35"/>
  <c r="C143" i="35"/>
  <c r="B143" i="35"/>
  <c r="A143" i="35"/>
  <c r="C142" i="35"/>
  <c r="B142" i="35"/>
  <c r="A142" i="35"/>
  <c r="C141" i="35"/>
  <c r="B141" i="35"/>
  <c r="A141" i="35"/>
  <c r="C140" i="35"/>
  <c r="B140" i="35"/>
  <c r="A140" i="35"/>
  <c r="C139" i="35"/>
  <c r="B139" i="35"/>
  <c r="A139" i="35"/>
  <c r="C138" i="35"/>
  <c r="B138" i="35"/>
  <c r="A138" i="35"/>
  <c r="C137" i="35"/>
  <c r="B137" i="35"/>
  <c r="A137" i="35"/>
  <c r="C136" i="35"/>
  <c r="B136" i="35"/>
  <c r="A136" i="35"/>
  <c r="C135" i="35"/>
  <c r="B135" i="35"/>
  <c r="A135" i="35"/>
  <c r="C134" i="35"/>
  <c r="B134" i="35"/>
  <c r="A134" i="35"/>
  <c r="C133" i="35"/>
  <c r="B133" i="35"/>
  <c r="A133" i="35"/>
  <c r="C132" i="35"/>
  <c r="B132" i="35"/>
  <c r="A132" i="35"/>
  <c r="C131" i="35"/>
  <c r="B131" i="35"/>
  <c r="A131" i="35"/>
  <c r="C130" i="35"/>
  <c r="B130" i="35"/>
  <c r="A130" i="35"/>
  <c r="C129" i="35"/>
  <c r="B129" i="35"/>
  <c r="A129" i="35"/>
  <c r="C128" i="35"/>
  <c r="B128" i="35"/>
  <c r="A128" i="35"/>
  <c r="C127" i="35"/>
  <c r="B127" i="35"/>
  <c r="A127" i="35"/>
  <c r="C126" i="35"/>
  <c r="B126" i="35"/>
  <c r="A126" i="35"/>
  <c r="C125" i="35"/>
  <c r="B125" i="35"/>
  <c r="A125" i="35"/>
  <c r="C124" i="35"/>
  <c r="B124" i="35"/>
  <c r="A124" i="35"/>
  <c r="C123" i="35"/>
  <c r="B123" i="35"/>
  <c r="A123" i="35"/>
  <c r="C122" i="35"/>
  <c r="B122" i="35"/>
  <c r="A122" i="35"/>
  <c r="C121" i="35"/>
  <c r="B121" i="35"/>
  <c r="A121" i="35"/>
  <c r="C120" i="35"/>
  <c r="B120" i="35"/>
  <c r="A120" i="35"/>
  <c r="C119" i="35"/>
  <c r="B119" i="35"/>
  <c r="A119" i="35"/>
  <c r="C118" i="35"/>
  <c r="B118" i="35"/>
  <c r="A118" i="35"/>
  <c r="C117" i="35"/>
  <c r="B117" i="35"/>
  <c r="A117" i="35"/>
  <c r="C116" i="35"/>
  <c r="B116" i="35"/>
  <c r="A116" i="35"/>
  <c r="C115" i="35"/>
  <c r="B115" i="35"/>
  <c r="A115" i="35"/>
  <c r="C114" i="35"/>
  <c r="B114" i="35"/>
  <c r="A114" i="35"/>
  <c r="C113" i="35"/>
  <c r="B113" i="35"/>
  <c r="A113" i="35"/>
  <c r="C112" i="35"/>
  <c r="B112" i="35"/>
  <c r="A112" i="35"/>
  <c r="C111" i="35"/>
  <c r="B111" i="35"/>
  <c r="A111" i="35"/>
  <c r="C110" i="35"/>
  <c r="B110" i="35"/>
  <c r="A110" i="35"/>
  <c r="C109" i="35"/>
  <c r="B109" i="35"/>
  <c r="A109" i="35"/>
  <c r="C108" i="35"/>
  <c r="B108" i="35"/>
  <c r="A108" i="35"/>
  <c r="C107" i="35"/>
  <c r="B107" i="35"/>
  <c r="A107" i="35"/>
  <c r="C106" i="35"/>
  <c r="B106" i="35"/>
  <c r="A106" i="35"/>
  <c r="C105" i="35"/>
  <c r="B105" i="35"/>
  <c r="A105" i="35"/>
  <c r="C104" i="35"/>
  <c r="B104" i="35"/>
  <c r="A104" i="35"/>
  <c r="C103" i="35"/>
  <c r="B103" i="35"/>
  <c r="A103" i="35"/>
  <c r="C102" i="35"/>
  <c r="B102" i="35"/>
  <c r="A102" i="35"/>
  <c r="C101" i="35"/>
  <c r="B101" i="35"/>
  <c r="A101" i="35"/>
  <c r="C100" i="35"/>
  <c r="B100" i="35"/>
  <c r="A100" i="35"/>
  <c r="C99" i="35"/>
  <c r="B99" i="35"/>
  <c r="A99" i="35"/>
  <c r="C98" i="35"/>
  <c r="B98" i="35"/>
  <c r="A98" i="35"/>
  <c r="C97" i="35"/>
  <c r="B97" i="35"/>
  <c r="A97" i="35"/>
  <c r="C96" i="35"/>
  <c r="B96" i="35"/>
  <c r="A96" i="35"/>
  <c r="C95" i="35"/>
  <c r="B95" i="35"/>
  <c r="A95" i="35"/>
  <c r="C94" i="35"/>
  <c r="B94" i="35"/>
  <c r="A94" i="35"/>
  <c r="C93" i="35"/>
  <c r="B93" i="35"/>
  <c r="A93" i="35"/>
  <c r="C92" i="35"/>
  <c r="B92" i="35"/>
  <c r="A92" i="35"/>
  <c r="C91" i="35"/>
  <c r="B91" i="35"/>
  <c r="A91" i="35"/>
  <c r="C90" i="35"/>
  <c r="B90" i="35"/>
  <c r="A90" i="35"/>
  <c r="C89" i="35"/>
  <c r="B89" i="35"/>
  <c r="A89" i="35"/>
  <c r="C88" i="35"/>
  <c r="B88" i="35"/>
  <c r="A88" i="35"/>
  <c r="C87" i="35"/>
  <c r="B87" i="35"/>
  <c r="A87" i="35"/>
  <c r="C86" i="35"/>
  <c r="B86" i="35"/>
  <c r="A86" i="35"/>
  <c r="C85" i="35"/>
  <c r="B85" i="35"/>
  <c r="A85" i="35"/>
  <c r="C84" i="35"/>
  <c r="B84" i="35"/>
  <c r="A84" i="35"/>
  <c r="C83" i="35"/>
  <c r="B83" i="35"/>
  <c r="A83" i="35"/>
  <c r="C82" i="35"/>
  <c r="B82" i="35"/>
  <c r="A82" i="35"/>
  <c r="C81" i="35"/>
  <c r="B81" i="35"/>
  <c r="A81" i="35"/>
  <c r="C80" i="35"/>
  <c r="B80" i="35"/>
  <c r="A80" i="35"/>
  <c r="C79" i="35"/>
  <c r="B79" i="35"/>
  <c r="A79" i="35"/>
  <c r="C78" i="35"/>
  <c r="B78" i="35"/>
  <c r="A78" i="35"/>
  <c r="C77" i="35"/>
  <c r="B77" i="35"/>
  <c r="A77" i="35"/>
  <c r="C76" i="35"/>
  <c r="B76" i="35"/>
  <c r="A76" i="35"/>
  <c r="C75" i="35"/>
  <c r="B75" i="35"/>
  <c r="A75" i="35"/>
  <c r="C74" i="35"/>
  <c r="B74" i="35"/>
  <c r="A74" i="35"/>
  <c r="C73" i="35"/>
  <c r="B73" i="35"/>
  <c r="A73" i="35"/>
  <c r="C72" i="35"/>
  <c r="B72" i="35"/>
  <c r="A72" i="35"/>
  <c r="C71" i="35"/>
  <c r="B71" i="35"/>
  <c r="A71" i="35"/>
  <c r="C70" i="35"/>
  <c r="B70" i="35"/>
  <c r="A70" i="35"/>
  <c r="C69" i="35"/>
  <c r="B69" i="35"/>
  <c r="A69" i="35"/>
  <c r="C68" i="35"/>
  <c r="B68" i="35"/>
  <c r="A68" i="35"/>
  <c r="C67" i="35"/>
  <c r="B67" i="35"/>
  <c r="A67" i="35"/>
  <c r="C66" i="35"/>
  <c r="B66" i="35"/>
  <c r="A66" i="35"/>
  <c r="C65" i="35"/>
  <c r="B65" i="35"/>
  <c r="A65" i="35"/>
  <c r="C64" i="35"/>
  <c r="B64" i="35"/>
  <c r="A64" i="35"/>
  <c r="C63" i="35"/>
  <c r="B63" i="35"/>
  <c r="A63" i="35"/>
  <c r="C62" i="35"/>
  <c r="B62" i="35"/>
  <c r="A62" i="35"/>
  <c r="C61" i="35"/>
  <c r="B61" i="35"/>
  <c r="A61" i="35"/>
  <c r="C60" i="35"/>
  <c r="B60" i="35"/>
  <c r="A60" i="35"/>
  <c r="C59" i="35"/>
  <c r="B59" i="35"/>
  <c r="A59" i="35"/>
  <c r="C58" i="35"/>
  <c r="B58" i="35"/>
  <c r="A58" i="35"/>
  <c r="C57" i="35"/>
  <c r="B57" i="35"/>
  <c r="A57" i="35"/>
  <c r="C56" i="35"/>
  <c r="B56" i="35"/>
  <c r="A56" i="35"/>
  <c r="C55" i="35"/>
  <c r="B55" i="35"/>
  <c r="A55" i="35"/>
  <c r="C54" i="35"/>
  <c r="B54" i="35"/>
  <c r="A54" i="35"/>
  <c r="C53" i="35"/>
  <c r="B53" i="35"/>
  <c r="A53" i="35"/>
  <c r="C52" i="35"/>
  <c r="B52" i="35"/>
  <c r="A52" i="35"/>
  <c r="C51" i="35"/>
  <c r="B51" i="35"/>
  <c r="A51" i="35"/>
  <c r="C50" i="35"/>
  <c r="B50" i="35"/>
  <c r="A50" i="35"/>
  <c r="C49" i="35"/>
  <c r="B49" i="35"/>
  <c r="A49" i="35"/>
  <c r="C48" i="35"/>
  <c r="B48" i="35"/>
  <c r="A48" i="35"/>
  <c r="C47" i="35"/>
  <c r="B47" i="35"/>
  <c r="A47" i="35"/>
  <c r="C46" i="35"/>
  <c r="B46" i="35"/>
  <c r="A46" i="35"/>
  <c r="C45" i="35"/>
  <c r="B45" i="35"/>
  <c r="A45" i="35"/>
  <c r="C44" i="35"/>
  <c r="B44" i="35"/>
  <c r="A44" i="35"/>
  <c r="C43" i="35"/>
  <c r="B43" i="35"/>
  <c r="A43" i="35"/>
  <c r="C42" i="35"/>
  <c r="B42" i="35"/>
  <c r="A42" i="35"/>
  <c r="C41" i="35"/>
  <c r="B41" i="35"/>
  <c r="C40" i="35"/>
  <c r="B40" i="35"/>
  <c r="C39" i="35"/>
  <c r="C37" i="35"/>
  <c r="C36" i="35"/>
  <c r="B36" i="35"/>
  <c r="C35" i="35"/>
  <c r="B35" i="35"/>
  <c r="C34" i="35"/>
  <c r="B34" i="35"/>
  <c r="C33" i="35"/>
  <c r="B33" i="35"/>
  <c r="C32" i="35"/>
  <c r="C31" i="35"/>
  <c r="C30" i="35"/>
  <c r="B30" i="35"/>
  <c r="C29" i="35"/>
  <c r="B29" i="35"/>
  <c r="C28" i="35"/>
  <c r="B28" i="35"/>
  <c r="C27" i="35"/>
  <c r="B27" i="35"/>
  <c r="C26" i="35"/>
  <c r="B26" i="35"/>
  <c r="C25" i="35"/>
  <c r="B25" i="35"/>
  <c r="C24" i="35"/>
  <c r="B24" i="35"/>
  <c r="C23" i="35"/>
  <c r="B23" i="35"/>
  <c r="C22" i="35"/>
  <c r="B22" i="35"/>
  <c r="C21" i="35"/>
  <c r="B21" i="35"/>
  <c r="C20" i="35"/>
  <c r="B20" i="35"/>
  <c r="C19" i="35"/>
  <c r="B19" i="35"/>
  <c r="E15" i="35"/>
  <c r="E13" i="35"/>
  <c r="E10" i="35"/>
  <c r="H7" i="35"/>
  <c r="E7" i="35"/>
  <c r="B7" i="35"/>
  <c r="C297" i="34"/>
  <c r="B297" i="34"/>
  <c r="A297" i="34"/>
  <c r="C296" i="34"/>
  <c r="B296" i="34"/>
  <c r="A296" i="34"/>
  <c r="C295" i="34"/>
  <c r="B295" i="34"/>
  <c r="A295" i="34"/>
  <c r="C294" i="34"/>
  <c r="B294" i="34"/>
  <c r="A294" i="34"/>
  <c r="C293" i="34"/>
  <c r="B293" i="34"/>
  <c r="A293" i="34"/>
  <c r="C292" i="34"/>
  <c r="B292" i="34"/>
  <c r="A292" i="34"/>
  <c r="C291" i="34"/>
  <c r="B291" i="34"/>
  <c r="A291" i="34"/>
  <c r="C290" i="34"/>
  <c r="B290" i="34"/>
  <c r="A290" i="34"/>
  <c r="C289" i="34"/>
  <c r="B289" i="34"/>
  <c r="A289" i="34"/>
  <c r="C288" i="34"/>
  <c r="B288" i="34"/>
  <c r="A288" i="34"/>
  <c r="C287" i="34"/>
  <c r="B287" i="34"/>
  <c r="A287" i="34"/>
  <c r="C286" i="34"/>
  <c r="B286" i="34"/>
  <c r="A286" i="34"/>
  <c r="C285" i="34"/>
  <c r="B285" i="34"/>
  <c r="A285" i="34"/>
  <c r="C284" i="34"/>
  <c r="B284" i="34"/>
  <c r="A284" i="34"/>
  <c r="C283" i="34"/>
  <c r="B283" i="34"/>
  <c r="A283" i="34"/>
  <c r="C282" i="34"/>
  <c r="B282" i="34"/>
  <c r="A282" i="34"/>
  <c r="C281" i="34"/>
  <c r="B281" i="34"/>
  <c r="A281" i="34"/>
  <c r="C280" i="34"/>
  <c r="B280" i="34"/>
  <c r="A280" i="34"/>
  <c r="C279" i="34"/>
  <c r="B279" i="34"/>
  <c r="A279" i="34"/>
  <c r="C278" i="34"/>
  <c r="B278" i="34"/>
  <c r="A278" i="34"/>
  <c r="C277" i="34"/>
  <c r="B277" i="34"/>
  <c r="A277" i="34"/>
  <c r="C276" i="34"/>
  <c r="B276" i="34"/>
  <c r="A276" i="34"/>
  <c r="C275" i="34"/>
  <c r="B275" i="34"/>
  <c r="A275" i="34"/>
  <c r="C274" i="34"/>
  <c r="B274" i="34"/>
  <c r="A274" i="34"/>
  <c r="C273" i="34"/>
  <c r="B273" i="34"/>
  <c r="A273" i="34"/>
  <c r="C272" i="34"/>
  <c r="B272" i="34"/>
  <c r="A272" i="34"/>
  <c r="C271" i="34"/>
  <c r="B271" i="34"/>
  <c r="A271" i="34"/>
  <c r="C270" i="34"/>
  <c r="B270" i="34"/>
  <c r="A270" i="34"/>
  <c r="C269" i="34"/>
  <c r="B269" i="34"/>
  <c r="A269" i="34"/>
  <c r="C268" i="34"/>
  <c r="B268" i="34"/>
  <c r="A268" i="34"/>
  <c r="C267" i="34"/>
  <c r="B267" i="34"/>
  <c r="A267" i="34"/>
  <c r="C266" i="34"/>
  <c r="B266" i="34"/>
  <c r="A266" i="34"/>
  <c r="C265" i="34"/>
  <c r="B265" i="34"/>
  <c r="A265" i="34"/>
  <c r="C264" i="34"/>
  <c r="B264" i="34"/>
  <c r="A264" i="34"/>
  <c r="C263" i="34"/>
  <c r="B263" i="34"/>
  <c r="A263" i="34"/>
  <c r="C262" i="34"/>
  <c r="B262" i="34"/>
  <c r="A262" i="34"/>
  <c r="C261" i="34"/>
  <c r="B261" i="34"/>
  <c r="A261" i="34"/>
  <c r="C260" i="34"/>
  <c r="B260" i="34"/>
  <c r="A260" i="34"/>
  <c r="C259" i="34"/>
  <c r="B259" i="34"/>
  <c r="A259" i="34"/>
  <c r="C258" i="34"/>
  <c r="B258" i="34"/>
  <c r="A258" i="34"/>
  <c r="C257" i="34"/>
  <c r="B257" i="34"/>
  <c r="A257" i="34"/>
  <c r="C256" i="34"/>
  <c r="B256" i="34"/>
  <c r="A256" i="34"/>
  <c r="C255" i="34"/>
  <c r="B255" i="34"/>
  <c r="A255" i="34"/>
  <c r="C254" i="34"/>
  <c r="B254" i="34"/>
  <c r="A254" i="34"/>
  <c r="C253" i="34"/>
  <c r="B253" i="34"/>
  <c r="A253" i="34"/>
  <c r="C252" i="34"/>
  <c r="B252" i="34"/>
  <c r="A252" i="34"/>
  <c r="C251" i="34"/>
  <c r="B251" i="34"/>
  <c r="A251" i="34"/>
  <c r="C250" i="34"/>
  <c r="B250" i="34"/>
  <c r="A250" i="34"/>
  <c r="C249" i="34"/>
  <c r="B249" i="34"/>
  <c r="A249" i="34"/>
  <c r="C248" i="34"/>
  <c r="B248" i="34"/>
  <c r="A248" i="34"/>
  <c r="C247" i="34"/>
  <c r="B247" i="34"/>
  <c r="A247" i="34"/>
  <c r="C246" i="34"/>
  <c r="B246" i="34"/>
  <c r="A246" i="34"/>
  <c r="C245" i="34"/>
  <c r="B245" i="34"/>
  <c r="A245" i="34"/>
  <c r="C244" i="34"/>
  <c r="B244" i="34"/>
  <c r="A244" i="34"/>
  <c r="C243" i="34"/>
  <c r="B243" i="34"/>
  <c r="A243" i="34"/>
  <c r="C242" i="34"/>
  <c r="B242" i="34"/>
  <c r="A242" i="34"/>
  <c r="C241" i="34"/>
  <c r="B241" i="34"/>
  <c r="A241" i="34"/>
  <c r="C240" i="34"/>
  <c r="B240" i="34"/>
  <c r="A240" i="34"/>
  <c r="C239" i="34"/>
  <c r="B239" i="34"/>
  <c r="A239" i="34"/>
  <c r="C238" i="34"/>
  <c r="B238" i="34"/>
  <c r="A238" i="34"/>
  <c r="C237" i="34"/>
  <c r="B237" i="34"/>
  <c r="A237" i="34"/>
  <c r="C236" i="34"/>
  <c r="B236" i="34"/>
  <c r="A236" i="34"/>
  <c r="C235" i="34"/>
  <c r="B235" i="34"/>
  <c r="A235" i="34"/>
  <c r="C234" i="34"/>
  <c r="B234" i="34"/>
  <c r="A234" i="34"/>
  <c r="C233" i="34"/>
  <c r="B233" i="34"/>
  <c r="A233" i="34"/>
  <c r="C232" i="34"/>
  <c r="B232" i="34"/>
  <c r="A232" i="34"/>
  <c r="C231" i="34"/>
  <c r="B231" i="34"/>
  <c r="A231" i="34"/>
  <c r="C230" i="34"/>
  <c r="B230" i="34"/>
  <c r="A230" i="34"/>
  <c r="C229" i="34"/>
  <c r="B229" i="34"/>
  <c r="A229" i="34"/>
  <c r="C228" i="34"/>
  <c r="B228" i="34"/>
  <c r="A228" i="34"/>
  <c r="C227" i="34"/>
  <c r="B227" i="34"/>
  <c r="A227" i="34"/>
  <c r="C226" i="34"/>
  <c r="B226" i="34"/>
  <c r="A226" i="34"/>
  <c r="C225" i="34"/>
  <c r="B225" i="34"/>
  <c r="A225" i="34"/>
  <c r="C224" i="34"/>
  <c r="B224" i="34"/>
  <c r="A224" i="34"/>
  <c r="C223" i="34"/>
  <c r="B223" i="34"/>
  <c r="A223" i="34"/>
  <c r="C222" i="34"/>
  <c r="B222" i="34"/>
  <c r="A222" i="34"/>
  <c r="C221" i="34"/>
  <c r="B221" i="34"/>
  <c r="A221" i="34"/>
  <c r="C220" i="34"/>
  <c r="B220" i="34"/>
  <c r="A220" i="34"/>
  <c r="C219" i="34"/>
  <c r="B219" i="34"/>
  <c r="A219" i="34"/>
  <c r="C218" i="34"/>
  <c r="B218" i="34"/>
  <c r="A218" i="34"/>
  <c r="C217" i="34"/>
  <c r="B217" i="34"/>
  <c r="A217" i="34"/>
  <c r="C216" i="34"/>
  <c r="B216" i="34"/>
  <c r="A216" i="34"/>
  <c r="C215" i="34"/>
  <c r="B215" i="34"/>
  <c r="A215" i="34"/>
  <c r="C214" i="34"/>
  <c r="B214" i="34"/>
  <c r="A214" i="34"/>
  <c r="C213" i="34"/>
  <c r="B213" i="34"/>
  <c r="A213" i="34"/>
  <c r="C212" i="34"/>
  <c r="B212" i="34"/>
  <c r="A212" i="34"/>
  <c r="C211" i="34"/>
  <c r="B211" i="34"/>
  <c r="A211" i="34"/>
  <c r="C210" i="34"/>
  <c r="B210" i="34"/>
  <c r="A210" i="34"/>
  <c r="C209" i="34"/>
  <c r="B209" i="34"/>
  <c r="A209" i="34"/>
  <c r="C208" i="34"/>
  <c r="B208" i="34"/>
  <c r="A208" i="34"/>
  <c r="C207" i="34"/>
  <c r="B207" i="34"/>
  <c r="A207" i="34"/>
  <c r="C206" i="34"/>
  <c r="B206" i="34"/>
  <c r="A206" i="34"/>
  <c r="C205" i="34"/>
  <c r="B205" i="34"/>
  <c r="A205" i="34"/>
  <c r="C204" i="34"/>
  <c r="B204" i="34"/>
  <c r="A204" i="34"/>
  <c r="C203" i="34"/>
  <c r="B203" i="34"/>
  <c r="A203" i="34"/>
  <c r="C202" i="34"/>
  <c r="B202" i="34"/>
  <c r="A202" i="34"/>
  <c r="C201" i="34"/>
  <c r="B201" i="34"/>
  <c r="A201" i="34"/>
  <c r="C200" i="34"/>
  <c r="B200" i="34"/>
  <c r="A200" i="34"/>
  <c r="C199" i="34"/>
  <c r="B199" i="34"/>
  <c r="A199" i="34"/>
  <c r="C198" i="34"/>
  <c r="B198" i="34"/>
  <c r="A198" i="34"/>
  <c r="C197" i="34"/>
  <c r="B197" i="34"/>
  <c r="A197" i="34"/>
  <c r="C196" i="34"/>
  <c r="B196" i="34"/>
  <c r="A196" i="34"/>
  <c r="C195" i="34"/>
  <c r="B195" i="34"/>
  <c r="A195" i="34"/>
  <c r="C194" i="34"/>
  <c r="B194" i="34"/>
  <c r="A194" i="34"/>
  <c r="C193" i="34"/>
  <c r="B193" i="34"/>
  <c r="A193" i="34"/>
  <c r="C192" i="34"/>
  <c r="B192" i="34"/>
  <c r="A192" i="34"/>
  <c r="C191" i="34"/>
  <c r="B191" i="34"/>
  <c r="A191" i="34"/>
  <c r="C190" i="34"/>
  <c r="B190" i="34"/>
  <c r="A190" i="34"/>
  <c r="C189" i="34"/>
  <c r="B189" i="34"/>
  <c r="A189" i="34"/>
  <c r="C188" i="34"/>
  <c r="B188" i="34"/>
  <c r="A188" i="34"/>
  <c r="C187" i="34"/>
  <c r="B187" i="34"/>
  <c r="A187" i="34"/>
  <c r="C186" i="34"/>
  <c r="B186" i="34"/>
  <c r="A186" i="34"/>
  <c r="C185" i="34"/>
  <c r="B185" i="34"/>
  <c r="A185" i="34"/>
  <c r="C184" i="34"/>
  <c r="B184" i="34"/>
  <c r="A184" i="34"/>
  <c r="C183" i="34"/>
  <c r="B183" i="34"/>
  <c r="A183" i="34"/>
  <c r="C182" i="34"/>
  <c r="B182" i="34"/>
  <c r="A182" i="34"/>
  <c r="C181" i="34"/>
  <c r="B181" i="34"/>
  <c r="A181" i="34"/>
  <c r="C180" i="34"/>
  <c r="B180" i="34"/>
  <c r="A180" i="34"/>
  <c r="C179" i="34"/>
  <c r="B179" i="34"/>
  <c r="A179" i="34"/>
  <c r="C178" i="34"/>
  <c r="B178" i="34"/>
  <c r="A178" i="34"/>
  <c r="C177" i="34"/>
  <c r="B177" i="34"/>
  <c r="A177" i="34"/>
  <c r="C176" i="34"/>
  <c r="B176" i="34"/>
  <c r="A176" i="34"/>
  <c r="C175" i="34"/>
  <c r="B175" i="34"/>
  <c r="A175" i="34"/>
  <c r="C174" i="34"/>
  <c r="B174" i="34"/>
  <c r="A174" i="34"/>
  <c r="C173" i="34"/>
  <c r="B173" i="34"/>
  <c r="A173" i="34"/>
  <c r="C172" i="34"/>
  <c r="B172" i="34"/>
  <c r="A172" i="34"/>
  <c r="C171" i="34"/>
  <c r="B171" i="34"/>
  <c r="A171" i="34"/>
  <c r="C170" i="34"/>
  <c r="B170" i="34"/>
  <c r="A170" i="34"/>
  <c r="C169" i="34"/>
  <c r="B169" i="34"/>
  <c r="A169" i="34"/>
  <c r="C168" i="34"/>
  <c r="B168" i="34"/>
  <c r="A168" i="34"/>
  <c r="C167" i="34"/>
  <c r="B167" i="34"/>
  <c r="A167" i="34"/>
  <c r="C166" i="34"/>
  <c r="B166" i="34"/>
  <c r="A166" i="34"/>
  <c r="C165" i="34"/>
  <c r="B165" i="34"/>
  <c r="A165" i="34"/>
  <c r="C164" i="34"/>
  <c r="B164" i="34"/>
  <c r="A164" i="34"/>
  <c r="C163" i="34"/>
  <c r="B163" i="34"/>
  <c r="A163" i="34"/>
  <c r="C162" i="34"/>
  <c r="B162" i="34"/>
  <c r="A162" i="34"/>
  <c r="C161" i="34"/>
  <c r="B161" i="34"/>
  <c r="A161" i="34"/>
  <c r="C160" i="34"/>
  <c r="B160" i="34"/>
  <c r="A160" i="34"/>
  <c r="C159" i="34"/>
  <c r="B159" i="34"/>
  <c r="A159" i="34"/>
  <c r="C158" i="34"/>
  <c r="B158" i="34"/>
  <c r="A158" i="34"/>
  <c r="C157" i="34"/>
  <c r="B157" i="34"/>
  <c r="A157" i="34"/>
  <c r="C156" i="34"/>
  <c r="B156" i="34"/>
  <c r="A156" i="34"/>
  <c r="C155" i="34"/>
  <c r="B155" i="34"/>
  <c r="A155" i="34"/>
  <c r="C154" i="34"/>
  <c r="B154" i="34"/>
  <c r="A154" i="34"/>
  <c r="C153" i="34"/>
  <c r="B153" i="34"/>
  <c r="A153" i="34"/>
  <c r="C152" i="34"/>
  <c r="B152" i="34"/>
  <c r="A152" i="34"/>
  <c r="C151" i="34"/>
  <c r="B151" i="34"/>
  <c r="A151" i="34"/>
  <c r="C150" i="34"/>
  <c r="B150" i="34"/>
  <c r="A150" i="34"/>
  <c r="C149" i="34"/>
  <c r="B149" i="34"/>
  <c r="A149" i="34"/>
  <c r="C148" i="34"/>
  <c r="B148" i="34"/>
  <c r="A148" i="34"/>
  <c r="C147" i="34"/>
  <c r="B147" i="34"/>
  <c r="A147" i="34"/>
  <c r="C146" i="34"/>
  <c r="B146" i="34"/>
  <c r="A146" i="34"/>
  <c r="C145" i="34"/>
  <c r="B145" i="34"/>
  <c r="A145" i="34"/>
  <c r="C144" i="34"/>
  <c r="B144" i="34"/>
  <c r="A144" i="34"/>
  <c r="C143" i="34"/>
  <c r="B143" i="34"/>
  <c r="A143" i="34"/>
  <c r="C142" i="34"/>
  <c r="B142" i="34"/>
  <c r="A142" i="34"/>
  <c r="C141" i="34"/>
  <c r="B141" i="34"/>
  <c r="A141" i="34"/>
  <c r="C140" i="34"/>
  <c r="B140" i="34"/>
  <c r="A140" i="34"/>
  <c r="C139" i="34"/>
  <c r="B139" i="34"/>
  <c r="A139" i="34"/>
  <c r="C138" i="34"/>
  <c r="B138" i="34"/>
  <c r="A138" i="34"/>
  <c r="C137" i="34"/>
  <c r="B137" i="34"/>
  <c r="A137" i="34"/>
  <c r="C136" i="34"/>
  <c r="B136" i="34"/>
  <c r="A136" i="34"/>
  <c r="C135" i="34"/>
  <c r="B135" i="34"/>
  <c r="A135" i="34"/>
  <c r="C134" i="34"/>
  <c r="B134" i="34"/>
  <c r="A134" i="34"/>
  <c r="C133" i="34"/>
  <c r="B133" i="34"/>
  <c r="A133" i="34"/>
  <c r="C132" i="34"/>
  <c r="B132" i="34"/>
  <c r="A132" i="34"/>
  <c r="C131" i="34"/>
  <c r="B131" i="34"/>
  <c r="A131" i="34"/>
  <c r="C130" i="34"/>
  <c r="B130" i="34"/>
  <c r="A130" i="34"/>
  <c r="C129" i="34"/>
  <c r="B129" i="34"/>
  <c r="A129" i="34"/>
  <c r="C128" i="34"/>
  <c r="B128" i="34"/>
  <c r="A128" i="34"/>
  <c r="C127" i="34"/>
  <c r="B127" i="34"/>
  <c r="A127" i="34"/>
  <c r="C126" i="34"/>
  <c r="B126" i="34"/>
  <c r="A126" i="34"/>
  <c r="C125" i="34"/>
  <c r="B125" i="34"/>
  <c r="A125" i="34"/>
  <c r="C124" i="34"/>
  <c r="B124" i="34"/>
  <c r="A124" i="34"/>
  <c r="C123" i="34"/>
  <c r="B123" i="34"/>
  <c r="A123" i="34"/>
  <c r="C122" i="34"/>
  <c r="B122" i="34"/>
  <c r="A122" i="34"/>
  <c r="C121" i="34"/>
  <c r="B121" i="34"/>
  <c r="A121" i="34"/>
  <c r="C120" i="34"/>
  <c r="B120" i="34"/>
  <c r="A120" i="34"/>
  <c r="C119" i="34"/>
  <c r="B119" i="34"/>
  <c r="A119" i="34"/>
  <c r="C118" i="34"/>
  <c r="B118" i="34"/>
  <c r="A118" i="34"/>
  <c r="C117" i="34"/>
  <c r="B117" i="34"/>
  <c r="A117" i="34"/>
  <c r="C116" i="34"/>
  <c r="B116" i="34"/>
  <c r="A116" i="34"/>
  <c r="C115" i="34"/>
  <c r="B115" i="34"/>
  <c r="A115" i="34"/>
  <c r="C114" i="34"/>
  <c r="B114" i="34"/>
  <c r="A114" i="34"/>
  <c r="C113" i="34"/>
  <c r="B113" i="34"/>
  <c r="A113" i="34"/>
  <c r="C112" i="34"/>
  <c r="B112" i="34"/>
  <c r="A112" i="34"/>
  <c r="C111" i="34"/>
  <c r="B111" i="34"/>
  <c r="A111" i="34"/>
  <c r="C110" i="34"/>
  <c r="B110" i="34"/>
  <c r="A110" i="34"/>
  <c r="C109" i="34"/>
  <c r="B109" i="34"/>
  <c r="A109" i="34"/>
  <c r="C108" i="34"/>
  <c r="B108" i="34"/>
  <c r="A108" i="34"/>
  <c r="C107" i="34"/>
  <c r="B107" i="34"/>
  <c r="A107" i="34"/>
  <c r="C106" i="34"/>
  <c r="B106" i="34"/>
  <c r="A106" i="34"/>
  <c r="C105" i="34"/>
  <c r="B105" i="34"/>
  <c r="A105" i="34"/>
  <c r="C104" i="34"/>
  <c r="B104" i="34"/>
  <c r="A104" i="34"/>
  <c r="C103" i="34"/>
  <c r="B103" i="34"/>
  <c r="A103" i="34"/>
  <c r="C102" i="34"/>
  <c r="B102" i="34"/>
  <c r="A102" i="34"/>
  <c r="C101" i="34"/>
  <c r="B101" i="34"/>
  <c r="A101" i="34"/>
  <c r="C100" i="34"/>
  <c r="B100" i="34"/>
  <c r="A100" i="34"/>
  <c r="C99" i="34"/>
  <c r="B99" i="34"/>
  <c r="A99" i="34"/>
  <c r="C98" i="34"/>
  <c r="B98" i="34"/>
  <c r="A98" i="34"/>
  <c r="C97" i="34"/>
  <c r="B97" i="34"/>
  <c r="A97" i="34"/>
  <c r="C96" i="34"/>
  <c r="B96" i="34"/>
  <c r="A96" i="34"/>
  <c r="C95" i="34"/>
  <c r="B95" i="34"/>
  <c r="A95" i="34"/>
  <c r="C94" i="34"/>
  <c r="B94" i="34"/>
  <c r="A94" i="34"/>
  <c r="C93" i="34"/>
  <c r="B93" i="34"/>
  <c r="A93" i="34"/>
  <c r="C92" i="34"/>
  <c r="B92" i="34"/>
  <c r="A92" i="34"/>
  <c r="C91" i="34"/>
  <c r="B91" i="34"/>
  <c r="A91" i="34"/>
  <c r="C90" i="34"/>
  <c r="B90" i="34"/>
  <c r="A90" i="34"/>
  <c r="C89" i="34"/>
  <c r="B89" i="34"/>
  <c r="A89" i="34"/>
  <c r="C88" i="34"/>
  <c r="B88" i="34"/>
  <c r="A88" i="34"/>
  <c r="C87" i="34"/>
  <c r="B87" i="34"/>
  <c r="A87" i="34"/>
  <c r="C86" i="34"/>
  <c r="B86" i="34"/>
  <c r="A86" i="34"/>
  <c r="C85" i="34"/>
  <c r="B85" i="34"/>
  <c r="A85" i="34"/>
  <c r="C84" i="34"/>
  <c r="B84" i="34"/>
  <c r="A84" i="34"/>
  <c r="C83" i="34"/>
  <c r="B83" i="34"/>
  <c r="A83" i="34"/>
  <c r="C82" i="34"/>
  <c r="B82" i="34"/>
  <c r="A82" i="34"/>
  <c r="C81" i="34"/>
  <c r="B81" i="34"/>
  <c r="A81" i="34"/>
  <c r="C80" i="34"/>
  <c r="B80" i="34"/>
  <c r="A80" i="34"/>
  <c r="C79" i="34"/>
  <c r="B79" i="34"/>
  <c r="A79" i="34"/>
  <c r="C78" i="34"/>
  <c r="B78" i="34"/>
  <c r="A78" i="34"/>
  <c r="C77" i="34"/>
  <c r="B77" i="34"/>
  <c r="A77" i="34"/>
  <c r="C76" i="34"/>
  <c r="B76" i="34"/>
  <c r="A76" i="34"/>
  <c r="C75" i="34"/>
  <c r="B75" i="34"/>
  <c r="A75" i="34"/>
  <c r="C74" i="34"/>
  <c r="B74" i="34"/>
  <c r="A74" i="34"/>
  <c r="C73" i="34"/>
  <c r="B73" i="34"/>
  <c r="A73" i="34"/>
  <c r="C72" i="34"/>
  <c r="B72" i="34"/>
  <c r="A72" i="34"/>
  <c r="C71" i="34"/>
  <c r="B71" i="34"/>
  <c r="A71" i="34"/>
  <c r="C70" i="34"/>
  <c r="B70" i="34"/>
  <c r="A70" i="34"/>
  <c r="C69" i="34"/>
  <c r="B69" i="34"/>
  <c r="A69" i="34"/>
  <c r="C68" i="34"/>
  <c r="B68" i="34"/>
  <c r="A68" i="34"/>
  <c r="C67" i="34"/>
  <c r="B67" i="34"/>
  <c r="A67" i="34"/>
  <c r="C66" i="34"/>
  <c r="B66" i="34"/>
  <c r="A66" i="34"/>
  <c r="C65" i="34"/>
  <c r="B65" i="34"/>
  <c r="A65" i="34"/>
  <c r="C64" i="34"/>
  <c r="B64" i="34"/>
  <c r="A64" i="34"/>
  <c r="C63" i="34"/>
  <c r="B63" i="34"/>
  <c r="A63" i="34"/>
  <c r="C62" i="34"/>
  <c r="B62" i="34"/>
  <c r="A62" i="34"/>
  <c r="C61" i="34"/>
  <c r="B61" i="34"/>
  <c r="A61" i="34"/>
  <c r="C60" i="34"/>
  <c r="B60" i="34"/>
  <c r="A60" i="34"/>
  <c r="C59" i="34"/>
  <c r="B59" i="34"/>
  <c r="A59" i="34"/>
  <c r="C58" i="34"/>
  <c r="B58" i="34"/>
  <c r="A58" i="34"/>
  <c r="C57" i="34"/>
  <c r="B57" i="34"/>
  <c r="A57" i="34"/>
  <c r="C56" i="34"/>
  <c r="B56" i="34"/>
  <c r="A56" i="34"/>
  <c r="C55" i="34"/>
  <c r="B55" i="34"/>
  <c r="A55" i="34"/>
  <c r="C54" i="34"/>
  <c r="B54" i="34"/>
  <c r="A54" i="34"/>
  <c r="C53" i="34"/>
  <c r="B53" i="34"/>
  <c r="A53" i="34"/>
  <c r="C52" i="34"/>
  <c r="B52" i="34"/>
  <c r="A52" i="34"/>
  <c r="C51" i="34"/>
  <c r="B51" i="34"/>
  <c r="A51" i="34"/>
  <c r="C50" i="34"/>
  <c r="B50" i="34"/>
  <c r="A50" i="34"/>
  <c r="C49" i="34"/>
  <c r="B49" i="34"/>
  <c r="A49" i="34"/>
  <c r="C48" i="34"/>
  <c r="B48" i="34"/>
  <c r="A48" i="34"/>
  <c r="C47" i="34"/>
  <c r="B47" i="34"/>
  <c r="A47" i="34"/>
  <c r="C46" i="34"/>
  <c r="B46" i="34"/>
  <c r="A46" i="34"/>
  <c r="C45" i="34"/>
  <c r="B45" i="34"/>
  <c r="A45" i="34"/>
  <c r="C44" i="34"/>
  <c r="B44" i="34"/>
  <c r="A44" i="34"/>
  <c r="C43" i="34"/>
  <c r="C42" i="34"/>
  <c r="C41" i="34"/>
  <c r="C40" i="34"/>
  <c r="C39" i="34"/>
  <c r="B39" i="34"/>
  <c r="C38" i="34"/>
  <c r="C37" i="34"/>
  <c r="C36" i="34"/>
  <c r="B36" i="34"/>
  <c r="C35" i="34"/>
  <c r="B35" i="34"/>
  <c r="C34" i="34"/>
  <c r="C33" i="34"/>
  <c r="B33" i="34"/>
  <c r="C32" i="34"/>
  <c r="B32" i="34"/>
  <c r="C31" i="34"/>
  <c r="C30" i="34"/>
  <c r="B30" i="34"/>
  <c r="C29" i="34"/>
  <c r="B29" i="34"/>
  <c r="C28" i="34"/>
  <c r="B28" i="34"/>
  <c r="C27" i="34"/>
  <c r="B27" i="34"/>
  <c r="C26" i="34"/>
  <c r="B26" i="34"/>
  <c r="A26" i="34"/>
  <c r="C25" i="34"/>
  <c r="B25" i="34"/>
  <c r="A25" i="34"/>
  <c r="C24" i="34"/>
  <c r="B24" i="34"/>
  <c r="A24" i="34"/>
  <c r="C23" i="34"/>
  <c r="B23" i="34"/>
  <c r="A23" i="34"/>
  <c r="C22" i="34"/>
  <c r="B22" i="34"/>
  <c r="A22" i="34"/>
  <c r="C21" i="34"/>
  <c r="B21" i="34"/>
  <c r="A21" i="34"/>
  <c r="C20" i="34"/>
  <c r="B20" i="34"/>
  <c r="A20" i="34"/>
  <c r="C19" i="34"/>
  <c r="B19" i="34"/>
  <c r="A19" i="34"/>
  <c r="E15" i="34"/>
  <c r="E13" i="34"/>
  <c r="E10" i="34"/>
  <c r="H7" i="34"/>
  <c r="E7" i="34"/>
  <c r="B7" i="34"/>
  <c r="C298" i="33"/>
  <c r="B298" i="33"/>
  <c r="A298" i="33"/>
  <c r="C297" i="33"/>
  <c r="B297" i="33"/>
  <c r="A297" i="33"/>
  <c r="C296" i="33"/>
  <c r="B296" i="33"/>
  <c r="A296" i="33"/>
  <c r="C295" i="33"/>
  <c r="B295" i="33"/>
  <c r="A295" i="33"/>
  <c r="C294" i="33"/>
  <c r="B294" i="33"/>
  <c r="A294" i="33"/>
  <c r="C293" i="33"/>
  <c r="B293" i="33"/>
  <c r="A293" i="33"/>
  <c r="C292" i="33"/>
  <c r="B292" i="33"/>
  <c r="A292" i="33"/>
  <c r="C291" i="33"/>
  <c r="B291" i="33"/>
  <c r="A291" i="33"/>
  <c r="C290" i="33"/>
  <c r="B290" i="33"/>
  <c r="A290" i="33"/>
  <c r="C289" i="33"/>
  <c r="B289" i="33"/>
  <c r="A289" i="33"/>
  <c r="C288" i="33"/>
  <c r="B288" i="33"/>
  <c r="A288" i="33"/>
  <c r="C287" i="33"/>
  <c r="B287" i="33"/>
  <c r="A287" i="33"/>
  <c r="C286" i="33"/>
  <c r="B286" i="33"/>
  <c r="A286" i="33"/>
  <c r="C285" i="33"/>
  <c r="B285" i="33"/>
  <c r="A285" i="33"/>
  <c r="C284" i="33"/>
  <c r="B284" i="33"/>
  <c r="A284" i="33"/>
  <c r="C283" i="33"/>
  <c r="B283" i="33"/>
  <c r="A283" i="33"/>
  <c r="C282" i="33"/>
  <c r="B282" i="33"/>
  <c r="A282" i="33"/>
  <c r="C281" i="33"/>
  <c r="B281" i="33"/>
  <c r="A281" i="33"/>
  <c r="C280" i="33"/>
  <c r="B280" i="33"/>
  <c r="A280" i="33"/>
  <c r="C279" i="33"/>
  <c r="B279" i="33"/>
  <c r="A279" i="33"/>
  <c r="C278" i="33"/>
  <c r="B278" i="33"/>
  <c r="A278" i="33"/>
  <c r="C277" i="33"/>
  <c r="B277" i="33"/>
  <c r="A277" i="33"/>
  <c r="C276" i="33"/>
  <c r="B276" i="33"/>
  <c r="A276" i="33"/>
  <c r="C275" i="33"/>
  <c r="B275" i="33"/>
  <c r="A275" i="33"/>
  <c r="C274" i="33"/>
  <c r="B274" i="33"/>
  <c r="A274" i="33"/>
  <c r="C273" i="33"/>
  <c r="B273" i="33"/>
  <c r="A273" i="33"/>
  <c r="C272" i="33"/>
  <c r="B272" i="33"/>
  <c r="A272" i="33"/>
  <c r="C271" i="33"/>
  <c r="B271" i="33"/>
  <c r="A271" i="33"/>
  <c r="C270" i="33"/>
  <c r="B270" i="33"/>
  <c r="A270" i="33"/>
  <c r="C269" i="33"/>
  <c r="B269" i="33"/>
  <c r="A269" i="33"/>
  <c r="C268" i="33"/>
  <c r="B268" i="33"/>
  <c r="A268" i="33"/>
  <c r="C267" i="33"/>
  <c r="B267" i="33"/>
  <c r="A267" i="33"/>
  <c r="C266" i="33"/>
  <c r="B266" i="33"/>
  <c r="A266" i="33"/>
  <c r="C265" i="33"/>
  <c r="B265" i="33"/>
  <c r="A265" i="33"/>
  <c r="C264" i="33"/>
  <c r="B264" i="33"/>
  <c r="A264" i="33"/>
  <c r="C263" i="33"/>
  <c r="B263" i="33"/>
  <c r="A263" i="33"/>
  <c r="C262" i="33"/>
  <c r="B262" i="33"/>
  <c r="A262" i="33"/>
  <c r="C261" i="33"/>
  <c r="B261" i="33"/>
  <c r="A261" i="33"/>
  <c r="C260" i="33"/>
  <c r="B260" i="33"/>
  <c r="A260" i="33"/>
  <c r="C259" i="33"/>
  <c r="B259" i="33"/>
  <c r="A259" i="33"/>
  <c r="C258" i="33"/>
  <c r="B258" i="33"/>
  <c r="A258" i="33"/>
  <c r="C257" i="33"/>
  <c r="B257" i="33"/>
  <c r="A257" i="33"/>
  <c r="C256" i="33"/>
  <c r="B256" i="33"/>
  <c r="A256" i="33"/>
  <c r="C255" i="33"/>
  <c r="B255" i="33"/>
  <c r="A255" i="33"/>
  <c r="C254" i="33"/>
  <c r="B254" i="33"/>
  <c r="A254" i="33"/>
  <c r="C253" i="33"/>
  <c r="B253" i="33"/>
  <c r="A253" i="33"/>
  <c r="C252" i="33"/>
  <c r="B252" i="33"/>
  <c r="A252" i="33"/>
  <c r="C251" i="33"/>
  <c r="B251" i="33"/>
  <c r="A251" i="33"/>
  <c r="C250" i="33"/>
  <c r="B250" i="33"/>
  <c r="A250" i="33"/>
  <c r="C249" i="33"/>
  <c r="B249" i="33"/>
  <c r="A249" i="33"/>
  <c r="C248" i="33"/>
  <c r="B248" i="33"/>
  <c r="A248" i="33"/>
  <c r="C247" i="33"/>
  <c r="B247" i="33"/>
  <c r="A247" i="33"/>
  <c r="C246" i="33"/>
  <c r="B246" i="33"/>
  <c r="A246" i="33"/>
  <c r="C245" i="33"/>
  <c r="B245" i="33"/>
  <c r="A245" i="33"/>
  <c r="C244" i="33"/>
  <c r="B244" i="33"/>
  <c r="A244" i="33"/>
  <c r="C243" i="33"/>
  <c r="B243" i="33"/>
  <c r="A243" i="33"/>
  <c r="C242" i="33"/>
  <c r="B242" i="33"/>
  <c r="A242" i="33"/>
  <c r="C241" i="33"/>
  <c r="B241" i="33"/>
  <c r="A241" i="33"/>
  <c r="C240" i="33"/>
  <c r="B240" i="33"/>
  <c r="A240" i="33"/>
  <c r="C239" i="33"/>
  <c r="B239" i="33"/>
  <c r="A239" i="33"/>
  <c r="C238" i="33"/>
  <c r="B238" i="33"/>
  <c r="A238" i="33"/>
  <c r="C237" i="33"/>
  <c r="B237" i="33"/>
  <c r="A237" i="33"/>
  <c r="C236" i="33"/>
  <c r="B236" i="33"/>
  <c r="A236" i="33"/>
  <c r="C235" i="33"/>
  <c r="B235" i="33"/>
  <c r="A235" i="33"/>
  <c r="C234" i="33"/>
  <c r="B234" i="33"/>
  <c r="A234" i="33"/>
  <c r="C233" i="33"/>
  <c r="B233" i="33"/>
  <c r="A233" i="33"/>
  <c r="C232" i="33"/>
  <c r="B232" i="33"/>
  <c r="A232" i="33"/>
  <c r="C231" i="33"/>
  <c r="B231" i="33"/>
  <c r="A231" i="33"/>
  <c r="C230" i="33"/>
  <c r="B230" i="33"/>
  <c r="A230" i="33"/>
  <c r="C229" i="33"/>
  <c r="B229" i="33"/>
  <c r="A229" i="33"/>
  <c r="C228" i="33"/>
  <c r="B228" i="33"/>
  <c r="A228" i="33"/>
  <c r="C227" i="33"/>
  <c r="B227" i="33"/>
  <c r="A227" i="33"/>
  <c r="C226" i="33"/>
  <c r="B226" i="33"/>
  <c r="A226" i="33"/>
  <c r="C225" i="33"/>
  <c r="B225" i="33"/>
  <c r="A225" i="33"/>
  <c r="C224" i="33"/>
  <c r="B224" i="33"/>
  <c r="A224" i="33"/>
  <c r="C223" i="33"/>
  <c r="B223" i="33"/>
  <c r="A223" i="33"/>
  <c r="C222" i="33"/>
  <c r="B222" i="33"/>
  <c r="A222" i="33"/>
  <c r="C221" i="33"/>
  <c r="B221" i="33"/>
  <c r="A221" i="33"/>
  <c r="C220" i="33"/>
  <c r="B220" i="33"/>
  <c r="A220" i="33"/>
  <c r="C219" i="33"/>
  <c r="B219" i="33"/>
  <c r="A219" i="33"/>
  <c r="C218" i="33"/>
  <c r="B218" i="33"/>
  <c r="A218" i="33"/>
  <c r="C217" i="33"/>
  <c r="B217" i="33"/>
  <c r="A217" i="33"/>
  <c r="C216" i="33"/>
  <c r="B216" i="33"/>
  <c r="A216" i="33"/>
  <c r="C215" i="33"/>
  <c r="B215" i="33"/>
  <c r="A215" i="33"/>
  <c r="C214" i="33"/>
  <c r="B214" i="33"/>
  <c r="A214" i="33"/>
  <c r="C213" i="33"/>
  <c r="B213" i="33"/>
  <c r="A213" i="33"/>
  <c r="C212" i="33"/>
  <c r="B212" i="33"/>
  <c r="A212" i="33"/>
  <c r="C211" i="33"/>
  <c r="B211" i="33"/>
  <c r="A211" i="33"/>
  <c r="C210" i="33"/>
  <c r="B210" i="33"/>
  <c r="A210" i="33"/>
  <c r="C209" i="33"/>
  <c r="B209" i="33"/>
  <c r="A209" i="33"/>
  <c r="C208" i="33"/>
  <c r="B208" i="33"/>
  <c r="A208" i="33"/>
  <c r="C207" i="33"/>
  <c r="B207" i="33"/>
  <c r="A207" i="33"/>
  <c r="C206" i="33"/>
  <c r="B206" i="33"/>
  <c r="A206" i="33"/>
  <c r="C205" i="33"/>
  <c r="B205" i="33"/>
  <c r="A205" i="33"/>
  <c r="C204" i="33"/>
  <c r="B204" i="33"/>
  <c r="A204" i="33"/>
  <c r="C203" i="33"/>
  <c r="B203" i="33"/>
  <c r="A203" i="33"/>
  <c r="C202" i="33"/>
  <c r="B202" i="33"/>
  <c r="A202" i="33"/>
  <c r="C201" i="33"/>
  <c r="B201" i="33"/>
  <c r="A201" i="33"/>
  <c r="C200" i="33"/>
  <c r="B200" i="33"/>
  <c r="A200" i="33"/>
  <c r="C199" i="33"/>
  <c r="B199" i="33"/>
  <c r="A199" i="33"/>
  <c r="C198" i="33"/>
  <c r="B198" i="33"/>
  <c r="A198" i="33"/>
  <c r="C197" i="33"/>
  <c r="B197" i="33"/>
  <c r="A197" i="33"/>
  <c r="C196" i="33"/>
  <c r="B196" i="33"/>
  <c r="A196" i="33"/>
  <c r="C195" i="33"/>
  <c r="B195" i="33"/>
  <c r="A195" i="33"/>
  <c r="C194" i="33"/>
  <c r="B194" i="33"/>
  <c r="A194" i="33"/>
  <c r="C193" i="33"/>
  <c r="B193" i="33"/>
  <c r="A193" i="33"/>
  <c r="C192" i="33"/>
  <c r="B192" i="33"/>
  <c r="A192" i="33"/>
  <c r="C191" i="33"/>
  <c r="B191" i="33"/>
  <c r="A191" i="33"/>
  <c r="C190" i="33"/>
  <c r="B190" i="33"/>
  <c r="A190" i="33"/>
  <c r="C189" i="33"/>
  <c r="B189" i="33"/>
  <c r="A189" i="33"/>
  <c r="C188" i="33"/>
  <c r="B188" i="33"/>
  <c r="A188" i="33"/>
  <c r="C187" i="33"/>
  <c r="B187" i="33"/>
  <c r="A187" i="33"/>
  <c r="C186" i="33"/>
  <c r="B186" i="33"/>
  <c r="A186" i="33"/>
  <c r="C185" i="33"/>
  <c r="B185" i="33"/>
  <c r="A185" i="33"/>
  <c r="C184" i="33"/>
  <c r="B184" i="33"/>
  <c r="A184" i="33"/>
  <c r="C183" i="33"/>
  <c r="B183" i="33"/>
  <c r="A183" i="33"/>
  <c r="C182" i="33"/>
  <c r="B182" i="33"/>
  <c r="A182" i="33"/>
  <c r="C181" i="33"/>
  <c r="B181" i="33"/>
  <c r="A181" i="33"/>
  <c r="C180" i="33"/>
  <c r="B180" i="33"/>
  <c r="A180" i="33"/>
  <c r="C179" i="33"/>
  <c r="B179" i="33"/>
  <c r="A179" i="33"/>
  <c r="C178" i="33"/>
  <c r="B178" i="33"/>
  <c r="A178" i="33"/>
  <c r="C177" i="33"/>
  <c r="B177" i="33"/>
  <c r="A177" i="33"/>
  <c r="C176" i="33"/>
  <c r="B176" i="33"/>
  <c r="A176" i="33"/>
  <c r="C175" i="33"/>
  <c r="B175" i="33"/>
  <c r="A175" i="33"/>
  <c r="C174" i="33"/>
  <c r="B174" i="33"/>
  <c r="A174" i="33"/>
  <c r="C173" i="33"/>
  <c r="B173" i="33"/>
  <c r="A173" i="33"/>
  <c r="C172" i="33"/>
  <c r="B172" i="33"/>
  <c r="A172" i="33"/>
  <c r="C171" i="33"/>
  <c r="B171" i="33"/>
  <c r="A171" i="33"/>
  <c r="C170" i="33"/>
  <c r="B170" i="33"/>
  <c r="A170" i="33"/>
  <c r="C169" i="33"/>
  <c r="B169" i="33"/>
  <c r="A169" i="33"/>
  <c r="C168" i="33"/>
  <c r="B168" i="33"/>
  <c r="A168" i="33"/>
  <c r="C167" i="33"/>
  <c r="B167" i="33"/>
  <c r="A167" i="33"/>
  <c r="C166" i="33"/>
  <c r="B166" i="33"/>
  <c r="A166" i="33"/>
  <c r="C165" i="33"/>
  <c r="B165" i="33"/>
  <c r="A165" i="33"/>
  <c r="C164" i="33"/>
  <c r="B164" i="33"/>
  <c r="A164" i="33"/>
  <c r="C163" i="33"/>
  <c r="B163" i="33"/>
  <c r="A163" i="33"/>
  <c r="C162" i="33"/>
  <c r="B162" i="33"/>
  <c r="A162" i="33"/>
  <c r="C161" i="33"/>
  <c r="B161" i="33"/>
  <c r="A161" i="33"/>
  <c r="C160" i="33"/>
  <c r="B160" i="33"/>
  <c r="A160" i="33"/>
  <c r="C159" i="33"/>
  <c r="B159" i="33"/>
  <c r="A159" i="33"/>
  <c r="C158" i="33"/>
  <c r="B158" i="33"/>
  <c r="A158" i="33"/>
  <c r="C157" i="33"/>
  <c r="B157" i="33"/>
  <c r="A157" i="33"/>
  <c r="C156" i="33"/>
  <c r="B156" i="33"/>
  <c r="A156" i="33"/>
  <c r="C155" i="33"/>
  <c r="B155" i="33"/>
  <c r="A155" i="33"/>
  <c r="C154" i="33"/>
  <c r="B154" i="33"/>
  <c r="A154" i="33"/>
  <c r="C153" i="33"/>
  <c r="B153" i="33"/>
  <c r="A153" i="33"/>
  <c r="C152" i="33"/>
  <c r="B152" i="33"/>
  <c r="A152" i="33"/>
  <c r="C151" i="33"/>
  <c r="B151" i="33"/>
  <c r="A151" i="33"/>
  <c r="C150" i="33"/>
  <c r="B150" i="33"/>
  <c r="A150" i="33"/>
  <c r="C149" i="33"/>
  <c r="B149" i="33"/>
  <c r="A149" i="33"/>
  <c r="C148" i="33"/>
  <c r="B148" i="33"/>
  <c r="A148" i="33"/>
  <c r="C147" i="33"/>
  <c r="B147" i="33"/>
  <c r="A147" i="33"/>
  <c r="C146" i="33"/>
  <c r="B146" i="33"/>
  <c r="A146" i="33"/>
  <c r="C145" i="33"/>
  <c r="B145" i="33"/>
  <c r="A145" i="33"/>
  <c r="C144" i="33"/>
  <c r="B144" i="33"/>
  <c r="A144" i="33"/>
  <c r="C143" i="33"/>
  <c r="B143" i="33"/>
  <c r="A143" i="33"/>
  <c r="C142" i="33"/>
  <c r="B142" i="33"/>
  <c r="A142" i="33"/>
  <c r="C141" i="33"/>
  <c r="B141" i="33"/>
  <c r="A141" i="33"/>
  <c r="C140" i="33"/>
  <c r="B140" i="33"/>
  <c r="A140" i="33"/>
  <c r="C139" i="33"/>
  <c r="B139" i="33"/>
  <c r="A139" i="33"/>
  <c r="C138" i="33"/>
  <c r="B138" i="33"/>
  <c r="A138" i="33"/>
  <c r="C137" i="33"/>
  <c r="B137" i="33"/>
  <c r="A137" i="33"/>
  <c r="C136" i="33"/>
  <c r="B136" i="33"/>
  <c r="A136" i="33"/>
  <c r="C135" i="33"/>
  <c r="B135" i="33"/>
  <c r="A135" i="33"/>
  <c r="C134" i="33"/>
  <c r="B134" i="33"/>
  <c r="A134" i="33"/>
  <c r="C133" i="33"/>
  <c r="B133" i="33"/>
  <c r="A133" i="33"/>
  <c r="C132" i="33"/>
  <c r="B132" i="33"/>
  <c r="A132" i="33"/>
  <c r="C131" i="33"/>
  <c r="B131" i="33"/>
  <c r="A131" i="33"/>
  <c r="C130" i="33"/>
  <c r="B130" i="33"/>
  <c r="A130" i="33"/>
  <c r="C129" i="33"/>
  <c r="B129" i="33"/>
  <c r="A129" i="33"/>
  <c r="C128" i="33"/>
  <c r="B128" i="33"/>
  <c r="A128" i="33"/>
  <c r="C127" i="33"/>
  <c r="B127" i="33"/>
  <c r="A127" i="33"/>
  <c r="C126" i="33"/>
  <c r="B126" i="33"/>
  <c r="A126" i="33"/>
  <c r="C125" i="33"/>
  <c r="B125" i="33"/>
  <c r="A125" i="33"/>
  <c r="C124" i="33"/>
  <c r="B124" i="33"/>
  <c r="A124" i="33"/>
  <c r="C123" i="33"/>
  <c r="B123" i="33"/>
  <c r="A123" i="33"/>
  <c r="C122" i="33"/>
  <c r="B122" i="33"/>
  <c r="A122" i="33"/>
  <c r="C121" i="33"/>
  <c r="B121" i="33"/>
  <c r="A121" i="33"/>
  <c r="C120" i="33"/>
  <c r="B120" i="33"/>
  <c r="A120" i="33"/>
  <c r="C119" i="33"/>
  <c r="B119" i="33"/>
  <c r="A119" i="33"/>
  <c r="C118" i="33"/>
  <c r="B118" i="33"/>
  <c r="A118" i="33"/>
  <c r="C117" i="33"/>
  <c r="B117" i="33"/>
  <c r="A117" i="33"/>
  <c r="C116" i="33"/>
  <c r="B116" i="33"/>
  <c r="A116" i="33"/>
  <c r="C115" i="33"/>
  <c r="B115" i="33"/>
  <c r="A115" i="33"/>
  <c r="C114" i="33"/>
  <c r="B114" i="33"/>
  <c r="A114" i="33"/>
  <c r="C113" i="33"/>
  <c r="B113" i="33"/>
  <c r="A113" i="33"/>
  <c r="C112" i="33"/>
  <c r="B112" i="33"/>
  <c r="A112" i="33"/>
  <c r="C111" i="33"/>
  <c r="B111" i="33"/>
  <c r="A111" i="33"/>
  <c r="C110" i="33"/>
  <c r="B110" i="33"/>
  <c r="A110" i="33"/>
  <c r="C109" i="33"/>
  <c r="B109" i="33"/>
  <c r="A109" i="33"/>
  <c r="C108" i="33"/>
  <c r="B108" i="33"/>
  <c r="A108" i="33"/>
  <c r="C107" i="33"/>
  <c r="B107" i="33"/>
  <c r="A107" i="33"/>
  <c r="C106" i="33"/>
  <c r="B106" i="33"/>
  <c r="A106" i="33"/>
  <c r="C105" i="33"/>
  <c r="B105" i="33"/>
  <c r="A105" i="33"/>
  <c r="C104" i="33"/>
  <c r="B104" i="33"/>
  <c r="A104" i="33"/>
  <c r="C103" i="33"/>
  <c r="B103" i="33"/>
  <c r="A103" i="33"/>
  <c r="C102" i="33"/>
  <c r="B102" i="33"/>
  <c r="A102" i="33"/>
  <c r="C101" i="33"/>
  <c r="B101" i="33"/>
  <c r="A101" i="33"/>
  <c r="C100" i="33"/>
  <c r="B100" i="33"/>
  <c r="A100" i="33"/>
  <c r="C99" i="33"/>
  <c r="B99" i="33"/>
  <c r="A99" i="33"/>
  <c r="C98" i="33"/>
  <c r="B98" i="33"/>
  <c r="A98" i="33"/>
  <c r="C97" i="33"/>
  <c r="B97" i="33"/>
  <c r="A97" i="33"/>
  <c r="C96" i="33"/>
  <c r="B96" i="33"/>
  <c r="A96" i="33"/>
  <c r="C95" i="33"/>
  <c r="B95" i="33"/>
  <c r="A95" i="33"/>
  <c r="C94" i="33"/>
  <c r="B94" i="33"/>
  <c r="A94" i="33"/>
  <c r="C93" i="33"/>
  <c r="B93" i="33"/>
  <c r="A93" i="33"/>
  <c r="C92" i="33"/>
  <c r="B92" i="33"/>
  <c r="A92" i="33"/>
  <c r="C91" i="33"/>
  <c r="B91" i="33"/>
  <c r="A91" i="33"/>
  <c r="C90" i="33"/>
  <c r="B90" i="33"/>
  <c r="A90" i="33"/>
  <c r="C89" i="33"/>
  <c r="B89" i="33"/>
  <c r="A89" i="33"/>
  <c r="C88" i="33"/>
  <c r="B88" i="33"/>
  <c r="A88" i="33"/>
  <c r="C87" i="33"/>
  <c r="B87" i="33"/>
  <c r="A87" i="33"/>
  <c r="C86" i="33"/>
  <c r="B86" i="33"/>
  <c r="A86" i="33"/>
  <c r="C85" i="33"/>
  <c r="B85" i="33"/>
  <c r="A85" i="33"/>
  <c r="C84" i="33"/>
  <c r="B84" i="33"/>
  <c r="A84" i="33"/>
  <c r="C83" i="33"/>
  <c r="B83" i="33"/>
  <c r="A83" i="33"/>
  <c r="C82" i="33"/>
  <c r="B82" i="33"/>
  <c r="A82" i="33"/>
  <c r="C81" i="33"/>
  <c r="B81" i="33"/>
  <c r="A81" i="33"/>
  <c r="C80" i="33"/>
  <c r="B80" i="33"/>
  <c r="A80" i="33"/>
  <c r="C79" i="33"/>
  <c r="B79" i="33"/>
  <c r="A79" i="33"/>
  <c r="C78" i="33"/>
  <c r="B78" i="33"/>
  <c r="A78" i="33"/>
  <c r="C77" i="33"/>
  <c r="B77" i="33"/>
  <c r="A77" i="33"/>
  <c r="C76" i="33"/>
  <c r="B76" i="33"/>
  <c r="A76" i="33"/>
  <c r="C75" i="33"/>
  <c r="B75" i="33"/>
  <c r="A75" i="33"/>
  <c r="C74" i="33"/>
  <c r="B74" i="33"/>
  <c r="A74" i="33"/>
  <c r="C73" i="33"/>
  <c r="B73" i="33"/>
  <c r="A73" i="33"/>
  <c r="C72" i="33"/>
  <c r="B72" i="33"/>
  <c r="A72" i="33"/>
  <c r="C71" i="33"/>
  <c r="B71" i="33"/>
  <c r="A71" i="33"/>
  <c r="C70" i="33"/>
  <c r="B70" i="33"/>
  <c r="A70" i="33"/>
  <c r="C69" i="33"/>
  <c r="B69" i="33"/>
  <c r="A69" i="33"/>
  <c r="C68" i="33"/>
  <c r="B68" i="33"/>
  <c r="A68" i="33"/>
  <c r="C67" i="33"/>
  <c r="B67" i="33"/>
  <c r="A67" i="33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B38" i="33"/>
  <c r="A38" i="33"/>
  <c r="B37" i="33"/>
  <c r="A37" i="33"/>
  <c r="C36" i="33"/>
  <c r="B36" i="33"/>
  <c r="A36" i="33"/>
  <c r="C35" i="33"/>
  <c r="B35" i="33"/>
  <c r="A35" i="33"/>
  <c r="C34" i="33"/>
  <c r="B34" i="33"/>
  <c r="A34" i="33"/>
  <c r="C33" i="33"/>
  <c r="B33" i="33"/>
  <c r="A33" i="33"/>
  <c r="C32" i="33"/>
  <c r="B32" i="33"/>
  <c r="A32" i="33"/>
  <c r="C31" i="33"/>
  <c r="B31" i="33"/>
  <c r="A31" i="33"/>
  <c r="C30" i="33"/>
  <c r="B30" i="33"/>
  <c r="A30" i="33"/>
  <c r="C29" i="33"/>
  <c r="B29" i="33"/>
  <c r="A29" i="33"/>
  <c r="C28" i="33"/>
  <c r="B28" i="33"/>
  <c r="A28" i="33"/>
  <c r="C27" i="33"/>
  <c r="B27" i="33"/>
  <c r="A27" i="33"/>
  <c r="C26" i="33"/>
  <c r="B26" i="33"/>
  <c r="A26" i="33"/>
  <c r="C25" i="33"/>
  <c r="B25" i="33"/>
  <c r="A25" i="33"/>
  <c r="C24" i="33"/>
  <c r="B24" i="33"/>
  <c r="A24" i="33"/>
  <c r="C23" i="33"/>
  <c r="B23" i="33"/>
  <c r="A23" i="33"/>
  <c r="C22" i="33"/>
  <c r="B22" i="33"/>
  <c r="A22" i="33"/>
  <c r="C21" i="33"/>
  <c r="B21" i="33"/>
  <c r="A21" i="33"/>
  <c r="C20" i="33"/>
  <c r="B20" i="33"/>
  <c r="A20" i="33"/>
  <c r="C19" i="33"/>
  <c r="B19" i="33"/>
  <c r="A19" i="33"/>
  <c r="E15" i="33"/>
  <c r="B15" i="33"/>
  <c r="E13" i="33"/>
  <c r="B13" i="33"/>
  <c r="E10" i="33"/>
  <c r="H7" i="33"/>
  <c r="E7" i="33"/>
  <c r="B7" i="33"/>
  <c r="C297" i="32"/>
  <c r="B297" i="32"/>
  <c r="A297" i="32"/>
  <c r="C296" i="32"/>
  <c r="B296" i="32"/>
  <c r="A296" i="32"/>
  <c r="C295" i="32"/>
  <c r="B295" i="32"/>
  <c r="A295" i="32"/>
  <c r="C294" i="32"/>
  <c r="B294" i="32"/>
  <c r="A294" i="32"/>
  <c r="C293" i="32"/>
  <c r="B293" i="32"/>
  <c r="A293" i="32"/>
  <c r="C292" i="32"/>
  <c r="B292" i="32"/>
  <c r="A292" i="32"/>
  <c r="C291" i="32"/>
  <c r="B291" i="32"/>
  <c r="A291" i="32"/>
  <c r="C290" i="32"/>
  <c r="B290" i="32"/>
  <c r="A290" i="32"/>
  <c r="C289" i="32"/>
  <c r="B289" i="32"/>
  <c r="A289" i="32"/>
  <c r="C288" i="32"/>
  <c r="B288" i="32"/>
  <c r="A288" i="32"/>
  <c r="C287" i="32"/>
  <c r="B287" i="32"/>
  <c r="A287" i="32"/>
  <c r="C286" i="32"/>
  <c r="B286" i="32"/>
  <c r="A286" i="32"/>
  <c r="C285" i="32"/>
  <c r="B285" i="32"/>
  <c r="A285" i="32"/>
  <c r="C284" i="32"/>
  <c r="B284" i="32"/>
  <c r="A284" i="32"/>
  <c r="C283" i="32"/>
  <c r="B283" i="32"/>
  <c r="A283" i="32"/>
  <c r="C282" i="32"/>
  <c r="B282" i="32"/>
  <c r="A282" i="32"/>
  <c r="C281" i="32"/>
  <c r="B281" i="32"/>
  <c r="A281" i="32"/>
  <c r="C280" i="32"/>
  <c r="B280" i="32"/>
  <c r="A280" i="32"/>
  <c r="C279" i="32"/>
  <c r="B279" i="32"/>
  <c r="A279" i="32"/>
  <c r="C278" i="32"/>
  <c r="B278" i="32"/>
  <c r="A278" i="32"/>
  <c r="C277" i="32"/>
  <c r="B277" i="32"/>
  <c r="A277" i="32"/>
  <c r="C276" i="32"/>
  <c r="B276" i="32"/>
  <c r="A276" i="32"/>
  <c r="C275" i="32"/>
  <c r="B275" i="32"/>
  <c r="A275" i="32"/>
  <c r="C274" i="32"/>
  <c r="B274" i="32"/>
  <c r="A274" i="32"/>
  <c r="C273" i="32"/>
  <c r="B273" i="32"/>
  <c r="A273" i="32"/>
  <c r="C272" i="32"/>
  <c r="B272" i="32"/>
  <c r="A272" i="32"/>
  <c r="C271" i="32"/>
  <c r="B271" i="32"/>
  <c r="A271" i="32"/>
  <c r="C270" i="32"/>
  <c r="B270" i="32"/>
  <c r="A270" i="32"/>
  <c r="C269" i="32"/>
  <c r="B269" i="32"/>
  <c r="A269" i="32"/>
  <c r="C268" i="32"/>
  <c r="B268" i="32"/>
  <c r="A268" i="32"/>
  <c r="C267" i="32"/>
  <c r="B267" i="32"/>
  <c r="A267" i="32"/>
  <c r="C266" i="32"/>
  <c r="B266" i="32"/>
  <c r="A266" i="32"/>
  <c r="C265" i="32"/>
  <c r="B265" i="32"/>
  <c r="A265" i="32"/>
  <c r="C264" i="32"/>
  <c r="B264" i="32"/>
  <c r="A264" i="32"/>
  <c r="C263" i="32"/>
  <c r="B263" i="32"/>
  <c r="A263" i="32"/>
  <c r="C262" i="32"/>
  <c r="B262" i="32"/>
  <c r="A262" i="32"/>
  <c r="C261" i="32"/>
  <c r="B261" i="32"/>
  <c r="A261" i="32"/>
  <c r="C260" i="32"/>
  <c r="B260" i="32"/>
  <c r="A260" i="32"/>
  <c r="C259" i="32"/>
  <c r="B259" i="32"/>
  <c r="A259" i="32"/>
  <c r="C258" i="32"/>
  <c r="B258" i="32"/>
  <c r="A258" i="32"/>
  <c r="C257" i="32"/>
  <c r="B257" i="32"/>
  <c r="A257" i="32"/>
  <c r="C256" i="32"/>
  <c r="B256" i="32"/>
  <c r="A256" i="32"/>
  <c r="C255" i="32"/>
  <c r="B255" i="32"/>
  <c r="A255" i="32"/>
  <c r="C254" i="32"/>
  <c r="B254" i="32"/>
  <c r="A254" i="32"/>
  <c r="C253" i="32"/>
  <c r="B253" i="32"/>
  <c r="A253" i="32"/>
  <c r="C252" i="32"/>
  <c r="B252" i="32"/>
  <c r="A252" i="32"/>
  <c r="C251" i="32"/>
  <c r="B251" i="32"/>
  <c r="A251" i="32"/>
  <c r="C250" i="32"/>
  <c r="B250" i="32"/>
  <c r="A250" i="32"/>
  <c r="C249" i="32"/>
  <c r="B249" i="32"/>
  <c r="A249" i="32"/>
  <c r="C248" i="32"/>
  <c r="B248" i="32"/>
  <c r="A248" i="32"/>
  <c r="C247" i="32"/>
  <c r="B247" i="32"/>
  <c r="A247" i="32"/>
  <c r="C246" i="32"/>
  <c r="B246" i="32"/>
  <c r="A246" i="32"/>
  <c r="C245" i="32"/>
  <c r="B245" i="32"/>
  <c r="A245" i="32"/>
  <c r="C244" i="32"/>
  <c r="B244" i="32"/>
  <c r="A244" i="32"/>
  <c r="C243" i="32"/>
  <c r="B243" i="32"/>
  <c r="A243" i="32"/>
  <c r="C242" i="32"/>
  <c r="B242" i="32"/>
  <c r="A242" i="32"/>
  <c r="C241" i="32"/>
  <c r="B241" i="32"/>
  <c r="A241" i="32"/>
  <c r="C240" i="32"/>
  <c r="B240" i="32"/>
  <c r="A240" i="32"/>
  <c r="C239" i="32"/>
  <c r="B239" i="32"/>
  <c r="A239" i="32"/>
  <c r="C238" i="32"/>
  <c r="B238" i="32"/>
  <c r="A238" i="32"/>
  <c r="C237" i="32"/>
  <c r="B237" i="32"/>
  <c r="A237" i="32"/>
  <c r="C236" i="32"/>
  <c r="B236" i="32"/>
  <c r="A236" i="32"/>
  <c r="C235" i="32"/>
  <c r="B235" i="32"/>
  <c r="A235" i="32"/>
  <c r="C234" i="32"/>
  <c r="B234" i="32"/>
  <c r="A234" i="32"/>
  <c r="C233" i="32"/>
  <c r="B233" i="32"/>
  <c r="A233" i="32"/>
  <c r="C232" i="32"/>
  <c r="B232" i="32"/>
  <c r="A232" i="32"/>
  <c r="C231" i="32"/>
  <c r="B231" i="32"/>
  <c r="A231" i="32"/>
  <c r="C230" i="32"/>
  <c r="B230" i="32"/>
  <c r="A230" i="32"/>
  <c r="C229" i="32"/>
  <c r="B229" i="32"/>
  <c r="A229" i="32"/>
  <c r="C228" i="32"/>
  <c r="B228" i="32"/>
  <c r="A228" i="32"/>
  <c r="C227" i="32"/>
  <c r="B227" i="32"/>
  <c r="A227" i="32"/>
  <c r="C226" i="32"/>
  <c r="B226" i="32"/>
  <c r="A226" i="32"/>
  <c r="C225" i="32"/>
  <c r="B225" i="32"/>
  <c r="A225" i="32"/>
  <c r="C224" i="32"/>
  <c r="B224" i="32"/>
  <c r="A224" i="32"/>
  <c r="C223" i="32"/>
  <c r="B223" i="32"/>
  <c r="A223" i="32"/>
  <c r="C222" i="32"/>
  <c r="B222" i="32"/>
  <c r="A222" i="32"/>
  <c r="C221" i="32"/>
  <c r="B221" i="32"/>
  <c r="A221" i="32"/>
  <c r="C220" i="32"/>
  <c r="B220" i="32"/>
  <c r="A220" i="32"/>
  <c r="C219" i="32"/>
  <c r="B219" i="32"/>
  <c r="A219" i="32"/>
  <c r="C218" i="32"/>
  <c r="B218" i="32"/>
  <c r="A218" i="32"/>
  <c r="C217" i="32"/>
  <c r="B217" i="32"/>
  <c r="A217" i="32"/>
  <c r="C216" i="32"/>
  <c r="B216" i="32"/>
  <c r="A216" i="32"/>
  <c r="C215" i="32"/>
  <c r="B215" i="32"/>
  <c r="A215" i="32"/>
  <c r="C214" i="32"/>
  <c r="B214" i="32"/>
  <c r="A214" i="32"/>
  <c r="C213" i="32"/>
  <c r="B213" i="32"/>
  <c r="A213" i="32"/>
  <c r="C212" i="32"/>
  <c r="B212" i="32"/>
  <c r="A212" i="32"/>
  <c r="C211" i="32"/>
  <c r="B211" i="32"/>
  <c r="A211" i="32"/>
  <c r="C210" i="32"/>
  <c r="B210" i="32"/>
  <c r="A210" i="32"/>
  <c r="C209" i="32"/>
  <c r="B209" i="32"/>
  <c r="A209" i="32"/>
  <c r="C208" i="32"/>
  <c r="B208" i="32"/>
  <c r="A208" i="32"/>
  <c r="C207" i="32"/>
  <c r="B207" i="32"/>
  <c r="A207" i="32"/>
  <c r="C206" i="32"/>
  <c r="B206" i="32"/>
  <c r="A206" i="32"/>
  <c r="C205" i="32"/>
  <c r="B205" i="32"/>
  <c r="A205" i="32"/>
  <c r="C204" i="32"/>
  <c r="B204" i="32"/>
  <c r="A204" i="32"/>
  <c r="C203" i="32"/>
  <c r="B203" i="32"/>
  <c r="A203" i="32"/>
  <c r="C202" i="32"/>
  <c r="B202" i="32"/>
  <c r="A202" i="32"/>
  <c r="C201" i="32"/>
  <c r="B201" i="32"/>
  <c r="A201" i="32"/>
  <c r="C200" i="32"/>
  <c r="B200" i="32"/>
  <c r="A200" i="32"/>
  <c r="C199" i="32"/>
  <c r="B199" i="32"/>
  <c r="A199" i="32"/>
  <c r="C198" i="32"/>
  <c r="B198" i="32"/>
  <c r="A198" i="32"/>
  <c r="C197" i="32"/>
  <c r="B197" i="32"/>
  <c r="A197" i="32"/>
  <c r="C196" i="32"/>
  <c r="B196" i="32"/>
  <c r="A196" i="32"/>
  <c r="C195" i="32"/>
  <c r="B195" i="32"/>
  <c r="A195" i="32"/>
  <c r="C194" i="32"/>
  <c r="B194" i="32"/>
  <c r="A194" i="32"/>
  <c r="C193" i="32"/>
  <c r="B193" i="32"/>
  <c r="A193" i="32"/>
  <c r="C192" i="32"/>
  <c r="B192" i="32"/>
  <c r="A192" i="32"/>
  <c r="C191" i="32"/>
  <c r="B191" i="32"/>
  <c r="A191" i="32"/>
  <c r="C190" i="32"/>
  <c r="B190" i="32"/>
  <c r="A190" i="32"/>
  <c r="C189" i="32"/>
  <c r="B189" i="32"/>
  <c r="A189" i="32"/>
  <c r="C188" i="32"/>
  <c r="B188" i="32"/>
  <c r="A188" i="32"/>
  <c r="C187" i="32"/>
  <c r="B187" i="32"/>
  <c r="A187" i="32"/>
  <c r="C186" i="32"/>
  <c r="B186" i="32"/>
  <c r="A186" i="32"/>
  <c r="C185" i="32"/>
  <c r="B185" i="32"/>
  <c r="A185" i="32"/>
  <c r="C184" i="32"/>
  <c r="B184" i="32"/>
  <c r="A184" i="32"/>
  <c r="C183" i="32"/>
  <c r="B183" i="32"/>
  <c r="A183" i="32"/>
  <c r="C182" i="32"/>
  <c r="B182" i="32"/>
  <c r="A182" i="32"/>
  <c r="C181" i="32"/>
  <c r="B181" i="32"/>
  <c r="A181" i="32"/>
  <c r="C180" i="32"/>
  <c r="B180" i="32"/>
  <c r="A180" i="32"/>
  <c r="C179" i="32"/>
  <c r="B179" i="32"/>
  <c r="A179" i="32"/>
  <c r="C178" i="32"/>
  <c r="B178" i="32"/>
  <c r="A178" i="32"/>
  <c r="C177" i="32"/>
  <c r="B177" i="32"/>
  <c r="A177" i="32"/>
  <c r="C176" i="32"/>
  <c r="B176" i="32"/>
  <c r="A176" i="32"/>
  <c r="C175" i="32"/>
  <c r="B175" i="32"/>
  <c r="A175" i="32"/>
  <c r="C174" i="32"/>
  <c r="B174" i="32"/>
  <c r="A174" i="32"/>
  <c r="C173" i="32"/>
  <c r="B173" i="32"/>
  <c r="A173" i="32"/>
  <c r="C172" i="32"/>
  <c r="B172" i="32"/>
  <c r="A172" i="32"/>
  <c r="C171" i="32"/>
  <c r="B171" i="32"/>
  <c r="A171" i="32"/>
  <c r="C170" i="32"/>
  <c r="B170" i="32"/>
  <c r="A170" i="32"/>
  <c r="C169" i="32"/>
  <c r="B169" i="32"/>
  <c r="A169" i="32"/>
  <c r="C168" i="32"/>
  <c r="B168" i="32"/>
  <c r="A168" i="32"/>
  <c r="C167" i="32"/>
  <c r="B167" i="32"/>
  <c r="A167" i="32"/>
  <c r="C166" i="32"/>
  <c r="B166" i="32"/>
  <c r="A166" i="32"/>
  <c r="C165" i="32"/>
  <c r="B165" i="32"/>
  <c r="A165" i="32"/>
  <c r="C164" i="32"/>
  <c r="B164" i="32"/>
  <c r="A164" i="32"/>
  <c r="C163" i="32"/>
  <c r="B163" i="32"/>
  <c r="A163" i="32"/>
  <c r="C162" i="32"/>
  <c r="B162" i="32"/>
  <c r="A162" i="32"/>
  <c r="C161" i="32"/>
  <c r="B161" i="32"/>
  <c r="A161" i="32"/>
  <c r="C160" i="32"/>
  <c r="B160" i="32"/>
  <c r="A160" i="32"/>
  <c r="C159" i="32"/>
  <c r="B159" i="32"/>
  <c r="A159" i="32"/>
  <c r="C158" i="32"/>
  <c r="B158" i="32"/>
  <c r="A158" i="32"/>
  <c r="C157" i="32"/>
  <c r="B157" i="32"/>
  <c r="A157" i="32"/>
  <c r="C156" i="32"/>
  <c r="B156" i="32"/>
  <c r="A156" i="32"/>
  <c r="C155" i="32"/>
  <c r="B155" i="32"/>
  <c r="A155" i="32"/>
  <c r="C154" i="32"/>
  <c r="B154" i="32"/>
  <c r="A154" i="32"/>
  <c r="C153" i="32"/>
  <c r="B153" i="32"/>
  <c r="A153" i="32"/>
  <c r="C152" i="32"/>
  <c r="B152" i="32"/>
  <c r="A152" i="32"/>
  <c r="C151" i="32"/>
  <c r="B151" i="32"/>
  <c r="A151" i="32"/>
  <c r="C150" i="32"/>
  <c r="B150" i="32"/>
  <c r="A150" i="32"/>
  <c r="C149" i="32"/>
  <c r="B149" i="32"/>
  <c r="A149" i="32"/>
  <c r="C148" i="32"/>
  <c r="B148" i="32"/>
  <c r="A148" i="32"/>
  <c r="C147" i="32"/>
  <c r="B147" i="32"/>
  <c r="A147" i="32"/>
  <c r="C146" i="32"/>
  <c r="B146" i="32"/>
  <c r="A146" i="32"/>
  <c r="C145" i="32"/>
  <c r="B145" i="32"/>
  <c r="A145" i="32"/>
  <c r="C144" i="32"/>
  <c r="B144" i="32"/>
  <c r="A144" i="32"/>
  <c r="C143" i="32"/>
  <c r="B143" i="32"/>
  <c r="A143" i="32"/>
  <c r="C142" i="32"/>
  <c r="B142" i="32"/>
  <c r="A142" i="32"/>
  <c r="C141" i="32"/>
  <c r="B141" i="32"/>
  <c r="A141" i="32"/>
  <c r="C140" i="32"/>
  <c r="B140" i="32"/>
  <c r="A140" i="32"/>
  <c r="C139" i="32"/>
  <c r="B139" i="32"/>
  <c r="A139" i="32"/>
  <c r="C138" i="32"/>
  <c r="B138" i="32"/>
  <c r="A138" i="32"/>
  <c r="C137" i="32"/>
  <c r="B137" i="32"/>
  <c r="A137" i="32"/>
  <c r="C136" i="32"/>
  <c r="B136" i="32"/>
  <c r="A136" i="32"/>
  <c r="C135" i="32"/>
  <c r="B135" i="32"/>
  <c r="A135" i="32"/>
  <c r="C134" i="32"/>
  <c r="B134" i="32"/>
  <c r="A134" i="32"/>
  <c r="C133" i="32"/>
  <c r="B133" i="32"/>
  <c r="A133" i="32"/>
  <c r="C132" i="32"/>
  <c r="B132" i="32"/>
  <c r="A132" i="32"/>
  <c r="C131" i="32"/>
  <c r="B131" i="32"/>
  <c r="A131" i="32"/>
  <c r="C130" i="32"/>
  <c r="B130" i="32"/>
  <c r="A130" i="32"/>
  <c r="C129" i="32"/>
  <c r="B129" i="32"/>
  <c r="A129" i="32"/>
  <c r="C128" i="32"/>
  <c r="B128" i="32"/>
  <c r="A128" i="32"/>
  <c r="C127" i="32"/>
  <c r="B127" i="32"/>
  <c r="A127" i="32"/>
  <c r="C126" i="32"/>
  <c r="B126" i="32"/>
  <c r="A126" i="32"/>
  <c r="C125" i="32"/>
  <c r="B125" i="32"/>
  <c r="A125" i="32"/>
  <c r="C124" i="32"/>
  <c r="B124" i="32"/>
  <c r="A124" i="32"/>
  <c r="C123" i="32"/>
  <c r="B123" i="32"/>
  <c r="A123" i="32"/>
  <c r="C122" i="32"/>
  <c r="B122" i="32"/>
  <c r="A122" i="32"/>
  <c r="C121" i="32"/>
  <c r="B121" i="32"/>
  <c r="A121" i="32"/>
  <c r="C120" i="32"/>
  <c r="B120" i="32"/>
  <c r="A120" i="32"/>
  <c r="C119" i="32"/>
  <c r="B119" i="32"/>
  <c r="A119" i="32"/>
  <c r="C118" i="32"/>
  <c r="B118" i="32"/>
  <c r="A118" i="32"/>
  <c r="C117" i="32"/>
  <c r="B117" i="32"/>
  <c r="A117" i="32"/>
  <c r="C116" i="32"/>
  <c r="B116" i="32"/>
  <c r="A116" i="32"/>
  <c r="C115" i="32"/>
  <c r="B115" i="32"/>
  <c r="A115" i="32"/>
  <c r="C114" i="32"/>
  <c r="B114" i="32"/>
  <c r="A114" i="32"/>
  <c r="C113" i="32"/>
  <c r="B113" i="32"/>
  <c r="A113" i="32"/>
  <c r="C112" i="32"/>
  <c r="B112" i="32"/>
  <c r="A112" i="32"/>
  <c r="C111" i="32"/>
  <c r="B111" i="32"/>
  <c r="A111" i="32"/>
  <c r="C110" i="32"/>
  <c r="B110" i="32"/>
  <c r="A110" i="32"/>
  <c r="C109" i="32"/>
  <c r="B109" i="32"/>
  <c r="A109" i="32"/>
  <c r="C108" i="32"/>
  <c r="B108" i="32"/>
  <c r="A108" i="32"/>
  <c r="C107" i="32"/>
  <c r="B107" i="32"/>
  <c r="A107" i="32"/>
  <c r="C106" i="32"/>
  <c r="B106" i="32"/>
  <c r="A106" i="32"/>
  <c r="C105" i="32"/>
  <c r="B105" i="32"/>
  <c r="A105" i="32"/>
  <c r="C104" i="32"/>
  <c r="B104" i="32"/>
  <c r="A104" i="32"/>
  <c r="C103" i="32"/>
  <c r="B103" i="32"/>
  <c r="A103" i="32"/>
  <c r="C102" i="32"/>
  <c r="B102" i="32"/>
  <c r="A102" i="32"/>
  <c r="C101" i="32"/>
  <c r="B101" i="32"/>
  <c r="A101" i="32"/>
  <c r="C100" i="32"/>
  <c r="B100" i="32"/>
  <c r="A100" i="32"/>
  <c r="C99" i="32"/>
  <c r="B99" i="32"/>
  <c r="A99" i="32"/>
  <c r="C98" i="32"/>
  <c r="B98" i="32"/>
  <c r="A98" i="32"/>
  <c r="C97" i="32"/>
  <c r="B97" i="32"/>
  <c r="A97" i="32"/>
  <c r="C96" i="32"/>
  <c r="B96" i="32"/>
  <c r="A96" i="32"/>
  <c r="C95" i="32"/>
  <c r="B95" i="32"/>
  <c r="A95" i="32"/>
  <c r="C94" i="32"/>
  <c r="B94" i="32"/>
  <c r="A94" i="32"/>
  <c r="C93" i="32"/>
  <c r="B93" i="32"/>
  <c r="A93" i="32"/>
  <c r="C92" i="32"/>
  <c r="B92" i="32"/>
  <c r="A92" i="32"/>
  <c r="C91" i="32"/>
  <c r="B91" i="32"/>
  <c r="A91" i="32"/>
  <c r="C90" i="32"/>
  <c r="B90" i="32"/>
  <c r="A90" i="32"/>
  <c r="C89" i="32"/>
  <c r="B89" i="32"/>
  <c r="A89" i="32"/>
  <c r="C88" i="32"/>
  <c r="B88" i="32"/>
  <c r="A88" i="32"/>
  <c r="C87" i="32"/>
  <c r="B87" i="32"/>
  <c r="A87" i="32"/>
  <c r="C86" i="32"/>
  <c r="B86" i="32"/>
  <c r="A86" i="32"/>
  <c r="C85" i="32"/>
  <c r="B85" i="32"/>
  <c r="A85" i="32"/>
  <c r="C84" i="32"/>
  <c r="B84" i="32"/>
  <c r="A84" i="32"/>
  <c r="C83" i="32"/>
  <c r="B83" i="32"/>
  <c r="A83" i="32"/>
  <c r="C82" i="32"/>
  <c r="B82" i="32"/>
  <c r="A82" i="32"/>
  <c r="C81" i="32"/>
  <c r="B81" i="32"/>
  <c r="A81" i="32"/>
  <c r="C80" i="32"/>
  <c r="B80" i="32"/>
  <c r="A80" i="32"/>
  <c r="C79" i="32"/>
  <c r="B79" i="32"/>
  <c r="A79" i="32"/>
  <c r="C78" i="32"/>
  <c r="B78" i="32"/>
  <c r="A78" i="32"/>
  <c r="C77" i="32"/>
  <c r="B77" i="32"/>
  <c r="A77" i="32"/>
  <c r="C76" i="32"/>
  <c r="B76" i="32"/>
  <c r="A76" i="32"/>
  <c r="C75" i="32"/>
  <c r="B75" i="32"/>
  <c r="A75" i="32"/>
  <c r="C74" i="32"/>
  <c r="B74" i="32"/>
  <c r="A74" i="32"/>
  <c r="C73" i="32"/>
  <c r="B73" i="32"/>
  <c r="A73" i="32"/>
  <c r="C72" i="32"/>
  <c r="B72" i="32"/>
  <c r="A72" i="32"/>
  <c r="C71" i="32"/>
  <c r="B71" i="32"/>
  <c r="A71" i="32"/>
  <c r="C70" i="32"/>
  <c r="B70" i="32"/>
  <c r="A70" i="32"/>
  <c r="C69" i="32"/>
  <c r="B69" i="32"/>
  <c r="A69" i="32"/>
  <c r="C68" i="32"/>
  <c r="B68" i="32"/>
  <c r="A68" i="32"/>
  <c r="C67" i="32"/>
  <c r="B67" i="32"/>
  <c r="A67" i="32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C38" i="32"/>
  <c r="B38" i="32"/>
  <c r="A38" i="32"/>
  <c r="C37" i="32"/>
  <c r="B37" i="32"/>
  <c r="A37" i="32"/>
  <c r="C36" i="32"/>
  <c r="B36" i="32"/>
  <c r="A36" i="32"/>
  <c r="C35" i="32"/>
  <c r="B35" i="32"/>
  <c r="A35" i="32"/>
  <c r="C34" i="32"/>
  <c r="B34" i="32"/>
  <c r="A34" i="32"/>
  <c r="C33" i="32"/>
  <c r="B33" i="32"/>
  <c r="A33" i="32"/>
  <c r="C32" i="32"/>
  <c r="B32" i="32"/>
  <c r="A32" i="32"/>
  <c r="C31" i="32"/>
  <c r="B31" i="32"/>
  <c r="A31" i="32"/>
  <c r="C30" i="32"/>
  <c r="B30" i="32"/>
  <c r="A30" i="32"/>
  <c r="C29" i="32"/>
  <c r="B29" i="32"/>
  <c r="A29" i="32"/>
  <c r="C28" i="32"/>
  <c r="B28" i="32"/>
  <c r="A28" i="32"/>
  <c r="C27" i="32"/>
  <c r="B27" i="32"/>
  <c r="A27" i="32"/>
  <c r="C26" i="32"/>
  <c r="B26" i="32"/>
  <c r="A26" i="32"/>
  <c r="B25" i="32"/>
  <c r="A25" i="32"/>
  <c r="C24" i="32"/>
  <c r="B24" i="32"/>
  <c r="A24" i="32"/>
  <c r="C23" i="32"/>
  <c r="B23" i="32"/>
  <c r="A23" i="32"/>
  <c r="C22" i="32"/>
  <c r="B22" i="32"/>
  <c r="A22" i="32"/>
  <c r="C21" i="32"/>
  <c r="B21" i="32"/>
  <c r="A21" i="32"/>
  <c r="C20" i="32"/>
  <c r="B20" i="32"/>
  <c r="A20" i="32"/>
  <c r="C19" i="32"/>
  <c r="B19" i="32"/>
  <c r="A19" i="32"/>
  <c r="E15" i="32"/>
  <c r="B15" i="32"/>
  <c r="E13" i="32"/>
  <c r="B13" i="32"/>
  <c r="E10" i="32"/>
  <c r="H7" i="32"/>
  <c r="E7" i="32"/>
  <c r="B7" i="32"/>
  <c r="B38" i="24"/>
  <c r="B37" i="24"/>
  <c r="A38" i="24"/>
  <c r="A37" i="24"/>
  <c r="C43" i="31"/>
  <c r="C42" i="31"/>
  <c r="C41" i="31"/>
  <c r="C40" i="31"/>
  <c r="C39" i="31"/>
  <c r="B39" i="31"/>
  <c r="C38" i="31"/>
  <c r="C37" i="31"/>
  <c r="C36" i="31"/>
  <c r="B36" i="31"/>
  <c r="C35" i="31"/>
  <c r="B35" i="31"/>
  <c r="C34" i="31"/>
  <c r="C33" i="31"/>
  <c r="B33" i="31"/>
  <c r="C32" i="31"/>
  <c r="B32" i="31"/>
  <c r="C31" i="31"/>
  <c r="C30" i="31"/>
  <c r="B30" i="31"/>
  <c r="C29" i="31"/>
  <c r="B29" i="31"/>
  <c r="C28" i="31"/>
  <c r="B28" i="31"/>
  <c r="C27" i="31"/>
  <c r="B27" i="31"/>
  <c r="A19" i="31"/>
  <c r="B19" i="31"/>
  <c r="A20" i="31"/>
  <c r="B20" i="31"/>
  <c r="A21" i="31"/>
  <c r="B21" i="31"/>
  <c r="A22" i="31"/>
  <c r="B22" i="31"/>
  <c r="A23" i="31"/>
  <c r="B23" i="31"/>
  <c r="A24" i="31"/>
  <c r="B24" i="31"/>
  <c r="A25" i="31"/>
  <c r="B25" i="31"/>
  <c r="A26" i="31"/>
  <c r="B26" i="31"/>
  <c r="C297" i="31"/>
  <c r="B297" i="31"/>
  <c r="A297" i="31"/>
  <c r="C296" i="31"/>
  <c r="B296" i="31"/>
  <c r="A296" i="31"/>
  <c r="C295" i="31"/>
  <c r="B295" i="31"/>
  <c r="A295" i="31"/>
  <c r="C294" i="31"/>
  <c r="B294" i="31"/>
  <c r="A294" i="31"/>
  <c r="C293" i="31"/>
  <c r="B293" i="31"/>
  <c r="A293" i="31"/>
  <c r="C292" i="31"/>
  <c r="B292" i="31"/>
  <c r="A292" i="31"/>
  <c r="C291" i="31"/>
  <c r="B291" i="31"/>
  <c r="A291" i="31"/>
  <c r="C290" i="31"/>
  <c r="B290" i="31"/>
  <c r="A290" i="31"/>
  <c r="C289" i="31"/>
  <c r="B289" i="31"/>
  <c r="A289" i="31"/>
  <c r="C288" i="31"/>
  <c r="B288" i="31"/>
  <c r="A288" i="31"/>
  <c r="C287" i="31"/>
  <c r="B287" i="31"/>
  <c r="A287" i="31"/>
  <c r="C286" i="31"/>
  <c r="B286" i="31"/>
  <c r="A286" i="31"/>
  <c r="C285" i="31"/>
  <c r="B285" i="31"/>
  <c r="A285" i="31"/>
  <c r="C284" i="31"/>
  <c r="B284" i="31"/>
  <c r="A284" i="31"/>
  <c r="C283" i="31"/>
  <c r="B283" i="31"/>
  <c r="A283" i="31"/>
  <c r="C282" i="31"/>
  <c r="B282" i="31"/>
  <c r="A282" i="31"/>
  <c r="C281" i="31"/>
  <c r="B281" i="31"/>
  <c r="A281" i="31"/>
  <c r="C280" i="31"/>
  <c r="B280" i="31"/>
  <c r="A280" i="31"/>
  <c r="C279" i="31"/>
  <c r="B279" i="31"/>
  <c r="A279" i="31"/>
  <c r="C278" i="31"/>
  <c r="B278" i="31"/>
  <c r="A278" i="31"/>
  <c r="C277" i="31"/>
  <c r="B277" i="31"/>
  <c r="A277" i="31"/>
  <c r="C276" i="31"/>
  <c r="B276" i="31"/>
  <c r="A276" i="31"/>
  <c r="C275" i="31"/>
  <c r="B275" i="31"/>
  <c r="A275" i="31"/>
  <c r="C274" i="31"/>
  <c r="B274" i="31"/>
  <c r="A274" i="31"/>
  <c r="C273" i="31"/>
  <c r="B273" i="31"/>
  <c r="A273" i="31"/>
  <c r="C272" i="31"/>
  <c r="B272" i="31"/>
  <c r="A272" i="31"/>
  <c r="C271" i="31"/>
  <c r="B271" i="31"/>
  <c r="A271" i="31"/>
  <c r="C270" i="31"/>
  <c r="B270" i="31"/>
  <c r="A270" i="31"/>
  <c r="C269" i="31"/>
  <c r="B269" i="31"/>
  <c r="A269" i="31"/>
  <c r="C268" i="31"/>
  <c r="B268" i="31"/>
  <c r="A268" i="31"/>
  <c r="C267" i="31"/>
  <c r="B267" i="31"/>
  <c r="A267" i="31"/>
  <c r="C266" i="31"/>
  <c r="B266" i="31"/>
  <c r="A266" i="31"/>
  <c r="C265" i="31"/>
  <c r="B265" i="31"/>
  <c r="A265" i="31"/>
  <c r="C264" i="31"/>
  <c r="B264" i="31"/>
  <c r="A264" i="31"/>
  <c r="C263" i="31"/>
  <c r="B263" i="31"/>
  <c r="A263" i="31"/>
  <c r="C262" i="31"/>
  <c r="B262" i="31"/>
  <c r="A262" i="31"/>
  <c r="C261" i="31"/>
  <c r="B261" i="31"/>
  <c r="A261" i="31"/>
  <c r="C260" i="31"/>
  <c r="B260" i="31"/>
  <c r="A260" i="31"/>
  <c r="C259" i="31"/>
  <c r="B259" i="31"/>
  <c r="A259" i="31"/>
  <c r="C258" i="31"/>
  <c r="B258" i="31"/>
  <c r="A258" i="31"/>
  <c r="C257" i="31"/>
  <c r="B257" i="31"/>
  <c r="A257" i="31"/>
  <c r="C256" i="31"/>
  <c r="B256" i="31"/>
  <c r="A256" i="31"/>
  <c r="C255" i="31"/>
  <c r="B255" i="31"/>
  <c r="A255" i="31"/>
  <c r="C254" i="31"/>
  <c r="B254" i="31"/>
  <c r="A254" i="31"/>
  <c r="C253" i="31"/>
  <c r="B253" i="31"/>
  <c r="A253" i="31"/>
  <c r="C252" i="31"/>
  <c r="B252" i="31"/>
  <c r="A252" i="31"/>
  <c r="C251" i="31"/>
  <c r="B251" i="31"/>
  <c r="A251" i="31"/>
  <c r="C250" i="31"/>
  <c r="B250" i="31"/>
  <c r="A250" i="31"/>
  <c r="C249" i="31"/>
  <c r="B249" i="31"/>
  <c r="A249" i="31"/>
  <c r="C248" i="31"/>
  <c r="B248" i="31"/>
  <c r="A248" i="31"/>
  <c r="C247" i="31"/>
  <c r="B247" i="31"/>
  <c r="A247" i="31"/>
  <c r="C246" i="31"/>
  <c r="B246" i="31"/>
  <c r="A246" i="31"/>
  <c r="C245" i="31"/>
  <c r="B245" i="31"/>
  <c r="A245" i="31"/>
  <c r="C244" i="31"/>
  <c r="B244" i="31"/>
  <c r="A244" i="31"/>
  <c r="C243" i="31"/>
  <c r="B243" i="31"/>
  <c r="A243" i="31"/>
  <c r="C242" i="31"/>
  <c r="B242" i="31"/>
  <c r="A242" i="31"/>
  <c r="C241" i="31"/>
  <c r="B241" i="31"/>
  <c r="A241" i="31"/>
  <c r="C240" i="31"/>
  <c r="B240" i="31"/>
  <c r="A240" i="31"/>
  <c r="C239" i="31"/>
  <c r="B239" i="31"/>
  <c r="A239" i="31"/>
  <c r="C238" i="31"/>
  <c r="B238" i="31"/>
  <c r="A238" i="31"/>
  <c r="C237" i="31"/>
  <c r="B237" i="31"/>
  <c r="A237" i="31"/>
  <c r="C236" i="31"/>
  <c r="B236" i="31"/>
  <c r="A236" i="31"/>
  <c r="C235" i="31"/>
  <c r="B235" i="31"/>
  <c r="A235" i="31"/>
  <c r="C234" i="31"/>
  <c r="B234" i="31"/>
  <c r="A234" i="31"/>
  <c r="C233" i="31"/>
  <c r="B233" i="31"/>
  <c r="A233" i="31"/>
  <c r="C232" i="31"/>
  <c r="B232" i="31"/>
  <c r="A232" i="31"/>
  <c r="C231" i="31"/>
  <c r="B231" i="31"/>
  <c r="A231" i="31"/>
  <c r="C230" i="31"/>
  <c r="B230" i="31"/>
  <c r="A230" i="31"/>
  <c r="C229" i="31"/>
  <c r="B229" i="31"/>
  <c r="A229" i="31"/>
  <c r="C228" i="31"/>
  <c r="B228" i="31"/>
  <c r="A228" i="31"/>
  <c r="C227" i="31"/>
  <c r="B227" i="31"/>
  <c r="A227" i="31"/>
  <c r="C226" i="31"/>
  <c r="B226" i="31"/>
  <c r="A226" i="31"/>
  <c r="C225" i="31"/>
  <c r="B225" i="31"/>
  <c r="A225" i="31"/>
  <c r="C224" i="31"/>
  <c r="B224" i="31"/>
  <c r="A224" i="31"/>
  <c r="C223" i="31"/>
  <c r="B223" i="31"/>
  <c r="A223" i="31"/>
  <c r="C222" i="31"/>
  <c r="B222" i="31"/>
  <c r="A222" i="31"/>
  <c r="C221" i="31"/>
  <c r="B221" i="31"/>
  <c r="A221" i="31"/>
  <c r="C220" i="31"/>
  <c r="B220" i="31"/>
  <c r="A220" i="31"/>
  <c r="C219" i="31"/>
  <c r="B219" i="31"/>
  <c r="A219" i="31"/>
  <c r="C218" i="31"/>
  <c r="B218" i="31"/>
  <c r="A218" i="31"/>
  <c r="C217" i="31"/>
  <c r="B217" i="31"/>
  <c r="A217" i="31"/>
  <c r="C216" i="31"/>
  <c r="B216" i="31"/>
  <c r="A216" i="31"/>
  <c r="C215" i="31"/>
  <c r="B215" i="31"/>
  <c r="A215" i="31"/>
  <c r="C214" i="31"/>
  <c r="B214" i="31"/>
  <c r="A214" i="31"/>
  <c r="C213" i="31"/>
  <c r="B213" i="31"/>
  <c r="A213" i="31"/>
  <c r="C212" i="31"/>
  <c r="B212" i="31"/>
  <c r="A212" i="31"/>
  <c r="C211" i="31"/>
  <c r="B211" i="31"/>
  <c r="A211" i="31"/>
  <c r="C210" i="31"/>
  <c r="B210" i="31"/>
  <c r="A210" i="31"/>
  <c r="C209" i="31"/>
  <c r="B209" i="31"/>
  <c r="A209" i="31"/>
  <c r="C208" i="31"/>
  <c r="B208" i="31"/>
  <c r="A208" i="31"/>
  <c r="C207" i="31"/>
  <c r="B207" i="31"/>
  <c r="A207" i="31"/>
  <c r="C206" i="31"/>
  <c r="B206" i="31"/>
  <c r="A206" i="31"/>
  <c r="C205" i="31"/>
  <c r="B205" i="31"/>
  <c r="A205" i="31"/>
  <c r="C204" i="31"/>
  <c r="B204" i="31"/>
  <c r="A204" i="31"/>
  <c r="C203" i="31"/>
  <c r="B203" i="31"/>
  <c r="A203" i="31"/>
  <c r="C202" i="31"/>
  <c r="B202" i="31"/>
  <c r="A202" i="31"/>
  <c r="C201" i="31"/>
  <c r="B201" i="31"/>
  <c r="A201" i="31"/>
  <c r="C200" i="31"/>
  <c r="B200" i="31"/>
  <c r="A200" i="31"/>
  <c r="C199" i="31"/>
  <c r="B199" i="31"/>
  <c r="A199" i="31"/>
  <c r="C198" i="31"/>
  <c r="B198" i="31"/>
  <c r="A198" i="31"/>
  <c r="C197" i="31"/>
  <c r="B197" i="31"/>
  <c r="A197" i="31"/>
  <c r="C196" i="31"/>
  <c r="B196" i="31"/>
  <c r="A196" i="31"/>
  <c r="C195" i="31"/>
  <c r="B195" i="31"/>
  <c r="A195" i="31"/>
  <c r="C194" i="31"/>
  <c r="B194" i="31"/>
  <c r="A194" i="31"/>
  <c r="C193" i="31"/>
  <c r="B193" i="31"/>
  <c r="A193" i="31"/>
  <c r="C192" i="31"/>
  <c r="B192" i="31"/>
  <c r="A192" i="31"/>
  <c r="C191" i="31"/>
  <c r="B191" i="31"/>
  <c r="A191" i="31"/>
  <c r="C190" i="31"/>
  <c r="B190" i="31"/>
  <c r="A190" i="31"/>
  <c r="C189" i="31"/>
  <c r="B189" i="31"/>
  <c r="A189" i="31"/>
  <c r="C188" i="31"/>
  <c r="B188" i="31"/>
  <c r="A188" i="31"/>
  <c r="C187" i="31"/>
  <c r="B187" i="31"/>
  <c r="A187" i="31"/>
  <c r="C186" i="31"/>
  <c r="B186" i="31"/>
  <c r="A186" i="31"/>
  <c r="C185" i="31"/>
  <c r="B185" i="31"/>
  <c r="A185" i="31"/>
  <c r="C184" i="31"/>
  <c r="B184" i="31"/>
  <c r="A184" i="31"/>
  <c r="C183" i="31"/>
  <c r="B183" i="31"/>
  <c r="A183" i="31"/>
  <c r="C182" i="31"/>
  <c r="B182" i="31"/>
  <c r="A182" i="31"/>
  <c r="C181" i="31"/>
  <c r="B181" i="31"/>
  <c r="A181" i="31"/>
  <c r="C180" i="31"/>
  <c r="B180" i="31"/>
  <c r="A180" i="31"/>
  <c r="C179" i="31"/>
  <c r="B179" i="31"/>
  <c r="A179" i="31"/>
  <c r="C178" i="31"/>
  <c r="B178" i="31"/>
  <c r="A178" i="31"/>
  <c r="C177" i="31"/>
  <c r="B177" i="31"/>
  <c r="A177" i="31"/>
  <c r="C176" i="31"/>
  <c r="B176" i="31"/>
  <c r="A176" i="31"/>
  <c r="C175" i="31"/>
  <c r="B175" i="31"/>
  <c r="A175" i="31"/>
  <c r="C174" i="31"/>
  <c r="B174" i="31"/>
  <c r="A174" i="31"/>
  <c r="C173" i="31"/>
  <c r="B173" i="31"/>
  <c r="A173" i="31"/>
  <c r="C172" i="31"/>
  <c r="B172" i="31"/>
  <c r="A172" i="31"/>
  <c r="C171" i="31"/>
  <c r="B171" i="31"/>
  <c r="A171" i="31"/>
  <c r="C170" i="31"/>
  <c r="B170" i="31"/>
  <c r="A170" i="31"/>
  <c r="C169" i="31"/>
  <c r="B169" i="31"/>
  <c r="A169" i="31"/>
  <c r="C168" i="31"/>
  <c r="B168" i="31"/>
  <c r="A168" i="31"/>
  <c r="C167" i="31"/>
  <c r="B167" i="31"/>
  <c r="A167" i="31"/>
  <c r="C166" i="31"/>
  <c r="B166" i="31"/>
  <c r="A166" i="31"/>
  <c r="C165" i="31"/>
  <c r="B165" i="31"/>
  <c r="A165" i="31"/>
  <c r="C164" i="31"/>
  <c r="B164" i="31"/>
  <c r="A164" i="31"/>
  <c r="C163" i="31"/>
  <c r="B163" i="31"/>
  <c r="A163" i="31"/>
  <c r="C162" i="31"/>
  <c r="B162" i="31"/>
  <c r="A162" i="31"/>
  <c r="C161" i="31"/>
  <c r="B161" i="31"/>
  <c r="A161" i="31"/>
  <c r="C160" i="31"/>
  <c r="B160" i="31"/>
  <c r="A160" i="31"/>
  <c r="C159" i="31"/>
  <c r="B159" i="31"/>
  <c r="A159" i="31"/>
  <c r="C158" i="31"/>
  <c r="B158" i="31"/>
  <c r="A158" i="31"/>
  <c r="C157" i="31"/>
  <c r="B157" i="31"/>
  <c r="A157" i="31"/>
  <c r="C156" i="31"/>
  <c r="B156" i="31"/>
  <c r="A156" i="31"/>
  <c r="C155" i="31"/>
  <c r="B155" i="31"/>
  <c r="A155" i="31"/>
  <c r="C154" i="31"/>
  <c r="B154" i="31"/>
  <c r="A154" i="31"/>
  <c r="C153" i="31"/>
  <c r="B153" i="31"/>
  <c r="A153" i="31"/>
  <c r="C152" i="31"/>
  <c r="B152" i="31"/>
  <c r="A152" i="31"/>
  <c r="C151" i="31"/>
  <c r="B151" i="31"/>
  <c r="A151" i="31"/>
  <c r="C150" i="31"/>
  <c r="B150" i="31"/>
  <c r="A150" i="31"/>
  <c r="C149" i="31"/>
  <c r="B149" i="31"/>
  <c r="A149" i="31"/>
  <c r="C148" i="31"/>
  <c r="B148" i="31"/>
  <c r="A148" i="31"/>
  <c r="C147" i="31"/>
  <c r="B147" i="31"/>
  <c r="A147" i="31"/>
  <c r="C146" i="31"/>
  <c r="B146" i="31"/>
  <c r="A146" i="31"/>
  <c r="C145" i="31"/>
  <c r="B145" i="31"/>
  <c r="A145" i="31"/>
  <c r="C144" i="31"/>
  <c r="B144" i="31"/>
  <c r="A144" i="31"/>
  <c r="C143" i="31"/>
  <c r="B143" i="31"/>
  <c r="A143" i="31"/>
  <c r="C142" i="31"/>
  <c r="B142" i="31"/>
  <c r="A142" i="31"/>
  <c r="C141" i="31"/>
  <c r="B141" i="31"/>
  <c r="A141" i="31"/>
  <c r="C140" i="31"/>
  <c r="B140" i="31"/>
  <c r="A140" i="31"/>
  <c r="C139" i="31"/>
  <c r="B139" i="31"/>
  <c r="A139" i="31"/>
  <c r="C138" i="31"/>
  <c r="B138" i="31"/>
  <c r="A138" i="31"/>
  <c r="C137" i="31"/>
  <c r="B137" i="31"/>
  <c r="A137" i="31"/>
  <c r="C136" i="31"/>
  <c r="B136" i="31"/>
  <c r="A136" i="31"/>
  <c r="C135" i="31"/>
  <c r="B135" i="31"/>
  <c r="A135" i="31"/>
  <c r="C134" i="31"/>
  <c r="B134" i="31"/>
  <c r="A134" i="31"/>
  <c r="C133" i="31"/>
  <c r="B133" i="31"/>
  <c r="A133" i="31"/>
  <c r="C132" i="31"/>
  <c r="B132" i="31"/>
  <c r="A132" i="31"/>
  <c r="C131" i="31"/>
  <c r="B131" i="31"/>
  <c r="A131" i="31"/>
  <c r="C130" i="31"/>
  <c r="B130" i="31"/>
  <c r="A130" i="31"/>
  <c r="C129" i="31"/>
  <c r="B129" i="31"/>
  <c r="A129" i="31"/>
  <c r="C128" i="31"/>
  <c r="B128" i="31"/>
  <c r="A128" i="31"/>
  <c r="C127" i="31"/>
  <c r="B127" i="31"/>
  <c r="A127" i="31"/>
  <c r="C126" i="31"/>
  <c r="B126" i="31"/>
  <c r="A126" i="31"/>
  <c r="C125" i="31"/>
  <c r="B125" i="31"/>
  <c r="A125" i="31"/>
  <c r="C124" i="31"/>
  <c r="B124" i="31"/>
  <c r="A124" i="31"/>
  <c r="C123" i="31"/>
  <c r="B123" i="31"/>
  <c r="A123" i="31"/>
  <c r="C122" i="31"/>
  <c r="B122" i="31"/>
  <c r="A122" i="31"/>
  <c r="C121" i="31"/>
  <c r="B121" i="31"/>
  <c r="A121" i="31"/>
  <c r="C120" i="31"/>
  <c r="B120" i="31"/>
  <c r="A120" i="31"/>
  <c r="C119" i="31"/>
  <c r="B119" i="31"/>
  <c r="A119" i="31"/>
  <c r="C118" i="31"/>
  <c r="B118" i="31"/>
  <c r="A118" i="31"/>
  <c r="C117" i="31"/>
  <c r="B117" i="31"/>
  <c r="A117" i="31"/>
  <c r="C116" i="31"/>
  <c r="B116" i="31"/>
  <c r="A116" i="31"/>
  <c r="C115" i="31"/>
  <c r="B115" i="31"/>
  <c r="A115" i="31"/>
  <c r="C114" i="31"/>
  <c r="B114" i="31"/>
  <c r="A114" i="31"/>
  <c r="C113" i="31"/>
  <c r="B113" i="31"/>
  <c r="A113" i="31"/>
  <c r="C112" i="31"/>
  <c r="B112" i="31"/>
  <c r="A112" i="31"/>
  <c r="C111" i="31"/>
  <c r="B111" i="31"/>
  <c r="A111" i="31"/>
  <c r="C110" i="31"/>
  <c r="B110" i="31"/>
  <c r="A110" i="31"/>
  <c r="C109" i="31"/>
  <c r="B109" i="31"/>
  <c r="A109" i="31"/>
  <c r="C108" i="31"/>
  <c r="B108" i="31"/>
  <c r="A108" i="31"/>
  <c r="C107" i="31"/>
  <c r="B107" i="31"/>
  <c r="A107" i="31"/>
  <c r="C106" i="31"/>
  <c r="B106" i="31"/>
  <c r="A106" i="31"/>
  <c r="C105" i="31"/>
  <c r="B105" i="31"/>
  <c r="A105" i="31"/>
  <c r="C104" i="31"/>
  <c r="B104" i="31"/>
  <c r="A104" i="31"/>
  <c r="C103" i="31"/>
  <c r="B103" i="31"/>
  <c r="A103" i="31"/>
  <c r="C102" i="31"/>
  <c r="B102" i="31"/>
  <c r="A102" i="31"/>
  <c r="C101" i="31"/>
  <c r="B101" i="31"/>
  <c r="A101" i="31"/>
  <c r="C100" i="31"/>
  <c r="B100" i="31"/>
  <c r="A100" i="31"/>
  <c r="C99" i="31"/>
  <c r="B99" i="31"/>
  <c r="A99" i="31"/>
  <c r="C98" i="31"/>
  <c r="B98" i="31"/>
  <c r="A98" i="31"/>
  <c r="C97" i="31"/>
  <c r="B97" i="31"/>
  <c r="A97" i="31"/>
  <c r="C96" i="31"/>
  <c r="B96" i="31"/>
  <c r="A96" i="31"/>
  <c r="C95" i="31"/>
  <c r="B95" i="31"/>
  <c r="A95" i="31"/>
  <c r="C94" i="31"/>
  <c r="B94" i="31"/>
  <c r="A94" i="31"/>
  <c r="C93" i="31"/>
  <c r="B93" i="31"/>
  <c r="A93" i="31"/>
  <c r="C92" i="31"/>
  <c r="B92" i="31"/>
  <c r="A92" i="31"/>
  <c r="C91" i="31"/>
  <c r="B91" i="31"/>
  <c r="A91" i="31"/>
  <c r="C90" i="31"/>
  <c r="B90" i="31"/>
  <c r="A90" i="31"/>
  <c r="C89" i="31"/>
  <c r="B89" i="31"/>
  <c r="A89" i="31"/>
  <c r="C88" i="31"/>
  <c r="B88" i="31"/>
  <c r="A88" i="31"/>
  <c r="C87" i="31"/>
  <c r="B87" i="31"/>
  <c r="A87" i="31"/>
  <c r="C86" i="31"/>
  <c r="B86" i="31"/>
  <c r="A86" i="31"/>
  <c r="C85" i="31"/>
  <c r="B85" i="31"/>
  <c r="A85" i="31"/>
  <c r="C84" i="31"/>
  <c r="B84" i="31"/>
  <c r="A84" i="31"/>
  <c r="C83" i="31"/>
  <c r="B83" i="31"/>
  <c r="A83" i="31"/>
  <c r="C82" i="31"/>
  <c r="B82" i="31"/>
  <c r="A82" i="31"/>
  <c r="C81" i="31"/>
  <c r="B81" i="31"/>
  <c r="A81" i="31"/>
  <c r="C80" i="31"/>
  <c r="B80" i="31"/>
  <c r="A80" i="31"/>
  <c r="C79" i="31"/>
  <c r="B79" i="31"/>
  <c r="A79" i="31"/>
  <c r="C78" i="31"/>
  <c r="B78" i="31"/>
  <c r="A78" i="31"/>
  <c r="C77" i="31"/>
  <c r="B77" i="31"/>
  <c r="A77" i="31"/>
  <c r="C76" i="31"/>
  <c r="B76" i="31"/>
  <c r="A76" i="31"/>
  <c r="C75" i="31"/>
  <c r="B75" i="31"/>
  <c r="A75" i="31"/>
  <c r="C74" i="31"/>
  <c r="B74" i="31"/>
  <c r="A74" i="31"/>
  <c r="C73" i="31"/>
  <c r="B73" i="31"/>
  <c r="A73" i="31"/>
  <c r="C72" i="31"/>
  <c r="B72" i="31"/>
  <c r="A72" i="31"/>
  <c r="C71" i="31"/>
  <c r="B71" i="31"/>
  <c r="A71" i="31"/>
  <c r="C70" i="31"/>
  <c r="B70" i="31"/>
  <c r="A70" i="31"/>
  <c r="C69" i="31"/>
  <c r="B69" i="31"/>
  <c r="A69" i="31"/>
  <c r="C68" i="31"/>
  <c r="B68" i="31"/>
  <c r="A68" i="31"/>
  <c r="C67" i="31"/>
  <c r="B67" i="31"/>
  <c r="A67" i="31"/>
  <c r="C66" i="31"/>
  <c r="B66" i="31"/>
  <c r="A66" i="31"/>
  <c r="C65" i="31"/>
  <c r="B65" i="31"/>
  <c r="A65" i="31"/>
  <c r="C64" i="31"/>
  <c r="B64" i="31"/>
  <c r="A64" i="31"/>
  <c r="C63" i="31"/>
  <c r="B63" i="31"/>
  <c r="A63" i="31"/>
  <c r="C62" i="31"/>
  <c r="B62" i="31"/>
  <c r="A62" i="31"/>
  <c r="C61" i="31"/>
  <c r="B61" i="31"/>
  <c r="A61" i="31"/>
  <c r="C60" i="31"/>
  <c r="B60" i="31"/>
  <c r="A60" i="31"/>
  <c r="C59" i="31"/>
  <c r="B59" i="31"/>
  <c r="A59" i="31"/>
  <c r="C58" i="31"/>
  <c r="B58" i="31"/>
  <c r="A58" i="31"/>
  <c r="C57" i="31"/>
  <c r="B57" i="31"/>
  <c r="A57" i="31"/>
  <c r="C56" i="31"/>
  <c r="B56" i="31"/>
  <c r="A56" i="31"/>
  <c r="C55" i="31"/>
  <c r="B55" i="31"/>
  <c r="A55" i="31"/>
  <c r="C54" i="31"/>
  <c r="B54" i="31"/>
  <c r="A54" i="31"/>
  <c r="C53" i="31"/>
  <c r="B53" i="31"/>
  <c r="A53" i="31"/>
  <c r="C52" i="31"/>
  <c r="B52" i="31"/>
  <c r="A52" i="31"/>
  <c r="C51" i="31"/>
  <c r="B51" i="31"/>
  <c r="A51" i="31"/>
  <c r="C50" i="31"/>
  <c r="B50" i="31"/>
  <c r="A50" i="31"/>
  <c r="C49" i="31"/>
  <c r="B49" i="31"/>
  <c r="A49" i="31"/>
  <c r="C48" i="31"/>
  <c r="B48" i="31"/>
  <c r="A48" i="31"/>
  <c r="C47" i="31"/>
  <c r="B47" i="31"/>
  <c r="A47" i="31"/>
  <c r="C46" i="31"/>
  <c r="B46" i="31"/>
  <c r="A46" i="31"/>
  <c r="C45" i="31"/>
  <c r="B45" i="31"/>
  <c r="A45" i="31"/>
  <c r="C44" i="31"/>
  <c r="B44" i="31"/>
  <c r="A44" i="31"/>
  <c r="C26" i="31"/>
  <c r="C25" i="31"/>
  <c r="C24" i="31"/>
  <c r="C23" i="31"/>
  <c r="C22" i="31"/>
  <c r="C21" i="31"/>
  <c r="C20" i="31"/>
  <c r="C19" i="31"/>
  <c r="E15" i="31"/>
  <c r="E13" i="31"/>
  <c r="E10" i="31"/>
  <c r="H7" i="31"/>
  <c r="E7" i="31"/>
  <c r="B7" i="31"/>
  <c r="C297" i="29" l="1"/>
  <c r="B297" i="29"/>
  <c r="A297" i="29"/>
  <c r="C296" i="29"/>
  <c r="B296" i="29"/>
  <c r="A296" i="29"/>
  <c r="C295" i="29"/>
  <c r="B295" i="29"/>
  <c r="A295" i="29"/>
  <c r="C294" i="29"/>
  <c r="B294" i="29"/>
  <c r="A294" i="29"/>
  <c r="C293" i="29"/>
  <c r="B293" i="29"/>
  <c r="A293" i="29"/>
  <c r="C292" i="29"/>
  <c r="B292" i="29"/>
  <c r="A292" i="29"/>
  <c r="C291" i="29"/>
  <c r="B291" i="29"/>
  <c r="A291" i="29"/>
  <c r="C290" i="29"/>
  <c r="B290" i="29"/>
  <c r="A290" i="29"/>
  <c r="C289" i="29"/>
  <c r="B289" i="29"/>
  <c r="A289" i="29"/>
  <c r="C288" i="29"/>
  <c r="B288" i="29"/>
  <c r="A288" i="29"/>
  <c r="C287" i="29"/>
  <c r="B287" i="29"/>
  <c r="A287" i="29"/>
  <c r="C286" i="29"/>
  <c r="B286" i="29"/>
  <c r="A286" i="29"/>
  <c r="C285" i="29"/>
  <c r="B285" i="29"/>
  <c r="A285" i="29"/>
  <c r="C284" i="29"/>
  <c r="B284" i="29"/>
  <c r="A284" i="29"/>
  <c r="C283" i="29"/>
  <c r="B283" i="29"/>
  <c r="A283" i="29"/>
  <c r="C282" i="29"/>
  <c r="B282" i="29"/>
  <c r="A282" i="29"/>
  <c r="C281" i="29"/>
  <c r="B281" i="29"/>
  <c r="A281" i="29"/>
  <c r="C280" i="29"/>
  <c r="B280" i="29"/>
  <c r="A280" i="29"/>
  <c r="C279" i="29"/>
  <c r="B279" i="29"/>
  <c r="A279" i="29"/>
  <c r="C278" i="29"/>
  <c r="B278" i="29"/>
  <c r="A278" i="29"/>
  <c r="C277" i="29"/>
  <c r="B277" i="29"/>
  <c r="A277" i="29"/>
  <c r="C276" i="29"/>
  <c r="B276" i="29"/>
  <c r="A276" i="29"/>
  <c r="C275" i="29"/>
  <c r="B275" i="29"/>
  <c r="A275" i="29"/>
  <c r="C274" i="29"/>
  <c r="B274" i="29"/>
  <c r="A274" i="29"/>
  <c r="C273" i="29"/>
  <c r="B273" i="29"/>
  <c r="A273" i="29"/>
  <c r="C272" i="29"/>
  <c r="B272" i="29"/>
  <c r="A272" i="29"/>
  <c r="C271" i="29"/>
  <c r="B271" i="29"/>
  <c r="A271" i="29"/>
  <c r="C270" i="29"/>
  <c r="B270" i="29"/>
  <c r="A270" i="29"/>
  <c r="C269" i="29"/>
  <c r="B269" i="29"/>
  <c r="A269" i="29"/>
  <c r="C268" i="29"/>
  <c r="B268" i="29"/>
  <c r="A268" i="29"/>
  <c r="C267" i="29"/>
  <c r="B267" i="29"/>
  <c r="A267" i="29"/>
  <c r="C266" i="29"/>
  <c r="B266" i="29"/>
  <c r="A266" i="29"/>
  <c r="C265" i="29"/>
  <c r="B265" i="29"/>
  <c r="A265" i="29"/>
  <c r="C264" i="29"/>
  <c r="B264" i="29"/>
  <c r="A264" i="29"/>
  <c r="C263" i="29"/>
  <c r="B263" i="29"/>
  <c r="A263" i="29"/>
  <c r="C262" i="29"/>
  <c r="B262" i="29"/>
  <c r="A262" i="29"/>
  <c r="C261" i="29"/>
  <c r="B261" i="29"/>
  <c r="A261" i="29"/>
  <c r="C260" i="29"/>
  <c r="B260" i="29"/>
  <c r="A260" i="29"/>
  <c r="C259" i="29"/>
  <c r="B259" i="29"/>
  <c r="A259" i="29"/>
  <c r="C258" i="29"/>
  <c r="B258" i="29"/>
  <c r="A258" i="29"/>
  <c r="C257" i="29"/>
  <c r="B257" i="29"/>
  <c r="A257" i="29"/>
  <c r="C256" i="29"/>
  <c r="B256" i="29"/>
  <c r="A256" i="29"/>
  <c r="C255" i="29"/>
  <c r="B255" i="29"/>
  <c r="A255" i="29"/>
  <c r="C254" i="29"/>
  <c r="B254" i="29"/>
  <c r="A254" i="29"/>
  <c r="C253" i="29"/>
  <c r="B253" i="29"/>
  <c r="A253" i="29"/>
  <c r="C252" i="29"/>
  <c r="B252" i="29"/>
  <c r="A252" i="29"/>
  <c r="C251" i="29"/>
  <c r="B251" i="29"/>
  <c r="A251" i="29"/>
  <c r="C250" i="29"/>
  <c r="B250" i="29"/>
  <c r="A250" i="29"/>
  <c r="C249" i="29"/>
  <c r="B249" i="29"/>
  <c r="A249" i="29"/>
  <c r="C248" i="29"/>
  <c r="B248" i="29"/>
  <c r="A248" i="29"/>
  <c r="C247" i="29"/>
  <c r="B247" i="29"/>
  <c r="A247" i="29"/>
  <c r="C246" i="29"/>
  <c r="B246" i="29"/>
  <c r="A246" i="29"/>
  <c r="C245" i="29"/>
  <c r="B245" i="29"/>
  <c r="A245" i="29"/>
  <c r="C244" i="29"/>
  <c r="B244" i="29"/>
  <c r="A244" i="29"/>
  <c r="C243" i="29"/>
  <c r="B243" i="29"/>
  <c r="A243" i="29"/>
  <c r="C242" i="29"/>
  <c r="B242" i="29"/>
  <c r="A242" i="29"/>
  <c r="C241" i="29"/>
  <c r="B241" i="29"/>
  <c r="A241" i="29"/>
  <c r="C240" i="29"/>
  <c r="B240" i="29"/>
  <c r="A240" i="29"/>
  <c r="C239" i="29"/>
  <c r="B239" i="29"/>
  <c r="A239" i="29"/>
  <c r="C238" i="29"/>
  <c r="B238" i="29"/>
  <c r="A238" i="29"/>
  <c r="C237" i="29"/>
  <c r="B237" i="29"/>
  <c r="A237" i="29"/>
  <c r="C236" i="29"/>
  <c r="B236" i="29"/>
  <c r="A236" i="29"/>
  <c r="C235" i="29"/>
  <c r="B235" i="29"/>
  <c r="A235" i="29"/>
  <c r="C234" i="29"/>
  <c r="B234" i="29"/>
  <c r="A234" i="29"/>
  <c r="C233" i="29"/>
  <c r="B233" i="29"/>
  <c r="A233" i="29"/>
  <c r="C232" i="29"/>
  <c r="B232" i="29"/>
  <c r="A232" i="29"/>
  <c r="C231" i="29"/>
  <c r="B231" i="29"/>
  <c r="A231" i="29"/>
  <c r="C230" i="29"/>
  <c r="B230" i="29"/>
  <c r="A230" i="29"/>
  <c r="C229" i="29"/>
  <c r="B229" i="29"/>
  <c r="A229" i="29"/>
  <c r="C228" i="29"/>
  <c r="B228" i="29"/>
  <c r="A228" i="29"/>
  <c r="C227" i="29"/>
  <c r="B227" i="29"/>
  <c r="A227" i="29"/>
  <c r="C226" i="29"/>
  <c r="B226" i="29"/>
  <c r="A226" i="29"/>
  <c r="C225" i="29"/>
  <c r="B225" i="29"/>
  <c r="A225" i="29"/>
  <c r="C224" i="29"/>
  <c r="B224" i="29"/>
  <c r="A224" i="29"/>
  <c r="C223" i="29"/>
  <c r="B223" i="29"/>
  <c r="A223" i="29"/>
  <c r="C222" i="29"/>
  <c r="B222" i="29"/>
  <c r="A222" i="29"/>
  <c r="C221" i="29"/>
  <c r="B221" i="29"/>
  <c r="A221" i="29"/>
  <c r="C220" i="29"/>
  <c r="B220" i="29"/>
  <c r="A220" i="29"/>
  <c r="C219" i="29"/>
  <c r="B219" i="29"/>
  <c r="A219" i="29"/>
  <c r="C218" i="29"/>
  <c r="B218" i="29"/>
  <c r="A218" i="29"/>
  <c r="C217" i="29"/>
  <c r="B217" i="29"/>
  <c r="A217" i="29"/>
  <c r="C216" i="29"/>
  <c r="B216" i="29"/>
  <c r="A216" i="29"/>
  <c r="C215" i="29"/>
  <c r="B215" i="29"/>
  <c r="A215" i="29"/>
  <c r="C214" i="29"/>
  <c r="B214" i="29"/>
  <c r="A214" i="29"/>
  <c r="C213" i="29"/>
  <c r="B213" i="29"/>
  <c r="A213" i="29"/>
  <c r="C212" i="29"/>
  <c r="B212" i="29"/>
  <c r="A212" i="29"/>
  <c r="C211" i="29"/>
  <c r="B211" i="29"/>
  <c r="A211" i="29"/>
  <c r="C210" i="29"/>
  <c r="B210" i="29"/>
  <c r="A210" i="29"/>
  <c r="C209" i="29"/>
  <c r="B209" i="29"/>
  <c r="A209" i="29"/>
  <c r="C208" i="29"/>
  <c r="B208" i="29"/>
  <c r="A208" i="29"/>
  <c r="C207" i="29"/>
  <c r="B207" i="29"/>
  <c r="A207" i="29"/>
  <c r="C206" i="29"/>
  <c r="B206" i="29"/>
  <c r="A206" i="29"/>
  <c r="C205" i="29"/>
  <c r="B205" i="29"/>
  <c r="A205" i="29"/>
  <c r="C204" i="29"/>
  <c r="B204" i="29"/>
  <c r="A204" i="29"/>
  <c r="C203" i="29"/>
  <c r="B203" i="29"/>
  <c r="A203" i="29"/>
  <c r="C202" i="29"/>
  <c r="B202" i="29"/>
  <c r="A202" i="29"/>
  <c r="C201" i="29"/>
  <c r="B201" i="29"/>
  <c r="A201" i="29"/>
  <c r="C200" i="29"/>
  <c r="B200" i="29"/>
  <c r="A200" i="29"/>
  <c r="C199" i="29"/>
  <c r="B199" i="29"/>
  <c r="A199" i="29"/>
  <c r="C198" i="29"/>
  <c r="B198" i="29"/>
  <c r="A198" i="29"/>
  <c r="C197" i="29"/>
  <c r="B197" i="29"/>
  <c r="A197" i="29"/>
  <c r="C196" i="29"/>
  <c r="B196" i="29"/>
  <c r="A196" i="29"/>
  <c r="C195" i="29"/>
  <c r="B195" i="29"/>
  <c r="A195" i="29"/>
  <c r="C194" i="29"/>
  <c r="B194" i="29"/>
  <c r="A194" i="29"/>
  <c r="C193" i="29"/>
  <c r="B193" i="29"/>
  <c r="A193" i="29"/>
  <c r="C192" i="29"/>
  <c r="B192" i="29"/>
  <c r="A192" i="29"/>
  <c r="C191" i="29"/>
  <c r="B191" i="29"/>
  <c r="A191" i="29"/>
  <c r="C190" i="29"/>
  <c r="B190" i="29"/>
  <c r="A190" i="29"/>
  <c r="C189" i="29"/>
  <c r="B189" i="29"/>
  <c r="A189" i="29"/>
  <c r="C188" i="29"/>
  <c r="B188" i="29"/>
  <c r="A188" i="29"/>
  <c r="C187" i="29"/>
  <c r="B187" i="29"/>
  <c r="A187" i="29"/>
  <c r="C186" i="29"/>
  <c r="B186" i="29"/>
  <c r="A186" i="29"/>
  <c r="C185" i="29"/>
  <c r="B185" i="29"/>
  <c r="A185" i="29"/>
  <c r="C184" i="29"/>
  <c r="B184" i="29"/>
  <c r="A184" i="29"/>
  <c r="C183" i="29"/>
  <c r="B183" i="29"/>
  <c r="A183" i="29"/>
  <c r="C182" i="29"/>
  <c r="B182" i="29"/>
  <c r="A182" i="29"/>
  <c r="C181" i="29"/>
  <c r="B181" i="29"/>
  <c r="A181" i="29"/>
  <c r="C180" i="29"/>
  <c r="B180" i="29"/>
  <c r="A180" i="29"/>
  <c r="C179" i="29"/>
  <c r="B179" i="29"/>
  <c r="A179" i="29"/>
  <c r="C178" i="29"/>
  <c r="B178" i="29"/>
  <c r="A178" i="29"/>
  <c r="C177" i="29"/>
  <c r="B177" i="29"/>
  <c r="A177" i="29"/>
  <c r="C176" i="29"/>
  <c r="B176" i="29"/>
  <c r="A176" i="29"/>
  <c r="C175" i="29"/>
  <c r="B175" i="29"/>
  <c r="A175" i="29"/>
  <c r="C174" i="29"/>
  <c r="B174" i="29"/>
  <c r="A174" i="29"/>
  <c r="C173" i="29"/>
  <c r="B173" i="29"/>
  <c r="A173" i="29"/>
  <c r="C172" i="29"/>
  <c r="B172" i="29"/>
  <c r="A172" i="29"/>
  <c r="C171" i="29"/>
  <c r="B171" i="29"/>
  <c r="A171" i="29"/>
  <c r="C170" i="29"/>
  <c r="B170" i="29"/>
  <c r="A170" i="29"/>
  <c r="C169" i="29"/>
  <c r="B169" i="29"/>
  <c r="A169" i="29"/>
  <c r="C168" i="29"/>
  <c r="B168" i="29"/>
  <c r="A168" i="29"/>
  <c r="C167" i="29"/>
  <c r="B167" i="29"/>
  <c r="A167" i="29"/>
  <c r="C166" i="29"/>
  <c r="B166" i="29"/>
  <c r="A166" i="29"/>
  <c r="C165" i="29"/>
  <c r="B165" i="29"/>
  <c r="A165" i="29"/>
  <c r="C164" i="29"/>
  <c r="B164" i="29"/>
  <c r="A164" i="29"/>
  <c r="C163" i="29"/>
  <c r="B163" i="29"/>
  <c r="A163" i="29"/>
  <c r="C162" i="29"/>
  <c r="B162" i="29"/>
  <c r="A162" i="29"/>
  <c r="C161" i="29"/>
  <c r="B161" i="29"/>
  <c r="A161" i="29"/>
  <c r="C160" i="29"/>
  <c r="B160" i="29"/>
  <c r="A160" i="29"/>
  <c r="C159" i="29"/>
  <c r="B159" i="29"/>
  <c r="A159" i="29"/>
  <c r="C158" i="29"/>
  <c r="B158" i="29"/>
  <c r="A158" i="29"/>
  <c r="C157" i="29"/>
  <c r="B157" i="29"/>
  <c r="A157" i="29"/>
  <c r="C156" i="29"/>
  <c r="B156" i="29"/>
  <c r="A156" i="29"/>
  <c r="C155" i="29"/>
  <c r="B155" i="29"/>
  <c r="A155" i="29"/>
  <c r="C154" i="29"/>
  <c r="B154" i="29"/>
  <c r="A154" i="29"/>
  <c r="C153" i="29"/>
  <c r="B153" i="29"/>
  <c r="A153" i="29"/>
  <c r="C152" i="29"/>
  <c r="B152" i="29"/>
  <c r="A152" i="29"/>
  <c r="C151" i="29"/>
  <c r="B151" i="29"/>
  <c r="A151" i="29"/>
  <c r="C150" i="29"/>
  <c r="B150" i="29"/>
  <c r="A150" i="29"/>
  <c r="C149" i="29"/>
  <c r="B149" i="29"/>
  <c r="A149" i="29"/>
  <c r="C148" i="29"/>
  <c r="B148" i="29"/>
  <c r="A148" i="29"/>
  <c r="C147" i="29"/>
  <c r="B147" i="29"/>
  <c r="A147" i="29"/>
  <c r="C146" i="29"/>
  <c r="B146" i="29"/>
  <c r="A146" i="29"/>
  <c r="C145" i="29"/>
  <c r="B145" i="29"/>
  <c r="A145" i="29"/>
  <c r="C144" i="29"/>
  <c r="B144" i="29"/>
  <c r="A144" i="29"/>
  <c r="C143" i="29"/>
  <c r="B143" i="29"/>
  <c r="A143" i="29"/>
  <c r="C142" i="29"/>
  <c r="B142" i="29"/>
  <c r="A142" i="29"/>
  <c r="C141" i="29"/>
  <c r="B141" i="29"/>
  <c r="A141" i="29"/>
  <c r="C140" i="29"/>
  <c r="B140" i="29"/>
  <c r="A140" i="29"/>
  <c r="C139" i="29"/>
  <c r="B139" i="29"/>
  <c r="A139" i="29"/>
  <c r="C138" i="29"/>
  <c r="B138" i="29"/>
  <c r="A138" i="29"/>
  <c r="C137" i="29"/>
  <c r="B137" i="29"/>
  <c r="A137" i="29"/>
  <c r="C136" i="29"/>
  <c r="B136" i="29"/>
  <c r="A136" i="29"/>
  <c r="C135" i="29"/>
  <c r="B135" i="29"/>
  <c r="A135" i="29"/>
  <c r="C134" i="29"/>
  <c r="B134" i="29"/>
  <c r="A134" i="29"/>
  <c r="C133" i="29"/>
  <c r="B133" i="29"/>
  <c r="A133" i="29"/>
  <c r="C132" i="29"/>
  <c r="B132" i="29"/>
  <c r="A132" i="29"/>
  <c r="C131" i="29"/>
  <c r="B131" i="29"/>
  <c r="A131" i="29"/>
  <c r="C130" i="29"/>
  <c r="B130" i="29"/>
  <c r="A130" i="29"/>
  <c r="C129" i="29"/>
  <c r="B129" i="29"/>
  <c r="A129" i="29"/>
  <c r="C128" i="29"/>
  <c r="B128" i="29"/>
  <c r="A128" i="29"/>
  <c r="C127" i="29"/>
  <c r="B127" i="29"/>
  <c r="A127" i="29"/>
  <c r="C126" i="29"/>
  <c r="B126" i="29"/>
  <c r="A126" i="29"/>
  <c r="C125" i="29"/>
  <c r="B125" i="29"/>
  <c r="A125" i="29"/>
  <c r="C124" i="29"/>
  <c r="B124" i="29"/>
  <c r="A124" i="29"/>
  <c r="C123" i="29"/>
  <c r="B123" i="29"/>
  <c r="A123" i="29"/>
  <c r="C122" i="29"/>
  <c r="B122" i="29"/>
  <c r="A122" i="29"/>
  <c r="C121" i="29"/>
  <c r="B121" i="29"/>
  <c r="A121" i="29"/>
  <c r="C120" i="29"/>
  <c r="B120" i="29"/>
  <c r="A120" i="29"/>
  <c r="C119" i="29"/>
  <c r="B119" i="29"/>
  <c r="A119" i="29"/>
  <c r="C118" i="29"/>
  <c r="B118" i="29"/>
  <c r="A118" i="29"/>
  <c r="C117" i="29"/>
  <c r="B117" i="29"/>
  <c r="A117" i="29"/>
  <c r="C116" i="29"/>
  <c r="B116" i="29"/>
  <c r="A116" i="29"/>
  <c r="C115" i="29"/>
  <c r="B115" i="29"/>
  <c r="A115" i="29"/>
  <c r="C114" i="29"/>
  <c r="B114" i="29"/>
  <c r="A114" i="29"/>
  <c r="C113" i="29"/>
  <c r="B113" i="29"/>
  <c r="A113" i="29"/>
  <c r="C112" i="29"/>
  <c r="B112" i="29"/>
  <c r="A112" i="29"/>
  <c r="C111" i="29"/>
  <c r="B111" i="29"/>
  <c r="A111" i="29"/>
  <c r="C110" i="29"/>
  <c r="B110" i="29"/>
  <c r="A110" i="29"/>
  <c r="C109" i="29"/>
  <c r="B109" i="29"/>
  <c r="A109" i="29"/>
  <c r="C108" i="29"/>
  <c r="B108" i="29"/>
  <c r="A108" i="29"/>
  <c r="C107" i="29"/>
  <c r="B107" i="29"/>
  <c r="A107" i="29"/>
  <c r="C106" i="29"/>
  <c r="B106" i="29"/>
  <c r="A106" i="29"/>
  <c r="C105" i="29"/>
  <c r="B105" i="29"/>
  <c r="A105" i="29"/>
  <c r="C104" i="29"/>
  <c r="B104" i="29"/>
  <c r="A104" i="29"/>
  <c r="C103" i="29"/>
  <c r="B103" i="29"/>
  <c r="A103" i="29"/>
  <c r="C102" i="29"/>
  <c r="B102" i="29"/>
  <c r="A102" i="29"/>
  <c r="C101" i="29"/>
  <c r="B101" i="29"/>
  <c r="A101" i="29"/>
  <c r="C100" i="29"/>
  <c r="B100" i="29"/>
  <c r="A100" i="29"/>
  <c r="C99" i="29"/>
  <c r="B99" i="29"/>
  <c r="A99" i="29"/>
  <c r="C98" i="29"/>
  <c r="B98" i="29"/>
  <c r="A98" i="29"/>
  <c r="C97" i="29"/>
  <c r="B97" i="29"/>
  <c r="A97" i="29"/>
  <c r="C96" i="29"/>
  <c r="B96" i="29"/>
  <c r="A96" i="29"/>
  <c r="C95" i="29"/>
  <c r="B95" i="29"/>
  <c r="A95" i="29"/>
  <c r="C94" i="29"/>
  <c r="B94" i="29"/>
  <c r="A94" i="29"/>
  <c r="C93" i="29"/>
  <c r="B93" i="29"/>
  <c r="A93" i="29"/>
  <c r="C92" i="29"/>
  <c r="B92" i="29"/>
  <c r="A92" i="29"/>
  <c r="C91" i="29"/>
  <c r="B91" i="29"/>
  <c r="A91" i="29"/>
  <c r="C90" i="29"/>
  <c r="B90" i="29"/>
  <c r="A90" i="29"/>
  <c r="C89" i="29"/>
  <c r="B89" i="29"/>
  <c r="A89" i="29"/>
  <c r="C88" i="29"/>
  <c r="B88" i="29"/>
  <c r="A88" i="29"/>
  <c r="C87" i="29"/>
  <c r="B87" i="29"/>
  <c r="A87" i="29"/>
  <c r="C86" i="29"/>
  <c r="B86" i="29"/>
  <c r="A86" i="29"/>
  <c r="C85" i="29"/>
  <c r="B85" i="29"/>
  <c r="A85" i="29"/>
  <c r="C84" i="29"/>
  <c r="B84" i="29"/>
  <c r="A84" i="29"/>
  <c r="C83" i="29"/>
  <c r="B83" i="29"/>
  <c r="A83" i="29"/>
  <c r="C82" i="29"/>
  <c r="B82" i="29"/>
  <c r="A82" i="29"/>
  <c r="C81" i="29"/>
  <c r="B81" i="29"/>
  <c r="A81" i="29"/>
  <c r="C80" i="29"/>
  <c r="B80" i="29"/>
  <c r="A80" i="29"/>
  <c r="C79" i="29"/>
  <c r="B79" i="29"/>
  <c r="A79" i="29"/>
  <c r="C78" i="29"/>
  <c r="B78" i="29"/>
  <c r="A78" i="29"/>
  <c r="C77" i="29"/>
  <c r="B77" i="29"/>
  <c r="A77" i="29"/>
  <c r="C76" i="29"/>
  <c r="B76" i="29"/>
  <c r="A76" i="29"/>
  <c r="C75" i="29"/>
  <c r="B75" i="29"/>
  <c r="A75" i="29"/>
  <c r="C74" i="29"/>
  <c r="B74" i="29"/>
  <c r="A74" i="29"/>
  <c r="C73" i="29"/>
  <c r="B73" i="29"/>
  <c r="A73" i="29"/>
  <c r="C72" i="29"/>
  <c r="B72" i="29"/>
  <c r="A72" i="29"/>
  <c r="C71" i="29"/>
  <c r="B71" i="29"/>
  <c r="A71" i="29"/>
  <c r="C70" i="29"/>
  <c r="B70" i="29"/>
  <c r="A70" i="29"/>
  <c r="C69" i="29"/>
  <c r="B69" i="29"/>
  <c r="A69" i="29"/>
  <c r="C68" i="29"/>
  <c r="B68" i="29"/>
  <c r="A68" i="29"/>
  <c r="C67" i="29"/>
  <c r="B67" i="29"/>
  <c r="A67" i="29"/>
  <c r="C66" i="29"/>
  <c r="B66" i="29"/>
  <c r="A66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C40" i="29"/>
  <c r="B40" i="29"/>
  <c r="C39" i="29"/>
  <c r="C38" i="29"/>
  <c r="C37" i="29"/>
  <c r="C36" i="29"/>
  <c r="B36" i="29"/>
  <c r="C35" i="29"/>
  <c r="B35" i="29"/>
  <c r="C34" i="29"/>
  <c r="B34" i="29"/>
  <c r="C33" i="29"/>
  <c r="B33" i="29"/>
  <c r="C32" i="29"/>
  <c r="C31" i="29"/>
  <c r="C30" i="29"/>
  <c r="B30" i="29"/>
  <c r="C29" i="29"/>
  <c r="B29" i="29"/>
  <c r="C28" i="29"/>
  <c r="B28" i="29"/>
  <c r="C27" i="29"/>
  <c r="B27" i="29"/>
  <c r="C26" i="29"/>
  <c r="B26" i="29"/>
  <c r="C25" i="29"/>
  <c r="B25" i="29"/>
  <c r="C24" i="29"/>
  <c r="B24" i="29"/>
  <c r="C23" i="29"/>
  <c r="B23" i="29"/>
  <c r="C22" i="29"/>
  <c r="B22" i="29"/>
  <c r="C21" i="29"/>
  <c r="B21" i="29"/>
  <c r="C20" i="29"/>
  <c r="B20" i="29"/>
  <c r="C19" i="29"/>
  <c r="B19" i="29"/>
  <c r="E15" i="29"/>
  <c r="E13" i="29"/>
  <c r="E10" i="29"/>
  <c r="H7" i="29"/>
  <c r="E7" i="29"/>
  <c r="B7" i="29"/>
  <c r="E10" i="18"/>
  <c r="E10" i="17"/>
  <c r="E10" i="24"/>
  <c r="E10" i="12"/>
  <c r="E10" i="4"/>
  <c r="E10" i="3"/>
  <c r="E13" i="18"/>
  <c r="B13" i="4"/>
  <c r="E13" i="4"/>
  <c r="B15" i="4"/>
  <c r="E15" i="4"/>
  <c r="B15" i="24"/>
  <c r="E15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182" i="24"/>
  <c r="C183" i="24"/>
  <c r="C184" i="24"/>
  <c r="C185" i="24"/>
  <c r="C186" i="24"/>
  <c r="C187" i="24"/>
  <c r="C188" i="24"/>
  <c r="C189" i="24"/>
  <c r="C190" i="24"/>
  <c r="C191" i="24"/>
  <c r="C192" i="24"/>
  <c r="C193" i="24"/>
  <c r="C194" i="24"/>
  <c r="C195" i="24"/>
  <c r="C196" i="24"/>
  <c r="C197" i="24"/>
  <c r="C198" i="24"/>
  <c r="C199" i="24"/>
  <c r="C200" i="24"/>
  <c r="C201" i="24"/>
  <c r="C202" i="24"/>
  <c r="C203" i="24"/>
  <c r="C204" i="24"/>
  <c r="C205" i="24"/>
  <c r="C206" i="24"/>
  <c r="C207" i="24"/>
  <c r="C208" i="24"/>
  <c r="C209" i="24"/>
  <c r="C210" i="24"/>
  <c r="C211" i="24"/>
  <c r="C212" i="24"/>
  <c r="C213" i="24"/>
  <c r="C214" i="24"/>
  <c r="C215" i="24"/>
  <c r="C216" i="24"/>
  <c r="C217" i="24"/>
  <c r="C218" i="24"/>
  <c r="C219" i="24"/>
  <c r="C220" i="24"/>
  <c r="C221" i="24"/>
  <c r="C222" i="24"/>
  <c r="C223" i="24"/>
  <c r="C224" i="24"/>
  <c r="C225" i="24"/>
  <c r="C226" i="24"/>
  <c r="C227" i="24"/>
  <c r="C228" i="24"/>
  <c r="C229" i="24"/>
  <c r="C230" i="24"/>
  <c r="C231" i="24"/>
  <c r="C232" i="24"/>
  <c r="C233" i="24"/>
  <c r="C234" i="24"/>
  <c r="C235" i="24"/>
  <c r="C236" i="24"/>
  <c r="C237" i="24"/>
  <c r="C238" i="24"/>
  <c r="C239" i="24"/>
  <c r="C240" i="24"/>
  <c r="C241" i="24"/>
  <c r="C242" i="24"/>
  <c r="C243" i="24"/>
  <c r="C244" i="24"/>
  <c r="C245" i="24"/>
  <c r="C246" i="24"/>
  <c r="C247" i="24"/>
  <c r="C248" i="24"/>
  <c r="C249" i="24"/>
  <c r="C250" i="24"/>
  <c r="C251" i="24"/>
  <c r="C252" i="24"/>
  <c r="C253" i="24"/>
  <c r="C254" i="24"/>
  <c r="C255" i="24"/>
  <c r="C256" i="24"/>
  <c r="C257" i="24"/>
  <c r="C258" i="24"/>
  <c r="C259" i="24"/>
  <c r="C260" i="24"/>
  <c r="C261" i="24"/>
  <c r="C262" i="24"/>
  <c r="C263" i="24"/>
  <c r="C264" i="24"/>
  <c r="C265" i="24"/>
  <c r="C266" i="24"/>
  <c r="C267" i="24"/>
  <c r="C268" i="24"/>
  <c r="C269" i="24"/>
  <c r="C270" i="24"/>
  <c r="C271" i="24"/>
  <c r="C272" i="24"/>
  <c r="C273" i="24"/>
  <c r="C274" i="24"/>
  <c r="C275" i="24"/>
  <c r="C276" i="24"/>
  <c r="C277" i="24"/>
  <c r="C278" i="24"/>
  <c r="C279" i="24"/>
  <c r="C280" i="24"/>
  <c r="C281" i="24"/>
  <c r="C282" i="24"/>
  <c r="C283" i="24"/>
  <c r="C284" i="24"/>
  <c r="C285" i="24"/>
  <c r="C286" i="24"/>
  <c r="C287" i="24"/>
  <c r="C288" i="24"/>
  <c r="C289" i="24"/>
  <c r="C290" i="24"/>
  <c r="C291" i="24"/>
  <c r="C292" i="24"/>
  <c r="C293" i="24"/>
  <c r="C294" i="24"/>
  <c r="C295" i="24"/>
  <c r="C296" i="24"/>
  <c r="C297" i="24"/>
  <c r="C298" i="24"/>
  <c r="C23" i="24"/>
  <c r="C20" i="24"/>
  <c r="C21" i="24"/>
  <c r="C22" i="24"/>
  <c r="C19" i="24"/>
  <c r="A24" i="24"/>
  <c r="B24" i="24"/>
  <c r="A25" i="24"/>
  <c r="B25" i="24"/>
  <c r="A26" i="24"/>
  <c r="B26" i="24"/>
  <c r="A27" i="24"/>
  <c r="B27" i="24"/>
  <c r="A28" i="24"/>
  <c r="B28" i="24"/>
  <c r="A29" i="24"/>
  <c r="B29" i="24"/>
  <c r="A30" i="24"/>
  <c r="B30" i="24"/>
  <c r="A31" i="24"/>
  <c r="B31" i="24"/>
  <c r="A32" i="24"/>
  <c r="B32" i="24"/>
  <c r="A33" i="24"/>
  <c r="B33" i="24"/>
  <c r="A34" i="24"/>
  <c r="B34" i="24"/>
  <c r="A35" i="24"/>
  <c r="B35" i="24"/>
  <c r="A36" i="24"/>
  <c r="B36" i="24"/>
  <c r="A39" i="24"/>
  <c r="B39" i="24"/>
  <c r="A40" i="24"/>
  <c r="B40" i="24"/>
  <c r="A41" i="24"/>
  <c r="B41" i="24"/>
  <c r="A42" i="24"/>
  <c r="B42" i="24"/>
  <c r="A43" i="24"/>
  <c r="B43" i="24"/>
  <c r="A44" i="24"/>
  <c r="B44" i="24"/>
  <c r="A45" i="24"/>
  <c r="B45" i="24"/>
  <c r="A46" i="24"/>
  <c r="B46" i="24"/>
  <c r="A47" i="24"/>
  <c r="B47" i="24"/>
  <c r="A48" i="24"/>
  <c r="B48" i="24"/>
  <c r="A49" i="24"/>
  <c r="B49" i="24"/>
  <c r="A50" i="24"/>
  <c r="B50" i="24"/>
  <c r="A51" i="24"/>
  <c r="B51" i="24"/>
  <c r="A52" i="24"/>
  <c r="B52" i="24"/>
  <c r="A53" i="24"/>
  <c r="B53" i="24"/>
  <c r="A54" i="24"/>
  <c r="B54" i="24"/>
  <c r="A55" i="24"/>
  <c r="B55" i="24"/>
  <c r="A56" i="24"/>
  <c r="B56" i="24"/>
  <c r="A57" i="24"/>
  <c r="B57" i="24"/>
  <c r="A58" i="24"/>
  <c r="B58" i="24"/>
  <c r="A59" i="24"/>
  <c r="B59" i="24"/>
  <c r="A60" i="24"/>
  <c r="B60" i="24"/>
  <c r="A61" i="24"/>
  <c r="B61" i="24"/>
  <c r="A62" i="24"/>
  <c r="B62" i="24"/>
  <c r="A63" i="24"/>
  <c r="B63" i="24"/>
  <c r="A64" i="24"/>
  <c r="B64" i="24"/>
  <c r="A65" i="24"/>
  <c r="B65" i="24"/>
  <c r="A66" i="24"/>
  <c r="B66" i="24"/>
  <c r="A67" i="24"/>
  <c r="B67" i="24"/>
  <c r="A68" i="24"/>
  <c r="B68" i="24"/>
  <c r="A69" i="24"/>
  <c r="B69" i="24"/>
  <c r="A70" i="24"/>
  <c r="B70" i="24"/>
  <c r="A71" i="24"/>
  <c r="B71" i="24"/>
  <c r="A72" i="24"/>
  <c r="B72" i="24"/>
  <c r="A73" i="24"/>
  <c r="B73" i="24"/>
  <c r="A74" i="24"/>
  <c r="B74" i="24"/>
  <c r="A75" i="24"/>
  <c r="B75" i="24"/>
  <c r="A76" i="24"/>
  <c r="B76" i="24"/>
  <c r="A77" i="24"/>
  <c r="B77" i="24"/>
  <c r="A78" i="24"/>
  <c r="B78" i="24"/>
  <c r="A79" i="24"/>
  <c r="B79" i="24"/>
  <c r="A80" i="24"/>
  <c r="B80" i="24"/>
  <c r="A81" i="24"/>
  <c r="B81" i="24"/>
  <c r="A82" i="24"/>
  <c r="B82" i="24"/>
  <c r="A83" i="24"/>
  <c r="B83" i="24"/>
  <c r="A84" i="24"/>
  <c r="B84" i="24"/>
  <c r="A85" i="24"/>
  <c r="B85" i="24"/>
  <c r="A86" i="24"/>
  <c r="B86" i="24"/>
  <c r="A87" i="24"/>
  <c r="B87" i="24"/>
  <c r="A88" i="24"/>
  <c r="B88" i="24"/>
  <c r="A89" i="24"/>
  <c r="B89" i="24"/>
  <c r="A90" i="24"/>
  <c r="B90" i="24"/>
  <c r="A91" i="24"/>
  <c r="B91" i="24"/>
  <c r="A92" i="24"/>
  <c r="B92" i="24"/>
  <c r="A93" i="24"/>
  <c r="B93" i="24"/>
  <c r="A94" i="24"/>
  <c r="B94" i="24"/>
  <c r="A95" i="24"/>
  <c r="B95" i="24"/>
  <c r="A96" i="24"/>
  <c r="B96" i="24"/>
  <c r="A97" i="24"/>
  <c r="B97" i="24"/>
  <c r="A98" i="24"/>
  <c r="B98" i="24"/>
  <c r="A99" i="24"/>
  <c r="B99" i="24"/>
  <c r="A100" i="24"/>
  <c r="B100" i="24"/>
  <c r="A101" i="24"/>
  <c r="B101" i="24"/>
  <c r="A102" i="24"/>
  <c r="B102" i="24"/>
  <c r="A103" i="24"/>
  <c r="B103" i="24"/>
  <c r="A104" i="24"/>
  <c r="B104" i="24"/>
  <c r="A105" i="24"/>
  <c r="B105" i="24"/>
  <c r="A106" i="24"/>
  <c r="B106" i="24"/>
  <c r="A107" i="24"/>
  <c r="B107" i="24"/>
  <c r="A108" i="24"/>
  <c r="B108" i="24"/>
  <c r="A109" i="24"/>
  <c r="B109" i="24"/>
  <c r="A110" i="24"/>
  <c r="B110" i="24"/>
  <c r="A111" i="24"/>
  <c r="B111" i="24"/>
  <c r="A112" i="24"/>
  <c r="B112" i="24"/>
  <c r="A113" i="24"/>
  <c r="B113" i="24"/>
  <c r="A114" i="24"/>
  <c r="B114" i="24"/>
  <c r="A115" i="24"/>
  <c r="B115" i="24"/>
  <c r="A116" i="24"/>
  <c r="B116" i="24"/>
  <c r="A117" i="24"/>
  <c r="B117" i="24"/>
  <c r="A118" i="24"/>
  <c r="B118" i="24"/>
  <c r="A119" i="24"/>
  <c r="B119" i="24"/>
  <c r="A120" i="24"/>
  <c r="B120" i="24"/>
  <c r="A121" i="24"/>
  <c r="B121" i="24"/>
  <c r="A122" i="24"/>
  <c r="B122" i="24"/>
  <c r="A123" i="24"/>
  <c r="B123" i="24"/>
  <c r="A124" i="24"/>
  <c r="B124" i="24"/>
  <c r="A125" i="24"/>
  <c r="B125" i="24"/>
  <c r="A126" i="24"/>
  <c r="B126" i="24"/>
  <c r="A127" i="24"/>
  <c r="B127" i="24"/>
  <c r="A128" i="24"/>
  <c r="B128" i="24"/>
  <c r="A129" i="24"/>
  <c r="B129" i="24"/>
  <c r="A130" i="24"/>
  <c r="B130" i="24"/>
  <c r="A131" i="24"/>
  <c r="B131" i="24"/>
  <c r="A132" i="24"/>
  <c r="B132" i="24"/>
  <c r="A133" i="24"/>
  <c r="B133" i="24"/>
  <c r="A134" i="24"/>
  <c r="B134" i="24"/>
  <c r="A135" i="24"/>
  <c r="B135" i="24"/>
  <c r="A136" i="24"/>
  <c r="B136" i="24"/>
  <c r="A137" i="24"/>
  <c r="B137" i="24"/>
  <c r="A138" i="24"/>
  <c r="B138" i="24"/>
  <c r="A139" i="24"/>
  <c r="B139" i="24"/>
  <c r="A140" i="24"/>
  <c r="B140" i="24"/>
  <c r="A141" i="24"/>
  <c r="B141" i="24"/>
  <c r="A142" i="24"/>
  <c r="B142" i="24"/>
  <c r="A143" i="24"/>
  <c r="B143" i="24"/>
  <c r="A144" i="24"/>
  <c r="B144" i="24"/>
  <c r="A145" i="24"/>
  <c r="B145" i="24"/>
  <c r="A146" i="24"/>
  <c r="B146" i="24"/>
  <c r="A147" i="24"/>
  <c r="B147" i="24"/>
  <c r="A148" i="24"/>
  <c r="B148" i="24"/>
  <c r="A149" i="24"/>
  <c r="B149" i="24"/>
  <c r="A150" i="24"/>
  <c r="B150" i="24"/>
  <c r="A151" i="24"/>
  <c r="B151" i="24"/>
  <c r="A152" i="24"/>
  <c r="B152" i="24"/>
  <c r="A153" i="24"/>
  <c r="B153" i="24"/>
  <c r="A154" i="24"/>
  <c r="B154" i="24"/>
  <c r="A155" i="24"/>
  <c r="B155" i="24"/>
  <c r="A156" i="24"/>
  <c r="B156" i="24"/>
  <c r="A157" i="24"/>
  <c r="B157" i="24"/>
  <c r="A158" i="24"/>
  <c r="B158" i="24"/>
  <c r="A159" i="24"/>
  <c r="B159" i="24"/>
  <c r="A160" i="24"/>
  <c r="B160" i="24"/>
  <c r="A161" i="24"/>
  <c r="B161" i="24"/>
  <c r="A162" i="24"/>
  <c r="B162" i="24"/>
  <c r="A163" i="24"/>
  <c r="B163" i="24"/>
  <c r="A164" i="24"/>
  <c r="B164" i="24"/>
  <c r="A165" i="24"/>
  <c r="B165" i="24"/>
  <c r="A166" i="24"/>
  <c r="B166" i="24"/>
  <c r="A167" i="24"/>
  <c r="B167" i="24"/>
  <c r="A168" i="24"/>
  <c r="B168" i="24"/>
  <c r="A169" i="24"/>
  <c r="B169" i="24"/>
  <c r="A170" i="24"/>
  <c r="B170" i="24"/>
  <c r="A171" i="24"/>
  <c r="B171" i="24"/>
  <c r="A172" i="24"/>
  <c r="B172" i="24"/>
  <c r="A173" i="24"/>
  <c r="B173" i="24"/>
  <c r="A174" i="24"/>
  <c r="B174" i="24"/>
  <c r="A175" i="24"/>
  <c r="B175" i="24"/>
  <c r="A176" i="24"/>
  <c r="B176" i="24"/>
  <c r="A177" i="24"/>
  <c r="B177" i="24"/>
  <c r="A178" i="24"/>
  <c r="B178" i="24"/>
  <c r="A179" i="24"/>
  <c r="B179" i="24"/>
  <c r="A180" i="24"/>
  <c r="B180" i="24"/>
  <c r="A181" i="24"/>
  <c r="B181" i="24"/>
  <c r="A182" i="24"/>
  <c r="B182" i="24"/>
  <c r="A183" i="24"/>
  <c r="B183" i="24"/>
  <c r="A184" i="24"/>
  <c r="B184" i="24"/>
  <c r="A185" i="24"/>
  <c r="B185" i="24"/>
  <c r="A186" i="24"/>
  <c r="B186" i="24"/>
  <c r="A187" i="24"/>
  <c r="B187" i="24"/>
  <c r="A188" i="24"/>
  <c r="B188" i="24"/>
  <c r="A189" i="24"/>
  <c r="B189" i="24"/>
  <c r="A190" i="24"/>
  <c r="B190" i="24"/>
  <c r="A191" i="24"/>
  <c r="B191" i="24"/>
  <c r="A192" i="24"/>
  <c r="B192" i="24"/>
  <c r="A193" i="24"/>
  <c r="B193" i="24"/>
  <c r="A194" i="24"/>
  <c r="B194" i="24"/>
  <c r="A195" i="24"/>
  <c r="B195" i="24"/>
  <c r="A196" i="24"/>
  <c r="B196" i="24"/>
  <c r="A197" i="24"/>
  <c r="B197" i="24"/>
  <c r="A198" i="24"/>
  <c r="B198" i="24"/>
  <c r="A199" i="24"/>
  <c r="B199" i="24"/>
  <c r="A200" i="24"/>
  <c r="B200" i="24"/>
  <c r="A201" i="24"/>
  <c r="B201" i="24"/>
  <c r="A202" i="24"/>
  <c r="B202" i="24"/>
  <c r="A203" i="24"/>
  <c r="B203" i="24"/>
  <c r="A204" i="24"/>
  <c r="B204" i="24"/>
  <c r="A205" i="24"/>
  <c r="B205" i="24"/>
  <c r="A206" i="24"/>
  <c r="B206" i="24"/>
  <c r="A207" i="24"/>
  <c r="B207" i="24"/>
  <c r="A208" i="24"/>
  <c r="B208" i="24"/>
  <c r="A209" i="24"/>
  <c r="B209" i="24"/>
  <c r="A210" i="24"/>
  <c r="B210" i="24"/>
  <c r="A211" i="24"/>
  <c r="B211" i="24"/>
  <c r="A212" i="24"/>
  <c r="B212" i="24"/>
  <c r="A213" i="24"/>
  <c r="B213" i="24"/>
  <c r="A214" i="24"/>
  <c r="B214" i="24"/>
  <c r="A215" i="24"/>
  <c r="B215" i="24"/>
  <c r="A216" i="24"/>
  <c r="B216" i="24"/>
  <c r="A217" i="24"/>
  <c r="B217" i="24"/>
  <c r="A218" i="24"/>
  <c r="B218" i="24"/>
  <c r="A219" i="24"/>
  <c r="B219" i="24"/>
  <c r="A220" i="24"/>
  <c r="B220" i="24"/>
  <c r="A221" i="24"/>
  <c r="B221" i="24"/>
  <c r="A222" i="24"/>
  <c r="B222" i="24"/>
  <c r="A223" i="24"/>
  <c r="B223" i="24"/>
  <c r="A224" i="24"/>
  <c r="B224" i="24"/>
  <c r="A225" i="24"/>
  <c r="B225" i="24"/>
  <c r="A226" i="24"/>
  <c r="B226" i="24"/>
  <c r="A227" i="24"/>
  <c r="B227" i="24"/>
  <c r="A228" i="24"/>
  <c r="B228" i="24"/>
  <c r="A229" i="24"/>
  <c r="B229" i="24"/>
  <c r="A230" i="24"/>
  <c r="B230" i="24"/>
  <c r="A231" i="24"/>
  <c r="B231" i="24"/>
  <c r="A232" i="24"/>
  <c r="B232" i="24"/>
  <c r="A233" i="24"/>
  <c r="B233" i="24"/>
  <c r="A234" i="24"/>
  <c r="B234" i="24"/>
  <c r="A235" i="24"/>
  <c r="B235" i="24"/>
  <c r="A236" i="24"/>
  <c r="B236" i="24"/>
  <c r="A237" i="24"/>
  <c r="B237" i="24"/>
  <c r="A238" i="24"/>
  <c r="B238" i="24"/>
  <c r="A239" i="24"/>
  <c r="B239" i="24"/>
  <c r="A240" i="24"/>
  <c r="B240" i="24"/>
  <c r="A241" i="24"/>
  <c r="B241" i="24"/>
  <c r="A242" i="24"/>
  <c r="B242" i="24"/>
  <c r="A243" i="24"/>
  <c r="B243" i="24"/>
  <c r="A244" i="24"/>
  <c r="B244" i="24"/>
  <c r="A245" i="24"/>
  <c r="B245" i="24"/>
  <c r="A246" i="24"/>
  <c r="B246" i="24"/>
  <c r="A247" i="24"/>
  <c r="B247" i="24"/>
  <c r="A248" i="24"/>
  <c r="B248" i="24"/>
  <c r="A249" i="24"/>
  <c r="B249" i="24"/>
  <c r="A250" i="24"/>
  <c r="B250" i="24"/>
  <c r="A251" i="24"/>
  <c r="B251" i="24"/>
  <c r="A252" i="24"/>
  <c r="B252" i="24"/>
  <c r="A253" i="24"/>
  <c r="B253" i="24"/>
  <c r="A254" i="24"/>
  <c r="B254" i="24"/>
  <c r="A255" i="24"/>
  <c r="B255" i="24"/>
  <c r="A256" i="24"/>
  <c r="B256" i="24"/>
  <c r="A257" i="24"/>
  <c r="B257" i="24"/>
  <c r="A258" i="24"/>
  <c r="B258" i="24"/>
  <c r="A259" i="24"/>
  <c r="B259" i="24"/>
  <c r="A260" i="24"/>
  <c r="B260" i="24"/>
  <c r="A261" i="24"/>
  <c r="B261" i="24"/>
  <c r="A262" i="24"/>
  <c r="B262" i="24"/>
  <c r="A263" i="24"/>
  <c r="B263" i="24"/>
  <c r="A264" i="24"/>
  <c r="B264" i="24"/>
  <c r="A265" i="24"/>
  <c r="B265" i="24"/>
  <c r="A266" i="24"/>
  <c r="B266" i="24"/>
  <c r="A267" i="24"/>
  <c r="B267" i="24"/>
  <c r="A268" i="24"/>
  <c r="B268" i="24"/>
  <c r="A269" i="24"/>
  <c r="B269" i="24"/>
  <c r="A270" i="24"/>
  <c r="B270" i="24"/>
  <c r="A271" i="24"/>
  <c r="B271" i="24"/>
  <c r="A272" i="24"/>
  <c r="B272" i="24"/>
  <c r="A273" i="24"/>
  <c r="B273" i="24"/>
  <c r="A274" i="24"/>
  <c r="B274" i="24"/>
  <c r="A275" i="24"/>
  <c r="B275" i="24"/>
  <c r="A276" i="24"/>
  <c r="B276" i="24"/>
  <c r="A277" i="24"/>
  <c r="B277" i="24"/>
  <c r="A278" i="24"/>
  <c r="B278" i="24"/>
  <c r="A279" i="24"/>
  <c r="B279" i="24"/>
  <c r="A280" i="24"/>
  <c r="B280" i="24"/>
  <c r="A281" i="24"/>
  <c r="B281" i="24"/>
  <c r="A282" i="24"/>
  <c r="B282" i="24"/>
  <c r="A283" i="24"/>
  <c r="B283" i="24"/>
  <c r="A284" i="24"/>
  <c r="B284" i="24"/>
  <c r="A285" i="24"/>
  <c r="B285" i="24"/>
  <c r="A286" i="24"/>
  <c r="B286" i="24"/>
  <c r="A287" i="24"/>
  <c r="B287" i="24"/>
  <c r="A288" i="24"/>
  <c r="B288" i="24"/>
  <c r="A289" i="24"/>
  <c r="B289" i="24"/>
  <c r="A290" i="24"/>
  <c r="B290" i="24"/>
  <c r="A291" i="24"/>
  <c r="B291" i="24"/>
  <c r="A292" i="24"/>
  <c r="B292" i="24"/>
  <c r="A293" i="24"/>
  <c r="B293" i="24"/>
  <c r="A294" i="24"/>
  <c r="B294" i="24"/>
  <c r="A295" i="24"/>
  <c r="B295" i="24"/>
  <c r="A296" i="24"/>
  <c r="B296" i="24"/>
  <c r="A297" i="24"/>
  <c r="B297" i="24"/>
  <c r="A298" i="24"/>
  <c r="B298" i="24"/>
  <c r="B23" i="24"/>
  <c r="A23" i="24"/>
  <c r="A20" i="24"/>
  <c r="B20" i="24"/>
  <c r="A21" i="24"/>
  <c r="B21" i="24"/>
  <c r="A22" i="24"/>
  <c r="B22" i="24"/>
  <c r="B19" i="24"/>
  <c r="A19" i="24"/>
  <c r="E7" i="24"/>
  <c r="B7" i="24"/>
  <c r="H5" i="20"/>
  <c r="W18" i="20"/>
  <c r="T18" i="20"/>
  <c r="Q18" i="20"/>
  <c r="N18" i="20"/>
  <c r="H7" i="24"/>
  <c r="B13" i="18"/>
  <c r="B13" i="12"/>
  <c r="B13" i="24" s="1"/>
  <c r="E13" i="12"/>
  <c r="E13" i="24" s="1"/>
  <c r="E7" i="4"/>
  <c r="B7" i="3"/>
  <c r="B5" i="20"/>
  <c r="AD5" i="20"/>
  <c r="AD6" i="20"/>
  <c r="J5" i="20" s="1"/>
  <c r="J18" i="20" s="1"/>
  <c r="AD7" i="20"/>
  <c r="AD8" i="20"/>
  <c r="AD9" i="20"/>
  <c r="AD10" i="20"/>
  <c r="AD11" i="20"/>
  <c r="AD12" i="20"/>
  <c r="AD13" i="20"/>
  <c r="AD14" i="20"/>
  <c r="AD15" i="20"/>
  <c r="AD16" i="20"/>
  <c r="AD17" i="20"/>
  <c r="AD18" i="20"/>
  <c r="AD19" i="20"/>
  <c r="AD20" i="20"/>
  <c r="AD21" i="20"/>
  <c r="AD22" i="20"/>
  <c r="AD23" i="20"/>
  <c r="AD24" i="20"/>
  <c r="AD25" i="20"/>
  <c r="AD26" i="20"/>
  <c r="AD27" i="20"/>
  <c r="AD28" i="20"/>
  <c r="AD29" i="20"/>
  <c r="AD30" i="20"/>
  <c r="AD31" i="20"/>
  <c r="AD32" i="20"/>
  <c r="AD33" i="20"/>
  <c r="AD34" i="20"/>
  <c r="AD35" i="20"/>
  <c r="AD36" i="20"/>
  <c r="AD37" i="20"/>
  <c r="AD38" i="20"/>
  <c r="AD39" i="20"/>
  <c r="AD40" i="20"/>
  <c r="AD41" i="20"/>
  <c r="AD42" i="20"/>
  <c r="AD43" i="20"/>
  <c r="AD44" i="20"/>
  <c r="AD45" i="20"/>
  <c r="AD46" i="20"/>
  <c r="AD47" i="20"/>
  <c r="AD48" i="20"/>
  <c r="AD49" i="20"/>
  <c r="AD50" i="20"/>
  <c r="AD51" i="20"/>
  <c r="AD52" i="20"/>
  <c r="AD53" i="20"/>
  <c r="AD54" i="20"/>
  <c r="AD55" i="20"/>
  <c r="AD56" i="20"/>
  <c r="AD57" i="20"/>
  <c r="AD58" i="20"/>
  <c r="AD59" i="20"/>
  <c r="AD60" i="20"/>
  <c r="AD61" i="20"/>
  <c r="AD62" i="20"/>
  <c r="AD63" i="20"/>
  <c r="AD64" i="20"/>
  <c r="AD65" i="20"/>
  <c r="AD66" i="20"/>
  <c r="AD67" i="20"/>
  <c r="AD68" i="20"/>
  <c r="AD69" i="20"/>
  <c r="AD70" i="20"/>
  <c r="AD71" i="20"/>
  <c r="AD72" i="20"/>
  <c r="AD73" i="20"/>
  <c r="AD74" i="20"/>
  <c r="AD75" i="20"/>
  <c r="AD76" i="20"/>
  <c r="AD77" i="20"/>
  <c r="AD78" i="20"/>
  <c r="AD79" i="20"/>
  <c r="AD80" i="20"/>
  <c r="AD81" i="20"/>
  <c r="AD82" i="20"/>
  <c r="AD83" i="20"/>
  <c r="AD84" i="20"/>
  <c r="AD85" i="20"/>
  <c r="AD86" i="20"/>
  <c r="AD87" i="20"/>
  <c r="AD88" i="20"/>
  <c r="AD89" i="20"/>
  <c r="AD90" i="20"/>
  <c r="AD91" i="20"/>
  <c r="AD92" i="20"/>
  <c r="AD93" i="20"/>
  <c r="AD94" i="20"/>
  <c r="AD95" i="20"/>
  <c r="AD96" i="20"/>
  <c r="AD97" i="20"/>
  <c r="AD98" i="20"/>
  <c r="AD99" i="20"/>
  <c r="AD100" i="20"/>
  <c r="AD101" i="20"/>
  <c r="AD102" i="20"/>
  <c r="AD103" i="20"/>
  <c r="AD104" i="20"/>
  <c r="AD105" i="20"/>
  <c r="AD106" i="20"/>
  <c r="AD107" i="20"/>
  <c r="AD108" i="20"/>
  <c r="AD109" i="20"/>
  <c r="AD110" i="20"/>
  <c r="AD111" i="20"/>
  <c r="AD112" i="20"/>
  <c r="AD113" i="20"/>
  <c r="AD114" i="20"/>
  <c r="AD115" i="20"/>
  <c r="AD116" i="20"/>
  <c r="AD117" i="20"/>
  <c r="AD118" i="20"/>
  <c r="AD119" i="20"/>
  <c r="AD120" i="20"/>
  <c r="AD121" i="20"/>
  <c r="AD122" i="20"/>
  <c r="AD123" i="20"/>
  <c r="AD124" i="20"/>
  <c r="AD125" i="20"/>
  <c r="AD126" i="20"/>
  <c r="AD127" i="20"/>
  <c r="AD128" i="20"/>
  <c r="AD129" i="20"/>
  <c r="AD130" i="20"/>
  <c r="AD131" i="20"/>
  <c r="AD132" i="20"/>
  <c r="AD133" i="20"/>
  <c r="AD134" i="20"/>
  <c r="AD135" i="20"/>
  <c r="AD136" i="20"/>
  <c r="AD137" i="20"/>
  <c r="AD138" i="20"/>
  <c r="AD139" i="20"/>
  <c r="AD140" i="20"/>
  <c r="AD141" i="20"/>
  <c r="AD142" i="20"/>
  <c r="AD143" i="20"/>
  <c r="AD144" i="20"/>
  <c r="AD145" i="20"/>
  <c r="AD146" i="20"/>
  <c r="AD147" i="20"/>
  <c r="AD148" i="20"/>
  <c r="AD149" i="20"/>
  <c r="AD150" i="20"/>
  <c r="AD151" i="20"/>
  <c r="AD152" i="20"/>
  <c r="AD153" i="20"/>
  <c r="AD154" i="20"/>
  <c r="AD155" i="20"/>
  <c r="AD156" i="20"/>
  <c r="AD157" i="20"/>
  <c r="AD158" i="20"/>
  <c r="AD159" i="20"/>
  <c r="AD160" i="20"/>
  <c r="AD161" i="20"/>
  <c r="AD162" i="20"/>
  <c r="AD163" i="20"/>
  <c r="AD164" i="20"/>
  <c r="AD165" i="20"/>
  <c r="AD166" i="20"/>
  <c r="AD167" i="20"/>
  <c r="AD168" i="20"/>
  <c r="AD169" i="20"/>
  <c r="AD170" i="20"/>
  <c r="AD171" i="20"/>
  <c r="AD172" i="20"/>
  <c r="AD173" i="20"/>
  <c r="AD174" i="20"/>
  <c r="AD175" i="20"/>
  <c r="AD176" i="20"/>
  <c r="AD177" i="20"/>
  <c r="AD178" i="20"/>
  <c r="AD179" i="20"/>
  <c r="AD180" i="20"/>
  <c r="AD181" i="20"/>
  <c r="AD182" i="20"/>
  <c r="AD183" i="20"/>
  <c r="AD184" i="20"/>
  <c r="AD185" i="20"/>
  <c r="AD186" i="20"/>
  <c r="AD187" i="20"/>
  <c r="AD188" i="20"/>
  <c r="AD189" i="20"/>
  <c r="AD190" i="20"/>
  <c r="AD191" i="20"/>
  <c r="AD192" i="20"/>
  <c r="AD193" i="20"/>
  <c r="AD194" i="20"/>
  <c r="AD195" i="20"/>
  <c r="AD196" i="20"/>
  <c r="AD197" i="20"/>
  <c r="AD198" i="20"/>
  <c r="AD199" i="20"/>
  <c r="AD200" i="20"/>
  <c r="AD201" i="20"/>
  <c r="AD202" i="20"/>
  <c r="AD203" i="20"/>
  <c r="AD204" i="20"/>
  <c r="AD205" i="20"/>
  <c r="AD206" i="20"/>
  <c r="AD207" i="20"/>
  <c r="AD208" i="20"/>
  <c r="AD209" i="20"/>
  <c r="AD210" i="20"/>
  <c r="AD211" i="20"/>
  <c r="AD212" i="20"/>
  <c r="AD213" i="20"/>
  <c r="AD214" i="20"/>
  <c r="AD215" i="20"/>
  <c r="AD216" i="20"/>
  <c r="AD217" i="20"/>
  <c r="AD218" i="20"/>
  <c r="AD219" i="20"/>
  <c r="AD220" i="20"/>
  <c r="AD221" i="20"/>
  <c r="AD222" i="20"/>
  <c r="AD223" i="20"/>
  <c r="AD224" i="20"/>
  <c r="AD225" i="20"/>
  <c r="AD226" i="20"/>
  <c r="AD227" i="20"/>
  <c r="AD228" i="20"/>
  <c r="AD229" i="20"/>
  <c r="AD230" i="20"/>
  <c r="AD231" i="20"/>
  <c r="AD232" i="20"/>
  <c r="AD233" i="20"/>
  <c r="AD234" i="20"/>
  <c r="AD235" i="20"/>
  <c r="AD236" i="20"/>
  <c r="AD237" i="20"/>
  <c r="AD238" i="20"/>
  <c r="AD239" i="20"/>
  <c r="AD240" i="20"/>
  <c r="AD241" i="20"/>
  <c r="AD242" i="20"/>
  <c r="AD243" i="20"/>
  <c r="AD244" i="20"/>
  <c r="AD245" i="20"/>
  <c r="AD246" i="20"/>
  <c r="AD247" i="20"/>
  <c r="AD248" i="20"/>
  <c r="AD249" i="20"/>
  <c r="AD250" i="20"/>
  <c r="AD251" i="20"/>
  <c r="AD252" i="20"/>
  <c r="AD253" i="20"/>
  <c r="AD254" i="20"/>
  <c r="AD255" i="20"/>
  <c r="AD256" i="20"/>
  <c r="AD257" i="20"/>
  <c r="AD258" i="20"/>
  <c r="AD259" i="20"/>
  <c r="AD260" i="20"/>
  <c r="AD261" i="20"/>
  <c r="AD262" i="20"/>
  <c r="AD263" i="20"/>
  <c r="AD264" i="20"/>
  <c r="AD265" i="20"/>
  <c r="AD266" i="20"/>
  <c r="AD267" i="20"/>
  <c r="AD268" i="20"/>
  <c r="AD269" i="20"/>
  <c r="AD270" i="20"/>
  <c r="AD271" i="20"/>
  <c r="AD272" i="20"/>
  <c r="AD273" i="20"/>
  <c r="AD274" i="20"/>
  <c r="AD275" i="20"/>
  <c r="AD276" i="20"/>
  <c r="AD277" i="20"/>
  <c r="AD278" i="20"/>
  <c r="AD279" i="20"/>
  <c r="AD280" i="20"/>
  <c r="AD281" i="20"/>
  <c r="AD282" i="20"/>
  <c r="AD283" i="20"/>
  <c r="AD284" i="20"/>
  <c r="AD285" i="20"/>
  <c r="AD286" i="20"/>
  <c r="AD287" i="20"/>
  <c r="AD288" i="20"/>
  <c r="AD289" i="20"/>
  <c r="AD290" i="20"/>
  <c r="AD291" i="20"/>
  <c r="AD4" i="20"/>
  <c r="AC5" i="20"/>
  <c r="AC6" i="20"/>
  <c r="AC7" i="20"/>
  <c r="AC8" i="20"/>
  <c r="AC9" i="20"/>
  <c r="AC10" i="20"/>
  <c r="AC11" i="20"/>
  <c r="AC12" i="20"/>
  <c r="AC13" i="20"/>
  <c r="AC14" i="20"/>
  <c r="AC15" i="20"/>
  <c r="AC16" i="20"/>
  <c r="AC17" i="20"/>
  <c r="AC18" i="20"/>
  <c r="AC19" i="20"/>
  <c r="AC20" i="20"/>
  <c r="AC21" i="20"/>
  <c r="AC22" i="20"/>
  <c r="AC23" i="20"/>
  <c r="AC24" i="20"/>
  <c r="AC25" i="20"/>
  <c r="AC26" i="20"/>
  <c r="AC27" i="20"/>
  <c r="AC28" i="20"/>
  <c r="AC29" i="20"/>
  <c r="AC30" i="20"/>
  <c r="AC31" i="20"/>
  <c r="AC32" i="20"/>
  <c r="AC33" i="20"/>
  <c r="AC34" i="20"/>
  <c r="AC35" i="20"/>
  <c r="AC36" i="20"/>
  <c r="AC37" i="20"/>
  <c r="AC38" i="20"/>
  <c r="AC39" i="20"/>
  <c r="AC40" i="20"/>
  <c r="AC41" i="20"/>
  <c r="AC42" i="20"/>
  <c r="AC43" i="20"/>
  <c r="AC44" i="20"/>
  <c r="AC45" i="20"/>
  <c r="AC46" i="20"/>
  <c r="AC47" i="20"/>
  <c r="AC48" i="20"/>
  <c r="AC49" i="20"/>
  <c r="AC50" i="20"/>
  <c r="AC51" i="20"/>
  <c r="AC52" i="20"/>
  <c r="AC53" i="20"/>
  <c r="AC54" i="20"/>
  <c r="AC55" i="20"/>
  <c r="AC56" i="20"/>
  <c r="AC57" i="20"/>
  <c r="AC58" i="20"/>
  <c r="AC59" i="20"/>
  <c r="AC60" i="20"/>
  <c r="AC61" i="20"/>
  <c r="AC62" i="20"/>
  <c r="AC63" i="20"/>
  <c r="AC64" i="20"/>
  <c r="AC65" i="20"/>
  <c r="AC66" i="20"/>
  <c r="AC67" i="20"/>
  <c r="AC68" i="20"/>
  <c r="AC69" i="20"/>
  <c r="AC70" i="20"/>
  <c r="AC71" i="20"/>
  <c r="AC72" i="20"/>
  <c r="AC73" i="20"/>
  <c r="AC74" i="20"/>
  <c r="AC75" i="20"/>
  <c r="AC76" i="20"/>
  <c r="AC77" i="20"/>
  <c r="AC78" i="20"/>
  <c r="AC79" i="20"/>
  <c r="AC80" i="20"/>
  <c r="AC81" i="20"/>
  <c r="AC82" i="20"/>
  <c r="AC83" i="20"/>
  <c r="AC84" i="20"/>
  <c r="AC85" i="20"/>
  <c r="AC86" i="20"/>
  <c r="AC87" i="20"/>
  <c r="AC88" i="20"/>
  <c r="AC89" i="20"/>
  <c r="AC90" i="20"/>
  <c r="AC91" i="20"/>
  <c r="AC92" i="20"/>
  <c r="AC93" i="20"/>
  <c r="AC94" i="20"/>
  <c r="AC95" i="20"/>
  <c r="AC96" i="20"/>
  <c r="AC97" i="20"/>
  <c r="AC98" i="20"/>
  <c r="AC99" i="20"/>
  <c r="AC100" i="20"/>
  <c r="AC101" i="20"/>
  <c r="AC102" i="20"/>
  <c r="AC103" i="20"/>
  <c r="AC104" i="20"/>
  <c r="AC105" i="20"/>
  <c r="AC106" i="20"/>
  <c r="AC107" i="20"/>
  <c r="AC108" i="20"/>
  <c r="AC109" i="20"/>
  <c r="AC110" i="20"/>
  <c r="AC111" i="20"/>
  <c r="AC112" i="20"/>
  <c r="AC113" i="20"/>
  <c r="AC114" i="20"/>
  <c r="AC115" i="20"/>
  <c r="AC116" i="20"/>
  <c r="AC117" i="20"/>
  <c r="AC118" i="20"/>
  <c r="AC119" i="20"/>
  <c r="AC120" i="20"/>
  <c r="AC121" i="20"/>
  <c r="AC122" i="20"/>
  <c r="AC123" i="20"/>
  <c r="AC124" i="20"/>
  <c r="AC125" i="20"/>
  <c r="AC126" i="20"/>
  <c r="AC127" i="20"/>
  <c r="AC128" i="20"/>
  <c r="AC129" i="20"/>
  <c r="AC130" i="20"/>
  <c r="AC131" i="20"/>
  <c r="AC132" i="20"/>
  <c r="AC133" i="20"/>
  <c r="AC134" i="20"/>
  <c r="AC135" i="20"/>
  <c r="AC136" i="20"/>
  <c r="AC137" i="20"/>
  <c r="AC138" i="20"/>
  <c r="AC139" i="20"/>
  <c r="AC140" i="20"/>
  <c r="AC141" i="20"/>
  <c r="AC142" i="20"/>
  <c r="AC143" i="20"/>
  <c r="AC144" i="20"/>
  <c r="AC145" i="20"/>
  <c r="AC146" i="20"/>
  <c r="AC147" i="20"/>
  <c r="AC148" i="20"/>
  <c r="AC149" i="20"/>
  <c r="AC150" i="20"/>
  <c r="AC151" i="20"/>
  <c r="AC152" i="20"/>
  <c r="AC153" i="20"/>
  <c r="AC154" i="20"/>
  <c r="AC155" i="20"/>
  <c r="AC156" i="20"/>
  <c r="AC157" i="20"/>
  <c r="AC158" i="20"/>
  <c r="AC159" i="20"/>
  <c r="AC160" i="20"/>
  <c r="AC161" i="20"/>
  <c r="AC162" i="20"/>
  <c r="AC163" i="20"/>
  <c r="AC164" i="20"/>
  <c r="AC165" i="20"/>
  <c r="AC166" i="20"/>
  <c r="AC167" i="20"/>
  <c r="AC168" i="20"/>
  <c r="AC169" i="20"/>
  <c r="AC170" i="20"/>
  <c r="AC171" i="20"/>
  <c r="AC172" i="20"/>
  <c r="AC173" i="20"/>
  <c r="AC174" i="20"/>
  <c r="AC175" i="20"/>
  <c r="AC176" i="20"/>
  <c r="AC177" i="20"/>
  <c r="AC178" i="20"/>
  <c r="AC179" i="20"/>
  <c r="AC180" i="20"/>
  <c r="AC181" i="20"/>
  <c r="AC182" i="20"/>
  <c r="AC183" i="20"/>
  <c r="AC184" i="20"/>
  <c r="AC185" i="20"/>
  <c r="AC186" i="20"/>
  <c r="AC187" i="20"/>
  <c r="AC188" i="20"/>
  <c r="AC189" i="20"/>
  <c r="AC190" i="20"/>
  <c r="AC191" i="20"/>
  <c r="AC192" i="20"/>
  <c r="AC193" i="20"/>
  <c r="AC194" i="20"/>
  <c r="AC195" i="20"/>
  <c r="AC196" i="20"/>
  <c r="AC197" i="20"/>
  <c r="AC198" i="20"/>
  <c r="AC199" i="20"/>
  <c r="AC200" i="20"/>
  <c r="AC201" i="20"/>
  <c r="AC202" i="20"/>
  <c r="AC203" i="20"/>
  <c r="AC204" i="20"/>
  <c r="AC205" i="20"/>
  <c r="AC206" i="20"/>
  <c r="AC207" i="20"/>
  <c r="AC208" i="20"/>
  <c r="AC209" i="20"/>
  <c r="AC210" i="20"/>
  <c r="AC211" i="20"/>
  <c r="AC212" i="20"/>
  <c r="AC213" i="20"/>
  <c r="AC214" i="20"/>
  <c r="AC215" i="20"/>
  <c r="AC216" i="20"/>
  <c r="AC217" i="20"/>
  <c r="AC218" i="20"/>
  <c r="AC219" i="20"/>
  <c r="AC220" i="20"/>
  <c r="AC221" i="20"/>
  <c r="AC222" i="20"/>
  <c r="AC223" i="20"/>
  <c r="AC224" i="20"/>
  <c r="AC225" i="20"/>
  <c r="AC226" i="20"/>
  <c r="AC227" i="20"/>
  <c r="AC228" i="20"/>
  <c r="AC229" i="20"/>
  <c r="AC230" i="20"/>
  <c r="AC231" i="20"/>
  <c r="AC232" i="20"/>
  <c r="AC233" i="20"/>
  <c r="AC234" i="20"/>
  <c r="AC235" i="20"/>
  <c r="AC236" i="20"/>
  <c r="AC237" i="20"/>
  <c r="AC238" i="20"/>
  <c r="AC239" i="20"/>
  <c r="AC240" i="20"/>
  <c r="AC241" i="20"/>
  <c r="AC242" i="20"/>
  <c r="AC243" i="20"/>
  <c r="AC244" i="20"/>
  <c r="AC245" i="20"/>
  <c r="AC246" i="20"/>
  <c r="AC247" i="20"/>
  <c r="AC248" i="20"/>
  <c r="AC249" i="20"/>
  <c r="AC250" i="20"/>
  <c r="AC251" i="20"/>
  <c r="AC252" i="20"/>
  <c r="AC253" i="20"/>
  <c r="AC254" i="20"/>
  <c r="AC255" i="20"/>
  <c r="AC256" i="20"/>
  <c r="AC257" i="20"/>
  <c r="AC258" i="20"/>
  <c r="AC259" i="20"/>
  <c r="AC260" i="20"/>
  <c r="AC261" i="20"/>
  <c r="AC262" i="20"/>
  <c r="AC263" i="20"/>
  <c r="AC264" i="20"/>
  <c r="AC265" i="20"/>
  <c r="AC266" i="20"/>
  <c r="AC267" i="20"/>
  <c r="AC268" i="20"/>
  <c r="AC269" i="20"/>
  <c r="AC270" i="20"/>
  <c r="AC271" i="20"/>
  <c r="AC272" i="20"/>
  <c r="AC273" i="20"/>
  <c r="AC274" i="20"/>
  <c r="AC275" i="20"/>
  <c r="AC276" i="20"/>
  <c r="AC277" i="20"/>
  <c r="AC278" i="20"/>
  <c r="AC279" i="20"/>
  <c r="AC280" i="20"/>
  <c r="AC281" i="20"/>
  <c r="AC282" i="20"/>
  <c r="AC283" i="20"/>
  <c r="AC284" i="20"/>
  <c r="AC285" i="20"/>
  <c r="AC286" i="20"/>
  <c r="AC287" i="20"/>
  <c r="AC288" i="20"/>
  <c r="AC289" i="20"/>
  <c r="AC290" i="20"/>
  <c r="AC291" i="20"/>
  <c r="AC4" i="20"/>
  <c r="AB5" i="20"/>
  <c r="AB6" i="20"/>
  <c r="AB7" i="20"/>
  <c r="AB8" i="20"/>
  <c r="AB9" i="20"/>
  <c r="AB10" i="20"/>
  <c r="AB11" i="20"/>
  <c r="AB12" i="20"/>
  <c r="AB13" i="20"/>
  <c r="AB14" i="20"/>
  <c r="AB15" i="20"/>
  <c r="AB16" i="20"/>
  <c r="AB17" i="20"/>
  <c r="AB18" i="20"/>
  <c r="AB19" i="20"/>
  <c r="AB20" i="20"/>
  <c r="AB21" i="20"/>
  <c r="AB22" i="20"/>
  <c r="AB23" i="20"/>
  <c r="AB24" i="20"/>
  <c r="AB25" i="20"/>
  <c r="AB26" i="20"/>
  <c r="AB27" i="20"/>
  <c r="AB28" i="20"/>
  <c r="AB29" i="20"/>
  <c r="AB30" i="20"/>
  <c r="AB31" i="20"/>
  <c r="AB32" i="20"/>
  <c r="AB33" i="20"/>
  <c r="AB34" i="20"/>
  <c r="AB35" i="20"/>
  <c r="AB36" i="20"/>
  <c r="AB37" i="20"/>
  <c r="AB38" i="20"/>
  <c r="AB39" i="20"/>
  <c r="AB40" i="20"/>
  <c r="AB41" i="20"/>
  <c r="AB42" i="20"/>
  <c r="AB43" i="20"/>
  <c r="AB44" i="20"/>
  <c r="AB45" i="20"/>
  <c r="AB46" i="20"/>
  <c r="AB47" i="20"/>
  <c r="AB48" i="20"/>
  <c r="AB49" i="20"/>
  <c r="AB50" i="20"/>
  <c r="AB51" i="20"/>
  <c r="AB52" i="20"/>
  <c r="AB53" i="20"/>
  <c r="AB54" i="20"/>
  <c r="AB55" i="20"/>
  <c r="AB56" i="20"/>
  <c r="AB57" i="20"/>
  <c r="AB58" i="20"/>
  <c r="AB59" i="20"/>
  <c r="AB60" i="20"/>
  <c r="AB61" i="20"/>
  <c r="AB62" i="20"/>
  <c r="AB63" i="20"/>
  <c r="AB64" i="20"/>
  <c r="AB65" i="20"/>
  <c r="AB66" i="20"/>
  <c r="AB67" i="20"/>
  <c r="AB68" i="20"/>
  <c r="AB69" i="20"/>
  <c r="AB70" i="20"/>
  <c r="AB71" i="20"/>
  <c r="AB72" i="20"/>
  <c r="AB73" i="20"/>
  <c r="AB74" i="20"/>
  <c r="AB75" i="20"/>
  <c r="AB76" i="20"/>
  <c r="AB77" i="20"/>
  <c r="AB78" i="20"/>
  <c r="AB79" i="20"/>
  <c r="AB80" i="20"/>
  <c r="AB81" i="20"/>
  <c r="AB82" i="20"/>
  <c r="AB83" i="20"/>
  <c r="AB84" i="20"/>
  <c r="AB85" i="20"/>
  <c r="AB86" i="20"/>
  <c r="AB87" i="20"/>
  <c r="AB88" i="20"/>
  <c r="AB89" i="20"/>
  <c r="AB90" i="20"/>
  <c r="AB91" i="20"/>
  <c r="AB92" i="20"/>
  <c r="AB93" i="20"/>
  <c r="AB94" i="20"/>
  <c r="AB95" i="20"/>
  <c r="AB96" i="20"/>
  <c r="AB97" i="20"/>
  <c r="AB98" i="20"/>
  <c r="AB99" i="20"/>
  <c r="AB100" i="20"/>
  <c r="AB101" i="20"/>
  <c r="AB102" i="20"/>
  <c r="AB103" i="20"/>
  <c r="AB104" i="20"/>
  <c r="AB105" i="20"/>
  <c r="AB106" i="20"/>
  <c r="AB107" i="20"/>
  <c r="AB108" i="20"/>
  <c r="AB109" i="20"/>
  <c r="AB110" i="20"/>
  <c r="AB111" i="20"/>
  <c r="AB112" i="20"/>
  <c r="AB113" i="20"/>
  <c r="AB114" i="20"/>
  <c r="AB115" i="20"/>
  <c r="AB116" i="20"/>
  <c r="AB117" i="20"/>
  <c r="AB118" i="20"/>
  <c r="AB119" i="20"/>
  <c r="AB120" i="20"/>
  <c r="AB121" i="20"/>
  <c r="AB122" i="20"/>
  <c r="AB123" i="20"/>
  <c r="AB124" i="20"/>
  <c r="AB125" i="20"/>
  <c r="AB126" i="20"/>
  <c r="AB127" i="20"/>
  <c r="AB128" i="20"/>
  <c r="AB129" i="20"/>
  <c r="AB130" i="20"/>
  <c r="AB131" i="20"/>
  <c r="AB132" i="20"/>
  <c r="AB133" i="20"/>
  <c r="AB134" i="20"/>
  <c r="AB135" i="20"/>
  <c r="AB136" i="20"/>
  <c r="AB137" i="20"/>
  <c r="AB138" i="20"/>
  <c r="AB139" i="20"/>
  <c r="AB140" i="20"/>
  <c r="AB141" i="20"/>
  <c r="AB142" i="20"/>
  <c r="AB143" i="20"/>
  <c r="AB144" i="20"/>
  <c r="AB145" i="20"/>
  <c r="AB146" i="20"/>
  <c r="AB147" i="20"/>
  <c r="AB148" i="20"/>
  <c r="AB149" i="20"/>
  <c r="AB150" i="20"/>
  <c r="AB151" i="20"/>
  <c r="AB152" i="20"/>
  <c r="AB153" i="20"/>
  <c r="AB154" i="20"/>
  <c r="AB155" i="20"/>
  <c r="AB156" i="20"/>
  <c r="AB157" i="20"/>
  <c r="AB158" i="20"/>
  <c r="AB159" i="20"/>
  <c r="AB160" i="20"/>
  <c r="AB161" i="20"/>
  <c r="AB162" i="20"/>
  <c r="AB163" i="20"/>
  <c r="AB164" i="20"/>
  <c r="AB165" i="20"/>
  <c r="AB166" i="20"/>
  <c r="AB167" i="20"/>
  <c r="AB168" i="20"/>
  <c r="AB169" i="20"/>
  <c r="AB170" i="20"/>
  <c r="AB171" i="20"/>
  <c r="AB172" i="20"/>
  <c r="AB173" i="20"/>
  <c r="AB174" i="20"/>
  <c r="AB175" i="20"/>
  <c r="AB176" i="20"/>
  <c r="AB177" i="20"/>
  <c r="AB178" i="20"/>
  <c r="AB179" i="20"/>
  <c r="AB180" i="20"/>
  <c r="AB181" i="20"/>
  <c r="AB182" i="20"/>
  <c r="AB183" i="20"/>
  <c r="AB184" i="20"/>
  <c r="AB185" i="20"/>
  <c r="AB186" i="20"/>
  <c r="AB187" i="20"/>
  <c r="AB188" i="20"/>
  <c r="AB189" i="20"/>
  <c r="AB190" i="20"/>
  <c r="AB191" i="20"/>
  <c r="AB192" i="20"/>
  <c r="AB193" i="20"/>
  <c r="AB194" i="20"/>
  <c r="AB195" i="20"/>
  <c r="AB196" i="20"/>
  <c r="AB197" i="20"/>
  <c r="AB198" i="20"/>
  <c r="AB199" i="20"/>
  <c r="AB200" i="20"/>
  <c r="AB201" i="20"/>
  <c r="AB202" i="20"/>
  <c r="AB203" i="20"/>
  <c r="AB204" i="20"/>
  <c r="AB205" i="20"/>
  <c r="AB206" i="20"/>
  <c r="AB207" i="20"/>
  <c r="AB208" i="20"/>
  <c r="AB209" i="20"/>
  <c r="AB210" i="20"/>
  <c r="AB211" i="20"/>
  <c r="AB212" i="20"/>
  <c r="AB213" i="20"/>
  <c r="AB214" i="20"/>
  <c r="AB215" i="20"/>
  <c r="AB216" i="20"/>
  <c r="AB217" i="20"/>
  <c r="AB218" i="20"/>
  <c r="AB219" i="20"/>
  <c r="AB220" i="20"/>
  <c r="AB221" i="20"/>
  <c r="AB222" i="20"/>
  <c r="AB223" i="20"/>
  <c r="AB224" i="20"/>
  <c r="AB225" i="20"/>
  <c r="AB226" i="20"/>
  <c r="AB227" i="20"/>
  <c r="AB228" i="20"/>
  <c r="AB229" i="20"/>
  <c r="AB230" i="20"/>
  <c r="AB231" i="20"/>
  <c r="AB232" i="20"/>
  <c r="AB233" i="20"/>
  <c r="AB234" i="20"/>
  <c r="AB235" i="20"/>
  <c r="AB236" i="20"/>
  <c r="AB237" i="20"/>
  <c r="AB238" i="20"/>
  <c r="AB239" i="20"/>
  <c r="AB240" i="20"/>
  <c r="AB241" i="20"/>
  <c r="AB242" i="20"/>
  <c r="AB243" i="20"/>
  <c r="AB244" i="20"/>
  <c r="AB245" i="20"/>
  <c r="AB246" i="20"/>
  <c r="AB247" i="20"/>
  <c r="AB248" i="20"/>
  <c r="AB249" i="20"/>
  <c r="AB250" i="20"/>
  <c r="AB251" i="20"/>
  <c r="AB252" i="20"/>
  <c r="AB253" i="20"/>
  <c r="AB254" i="20"/>
  <c r="AB255" i="20"/>
  <c r="AB256" i="20"/>
  <c r="AB257" i="20"/>
  <c r="AB258" i="20"/>
  <c r="AB259" i="20"/>
  <c r="AB260" i="20"/>
  <c r="AB261" i="20"/>
  <c r="AB262" i="20"/>
  <c r="AB263" i="20"/>
  <c r="AB264" i="20"/>
  <c r="AB265" i="20"/>
  <c r="AB266" i="20"/>
  <c r="AB267" i="20"/>
  <c r="AB268" i="20"/>
  <c r="AB269" i="20"/>
  <c r="AB270" i="20"/>
  <c r="AB271" i="20"/>
  <c r="AB272" i="20"/>
  <c r="AB273" i="20"/>
  <c r="AB274" i="20"/>
  <c r="AB275" i="20"/>
  <c r="AB276" i="20"/>
  <c r="AB277" i="20"/>
  <c r="AB278" i="20"/>
  <c r="AB279" i="20"/>
  <c r="AB280" i="20"/>
  <c r="AB281" i="20"/>
  <c r="AB282" i="20"/>
  <c r="AB283" i="20"/>
  <c r="AB284" i="20"/>
  <c r="AB285" i="20"/>
  <c r="AB286" i="20"/>
  <c r="AB287" i="20"/>
  <c r="AB288" i="20"/>
  <c r="AB289" i="20"/>
  <c r="AB290" i="20"/>
  <c r="AB291" i="20"/>
  <c r="AB4" i="20"/>
  <c r="AA6" i="20"/>
  <c r="AA7" i="20"/>
  <c r="AA8" i="20"/>
  <c r="AA9" i="20"/>
  <c r="AA10" i="20"/>
  <c r="AA11" i="20"/>
  <c r="AA12" i="20"/>
  <c r="AA13" i="20"/>
  <c r="AA14" i="20"/>
  <c r="AA15" i="20"/>
  <c r="AA16" i="20"/>
  <c r="AA17" i="20"/>
  <c r="AA18" i="20"/>
  <c r="AA19" i="20"/>
  <c r="AA20" i="20"/>
  <c r="AA21" i="20"/>
  <c r="AA22" i="20"/>
  <c r="AA23" i="20"/>
  <c r="AA24" i="20"/>
  <c r="AA25" i="20"/>
  <c r="AA26" i="20"/>
  <c r="AA27" i="20"/>
  <c r="AA28" i="20"/>
  <c r="AA29" i="20"/>
  <c r="AA30" i="20"/>
  <c r="AA31" i="20"/>
  <c r="AA32" i="20"/>
  <c r="AA33" i="20"/>
  <c r="AA34" i="20"/>
  <c r="AA35" i="20"/>
  <c r="AA36" i="20"/>
  <c r="AA37" i="20"/>
  <c r="AA38" i="20"/>
  <c r="AA39" i="20"/>
  <c r="AA40" i="20"/>
  <c r="AA41" i="20"/>
  <c r="AA42" i="20"/>
  <c r="AA43" i="20"/>
  <c r="AA44" i="20"/>
  <c r="AA45" i="20"/>
  <c r="AA46" i="20"/>
  <c r="AA47" i="20"/>
  <c r="AA48" i="20"/>
  <c r="AA49" i="20"/>
  <c r="AA50" i="20"/>
  <c r="AA51" i="20"/>
  <c r="AA52" i="20"/>
  <c r="AA53" i="20"/>
  <c r="AA54" i="20"/>
  <c r="AA55" i="20"/>
  <c r="AA56" i="20"/>
  <c r="AA57" i="20"/>
  <c r="AA58" i="20"/>
  <c r="AA59" i="20"/>
  <c r="AA60" i="20"/>
  <c r="AA61" i="20"/>
  <c r="AA62" i="20"/>
  <c r="AA63" i="20"/>
  <c r="AA64" i="20"/>
  <c r="AA65" i="20"/>
  <c r="AA66" i="20"/>
  <c r="AA67" i="20"/>
  <c r="AA68" i="20"/>
  <c r="AA69" i="20"/>
  <c r="AA70" i="20"/>
  <c r="AA71" i="20"/>
  <c r="AA72" i="20"/>
  <c r="AA73" i="20"/>
  <c r="AA74" i="20"/>
  <c r="AA75" i="20"/>
  <c r="AA76" i="20"/>
  <c r="AA77" i="20"/>
  <c r="AA78" i="20"/>
  <c r="AA79" i="20"/>
  <c r="AA80" i="20"/>
  <c r="AA81" i="20"/>
  <c r="AA82" i="20"/>
  <c r="AA83" i="20"/>
  <c r="AA84" i="20"/>
  <c r="AA85" i="20"/>
  <c r="AA86" i="20"/>
  <c r="AA87" i="20"/>
  <c r="AA88" i="20"/>
  <c r="AA89" i="20"/>
  <c r="AA90" i="20"/>
  <c r="AA91" i="20"/>
  <c r="AA92" i="20"/>
  <c r="AA93" i="20"/>
  <c r="AA94" i="20"/>
  <c r="AA95" i="20"/>
  <c r="AA96" i="20"/>
  <c r="AA97" i="20"/>
  <c r="AA98" i="20"/>
  <c r="AA99" i="20"/>
  <c r="AA100" i="20"/>
  <c r="AA101" i="20"/>
  <c r="AA102" i="20"/>
  <c r="AA103" i="20"/>
  <c r="AA104" i="20"/>
  <c r="AA105" i="20"/>
  <c r="AA106" i="20"/>
  <c r="AA107" i="20"/>
  <c r="AA108" i="20"/>
  <c r="AA109" i="20"/>
  <c r="AA110" i="20"/>
  <c r="AA111" i="20"/>
  <c r="AA112" i="20"/>
  <c r="AA113" i="20"/>
  <c r="AA114" i="20"/>
  <c r="AA115" i="20"/>
  <c r="AA116" i="20"/>
  <c r="AA117" i="20"/>
  <c r="AA118" i="20"/>
  <c r="AA119" i="20"/>
  <c r="AA120" i="20"/>
  <c r="AA121" i="20"/>
  <c r="AA122" i="20"/>
  <c r="AA123" i="20"/>
  <c r="AA124" i="20"/>
  <c r="AA125" i="20"/>
  <c r="AA126" i="20"/>
  <c r="AA127" i="20"/>
  <c r="AA128" i="20"/>
  <c r="AA129" i="20"/>
  <c r="AA130" i="20"/>
  <c r="AA131" i="20"/>
  <c r="AA132" i="20"/>
  <c r="AA133" i="20"/>
  <c r="AA134" i="20"/>
  <c r="AA135" i="20"/>
  <c r="AA136" i="20"/>
  <c r="AA137" i="20"/>
  <c r="AA138" i="20"/>
  <c r="AA139" i="20"/>
  <c r="AA140" i="20"/>
  <c r="AA141" i="20"/>
  <c r="AA142" i="20"/>
  <c r="AA143" i="20"/>
  <c r="AA144" i="20"/>
  <c r="AA145" i="20"/>
  <c r="AA146" i="20"/>
  <c r="AA147" i="20"/>
  <c r="AA148" i="20"/>
  <c r="AA149" i="20"/>
  <c r="AA150" i="20"/>
  <c r="AA151" i="20"/>
  <c r="AA152" i="20"/>
  <c r="AA153" i="20"/>
  <c r="AA154" i="20"/>
  <c r="AA155" i="20"/>
  <c r="AA156" i="20"/>
  <c r="AA157" i="20"/>
  <c r="AA158" i="20"/>
  <c r="AA159" i="20"/>
  <c r="AA160" i="20"/>
  <c r="AA161" i="20"/>
  <c r="AA162" i="20"/>
  <c r="AA163" i="20"/>
  <c r="AA164" i="20"/>
  <c r="AA165" i="20"/>
  <c r="AA166" i="20"/>
  <c r="AA167" i="20"/>
  <c r="AA168" i="20"/>
  <c r="AA169" i="20"/>
  <c r="AA170" i="20"/>
  <c r="AA171" i="20"/>
  <c r="AA172" i="20"/>
  <c r="AA173" i="20"/>
  <c r="AA174" i="20"/>
  <c r="AA175" i="20"/>
  <c r="AA176" i="20"/>
  <c r="AA177" i="20"/>
  <c r="AA178" i="20"/>
  <c r="AA179" i="20"/>
  <c r="AA180" i="20"/>
  <c r="AA181" i="20"/>
  <c r="AA182" i="20"/>
  <c r="AA183" i="20"/>
  <c r="AA184" i="20"/>
  <c r="AA185" i="20"/>
  <c r="AA186" i="20"/>
  <c r="AA187" i="20"/>
  <c r="AA188" i="20"/>
  <c r="AA189" i="20"/>
  <c r="AA190" i="20"/>
  <c r="AA191" i="20"/>
  <c r="AA192" i="20"/>
  <c r="AA193" i="20"/>
  <c r="AA194" i="20"/>
  <c r="AA195" i="20"/>
  <c r="AA196" i="20"/>
  <c r="AA197" i="20"/>
  <c r="AA198" i="20"/>
  <c r="AA199" i="20"/>
  <c r="AA200" i="20"/>
  <c r="AA201" i="20"/>
  <c r="AA202" i="20"/>
  <c r="AA203" i="20"/>
  <c r="AA204" i="20"/>
  <c r="AA205" i="20"/>
  <c r="AA206" i="20"/>
  <c r="AA207" i="20"/>
  <c r="AA208" i="20"/>
  <c r="AA209" i="20"/>
  <c r="AA210" i="20"/>
  <c r="AA211" i="20"/>
  <c r="AA212" i="20"/>
  <c r="AA213" i="20"/>
  <c r="AA214" i="20"/>
  <c r="AA215" i="20"/>
  <c r="AA216" i="20"/>
  <c r="AA217" i="20"/>
  <c r="AA218" i="20"/>
  <c r="AA219" i="20"/>
  <c r="AA220" i="20"/>
  <c r="AA221" i="20"/>
  <c r="AA222" i="20"/>
  <c r="AA223" i="20"/>
  <c r="AA224" i="20"/>
  <c r="AA225" i="20"/>
  <c r="AA226" i="20"/>
  <c r="AA227" i="20"/>
  <c r="AA228" i="20"/>
  <c r="AA229" i="20"/>
  <c r="AA230" i="20"/>
  <c r="AA231" i="20"/>
  <c r="AA232" i="20"/>
  <c r="AA233" i="20"/>
  <c r="AA234" i="20"/>
  <c r="AA235" i="20"/>
  <c r="AA236" i="20"/>
  <c r="AA237" i="20"/>
  <c r="AA238" i="20"/>
  <c r="AA239" i="20"/>
  <c r="AA240" i="20"/>
  <c r="AA241" i="20"/>
  <c r="AA242" i="20"/>
  <c r="AA243" i="20"/>
  <c r="AA244" i="20"/>
  <c r="AA245" i="20"/>
  <c r="AA246" i="20"/>
  <c r="AA247" i="20"/>
  <c r="AA248" i="20"/>
  <c r="AA249" i="20"/>
  <c r="AA250" i="20"/>
  <c r="AA251" i="20"/>
  <c r="AA252" i="20"/>
  <c r="AA253" i="20"/>
  <c r="AA254" i="20"/>
  <c r="AA255" i="20"/>
  <c r="AA256" i="20"/>
  <c r="AA257" i="20"/>
  <c r="AA258" i="20"/>
  <c r="AA259" i="20"/>
  <c r="AA260" i="20"/>
  <c r="AA261" i="20"/>
  <c r="AA262" i="20"/>
  <c r="AA263" i="20"/>
  <c r="AA264" i="20"/>
  <c r="AA265" i="20"/>
  <c r="AA266" i="20"/>
  <c r="AA267" i="20"/>
  <c r="AA268" i="20"/>
  <c r="AA269" i="20"/>
  <c r="AA270" i="20"/>
  <c r="AA271" i="20"/>
  <c r="AA272" i="20"/>
  <c r="AA273" i="20"/>
  <c r="AA274" i="20"/>
  <c r="AA275" i="20"/>
  <c r="AA276" i="20"/>
  <c r="AA277" i="20"/>
  <c r="AA278" i="20"/>
  <c r="AA279" i="20"/>
  <c r="AA280" i="20"/>
  <c r="AA281" i="20"/>
  <c r="AA282" i="20"/>
  <c r="AA283" i="20"/>
  <c r="AA284" i="20"/>
  <c r="AA285" i="20"/>
  <c r="AA286" i="20"/>
  <c r="AA287" i="20"/>
  <c r="AA288" i="20"/>
  <c r="AA289" i="20"/>
  <c r="AA290" i="20"/>
  <c r="AA291" i="20"/>
  <c r="AA5" i="20"/>
  <c r="AA4" i="20"/>
  <c r="L5" i="20"/>
  <c r="K5" i="20"/>
  <c r="I5" i="20"/>
  <c r="F5" i="20"/>
  <c r="E5" i="20"/>
  <c r="Y18" i="20"/>
  <c r="X18" i="20"/>
  <c r="V18" i="20"/>
  <c r="U18" i="20"/>
  <c r="S18" i="20"/>
  <c r="F18" i="20" s="1"/>
  <c r="R18" i="20"/>
  <c r="E18" i="20" s="1"/>
  <c r="P18" i="20"/>
  <c r="O18" i="20"/>
  <c r="B18" i="20" s="1"/>
  <c r="C5" i="20"/>
  <c r="E7" i="18"/>
  <c r="B7" i="18"/>
  <c r="E7" i="17"/>
  <c r="B7" i="17"/>
  <c r="C20" i="4"/>
  <c r="H7" i="18"/>
  <c r="H7" i="17"/>
  <c r="C19" i="4"/>
  <c r="E7" i="12"/>
  <c r="B7" i="12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3" i="4"/>
  <c r="A20" i="4"/>
  <c r="A21" i="4"/>
  <c r="A22" i="4"/>
  <c r="A19" i="4"/>
  <c r="C24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3" i="4"/>
  <c r="C21" i="4"/>
  <c r="C22" i="4"/>
  <c r="E7" i="3"/>
  <c r="B7" i="4"/>
  <c r="B20" i="4"/>
  <c r="B21" i="4"/>
  <c r="B22" i="4"/>
  <c r="B19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3" i="4"/>
  <c r="H7" i="12"/>
  <c r="H7" i="3"/>
  <c r="H7" i="4"/>
  <c r="H18" i="20" l="1"/>
  <c r="D5" i="20"/>
  <c r="D7" i="20" s="1"/>
  <c r="A5" i="20"/>
  <c r="A18" i="20" s="1"/>
  <c r="A20" i="20" s="1"/>
  <c r="C18" i="20"/>
  <c r="K18" i="20"/>
  <c r="J7" i="20"/>
  <c r="G5" i="20"/>
  <c r="G18" i="20" s="1"/>
  <c r="I18" i="20"/>
  <c r="L18" i="20"/>
  <c r="D18" i="20" l="1"/>
  <c r="D20" i="20" s="1"/>
  <c r="A7" i="20"/>
  <c r="J20" i="20"/>
  <c r="G20" i="20"/>
  <c r="G7" i="20"/>
  <c r="A22" i="20"/>
  <c r="G10" i="20"/>
  <c r="A10" i="20"/>
  <c r="G22" i="20" l="1"/>
</calcChain>
</file>

<file path=xl/sharedStrings.xml><?xml version="1.0" encoding="utf-8"?>
<sst xmlns="http://schemas.openxmlformats.org/spreadsheetml/2006/main" count="1941" uniqueCount="314">
  <si>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</si>
  <si>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</si>
  <si>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</si>
  <si>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</si>
  <si>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</si>
  <si>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</si>
  <si>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</si>
  <si>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Diplômes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</si>
  <si>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</si>
  <si>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</si>
  <si>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</si>
  <si>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</si>
  <si>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</si>
  <si>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</si>
  <si>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</si>
  <si>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Portail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</si>
  <si>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</si>
  <si>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</si>
  <si>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</si>
  <si>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</si>
  <si>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</si>
  <si>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</si>
  <si>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Complémentaire</t>
  </si>
  <si>
    <t>Double Portail</t>
  </si>
  <si>
    <t>CC&amp;CT</t>
  </si>
  <si>
    <t>Écrit/Pratique</t>
  </si>
  <si>
    <t>BLOC</t>
  </si>
  <si>
    <t>Fermeture</t>
  </si>
  <si>
    <t>Rapport/Mémoire</t>
  </si>
  <si>
    <t>OPTION</t>
  </si>
  <si>
    <t>Pratique sportive</t>
  </si>
  <si>
    <t>Parcours Pédagogique</t>
  </si>
  <si>
    <t xml:space="preserve">Mention </t>
  </si>
  <si>
    <t>Codage Diplôme</t>
  </si>
  <si>
    <t>Sciences et technologie</t>
  </si>
  <si>
    <t>SPSIT18</t>
  </si>
  <si>
    <t>Sciences de l'Homme et de la Société</t>
  </si>
  <si>
    <t>HPSHS18</t>
  </si>
  <si>
    <t>Lettres Langues Arts et Communication</t>
  </si>
  <si>
    <t>HPLAC18</t>
  </si>
  <si>
    <t>Droit</t>
  </si>
  <si>
    <t>DPDRT18</t>
  </si>
  <si>
    <t>Économie et gestion</t>
  </si>
  <si>
    <t>IPECG18</t>
  </si>
  <si>
    <t>Sciences de la Vie</t>
  </si>
  <si>
    <t>SPVIE18</t>
  </si>
  <si>
    <t>STAPS</t>
  </si>
  <si>
    <t>PPSTA18</t>
  </si>
  <si>
    <t>Psychologie</t>
  </si>
  <si>
    <t>HPPSY18</t>
  </si>
  <si>
    <t>Humanités</t>
  </si>
  <si>
    <t>HPUMA18</t>
  </si>
  <si>
    <t>Économie-Sociologie</t>
  </si>
  <si>
    <t>IPSOE18</t>
  </si>
  <si>
    <t>Philosophie-Droit</t>
  </si>
  <si>
    <t>HPPHD18</t>
  </si>
  <si>
    <t>Philosophie-Psychologie</t>
  </si>
  <si>
    <t>HPPHP18</t>
  </si>
  <si>
    <t>Histoire-Lettres</t>
  </si>
  <si>
    <t>HPHIL18</t>
  </si>
  <si>
    <t>Musicologie - Science de l'homme, anthropologie, ethnologie</t>
  </si>
  <si>
    <t>HPMUE18</t>
  </si>
  <si>
    <t>Mathématiques-Sciences de la vie</t>
  </si>
  <si>
    <t>SPMAV18</t>
  </si>
  <si>
    <t>Mathématiques-Physique</t>
  </si>
  <si>
    <t>SPMAP18</t>
  </si>
  <si>
    <t>Mathématiques-Informatique</t>
  </si>
  <si>
    <t>SPMAI18</t>
  </si>
  <si>
    <t>Sciences de la terre-Physique</t>
  </si>
  <si>
    <t>SPSTP18</t>
  </si>
  <si>
    <t xml:space="preserve">Chimie-Sciences de la vie </t>
  </si>
  <si>
    <t>SPCHV18</t>
  </si>
  <si>
    <t>Bio-Geo-Sciences</t>
  </si>
  <si>
    <t>SPBGS18</t>
  </si>
  <si>
    <t>Portail_EG</t>
  </si>
  <si>
    <t>Portail_Droit</t>
  </si>
  <si>
    <t>Portail_SHS</t>
  </si>
  <si>
    <t>Portail_LLAC</t>
  </si>
  <si>
    <t>Portail_ST</t>
  </si>
  <si>
    <t>Portail_SV</t>
  </si>
  <si>
    <t>Portail_STAPS</t>
  </si>
  <si>
    <t>Sciences de la vie</t>
  </si>
  <si>
    <t>Capacaité en Droit</t>
  </si>
  <si>
    <t>CNU</t>
  </si>
  <si>
    <t>01-Droit privé et sciences criminelles</t>
  </si>
  <si>
    <t>02-Droit public</t>
  </si>
  <si>
    <t>03-Histoire du droit et des institutions</t>
  </si>
  <si>
    <t>04-Science politique</t>
  </si>
  <si>
    <t>05-Sciences économiques</t>
  </si>
  <si>
    <t>06-Sciences de gestion</t>
  </si>
  <si>
    <t>07-Sciences du langage : linguistique et phonétique générales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</si>
  <si>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</si>
  <si>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</si>
  <si>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</si>
  <si>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</si>
  <si>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</si>
  <si>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</si>
  <si>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</si>
  <si>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</si>
  <si>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</si>
  <si>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</si>
  <si>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</si>
  <si>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</si>
  <si>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</si>
  <si>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</si>
  <si>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</si>
  <si>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</si>
  <si>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</si>
  <si>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</si>
  <si>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</si>
  <si>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</si>
  <si>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</si>
  <si>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</si>
  <si>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</si>
  <si>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</si>
  <si>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</si>
  <si>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</si>
  <si>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</si>
  <si>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</si>
  <si>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</si>
  <si>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</si>
  <si>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</si>
  <si>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</si>
  <si>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</si>
  <si>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</si>
  <si>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</si>
  <si>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</si>
  <si>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</si>
  <si>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</si>
  <si>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</si>
  <si>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</si>
  <si>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</si>
  <si>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</si>
  <si>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</si>
  <si>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</si>
  <si>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</si>
  <si>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</si>
  <si>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</si>
  <si>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</si>
  <si>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</si>
  <si>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</si>
  <si>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</si>
  <si>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</si>
  <si>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</si>
  <si>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</si>
  <si>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</si>
  <si>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</si>
  <si>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</si>
  <si>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</si>
  <si>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</si>
  <si>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</si>
  <si>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</si>
  <si>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Type Diplôme : Portail  &amp; Double Portail</t>
  </si>
  <si>
    <t>Types Diplômes</t>
  </si>
  <si>
    <t>COMPOSANTE</t>
  </si>
  <si>
    <t>MENTION</t>
  </si>
  <si>
    <t>CODE DIPLÔME</t>
  </si>
  <si>
    <t xml:space="preserve"> </t>
  </si>
  <si>
    <t>Parcours Type Portail</t>
  </si>
  <si>
    <t>Parcours Type</t>
  </si>
  <si>
    <t>Arts et Métiers de l'Image</t>
  </si>
  <si>
    <t xml:space="preserve">Heures Maquette Année 1 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</si>
  <si>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</si>
  <si>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</si>
  <si>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</si>
  <si>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</si>
  <si>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</si>
  <si>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</si>
  <si>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UE obtenue avec moyenne de 10/20. Les ECUE sont compensables entre eux. Calcul seconde chance à l'ECUE : multiplier par deux la meilleure note</t>
  </si>
  <si>
    <t>Obtention du Semestre</t>
  </si>
  <si>
    <t xml:space="preserve">Semestre obtenu avec une moyenne de 10/20. </t>
  </si>
  <si>
    <t>Obtention de l'Année</t>
  </si>
  <si>
    <t>Année obtenue avec une moyenne de 10/20. Les semestres se compensent.</t>
  </si>
  <si>
    <t>Note éliminatoire/ Note seuil</t>
  </si>
  <si>
    <t xml:space="preserve">Non
Les étudiants concernés peuvent bénéficier, sur autorisation des responsables de formation, d'une dispense d'assiduité. 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</si>
  <si>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</si>
  <si>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</si>
  <si>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</si>
  <si>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</si>
  <si>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</si>
  <si>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</si>
  <si>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</si>
  <si>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</si>
  <si>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</si>
  <si>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1ère année de Portail</t>
  </si>
  <si>
    <t xml:space="preserve">Code année </t>
  </si>
  <si>
    <t>Heure Maquette</t>
  </si>
  <si>
    <t xml:space="preserve">Semestre </t>
  </si>
  <si>
    <t>Code semestre</t>
  </si>
  <si>
    <t>Heure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</si>
  <si>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</si>
  <si>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</si>
  <si>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</si>
  <si>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</si>
  <si>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</si>
  <si>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</si>
  <si>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</si>
  <si>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Compétences transversales S1 </t>
  </si>
  <si>
    <t>0.1</t>
  </si>
  <si>
    <t>Compétences écrites 1</t>
  </si>
  <si>
    <t>0.2</t>
  </si>
  <si>
    <t>Compétences informationnelles</t>
  </si>
  <si>
    <t>0.3</t>
  </si>
  <si>
    <t>Langue Vivante-1</t>
  </si>
  <si>
    <t>Min 1 Max 1</t>
  </si>
  <si>
    <t>0.3.1</t>
  </si>
  <si>
    <t>Anglais 1</t>
  </si>
  <si>
    <t>0.3.2</t>
  </si>
  <si>
    <t>Espagnol</t>
  </si>
  <si>
    <t>0.3.3</t>
  </si>
  <si>
    <t>Italien</t>
  </si>
  <si>
    <t>UE 1 Iconographie et culture visuelle</t>
  </si>
  <si>
    <t>Iconographies et nouvelles images</t>
  </si>
  <si>
    <t>Histoire du cinéma : de la naissance du cinématographe aux années 50</t>
  </si>
  <si>
    <t>Ciné-club</t>
  </si>
  <si>
    <t>UE 2 Fondamentaux de la production audiovisuelle</t>
  </si>
  <si>
    <t>Initiation à la prise de vue</t>
  </si>
  <si>
    <t>Initiation à la scénarisation</t>
  </si>
  <si>
    <t>Initiation à la prise de son</t>
  </si>
  <si>
    <t>UE 3 Etudes filmiques</t>
  </si>
  <si>
    <t>Etude d'une œuvre filmique intégrale</t>
  </si>
  <si>
    <t>L1  Lettres</t>
  </si>
  <si>
    <t>Analyse filmique</t>
  </si>
  <si>
    <t>UE 4 Construction et analyse des imaginaires</t>
  </si>
  <si>
    <t>Sémiologie des images (Découverte langue française)</t>
  </si>
  <si>
    <t>Littérature comparée 4</t>
  </si>
  <si>
    <t>Composante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</si>
  <si>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</si>
  <si>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</si>
  <si>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</si>
  <si>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</si>
  <si>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</si>
  <si>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</si>
  <si>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</si>
  <si>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</si>
  <si>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>Code Semestre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</si>
  <si>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</si>
  <si>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</si>
  <si>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</si>
  <si>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</si>
  <si>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</si>
  <si>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</si>
  <si>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</si>
  <si>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</si>
  <si>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</si>
  <si>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</si>
  <si>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</si>
  <si>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</si>
  <si>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</si>
  <si>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</si>
  <si>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</si>
  <si>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</si>
  <si>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</si>
  <si>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Autres</t>
  </si>
  <si>
    <t>seconde chance: multiplier par 2 la meileure des notes</t>
  </si>
  <si>
    <t>ECUE porté</t>
  </si>
  <si>
    <t>Heures Maquettes</t>
  </si>
  <si>
    <t>Heures Valorisées</t>
  </si>
  <si>
    <t>Compétences transversales S2</t>
  </si>
  <si>
    <t>Compétences numériques 1</t>
  </si>
  <si>
    <t>Compétences pré-professionnalisation 1</t>
  </si>
  <si>
    <t>Langue Vivante-2</t>
  </si>
  <si>
    <t>Anglais 2</t>
  </si>
  <si>
    <t>Histoire du cinéma : des années 60 à l'époque contemporaine</t>
  </si>
  <si>
    <t>Initiation à l'animation (2D/3D) et ateliers immersifs</t>
  </si>
  <si>
    <t>Initiation au montage vidéo</t>
  </si>
  <si>
    <t>Initiation au sound design</t>
  </si>
  <si>
    <t xml:space="preserve">UE 3 Gestion de projet </t>
  </si>
  <si>
    <t>Les outils du chef de projet</t>
  </si>
  <si>
    <t>Mise en situation</t>
  </si>
  <si>
    <t>Fictions à l'écran</t>
  </si>
  <si>
    <t>Initiation à la lecture du geste</t>
  </si>
  <si>
    <t>L1 Danse</t>
  </si>
  <si>
    <t>2ème année de Portail</t>
  </si>
  <si>
    <t>Heures Maquette</t>
  </si>
  <si>
    <t xml:space="preserve">Heures Valorisées </t>
  </si>
  <si>
    <t>Compétences transversales S3</t>
  </si>
  <si>
    <t>Compétences informationnelles 2</t>
  </si>
  <si>
    <t>Compétences pré-professionnalisation 2</t>
  </si>
  <si>
    <t>Langue Vivante-3</t>
  </si>
  <si>
    <t>Anglais 3</t>
  </si>
  <si>
    <t>Socio-économie du cinéma et des images animée</t>
  </si>
  <si>
    <t>Écritures Audiovisuelles</t>
  </si>
  <si>
    <t>L1 AMI</t>
  </si>
  <si>
    <t>Initiation aux effets spéciaux (SFX) et au motion design</t>
  </si>
  <si>
    <t>2 groupes TP</t>
  </si>
  <si>
    <t>Découpage technique</t>
  </si>
  <si>
    <t>Pratiques de la photographie et de l'éclairage</t>
  </si>
  <si>
    <t>Initiation au mixage</t>
  </si>
  <si>
    <t>UE 3 Gestion de projet</t>
  </si>
  <si>
    <t>Gestion de projet</t>
  </si>
  <si>
    <t>Dispositifs de financement de la production audiovisuelle</t>
  </si>
  <si>
    <t>Dessin et création artistique</t>
  </si>
  <si>
    <t>Les écritures de la non-fiction</t>
  </si>
  <si>
    <t>Création visuelle assistée par ordinateur</t>
  </si>
  <si>
    <t>2e année de portail</t>
  </si>
  <si>
    <t>Compétences transversales S4</t>
  </si>
  <si>
    <t>Compétences écrites 2</t>
  </si>
  <si>
    <t>Compétences numériques 2</t>
  </si>
  <si>
    <t>Langue Vivante-4</t>
  </si>
  <si>
    <t>Anglais 4</t>
  </si>
  <si>
    <t>Politiques culturelles du cinéma et des images animées</t>
  </si>
  <si>
    <t>Animation 3D et ateliers immersifs</t>
  </si>
  <si>
    <t>Réalisation d'un court-métrage documentaire : de l'écriture à la post-production</t>
  </si>
  <si>
    <t>Musique assistée par ordinateur (MAO)</t>
  </si>
  <si>
    <t>Formation par les pairs - Niveaux mélangés</t>
  </si>
  <si>
    <t>Droit et pratiques professionnelles dans l'audiovisuel</t>
  </si>
  <si>
    <t>Prise en charge FICCTION</t>
  </si>
  <si>
    <t>Les écritures sérielles</t>
  </si>
  <si>
    <t>Analyse de l'image par la critique</t>
  </si>
  <si>
    <t>NON</t>
  </si>
  <si>
    <t>Pour passer en L2, il faut avoir obtenu 8 UE sur 10 de la L1. Toutes les UE L1 et L2 devront être validées à la fin de la L2 pour un passage en L3.
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</si>
  <si>
    <t>DISPOSITIF ARE</t>
  </si>
  <si>
    <t xml:space="preserve"> - Semestre impair L1/L2 : « Tout étudiant ou étudiante ayant une note inférieure ou égale à 10 dans au moins deux évaluations de contrôle continu (tous ECUE confondus) à la mi-novembre, ou tout étudiant ou étudiante qui rencontrera des difficultés importantes (observées par l'équipe pédagogique et/ou déclarées par l'étudiant ou l'étudiante) devra obligatoirement suivre les cours de soutien. »
        -  Semestre pair L1/L2 : « Tout étudiant ou étudiante ayant une note inférieure ou égale à 10 en moyenne générale à l’issue du semestre impair devra obligatoirement suivre les cours de soutien 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</si>
</sst>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1"/>
      <color indexed="8"/>
      <name val="Calibri"/>
      <family val="2"/>
    </font>
    <font>
      <strike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trike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trike/>
      <sz val="11"/>
      <name val="Calibri"/>
      <family val="2"/>
    </font>
    <font>
      <b/>
      <sz val="1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4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211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64" fontId="0" fillId="4" borderId="1" xfId="0" applyNumberForma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4" fillId="0" borderId="0" xfId="0" applyFont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164" fontId="0" fillId="4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6" xfId="0" applyBorder="1"/>
    <xf numFmtId="0" fontId="0" fillId="0" borderId="0" xfId="0" applyAlignment="1">
      <alignment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 wrapText="1"/>
      <protection locked="0"/>
    </xf>
    <xf numFmtId="0" fontId="0" fillId="0" borderId="11" xfId="0" applyBorder="1" applyAlignment="1" applyProtection="1">
      <alignment vertical="center"/>
      <protection locked="0"/>
    </xf>
    <xf numFmtId="0" fontId="8" fillId="0" borderId="1" xfId="2" applyFont="1" applyBorder="1" applyAlignment="1" applyProtection="1">
      <alignment vertical="center" wrapText="1"/>
      <protection locked="0"/>
    </xf>
    <xf numFmtId="0" fontId="6" fillId="0" borderId="1" xfId="2" applyBorder="1" applyAlignment="1" applyProtection="1">
      <alignment vertical="center"/>
      <protection locked="0"/>
    </xf>
    <xf numFmtId="0" fontId="8" fillId="0" borderId="1" xfId="2" applyFont="1" applyBorder="1" applyAlignment="1" applyProtection="1">
      <alignment horizontal="center" vertical="center"/>
      <protection locked="0"/>
    </xf>
    <xf numFmtId="0" fontId="8" fillId="0" borderId="1" xfId="2" applyFont="1" applyBorder="1" applyAlignment="1" applyProtection="1">
      <alignment vertical="center"/>
      <protection locked="0"/>
    </xf>
    <xf numFmtId="0" fontId="6" fillId="0" borderId="0" xfId="2" applyAlignment="1" applyProtection="1">
      <alignment vertical="center" wrapText="1"/>
      <protection locked="0"/>
    </xf>
    <xf numFmtId="0" fontId="6" fillId="0" borderId="1" xfId="2" applyBorder="1" applyAlignment="1" applyProtection="1">
      <alignment horizontal="center" vertical="center"/>
      <protection locked="0"/>
    </xf>
    <xf numFmtId="0" fontId="9" fillId="0" borderId="1" xfId="2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0" fontId="0" fillId="7" borderId="1" xfId="0" applyFill="1" applyBorder="1" applyAlignment="1">
      <alignment vertical="center"/>
    </xf>
    <xf numFmtId="164" fontId="0" fillId="8" borderId="1" xfId="0" applyNumberFormat="1" applyFill="1" applyBorder="1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vertical="center"/>
      <protection locked="0"/>
    </xf>
    <xf numFmtId="0" fontId="6" fillId="0" borderId="0" xfId="2" applyAlignment="1" applyProtection="1">
      <alignment vertical="center"/>
      <protection locked="0"/>
    </xf>
    <xf numFmtId="0" fontId="6" fillId="0" borderId="1" xfId="2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7" fillId="11" borderId="1" xfId="2" applyFont="1" applyFill="1" applyBorder="1" applyAlignment="1" applyProtection="1">
      <alignment vertical="center" wrapText="1"/>
      <protection locked="0"/>
    </xf>
    <xf numFmtId="0" fontId="0" fillId="11" borderId="1" xfId="0" applyFill="1" applyBorder="1" applyAlignment="1" applyProtection="1">
      <alignment horizontal="center" vertical="center" wrapText="1"/>
      <protection locked="0"/>
    </xf>
    <xf numFmtId="0" fontId="7" fillId="11" borderId="1" xfId="2" applyFont="1" applyFill="1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horizontal="left" vertical="center" wrapText="1"/>
      <protection locked="0"/>
    </xf>
    <xf numFmtId="0" fontId="6" fillId="11" borderId="1" xfId="2" applyFill="1" applyBorder="1" applyAlignment="1" applyProtection="1">
      <alignment horizontal="center" vertical="center"/>
      <protection locked="0"/>
    </xf>
    <xf numFmtId="0" fontId="7" fillId="11" borderId="1" xfId="2" applyFont="1" applyFill="1" applyBorder="1" applyAlignment="1" applyProtection="1">
      <alignment vertical="center"/>
      <protection locked="0"/>
    </xf>
    <xf numFmtId="0" fontId="0" fillId="12" borderId="1" xfId="0" applyFill="1" applyBorder="1" applyAlignment="1" applyProtection="1">
      <alignment horizontal="center" vertical="center" wrapText="1"/>
      <protection locked="0"/>
    </xf>
    <xf numFmtId="0" fontId="0" fillId="12" borderId="0" xfId="0" applyFill="1" applyAlignment="1">
      <alignment vertical="center"/>
    </xf>
    <xf numFmtId="164" fontId="0" fillId="11" borderId="1" xfId="0" applyNumberFormat="1" applyFill="1" applyBorder="1" applyAlignment="1">
      <alignment horizontal="center" vertical="center"/>
    </xf>
    <xf numFmtId="164" fontId="0" fillId="11" borderId="1" xfId="0" applyNumberFormat="1" applyFill="1" applyBorder="1" applyAlignment="1" applyProtection="1">
      <alignment horizontal="center" vertical="center" wrapText="1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10" fillId="11" borderId="1" xfId="0" applyFont="1" applyFill="1" applyBorder="1" applyAlignment="1" applyProtection="1">
      <alignment horizontal="center" vertical="center"/>
      <protection locked="0"/>
    </xf>
    <xf numFmtId="164" fontId="0" fillId="11" borderId="1" xfId="0" applyNumberFormat="1" applyFill="1" applyBorder="1" applyAlignment="1" applyProtection="1">
      <alignment vertical="center"/>
      <protection locked="0"/>
    </xf>
    <xf numFmtId="164" fontId="0" fillId="11" borderId="0" xfId="0" applyNumberFormat="1" applyFill="1" applyAlignment="1">
      <alignment vertical="center"/>
    </xf>
    <xf numFmtId="0" fontId="0" fillId="11" borderId="0" xfId="0" applyFill="1" applyAlignment="1">
      <alignment vertical="center"/>
    </xf>
    <xf numFmtId="164" fontId="0" fillId="11" borderId="1" xfId="0" applyNumberFormat="1" applyFill="1" applyBorder="1" applyAlignment="1">
      <alignment horizontal="center" vertical="center" wrapText="1"/>
    </xf>
    <xf numFmtId="0" fontId="12" fillId="11" borderId="1" xfId="0" applyFont="1" applyFill="1" applyBorder="1" applyAlignment="1" applyProtection="1">
      <alignment horizontal="center" vertical="center"/>
      <protection locked="0"/>
    </xf>
    <xf numFmtId="0" fontId="11" fillId="11" borderId="1" xfId="0" applyFont="1" applyFill="1" applyBorder="1" applyAlignment="1" applyProtection="1">
      <alignment horizontal="center" vertical="center"/>
      <protection locked="0"/>
    </xf>
    <xf numFmtId="164" fontId="0" fillId="12" borderId="1" xfId="0" applyNumberFormat="1" applyFill="1" applyBorder="1" applyAlignment="1">
      <alignment horizontal="center" vertical="center" wrapText="1"/>
    </xf>
    <xf numFmtId="164" fontId="0" fillId="12" borderId="1" xfId="0" applyNumberFormat="1" applyFill="1" applyBorder="1" applyAlignment="1">
      <alignment horizontal="center" vertical="center"/>
    </xf>
    <xf numFmtId="164" fontId="0" fillId="12" borderId="1" xfId="0" applyNumberFormat="1" applyFill="1" applyBorder="1" applyAlignment="1" applyProtection="1">
      <alignment horizontal="center" vertical="center" wrapText="1"/>
      <protection locked="0"/>
    </xf>
    <xf numFmtId="0" fontId="0" fillId="12" borderId="1" xfId="0" applyFill="1" applyBorder="1" applyAlignment="1" applyProtection="1">
      <alignment horizontal="center" vertical="center"/>
      <protection locked="0"/>
    </xf>
    <xf numFmtId="164" fontId="0" fillId="12" borderId="1" xfId="0" applyNumberFormat="1" applyFill="1" applyBorder="1" applyAlignment="1" applyProtection="1">
      <alignment vertical="center"/>
      <protection locked="0"/>
    </xf>
    <xf numFmtId="164" fontId="0" fillId="12" borderId="0" xfId="0" applyNumberFormat="1" applyFill="1" applyAlignment="1">
      <alignment vertical="center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6" fillId="0" borderId="1" xfId="2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0" borderId="0" xfId="0" applyFont="1" applyAlignment="1">
      <alignment vertical="center"/>
    </xf>
    <xf numFmtId="0" fontId="16" fillId="0" borderId="1" xfId="2" applyFont="1" applyBorder="1" applyAlignment="1" applyProtection="1">
      <alignment vertical="center"/>
      <protection locked="0"/>
    </xf>
    <xf numFmtId="0" fontId="20" fillId="0" borderId="1" xfId="2" applyFont="1" applyBorder="1" applyAlignment="1" applyProtection="1">
      <alignment horizontal="center" vertical="center"/>
      <protection locked="0"/>
    </xf>
    <xf numFmtId="0" fontId="13" fillId="11" borderId="1" xfId="0" applyFont="1" applyFill="1" applyBorder="1" applyAlignment="1" applyProtection="1">
      <alignment horizontal="center" vertical="center" wrapText="1"/>
      <protection locked="0"/>
    </xf>
    <xf numFmtId="0" fontId="14" fillId="11" borderId="1" xfId="2" applyFont="1" applyFill="1" applyBorder="1" applyAlignment="1" applyProtection="1">
      <alignment vertical="center"/>
      <protection locked="0"/>
    </xf>
    <xf numFmtId="0" fontId="15" fillId="11" borderId="1" xfId="0" applyFont="1" applyFill="1" applyBorder="1" applyAlignment="1" applyProtection="1">
      <alignment horizontal="center" vertical="center" wrapText="1"/>
      <protection locked="0"/>
    </xf>
    <xf numFmtId="0" fontId="19" fillId="11" borderId="1" xfId="2" applyFont="1" applyFill="1" applyBorder="1" applyAlignment="1" applyProtection="1">
      <alignment horizontal="center" vertical="center"/>
      <protection locked="0"/>
    </xf>
    <xf numFmtId="0" fontId="16" fillId="11" borderId="1" xfId="2" applyFont="1" applyFill="1" applyBorder="1" applyAlignment="1" applyProtection="1">
      <alignment horizontal="center" vertical="center"/>
      <protection locked="0"/>
    </xf>
    <xf numFmtId="0" fontId="17" fillId="11" borderId="1" xfId="2" applyFont="1" applyFill="1" applyBorder="1" applyAlignment="1" applyProtection="1">
      <alignment horizontal="center" vertical="center"/>
      <protection locked="0"/>
    </xf>
    <xf numFmtId="0" fontId="15" fillId="11" borderId="1" xfId="0" applyFont="1" applyFill="1" applyBorder="1" applyAlignment="1" applyProtection="1">
      <alignment horizontal="left" vertical="center" wrapText="1"/>
      <protection locked="0"/>
    </xf>
    <xf numFmtId="0" fontId="18" fillId="11" borderId="1" xfId="0" applyFont="1" applyFill="1" applyBorder="1" applyAlignment="1" applyProtection="1">
      <alignment horizontal="left" vertical="center" wrapText="1"/>
      <protection locked="0"/>
    </xf>
    <xf numFmtId="164" fontId="1" fillId="12" borderId="1" xfId="0" applyNumberFormat="1" applyFont="1" applyFill="1" applyBorder="1" applyAlignment="1">
      <alignment horizontal="center" vertical="center" wrapText="1"/>
    </xf>
    <xf numFmtId="164" fontId="1" fillId="12" borderId="1" xfId="0" applyNumberFormat="1" applyFont="1" applyFill="1" applyBorder="1" applyAlignment="1">
      <alignment horizontal="center" vertical="center"/>
    </xf>
    <xf numFmtId="164" fontId="1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1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7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21" fillId="2" borderId="0" xfId="0" applyFont="1" applyFill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</cellXfs>
  <cellStyles count="3">
    <cellStyle name="Excel Built-in Normal" xfId="2" xr:uid="{00000000-0005-0000-0000-000000000000}"/>
    <cellStyle name="Lien hypertexte" xfId="1" builtinId="8"/>
    <cellStyle name="Normal" xfId="0" builtinId="0"/>
  </cellStyles>
  <dxfs count="245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1061367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1586416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1586416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7B6E5C4-1D19-4867-940C-627F8FFAE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2155" y="71045"/>
          <a:ext cx="7118536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1067862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1593268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E018CA-3C5D-4050-BE7E-3F6CE629C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43077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1593268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CA81D13-F37C-4D50-B594-58EF8B32F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2105" y="71045"/>
          <a:ext cx="7125388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1071263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D2952E-BB5A-46EE-A59F-D57B8375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1589309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C811631-1260-4DE2-AEC0-109E6CE8A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4027" cy="8991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1589309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32D2FAC-9476-469A-8F33-AB04EA31B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7805" y="71045"/>
          <a:ext cx="7121429" cy="89911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1073259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35C58FA-007E-4740-B226-34C4AE34B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1593639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B0166D1-B09B-46B4-BD43-01BC59656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24027" cy="89911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1593639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FC1AA0C-396D-403F-9909-41DDBD70B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3630" y="71045"/>
          <a:ext cx="7125759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Documents/0-MCF%20UCA/2025-2026/ADMIN%20AMI/L2%20AMI%20Maquette%20G&#233;ode%20et%20MCC%20&#224;%20vot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1 Maquette"/>
      <sheetName val="S1 MCC"/>
      <sheetName val="S2 Maquette"/>
      <sheetName val="S2 MCC"/>
      <sheetName val="S3 Maquette"/>
      <sheetName val="S4 Maquette"/>
    </sheetNames>
    <sheetDataSet>
      <sheetData sheetId="0">
        <row r="2">
          <cell r="A2" t="str">
            <v>CCI (CC Intégral)</v>
          </cell>
        </row>
        <row r="3">
          <cell r="A3" t="str">
            <v>CT (Contrôle terminal)</v>
          </cell>
        </row>
        <row r="4">
          <cell r="A4" t="str">
            <v>CC&amp;CT</v>
          </cell>
        </row>
      </sheetData>
      <sheetData sheetId="1"/>
      <sheetData sheetId="2">
        <row r="3">
          <cell r="B3" t="str">
            <v>Portail_LLAC</v>
          </cell>
        </row>
        <row r="4">
          <cell r="B4" t="str">
            <v>Humanités</v>
          </cell>
        </row>
        <row r="9">
          <cell r="B9" t="str">
            <v>Arts et Métiers de l'Image</v>
          </cell>
        </row>
      </sheetData>
      <sheetData sheetId="3"/>
      <sheetData sheetId="4"/>
      <sheetData sheetId="5">
        <row r="13">
          <cell r="E13">
            <v>0</v>
          </cell>
        </row>
        <row r="19">
          <cell r="B19" t="str">
            <v>Compétences transversales S2</v>
          </cell>
          <cell r="C19" t="str">
            <v>UE</v>
          </cell>
        </row>
        <row r="20">
          <cell r="B20" t="str">
            <v>Compétences numériques 1</v>
          </cell>
          <cell r="C20" t="str">
            <v>ECUE</v>
          </cell>
        </row>
        <row r="21">
          <cell r="B21" t="str">
            <v>Compétences pré-professionnalisation 1</v>
          </cell>
          <cell r="C21" t="str">
            <v>ECUE</v>
          </cell>
        </row>
        <row r="22">
          <cell r="B22" t="str">
            <v>Langue Vivante-2</v>
          </cell>
          <cell r="C22" t="str">
            <v>ECUE</v>
          </cell>
        </row>
        <row r="23">
          <cell r="B23" t="str">
            <v>Min 1 Max 1</v>
          </cell>
          <cell r="C23" t="str">
            <v>OPTION</v>
          </cell>
        </row>
        <row r="24">
          <cell r="B24" t="str">
            <v>Anglais 2</v>
          </cell>
          <cell r="C24" t="str">
            <v>ECUE</v>
          </cell>
        </row>
        <row r="25">
          <cell r="B25" t="str">
            <v>Espagnol</v>
          </cell>
          <cell r="C25" t="str">
            <v>ECUE</v>
          </cell>
        </row>
        <row r="26">
          <cell r="B26" t="str">
            <v>Italien</v>
          </cell>
          <cell r="C26" t="str">
            <v>ECUE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96"/>
  <sheetViews>
    <sheetView workbookViewId="0">
      <selection activeCell="A34" sqref="A34"/>
    </sheetView>
  </sheetViews>
  <sheetFormatPr baseColWidth="10" defaultColWidth="11.5" defaultRowHeight="15" x14ac:dyDescent="0.2"/>
  <cols>
    <col min="1" max="1" width="78.6640625" bestFit="1" customWidth="1"/>
    <col min="2" max="2" width="45.6640625" customWidth="1"/>
    <col min="3" max="3" width="35" bestFit="1" customWidth="1"/>
    <col min="4" max="4" width="54.83203125" bestFit="1" customWidth="1"/>
    <col min="5" max="5" width="37.33203125" customWidth="1"/>
    <col min="6" max="6" width="29.33203125" customWidth="1"/>
    <col min="7" max="7" width="28.5" customWidth="1"/>
    <col min="8" max="8" width="34.83203125" customWidth="1"/>
  </cols>
  <sheetData>
    <row r="1" spans="1:9" x14ac:dyDescent="0.2">
      <c r="A1" s="18" t="s">
        <v>0</v>
      </c>
      <c r="B1" s="15" t="s">
        <v>1</v>
      </c>
      <c r="C1" s="15" t="s">
        <v>2</v>
      </c>
      <c r="D1" s="15" t="s">
        <v>3</v>
      </c>
      <c r="E1" s="18" t="s">
        <v>4</v>
      </c>
      <c r="F1" s="15" t="s">
        <v>5</v>
      </c>
      <c r="G1" s="15" t="s">
        <v>6</v>
      </c>
      <c r="H1" s="15" t="s">
        <v>7</v>
      </c>
      <c r="I1" s="18"/>
    </row>
    <row r="2" spans="1:9" x14ac:dyDescent="0.2">
      <c r="A2" s="10" t="s">
        <v>8</v>
      </c>
      <c r="B2" s="1" t="s">
        <v>9</v>
      </c>
      <c r="C2" s="1" t="s">
        <v>10</v>
      </c>
      <c r="D2" s="1" t="s">
        <v>11</v>
      </c>
      <c r="E2" s="10" t="s">
        <v>12</v>
      </c>
      <c r="F2" s="1" t="s">
        <v>13</v>
      </c>
      <c r="G2" s="1" t="s">
        <v>14</v>
      </c>
      <c r="H2" s="1" t="s">
        <v>15</v>
      </c>
    </row>
    <row r="3" spans="1:9" x14ac:dyDescent="0.2">
      <c r="A3" s="10" t="s">
        <v>16</v>
      </c>
      <c r="B3" s="1" t="s">
        <v>17</v>
      </c>
      <c r="C3" s="10" t="s">
        <v>18</v>
      </c>
      <c r="D3" s="1" t="s">
        <v>19</v>
      </c>
      <c r="E3" s="10" t="s">
        <v>20</v>
      </c>
      <c r="F3" s="1" t="s">
        <v>21</v>
      </c>
      <c r="G3" s="1" t="s">
        <v>22</v>
      </c>
      <c r="H3" s="1" t="s">
        <v>23</v>
      </c>
    </row>
    <row r="4" spans="1:9" x14ac:dyDescent="0.2">
      <c r="A4" s="10" t="s">
        <v>24</v>
      </c>
      <c r="B4" s="1" t="s">
        <v>25</v>
      </c>
      <c r="D4" s="1" t="s">
        <v>26</v>
      </c>
      <c r="F4" s="1" t="s">
        <v>27</v>
      </c>
    </row>
    <row r="5" spans="1:9" x14ac:dyDescent="0.2">
      <c r="B5" s="1" t="s">
        <v>28</v>
      </c>
      <c r="D5" s="1" t="s">
        <v>29</v>
      </c>
    </row>
    <row r="6" spans="1:9" x14ac:dyDescent="0.2">
      <c r="B6" s="1" t="s">
        <v>30</v>
      </c>
      <c r="D6" s="1" t="s">
        <v>31</v>
      </c>
    </row>
    <row r="8" spans="1:9" x14ac:dyDescent="0.2">
      <c r="A8" s="1" t="s">
        <v>32</v>
      </c>
      <c r="B8" s="1" t="s">
        <v>33</v>
      </c>
    </row>
    <row r="9" spans="1:9" ht="16" x14ac:dyDescent="0.2">
      <c r="A9" s="19" t="s">
        <v>34</v>
      </c>
      <c r="B9" s="1" t="s">
        <v>35</v>
      </c>
    </row>
    <row r="10" spans="1:9" ht="16" x14ac:dyDescent="0.2">
      <c r="A10" s="19" t="s">
        <v>36</v>
      </c>
      <c r="B10" s="1" t="s">
        <v>37</v>
      </c>
    </row>
    <row r="11" spans="1:9" ht="16" x14ac:dyDescent="0.2">
      <c r="A11" s="19" t="s">
        <v>38</v>
      </c>
      <c r="B11" s="1" t="s">
        <v>39</v>
      </c>
    </row>
    <row r="12" spans="1:9" ht="16" x14ac:dyDescent="0.2">
      <c r="A12" s="19" t="s">
        <v>40</v>
      </c>
      <c r="B12" s="1" t="s">
        <v>41</v>
      </c>
    </row>
    <row r="13" spans="1:9" ht="16" x14ac:dyDescent="0.2">
      <c r="A13" s="19" t="s">
        <v>42</v>
      </c>
      <c r="B13" s="1" t="s">
        <v>43</v>
      </c>
    </row>
    <row r="14" spans="1:9" ht="16" x14ac:dyDescent="0.2">
      <c r="A14" s="19" t="s">
        <v>44</v>
      </c>
      <c r="B14" s="1" t="s">
        <v>45</v>
      </c>
    </row>
    <row r="15" spans="1:9" ht="16" x14ac:dyDescent="0.2">
      <c r="A15" s="19" t="s">
        <v>46</v>
      </c>
      <c r="B15" s="1" t="s">
        <v>47</v>
      </c>
    </row>
    <row r="16" spans="1:9" ht="16" x14ac:dyDescent="0.2">
      <c r="A16" s="19" t="s">
        <v>48</v>
      </c>
      <c r="B16" s="1" t="s">
        <v>49</v>
      </c>
    </row>
    <row r="17" spans="1:7" ht="16" x14ac:dyDescent="0.2">
      <c r="A17" s="19" t="s">
        <v>50</v>
      </c>
      <c r="B17" s="1" t="s">
        <v>51</v>
      </c>
    </row>
    <row r="18" spans="1:7" ht="16" x14ac:dyDescent="0.2">
      <c r="A18" s="19" t="s">
        <v>52</v>
      </c>
      <c r="B18" s="1" t="s">
        <v>53</v>
      </c>
    </row>
    <row r="19" spans="1:7" ht="16" x14ac:dyDescent="0.2">
      <c r="A19" s="19" t="s">
        <v>54</v>
      </c>
      <c r="B19" s="1" t="s">
        <v>55</v>
      </c>
    </row>
    <row r="20" spans="1:7" ht="16" x14ac:dyDescent="0.2">
      <c r="A20" s="19" t="s">
        <v>56</v>
      </c>
      <c r="B20" s="1" t="s">
        <v>57</v>
      </c>
    </row>
    <row r="21" spans="1:7" ht="16" x14ac:dyDescent="0.2">
      <c r="A21" s="19" t="s">
        <v>58</v>
      </c>
      <c r="B21" s="1" t="s">
        <v>59</v>
      </c>
    </row>
    <row r="22" spans="1:7" ht="16" x14ac:dyDescent="0.2">
      <c r="A22" s="19" t="s">
        <v>60</v>
      </c>
      <c r="B22" s="1" t="s">
        <v>61</v>
      </c>
    </row>
    <row r="23" spans="1:7" ht="16" x14ac:dyDescent="0.2">
      <c r="A23" s="19" t="s">
        <v>62</v>
      </c>
      <c r="B23" s="1" t="s">
        <v>63</v>
      </c>
    </row>
    <row r="24" spans="1:7" ht="16" x14ac:dyDescent="0.2">
      <c r="A24" s="19" t="s">
        <v>64</v>
      </c>
      <c r="B24" s="1" t="s">
        <v>65</v>
      </c>
    </row>
    <row r="25" spans="1:7" ht="16" x14ac:dyDescent="0.2">
      <c r="A25" s="19" t="s">
        <v>66</v>
      </c>
      <c r="B25" s="1" t="s">
        <v>67</v>
      </c>
    </row>
    <row r="26" spans="1:7" ht="16" x14ac:dyDescent="0.2">
      <c r="A26" s="19" t="s">
        <v>68</v>
      </c>
      <c r="B26" s="1" t="s">
        <v>69</v>
      </c>
    </row>
    <row r="27" spans="1:7" ht="16" x14ac:dyDescent="0.2">
      <c r="A27" s="19" t="s">
        <v>70</v>
      </c>
      <c r="B27" s="1" t="s">
        <v>71</v>
      </c>
    </row>
    <row r="28" spans="1:7" x14ac:dyDescent="0.2">
      <c r="A28" s="35" t="s">
        <v>72</v>
      </c>
      <c r="B28" s="1" t="s">
        <v>73</v>
      </c>
    </row>
    <row r="29" spans="1:7" x14ac:dyDescent="0.2">
      <c r="A29" s="36"/>
    </row>
    <row r="32" spans="1:7" x14ac:dyDescent="0.2">
      <c r="A32" s="1" t="s">
        <v>74</v>
      </c>
      <c r="B32" s="1" t="s">
        <v>75</v>
      </c>
      <c r="C32" s="1" t="s">
        <v>76</v>
      </c>
      <c r="D32" s="1" t="s">
        <v>77</v>
      </c>
      <c r="E32" s="1" t="s">
        <v>78</v>
      </c>
      <c r="F32" s="1" t="s">
        <v>79</v>
      </c>
      <c r="G32" s="1" t="s">
        <v>80</v>
      </c>
    </row>
    <row r="33" spans="1:7" x14ac:dyDescent="0.2">
      <c r="A33" s="1" t="s">
        <v>42</v>
      </c>
      <c r="B33" s="10" t="s">
        <v>40</v>
      </c>
      <c r="C33" s="1" t="s">
        <v>36</v>
      </c>
      <c r="D33" s="35" t="s">
        <v>38</v>
      </c>
      <c r="E33" s="1" t="s">
        <v>34</v>
      </c>
      <c r="F33" s="1" t="s">
        <v>81</v>
      </c>
      <c r="G33" s="1" t="s">
        <v>46</v>
      </c>
    </row>
    <row r="34" spans="1:7" x14ac:dyDescent="0.2">
      <c r="A34" s="1" t="s">
        <v>52</v>
      </c>
      <c r="B34" s="1" t="s">
        <v>82</v>
      </c>
      <c r="C34" s="1" t="s">
        <v>48</v>
      </c>
      <c r="D34" s="1" t="s">
        <v>58</v>
      </c>
      <c r="E34" s="1" t="s">
        <v>62</v>
      </c>
      <c r="F34" s="35" t="s">
        <v>70</v>
      </c>
    </row>
    <row r="35" spans="1:7" x14ac:dyDescent="0.2">
      <c r="C35" s="1" t="s">
        <v>50</v>
      </c>
      <c r="D35" s="1" t="s">
        <v>60</v>
      </c>
      <c r="E35" s="1" t="s">
        <v>64</v>
      </c>
      <c r="F35" s="35" t="s">
        <v>72</v>
      </c>
    </row>
    <row r="36" spans="1:7" x14ac:dyDescent="0.2">
      <c r="C36" s="1" t="s">
        <v>54</v>
      </c>
      <c r="E36" s="1" t="s">
        <v>66</v>
      </c>
    </row>
    <row r="37" spans="1:7" x14ac:dyDescent="0.2">
      <c r="C37" s="1" t="s">
        <v>56</v>
      </c>
      <c r="E37" s="1" t="s">
        <v>68</v>
      </c>
    </row>
    <row r="39" spans="1:7" x14ac:dyDescent="0.2">
      <c r="A39" s="15" t="s">
        <v>83</v>
      </c>
    </row>
    <row r="40" spans="1:7" ht="16" x14ac:dyDescent="0.2">
      <c r="A40" s="25" t="s">
        <v>84</v>
      </c>
    </row>
    <row r="41" spans="1:7" x14ac:dyDescent="0.2">
      <c r="A41" s="7" t="s">
        <v>85</v>
      </c>
    </row>
    <row r="42" spans="1:7" x14ac:dyDescent="0.2">
      <c r="A42" s="7" t="s">
        <v>86</v>
      </c>
    </row>
    <row r="43" spans="1:7" x14ac:dyDescent="0.2">
      <c r="A43" s="7" t="s">
        <v>87</v>
      </c>
    </row>
    <row r="44" spans="1:7" x14ac:dyDescent="0.2">
      <c r="A44" s="7" t="s">
        <v>88</v>
      </c>
    </row>
    <row r="45" spans="1:7" x14ac:dyDescent="0.2">
      <c r="A45" s="7" t="s">
        <v>89</v>
      </c>
    </row>
    <row r="46" spans="1:7" ht="29" customHeight="1" x14ac:dyDescent="0.2">
      <c r="A46" s="7" t="s">
        <v>90</v>
      </c>
    </row>
    <row r="47" spans="1:7" x14ac:dyDescent="0.2">
      <c r="A47" s="7" t="s">
        <v>91</v>
      </c>
    </row>
    <row r="48" spans="1:7" x14ac:dyDescent="0.2">
      <c r="A48" s="7" t="s">
        <v>92</v>
      </c>
    </row>
    <row r="49" spans="1:1" x14ac:dyDescent="0.2">
      <c r="A49" s="7" t="s">
        <v>93</v>
      </c>
    </row>
    <row r="50" spans="1:1" x14ac:dyDescent="0.2">
      <c r="A50" s="7" t="s">
        <v>94</v>
      </c>
    </row>
    <row r="51" spans="1:1" x14ac:dyDescent="0.2">
      <c r="A51" s="7" t="s">
        <v>95</v>
      </c>
    </row>
    <row r="52" spans="1:1" x14ac:dyDescent="0.2">
      <c r="A52" s="7" t="s">
        <v>96</v>
      </c>
    </row>
    <row r="53" spans="1:1" ht="29" customHeight="1" x14ac:dyDescent="0.2">
      <c r="A53" s="7" t="s">
        <v>97</v>
      </c>
    </row>
    <row r="54" spans="1:1" ht="29" customHeight="1" x14ac:dyDescent="0.2">
      <c r="A54" s="25" t="s">
        <v>98</v>
      </c>
    </row>
    <row r="55" spans="1:1" ht="16" x14ac:dyDescent="0.2">
      <c r="A55" s="25" t="s">
        <v>99</v>
      </c>
    </row>
    <row r="56" spans="1:1" ht="35.5" customHeight="1" x14ac:dyDescent="0.2">
      <c r="A56" s="25" t="s">
        <v>100</v>
      </c>
    </row>
    <row r="57" spans="1:1" ht="42.5" customHeight="1" x14ac:dyDescent="0.2">
      <c r="A57" s="25" t="s">
        <v>101</v>
      </c>
    </row>
    <row r="58" spans="1:1" x14ac:dyDescent="0.2">
      <c r="A58" s="7" t="s">
        <v>102</v>
      </c>
    </row>
    <row r="59" spans="1:1" x14ac:dyDescent="0.2">
      <c r="A59" s="7" t="s">
        <v>103</v>
      </c>
    </row>
    <row r="60" spans="1:1" ht="29" customHeight="1" x14ac:dyDescent="0.2">
      <c r="A60" s="7" t="s">
        <v>104</v>
      </c>
    </row>
    <row r="61" spans="1:1" ht="43.25" customHeight="1" x14ac:dyDescent="0.2">
      <c r="A61" s="25" t="s">
        <v>105</v>
      </c>
    </row>
    <row r="62" spans="1:1" ht="29" customHeight="1" x14ac:dyDescent="0.2">
      <c r="A62" s="7" t="s">
        <v>106</v>
      </c>
    </row>
    <row r="63" spans="1:1" x14ac:dyDescent="0.2">
      <c r="A63" s="7" t="s">
        <v>107</v>
      </c>
    </row>
    <row r="64" spans="1:1" x14ac:dyDescent="0.2">
      <c r="A64" s="7" t="s">
        <v>108</v>
      </c>
    </row>
    <row r="65" spans="1:1" ht="29" customHeight="1" x14ac:dyDescent="0.2">
      <c r="A65" s="7" t="s">
        <v>109</v>
      </c>
    </row>
    <row r="66" spans="1:1" x14ac:dyDescent="0.2">
      <c r="A66" s="7" t="s">
        <v>110</v>
      </c>
    </row>
    <row r="67" spans="1:1" x14ac:dyDescent="0.2">
      <c r="A67" s="7" t="s">
        <v>111</v>
      </c>
    </row>
    <row r="68" spans="1:1" x14ac:dyDescent="0.2">
      <c r="A68" s="7" t="s">
        <v>112</v>
      </c>
    </row>
    <row r="69" spans="1:1" x14ac:dyDescent="0.2">
      <c r="A69" s="7" t="s">
        <v>113</v>
      </c>
    </row>
    <row r="70" spans="1:1" x14ac:dyDescent="0.2">
      <c r="A70" s="7" t="s">
        <v>114</v>
      </c>
    </row>
    <row r="71" spans="1:1" x14ac:dyDescent="0.2">
      <c r="A71" s="7" t="s">
        <v>115</v>
      </c>
    </row>
    <row r="72" spans="1:1" x14ac:dyDescent="0.2">
      <c r="A72" s="7" t="s">
        <v>116</v>
      </c>
    </row>
    <row r="73" spans="1:1" x14ac:dyDescent="0.2">
      <c r="A73" s="7" t="s">
        <v>117</v>
      </c>
    </row>
    <row r="74" spans="1:1" ht="29" customHeight="1" x14ac:dyDescent="0.2">
      <c r="A74" s="7" t="s">
        <v>118</v>
      </c>
    </row>
    <row r="75" spans="1:1" ht="29" customHeight="1" x14ac:dyDescent="0.2">
      <c r="A75" s="7" t="s">
        <v>119</v>
      </c>
    </row>
    <row r="76" spans="1:1" ht="29" customHeight="1" x14ac:dyDescent="0.2">
      <c r="A76" s="7" t="s">
        <v>120</v>
      </c>
    </row>
    <row r="77" spans="1:1" x14ac:dyDescent="0.2">
      <c r="A77" s="7" t="s">
        <v>121</v>
      </c>
    </row>
    <row r="78" spans="1:1" ht="29" customHeight="1" x14ac:dyDescent="0.2">
      <c r="A78" s="7" t="s">
        <v>122</v>
      </c>
    </row>
    <row r="79" spans="1:1" x14ac:dyDescent="0.2">
      <c r="A79" s="7" t="s">
        <v>123</v>
      </c>
    </row>
    <row r="80" spans="1:1" ht="29" customHeight="1" x14ac:dyDescent="0.2">
      <c r="A80" s="7" t="s">
        <v>124</v>
      </c>
    </row>
    <row r="81" spans="1:1" x14ac:dyDescent="0.2">
      <c r="A81" s="7" t="s">
        <v>125</v>
      </c>
    </row>
    <row r="82" spans="1:1" x14ac:dyDescent="0.2">
      <c r="A82" s="7" t="s">
        <v>126</v>
      </c>
    </row>
    <row r="83" spans="1:1" x14ac:dyDescent="0.2">
      <c r="A83" s="7" t="s">
        <v>127</v>
      </c>
    </row>
    <row r="84" spans="1:1" x14ac:dyDescent="0.2">
      <c r="A84" s="7" t="s">
        <v>128</v>
      </c>
    </row>
    <row r="85" spans="1:1" x14ac:dyDescent="0.2">
      <c r="A85" s="7" t="s">
        <v>129</v>
      </c>
    </row>
    <row r="86" spans="1:1" x14ac:dyDescent="0.2">
      <c r="A86" s="7" t="s">
        <v>130</v>
      </c>
    </row>
    <row r="87" spans="1:1" x14ac:dyDescent="0.2">
      <c r="A87" s="7" t="s">
        <v>131</v>
      </c>
    </row>
    <row r="88" spans="1:1" x14ac:dyDescent="0.2">
      <c r="A88" s="7" t="s">
        <v>132</v>
      </c>
    </row>
    <row r="89" spans="1:1" x14ac:dyDescent="0.2">
      <c r="A89" s="7" t="s">
        <v>133</v>
      </c>
    </row>
    <row r="90" spans="1:1" x14ac:dyDescent="0.2">
      <c r="A90" s="7" t="s">
        <v>134</v>
      </c>
    </row>
    <row r="91" spans="1:1" ht="29" customHeight="1" x14ac:dyDescent="0.2">
      <c r="A91" s="7" t="s">
        <v>135</v>
      </c>
    </row>
    <row r="92" spans="1:1" x14ac:dyDescent="0.2">
      <c r="A92" s="7" t="s">
        <v>136</v>
      </c>
    </row>
    <row r="93" spans="1:1" x14ac:dyDescent="0.2">
      <c r="A93" s="7" t="s">
        <v>137</v>
      </c>
    </row>
    <row r="94" spans="1:1" ht="29" customHeight="1" x14ac:dyDescent="0.2">
      <c r="A94" s="7" t="s">
        <v>138</v>
      </c>
    </row>
    <row r="95" spans="1:1" x14ac:dyDescent="0.2">
      <c r="A95" s="7" t="s">
        <v>139</v>
      </c>
    </row>
    <row r="96" spans="1:1" x14ac:dyDescent="0.2">
      <c r="A96" s="7" t="s">
        <v>140</v>
      </c>
    </row>
  </sheetData>
  <sheetProtection formatCells="0" insertRows="0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5"/>
  <dimension ref="A1:AD291"/>
  <sheetViews>
    <sheetView zoomScale="70" zoomScaleNormal="70" zoomScalePageLayoutView="70" workbookViewId="0">
      <selection activeCell="G6" sqref="G6:I6"/>
    </sheetView>
  </sheetViews>
  <sheetFormatPr baseColWidth="10" defaultColWidth="11.5" defaultRowHeight="15" x14ac:dyDescent="0.2"/>
  <cols>
    <col min="27" max="27" width="22.5" customWidth="1"/>
    <col min="28" max="28" width="20.83203125" customWidth="1"/>
    <col min="29" max="29" width="20.33203125" customWidth="1"/>
    <col min="30" max="30" width="18.33203125" customWidth="1"/>
  </cols>
  <sheetData>
    <row r="1" spans="1:30" x14ac:dyDescent="0.2">
      <c r="A1" s="136" t="s">
        <v>141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AA1" s="127" t="s">
        <v>142</v>
      </c>
      <c r="AB1" s="127"/>
      <c r="AC1" s="127"/>
      <c r="AD1" s="127"/>
    </row>
    <row r="2" spans="1:30" x14ac:dyDescent="0.2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AA2" s="127"/>
      <c r="AB2" s="127"/>
      <c r="AC2" s="127"/>
      <c r="AD2" s="127"/>
    </row>
    <row r="3" spans="1:30" ht="24.5" customHeight="1" x14ac:dyDescent="0.2">
      <c r="A3" s="127" t="s">
        <v>143</v>
      </c>
      <c r="B3" s="127"/>
      <c r="C3" s="127"/>
      <c r="D3" s="127" t="s">
        <v>144</v>
      </c>
      <c r="E3" s="127"/>
      <c r="F3" s="127"/>
      <c r="G3" s="127" t="s">
        <v>145</v>
      </c>
      <c r="H3" s="127"/>
      <c r="I3" s="127"/>
      <c r="J3" s="127" t="s">
        <v>146</v>
      </c>
      <c r="K3" s="127"/>
      <c r="L3" s="127"/>
      <c r="AA3" s="7" t="s">
        <v>143</v>
      </c>
      <c r="AB3" s="7" t="s">
        <v>144</v>
      </c>
      <c r="AC3" s="7" t="s">
        <v>145</v>
      </c>
      <c r="AD3" s="7" t="s">
        <v>146</v>
      </c>
    </row>
    <row r="4" spans="1:30" ht="24" customHeight="1" x14ac:dyDescent="0.2">
      <c r="A4" s="7" t="s">
        <v>142</v>
      </c>
      <c r="B4" s="7" t="s">
        <v>147</v>
      </c>
      <c r="C4" s="7" t="s">
        <v>148</v>
      </c>
      <c r="D4" s="20" t="s">
        <v>142</v>
      </c>
      <c r="E4" s="20" t="s">
        <v>147</v>
      </c>
      <c r="F4" s="20" t="s">
        <v>148</v>
      </c>
      <c r="G4" s="20" t="s">
        <v>142</v>
      </c>
      <c r="H4" s="20" t="s">
        <v>147</v>
      </c>
      <c r="I4" s="20" t="s">
        <v>148</v>
      </c>
      <c r="J4" s="20" t="s">
        <v>142</v>
      </c>
      <c r="K4" s="20" t="s">
        <v>147</v>
      </c>
      <c r="L4" s="20" t="s">
        <v>148</v>
      </c>
      <c r="AA4" s="7">
        <f>'S1 Maquette'!I19*1.5</f>
        <v>0</v>
      </c>
      <c r="AB4" s="7">
        <f>'S2 Maquette'!I19*1.5</f>
        <v>0</v>
      </c>
      <c r="AC4" s="7">
        <f>'S3 Maquette'!I19*1.5</f>
        <v>0</v>
      </c>
      <c r="AD4" s="7">
        <f>'S4 Maquette'!I19*1.5</f>
        <v>0</v>
      </c>
    </row>
    <row r="5" spans="1:30" ht="21" customHeight="1" x14ac:dyDescent="0.2">
      <c r="A5" s="7" t="e">
        <f>SUM(AA4:AA291)</f>
        <v>#REF!</v>
      </c>
      <c r="B5" s="7">
        <f>SUM('S1 Maquette'!J19:J297)</f>
        <v>164</v>
      </c>
      <c r="C5" s="7">
        <f>SUM('S1 Maquette'!K19:K297)</f>
        <v>0</v>
      </c>
      <c r="D5" s="7" t="e">
        <f>SUM(AB4:AB291)</f>
        <v>#REF!</v>
      </c>
      <c r="E5" s="7">
        <f>SUM('S2 Maquette'!J19:J299)</f>
        <v>160</v>
      </c>
      <c r="F5" s="7">
        <f>SUM('S2 Maquette'!K19:K299)</f>
        <v>0</v>
      </c>
      <c r="G5" s="7" t="e">
        <f>SUM(AC4:AC291)</f>
        <v>#REF!</v>
      </c>
      <c r="H5" s="7">
        <f>SUM('S3 Maquette'!J19:J297)</f>
        <v>90</v>
      </c>
      <c r="I5" s="7">
        <f>SUM('S3 Maquette'!K19:K297)</f>
        <v>90</v>
      </c>
      <c r="J5" s="7" t="e">
        <f>SUM(AD4:AD291)</f>
        <v>#REF!</v>
      </c>
      <c r="K5" s="7">
        <f>SUM('S4 Maquette'!J19:J297)</f>
        <v>122</v>
      </c>
      <c r="L5" s="7">
        <f>SUM('S4 Maquette'!K19:K297)</f>
        <v>36</v>
      </c>
      <c r="AA5" s="7">
        <f>'S1 Maquette'!I20*1.5</f>
        <v>0</v>
      </c>
      <c r="AB5" s="7">
        <f>'S2 Maquette'!I20*1.5</f>
        <v>0</v>
      </c>
      <c r="AC5" s="7">
        <f>'S3 Maquette'!I20*1.5</f>
        <v>0</v>
      </c>
      <c r="AD5" s="7">
        <f>'S4 Maquette'!I20*1.5</f>
        <v>0</v>
      </c>
    </row>
    <row r="6" spans="1:30" ht="22.25" customHeight="1" x14ac:dyDescent="0.2">
      <c r="A6" s="127" t="s">
        <v>149</v>
      </c>
      <c r="B6" s="127"/>
      <c r="C6" s="127"/>
      <c r="D6" s="127" t="s">
        <v>149</v>
      </c>
      <c r="E6" s="127"/>
      <c r="F6" s="127"/>
      <c r="G6" s="127" t="s">
        <v>149</v>
      </c>
      <c r="H6" s="127"/>
      <c r="I6" s="127"/>
      <c r="J6" s="127" t="s">
        <v>149</v>
      </c>
      <c r="K6" s="127"/>
      <c r="L6" s="127"/>
      <c r="AA6" s="7">
        <f>'S1 Maquette'!I21*1.5</f>
        <v>0</v>
      </c>
      <c r="AB6" s="7">
        <f>'S2 Maquette'!I21*1.5</f>
        <v>0</v>
      </c>
      <c r="AC6" s="7">
        <f>'S3 Maquette'!I21*1.5</f>
        <v>0</v>
      </c>
      <c r="AD6" s="7">
        <f>'S4 Maquette'!I21*1.5</f>
        <v>0</v>
      </c>
    </row>
    <row r="7" spans="1:30" ht="18.5" customHeight="1" x14ac:dyDescent="0.2">
      <c r="A7" s="127" t="e">
        <f>SUM(A5,B5,C5)</f>
        <v>#REF!</v>
      </c>
      <c r="B7" s="127"/>
      <c r="C7" s="127"/>
      <c r="D7" s="127" t="e">
        <f>SUM(D5,E5,F5)</f>
        <v>#REF!</v>
      </c>
      <c r="E7" s="127"/>
      <c r="F7" s="127"/>
      <c r="G7" s="127" t="e">
        <f>SUM(G5,H5,I5)</f>
        <v>#REF!</v>
      </c>
      <c r="H7" s="127"/>
      <c r="I7" s="127"/>
      <c r="J7" s="127" t="e">
        <f>SUM(J5,K5,L5)</f>
        <v>#REF!</v>
      </c>
      <c r="K7" s="127"/>
      <c r="L7" s="127"/>
      <c r="AA7" s="7">
        <f>'S1 Maquette'!I22*1.5</f>
        <v>0</v>
      </c>
      <c r="AB7" s="7">
        <f>'S2 Maquette'!I22*1.5</f>
        <v>0</v>
      </c>
      <c r="AC7" s="7">
        <f>'S3 Maquette'!I22*1.5</f>
        <v>0</v>
      </c>
      <c r="AD7" s="7">
        <f>'S4 Maquette'!I22*1.5</f>
        <v>0</v>
      </c>
    </row>
    <row r="8" spans="1:30" x14ac:dyDescent="0.2">
      <c r="A8" s="130" t="s">
        <v>149</v>
      </c>
      <c r="B8" s="131"/>
      <c r="C8" s="131"/>
      <c r="D8" s="131"/>
      <c r="E8" s="131"/>
      <c r="F8" s="132"/>
      <c r="G8" s="130" t="s">
        <v>149</v>
      </c>
      <c r="H8" s="131"/>
      <c r="I8" s="131"/>
      <c r="J8" s="131"/>
      <c r="K8" s="131"/>
      <c r="L8" s="132"/>
      <c r="AA8" s="7">
        <f>'S1 Maquette'!I23*1.5</f>
        <v>0</v>
      </c>
      <c r="AB8" s="7">
        <f>'S2 Maquette'!I23*1.5</f>
        <v>0</v>
      </c>
      <c r="AC8" s="7">
        <f>'S3 Maquette'!I23*1.5</f>
        <v>0</v>
      </c>
      <c r="AD8" s="7">
        <f>'S4 Maquette'!I23*1.5</f>
        <v>0</v>
      </c>
    </row>
    <row r="9" spans="1:30" x14ac:dyDescent="0.2">
      <c r="A9" s="133"/>
      <c r="B9" s="134"/>
      <c r="C9" s="134"/>
      <c r="D9" s="134"/>
      <c r="E9" s="134"/>
      <c r="F9" s="135"/>
      <c r="G9" s="133"/>
      <c r="H9" s="134"/>
      <c r="I9" s="134"/>
      <c r="J9" s="134"/>
      <c r="K9" s="134"/>
      <c r="L9" s="135"/>
      <c r="AA9" s="7">
        <f>'S1 Maquette'!I24*1.5</f>
        <v>0</v>
      </c>
      <c r="AB9" s="7">
        <f>'S2 Maquette'!I24*1.5</f>
        <v>0</v>
      </c>
      <c r="AC9" s="7">
        <f>'S3 Maquette'!I24*1.5</f>
        <v>0</v>
      </c>
      <c r="AD9" s="7">
        <f>'S4 Maquette'!I24*1.5</f>
        <v>0</v>
      </c>
    </row>
    <row r="10" spans="1:30" x14ac:dyDescent="0.2">
      <c r="A10" s="130" t="e">
        <f>SUM(A7,D7)</f>
        <v>#REF!</v>
      </c>
      <c r="B10" s="131"/>
      <c r="C10" s="131"/>
      <c r="D10" s="131"/>
      <c r="E10" s="131"/>
      <c r="F10" s="132"/>
      <c r="G10" s="130" t="e">
        <f>SUM(G7,J7)</f>
        <v>#REF!</v>
      </c>
      <c r="H10" s="131"/>
      <c r="I10" s="131"/>
      <c r="J10" s="131"/>
      <c r="K10" s="131"/>
      <c r="L10" s="132"/>
      <c r="AA10" s="7">
        <f>'S1 Maquette'!I25*1.5</f>
        <v>0</v>
      </c>
      <c r="AB10" s="7">
        <f>'S2 Maquette'!I25*1.5</f>
        <v>0</v>
      </c>
      <c r="AC10" s="7">
        <f>'S3 Maquette'!I25*1.5</f>
        <v>0</v>
      </c>
      <c r="AD10" s="7">
        <f>'S4 Maquette'!I25*1.5</f>
        <v>0</v>
      </c>
    </row>
    <row r="11" spans="1:30" x14ac:dyDescent="0.2">
      <c r="A11" s="133"/>
      <c r="B11" s="134"/>
      <c r="C11" s="134"/>
      <c r="D11" s="134"/>
      <c r="E11" s="134"/>
      <c r="F11" s="135"/>
      <c r="G11" s="133"/>
      <c r="H11" s="134"/>
      <c r="I11" s="134"/>
      <c r="J11" s="134"/>
      <c r="K11" s="134"/>
      <c r="L11" s="135"/>
      <c r="AA11" s="7">
        <f>'S1 Maquette'!I26*1.5</f>
        <v>0</v>
      </c>
      <c r="AB11" s="7">
        <f>'S2 Maquette'!I26*1.5</f>
        <v>0</v>
      </c>
      <c r="AC11" s="7">
        <f>'S3 Maquette'!I26*1.5</f>
        <v>0</v>
      </c>
      <c r="AD11" s="7">
        <f>'S4 Maquette'!I26*1.5</f>
        <v>0</v>
      </c>
    </row>
    <row r="12" spans="1:30" x14ac:dyDescent="0.2">
      <c r="AA12" s="7">
        <f>'S1 Maquette'!I27*1.5</f>
        <v>0</v>
      </c>
      <c r="AB12" s="7">
        <f>'S2 Maquette'!I27*1.5</f>
        <v>0</v>
      </c>
      <c r="AC12" s="7">
        <f>'S3 Maquette'!I27*1.5</f>
        <v>0</v>
      </c>
      <c r="AD12" s="7">
        <f>'S4 Maquette'!I27*1.5</f>
        <v>0</v>
      </c>
    </row>
    <row r="13" spans="1:30" x14ac:dyDescent="0.2">
      <c r="AA13" s="7">
        <f>'S1 Maquette'!I28*1.5</f>
        <v>30</v>
      </c>
      <c r="AB13" s="7">
        <f>'S2 Maquette'!I28*1.5</f>
        <v>30</v>
      </c>
      <c r="AC13" s="7">
        <f>'S3 Maquette'!I28*1.5</f>
        <v>30</v>
      </c>
      <c r="AD13" s="7">
        <f>'S4 Maquette'!I28*1.5</f>
        <v>30</v>
      </c>
    </row>
    <row r="14" spans="1:30" x14ac:dyDescent="0.2">
      <c r="A14" s="129" t="s">
        <v>150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N14" s="128" t="s">
        <v>151</v>
      </c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AA14" s="7">
        <f>'S1 Maquette'!I29*1.5</f>
        <v>30</v>
      </c>
      <c r="AB14" s="7">
        <f>'S2 Maquette'!I29*1.5</f>
        <v>30</v>
      </c>
      <c r="AC14" s="7">
        <f>'S3 Maquette'!I29*1.5</f>
        <v>22.5</v>
      </c>
      <c r="AD14" s="7">
        <f>'S4 Maquette'!I29*1.5</f>
        <v>22.5</v>
      </c>
    </row>
    <row r="15" spans="1:30" ht="20.5" customHeight="1" x14ac:dyDescent="0.2">
      <c r="A15" s="129"/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AA15" s="7">
        <f>'S1 Maquette'!I30*1.5</f>
        <v>0</v>
      </c>
      <c r="AB15" s="7">
        <f>'S2 Maquette'!I30*1.5</f>
        <v>0</v>
      </c>
      <c r="AC15" s="7">
        <f>'S3 Maquette'!I30*1.5</f>
        <v>22.5</v>
      </c>
      <c r="AD15" s="7">
        <f>'S4 Maquette'!I30*1.5</f>
        <v>22.5</v>
      </c>
    </row>
    <row r="16" spans="1:30" ht="23" customHeight="1" x14ac:dyDescent="0.2">
      <c r="A16" s="127" t="s">
        <v>143</v>
      </c>
      <c r="B16" s="127"/>
      <c r="C16" s="127"/>
      <c r="D16" s="124" t="s">
        <v>144</v>
      </c>
      <c r="E16" s="125"/>
      <c r="F16" s="126"/>
      <c r="G16" s="127" t="s">
        <v>145</v>
      </c>
      <c r="H16" s="127"/>
      <c r="I16" s="127"/>
      <c r="J16" s="127" t="s">
        <v>146</v>
      </c>
      <c r="K16" s="127"/>
      <c r="L16" s="127"/>
      <c r="N16" s="127" t="s">
        <v>143</v>
      </c>
      <c r="O16" s="127"/>
      <c r="P16" s="127"/>
      <c r="Q16" s="127" t="s">
        <v>144</v>
      </c>
      <c r="R16" s="127"/>
      <c r="S16" s="127"/>
      <c r="T16" s="127" t="s">
        <v>145</v>
      </c>
      <c r="U16" s="127"/>
      <c r="V16" s="127"/>
      <c r="W16" s="127" t="s">
        <v>146</v>
      </c>
      <c r="X16" s="127"/>
      <c r="Y16" s="127"/>
      <c r="AA16" s="7" t="e">
        <f>'S1 Maquette'!#REF!*1.5</f>
        <v>#REF!</v>
      </c>
      <c r="AB16" s="7" t="e">
        <f>'S2 Maquette'!#REF!*1.5</f>
        <v>#REF!</v>
      </c>
      <c r="AC16" s="7">
        <f>'S3 Maquette'!I31*1.5</f>
        <v>0</v>
      </c>
      <c r="AD16" s="7">
        <f>'S4 Maquette'!I31*1.5</f>
        <v>0</v>
      </c>
    </row>
    <row r="17" spans="1:30" ht="25.25" customHeight="1" x14ac:dyDescent="0.2">
      <c r="A17" s="7" t="s">
        <v>142</v>
      </c>
      <c r="B17" s="7" t="s">
        <v>147</v>
      </c>
      <c r="C17" s="7" t="s">
        <v>148</v>
      </c>
      <c r="D17" s="7" t="s">
        <v>142</v>
      </c>
      <c r="E17" s="7" t="s">
        <v>147</v>
      </c>
      <c r="F17" s="7" t="s">
        <v>148</v>
      </c>
      <c r="G17" s="7" t="s">
        <v>142</v>
      </c>
      <c r="H17" s="7" t="s">
        <v>147</v>
      </c>
      <c r="I17" s="7" t="s">
        <v>148</v>
      </c>
      <c r="J17" s="7" t="s">
        <v>142</v>
      </c>
      <c r="K17" s="7" t="s">
        <v>147</v>
      </c>
      <c r="L17" s="7" t="s">
        <v>148</v>
      </c>
      <c r="N17" s="7" t="s">
        <v>142</v>
      </c>
      <c r="O17" s="7" t="s">
        <v>147</v>
      </c>
      <c r="P17" s="7" t="s">
        <v>148</v>
      </c>
      <c r="Q17" s="7" t="s">
        <v>142</v>
      </c>
      <c r="R17" s="7" t="s">
        <v>147</v>
      </c>
      <c r="S17" s="7" t="s">
        <v>148</v>
      </c>
      <c r="T17" s="7" t="s">
        <v>142</v>
      </c>
      <c r="U17" s="7" t="s">
        <v>147</v>
      </c>
      <c r="V17" s="7" t="s">
        <v>148</v>
      </c>
      <c r="W17" s="7" t="s">
        <v>142</v>
      </c>
      <c r="X17" s="7" t="s">
        <v>147</v>
      </c>
      <c r="Y17" s="7" t="s">
        <v>148</v>
      </c>
      <c r="AA17" s="7">
        <f>'S1 Maquette'!I31*1.5</f>
        <v>0</v>
      </c>
      <c r="AB17" s="7">
        <f>'S2 Maquette'!I31*1.5</f>
        <v>0</v>
      </c>
      <c r="AC17" s="7" t="e">
        <f>'S3 Maquette'!#REF!*1.5</f>
        <v>#REF!</v>
      </c>
      <c r="AD17" s="7" t="e">
        <f>'S4 Maquette'!#REF!*1.5</f>
        <v>#REF!</v>
      </c>
    </row>
    <row r="18" spans="1:30" ht="25.25" customHeight="1" x14ac:dyDescent="0.2">
      <c r="A18" s="7" t="e">
        <f>A5-N18</f>
        <v>#REF!</v>
      </c>
      <c r="B18" s="7">
        <f>B5-O18</f>
        <v>104</v>
      </c>
      <c r="C18" s="7">
        <f>C5-P18</f>
        <v>0</v>
      </c>
      <c r="D18" s="7" t="e">
        <f t="shared" ref="D18:K18" si="0">D5-Q18</f>
        <v>#REF!</v>
      </c>
      <c r="E18" s="7">
        <f t="shared" si="0"/>
        <v>142</v>
      </c>
      <c r="F18" s="7">
        <f t="shared" ca="1" si="0"/>
        <v>0</v>
      </c>
      <c r="G18" s="7" t="e">
        <f t="shared" si="0"/>
        <v>#REF!</v>
      </c>
      <c r="H18" s="7">
        <f t="shared" si="0"/>
        <v>70</v>
      </c>
      <c r="I18" s="7">
        <f t="shared" si="0"/>
        <v>90</v>
      </c>
      <c r="J18" s="7" t="e">
        <f t="shared" si="0"/>
        <v>#REF!</v>
      </c>
      <c r="K18" s="7">
        <f t="shared" si="0"/>
        <v>102</v>
      </c>
      <c r="L18" s="7">
        <f>L5-Y18</f>
        <v>36</v>
      </c>
      <c r="N18" s="7">
        <f>SUMIF('S1 Maquette'!M19:M297,"Portée",'S1 Maquette'!I19:I297)*1.5</f>
        <v>27</v>
      </c>
      <c r="O18" s="7">
        <f>SUMIF('S1 Maquette'!M19:M297,"Portée",'S1 Maquette'!J19:J297)</f>
        <v>60</v>
      </c>
      <c r="P18" s="7">
        <f>SUMIF('S1 Maquette'!M19:M297,"Portée",'S1 Maquette'!K19:K297)</f>
        <v>0</v>
      </c>
      <c r="Q18" s="7">
        <f>SUMIF('S2 Maquette'!M19:M299,"Portée",'S2 Maquette'!I19:I299)*1.5</f>
        <v>0</v>
      </c>
      <c r="R18" s="7">
        <f>SUMIF('S2 Maquette'!M19:M299,"Portée",'S2 Maquette'!J19:J299)</f>
        <v>18</v>
      </c>
      <c r="S18" s="7">
        <f ca="1">SUMIF('S2 Maquette'!M9:M299,"Portée",'S2 Maquette'!K19:K299)</f>
        <v>0</v>
      </c>
      <c r="T18" s="7">
        <f>SUMIF('S3 Maquette'!M19:M297,"Portée",'S3 Maquette'!I19:I297)*1.5</f>
        <v>0</v>
      </c>
      <c r="U18" s="7">
        <f>SUMIF('S3 Maquette'!M19:M297,"Portée",'S3 Maquette'!J19:J297)</f>
        <v>20</v>
      </c>
      <c r="V18" s="7">
        <f>SUMIF('S3 Maquette'!M19:M297,"Portée",'S3 Maquette'!K19:K297)</f>
        <v>0</v>
      </c>
      <c r="W18" s="7">
        <f>SUMIF('S4 Maquette'!M19:M297,"Portée",'S4 Maquette'!I19:I297)*1.5</f>
        <v>0</v>
      </c>
      <c r="X18" s="7">
        <f>SUMIF('S4 Maquette'!M19:M297,"Portée",'S4 Maquette'!J19:J297)</f>
        <v>20</v>
      </c>
      <c r="Y18" s="7">
        <f>SUMIF('S4 Maquette'!M19:M297,"Portée",'S4 Maquette'!K19:K297)</f>
        <v>0</v>
      </c>
      <c r="AA18" s="7">
        <f>'S1 Maquette'!I32*1.5</f>
        <v>0</v>
      </c>
      <c r="AB18" s="7">
        <f>'S2 Maquette'!I32*1.5</f>
        <v>0</v>
      </c>
      <c r="AC18" s="7">
        <f>'S3 Maquette'!I32*1.5</f>
        <v>0</v>
      </c>
      <c r="AD18" s="7">
        <f>'S4 Maquette'!I32*1.5</f>
        <v>0</v>
      </c>
    </row>
    <row r="19" spans="1:30" ht="24" customHeight="1" x14ac:dyDescent="0.2">
      <c r="A19" s="127" t="s">
        <v>149</v>
      </c>
      <c r="B19" s="127"/>
      <c r="C19" s="127"/>
      <c r="D19" s="127" t="s">
        <v>149</v>
      </c>
      <c r="E19" s="127"/>
      <c r="F19" s="127"/>
      <c r="G19" s="127" t="s">
        <v>149</v>
      </c>
      <c r="H19" s="127"/>
      <c r="I19" s="127"/>
      <c r="J19" s="127" t="s">
        <v>149</v>
      </c>
      <c r="K19" s="127"/>
      <c r="L19" s="127"/>
      <c r="AA19" s="7">
        <f>'S1 Maquette'!I33*1.5</f>
        <v>0</v>
      </c>
      <c r="AB19" s="7">
        <f>'S2 Maquette'!I33*1.5</f>
        <v>0</v>
      </c>
      <c r="AC19" s="7">
        <f>'S3 Maquette'!I33*1.5</f>
        <v>0</v>
      </c>
      <c r="AD19" s="7">
        <f>'S4 Maquette'!I33*1.5</f>
        <v>0</v>
      </c>
    </row>
    <row r="20" spans="1:30" ht="26" customHeight="1" x14ac:dyDescent="0.2">
      <c r="A20" s="127" t="e">
        <f>SUM(A18,B18,C18)</f>
        <v>#REF!</v>
      </c>
      <c r="B20" s="127"/>
      <c r="C20" s="127"/>
      <c r="D20" s="127" t="e">
        <f>SUM(D18,E18,F18)</f>
        <v>#REF!</v>
      </c>
      <c r="E20" s="127"/>
      <c r="F20" s="127"/>
      <c r="G20" s="127" t="e">
        <f>SUM(G18,H18,I18)</f>
        <v>#REF!</v>
      </c>
      <c r="H20" s="127"/>
      <c r="I20" s="127"/>
      <c r="J20" s="127" t="e">
        <f>SUM(J18,K18,L18)</f>
        <v>#REF!</v>
      </c>
      <c r="K20" s="127"/>
      <c r="L20" s="127"/>
      <c r="AA20" s="7">
        <f>'S1 Maquette'!I34*1.5</f>
        <v>0</v>
      </c>
      <c r="AB20" s="7">
        <f>'S2 Maquette'!I34*1.5</f>
        <v>0</v>
      </c>
      <c r="AC20" s="7">
        <f>'S3 Maquette'!I34*1.5</f>
        <v>0</v>
      </c>
      <c r="AD20" s="7">
        <f>'S4 Maquette'!I34*1.5</f>
        <v>0</v>
      </c>
    </row>
    <row r="21" spans="1:30" ht="30.5" customHeight="1" x14ac:dyDescent="0.2">
      <c r="A21" s="124" t="s">
        <v>149</v>
      </c>
      <c r="B21" s="125"/>
      <c r="C21" s="125"/>
      <c r="D21" s="125"/>
      <c r="E21" s="125"/>
      <c r="F21" s="126"/>
      <c r="G21" s="124" t="s">
        <v>149</v>
      </c>
      <c r="H21" s="125"/>
      <c r="I21" s="125"/>
      <c r="J21" s="125"/>
      <c r="K21" s="125"/>
      <c r="L21" s="126"/>
      <c r="AA21" s="7" t="e">
        <f>'S1 Maquette'!#REF!*1.5</f>
        <v>#REF!</v>
      </c>
      <c r="AB21" s="7">
        <f>'S2 Maquette'!I35*1.5</f>
        <v>0</v>
      </c>
      <c r="AC21" s="7">
        <f>'S3 Maquette'!I35*1.5</f>
        <v>0</v>
      </c>
      <c r="AD21" s="7">
        <f>'S4 Maquette'!I35*1.5</f>
        <v>0</v>
      </c>
    </row>
    <row r="22" spans="1:30" ht="25.25" customHeight="1" x14ac:dyDescent="0.2">
      <c r="A22" s="124" t="e">
        <f>SUM(A20,D20)</f>
        <v>#REF!</v>
      </c>
      <c r="B22" s="125"/>
      <c r="C22" s="125"/>
      <c r="D22" s="125"/>
      <c r="E22" s="125"/>
      <c r="F22" s="126"/>
      <c r="G22" s="124" t="e">
        <f>SUM(G20,J20)</f>
        <v>#REF!</v>
      </c>
      <c r="H22" s="125"/>
      <c r="I22" s="125"/>
      <c r="J22" s="125"/>
      <c r="K22" s="125"/>
      <c r="L22" s="126"/>
      <c r="AA22" s="7">
        <f>'S1 Maquette'!I35*1.5</f>
        <v>0</v>
      </c>
      <c r="AB22" s="7" t="e">
        <f>'S2 Maquette'!#REF!*1.5</f>
        <v>#REF!</v>
      </c>
      <c r="AC22" s="7">
        <f>'S3 Maquette'!I36*1.5</f>
        <v>0</v>
      </c>
      <c r="AD22" s="7" t="e">
        <f>'S4 Maquette'!#REF!*1.5</f>
        <v>#REF!</v>
      </c>
    </row>
    <row r="23" spans="1:30" x14ac:dyDescent="0.2">
      <c r="AA23" s="7">
        <f>'S1 Maquette'!I36*1.5</f>
        <v>0</v>
      </c>
      <c r="AB23" s="7">
        <f>'S2 Maquette'!I36*1.5</f>
        <v>0</v>
      </c>
      <c r="AC23" s="7" t="e">
        <f>'S3 Maquette'!#REF!*1.5</f>
        <v>#REF!</v>
      </c>
      <c r="AD23" s="7">
        <f>'S4 Maquette'!I36*1.5</f>
        <v>0</v>
      </c>
    </row>
    <row r="24" spans="1:30" x14ac:dyDescent="0.2">
      <c r="AA24" s="7">
        <f>'S1 Maquette'!I37*1.5</f>
        <v>0</v>
      </c>
      <c r="AB24" s="7" t="e">
        <f>'S2 Maquette'!#REF!*1.5</f>
        <v>#REF!</v>
      </c>
      <c r="AC24" s="7">
        <f>'S3 Maquette'!I37*1.5</f>
        <v>0</v>
      </c>
      <c r="AD24" s="7">
        <f>'S4 Maquette'!I37*1.5</f>
        <v>0</v>
      </c>
    </row>
    <row r="25" spans="1:30" x14ac:dyDescent="0.2">
      <c r="AA25" s="7" t="e">
        <f>'S1 Maquette'!#REF!*1.5</f>
        <v>#REF!</v>
      </c>
      <c r="AB25" s="7">
        <f>'S2 Maquette'!I39*1.5</f>
        <v>0</v>
      </c>
      <c r="AC25" s="7">
        <f>'S3 Maquette'!I38*1.5</f>
        <v>0</v>
      </c>
      <c r="AD25" s="7">
        <f>'S4 Maquette'!I38*1.5</f>
        <v>0</v>
      </c>
    </row>
    <row r="26" spans="1:30" x14ac:dyDescent="0.2">
      <c r="AA26" s="7">
        <f>'S1 Maquette'!I38*1.5</f>
        <v>0</v>
      </c>
      <c r="AB26" s="7">
        <f>'S2 Maquette'!I40*1.5</f>
        <v>30</v>
      </c>
      <c r="AC26" s="7">
        <f>'S3 Maquette'!I39*1.5</f>
        <v>0</v>
      </c>
      <c r="AD26" s="7" t="e">
        <f>'S4 Maquette'!#REF!*1.5</f>
        <v>#REF!</v>
      </c>
    </row>
    <row r="27" spans="1:30" x14ac:dyDescent="0.2">
      <c r="AA27" s="7">
        <f>'S1 Maquette'!I39*1.5</f>
        <v>27</v>
      </c>
      <c r="AB27" s="7">
        <f>'S2 Maquette'!I41*1.5</f>
        <v>0</v>
      </c>
      <c r="AC27" s="7" t="e">
        <f>'S3 Maquette'!#REF!*1.5</f>
        <v>#REF!</v>
      </c>
      <c r="AD27" s="7">
        <f>'S4 Maquette'!I39*1.5</f>
        <v>0</v>
      </c>
    </row>
    <row r="28" spans="1:30" x14ac:dyDescent="0.2">
      <c r="AA28" s="7">
        <f>'S1 Maquette'!I40*1.5</f>
        <v>0</v>
      </c>
      <c r="AB28" s="7">
        <f>'S2 Maquette'!I42*1.5</f>
        <v>0</v>
      </c>
      <c r="AC28" s="7">
        <f>'S3 Maquette'!I40*1.5</f>
        <v>0</v>
      </c>
      <c r="AD28" s="7">
        <f>'S4 Maquette'!I40*1.5</f>
        <v>0</v>
      </c>
    </row>
    <row r="29" spans="1:30" x14ac:dyDescent="0.2">
      <c r="AA29" s="7">
        <f>'S1 Maquette'!I41*1.5</f>
        <v>0</v>
      </c>
      <c r="AB29" s="7">
        <f>'S2 Maquette'!I43*1.5</f>
        <v>0</v>
      </c>
      <c r="AC29" s="7">
        <f>'S3 Maquette'!I41*1.5</f>
        <v>0</v>
      </c>
      <c r="AD29" s="7">
        <f>'S4 Maquette'!I41*1.5</f>
        <v>0</v>
      </c>
    </row>
    <row r="30" spans="1:30" x14ac:dyDescent="0.2">
      <c r="AA30" s="7">
        <f>'S1 Maquette'!I42*1.5</f>
        <v>0</v>
      </c>
      <c r="AB30" s="7">
        <f>'S2 Maquette'!I44*1.5</f>
        <v>0</v>
      </c>
      <c r="AC30" s="7">
        <f>'S3 Maquette'!I42*1.5</f>
        <v>0</v>
      </c>
      <c r="AD30" s="7">
        <f>'S4 Maquette'!I42*1.5</f>
        <v>0</v>
      </c>
    </row>
    <row r="31" spans="1:30" x14ac:dyDescent="0.2">
      <c r="AA31" s="7">
        <f>'S1 Maquette'!I43*1.5</f>
        <v>0</v>
      </c>
      <c r="AB31" s="7">
        <f>'S2 Maquette'!I45*1.5</f>
        <v>0</v>
      </c>
      <c r="AC31" s="7">
        <f>'S3 Maquette'!I43*1.5</f>
        <v>0</v>
      </c>
      <c r="AD31" s="7">
        <f>'S4 Maquette'!I43*1.5</f>
        <v>0</v>
      </c>
    </row>
    <row r="32" spans="1:30" x14ac:dyDescent="0.2">
      <c r="AA32" s="7">
        <f>'S1 Maquette'!I44*1.5</f>
        <v>0</v>
      </c>
      <c r="AB32" s="7">
        <f>'S2 Maquette'!I46*1.5</f>
        <v>0</v>
      </c>
      <c r="AC32" s="7">
        <f>'S3 Maquette'!I44*1.5</f>
        <v>0</v>
      </c>
      <c r="AD32" s="7">
        <f>'S4 Maquette'!I44*1.5</f>
        <v>0</v>
      </c>
    </row>
    <row r="33" spans="27:30" x14ac:dyDescent="0.2">
      <c r="AA33" s="7">
        <f>'S1 Maquette'!I45*1.5</f>
        <v>0</v>
      </c>
      <c r="AB33" s="7">
        <f>'S2 Maquette'!I47*1.5</f>
        <v>0</v>
      </c>
      <c r="AC33" s="7">
        <f>'S3 Maquette'!I45*1.5</f>
        <v>0</v>
      </c>
      <c r="AD33" s="7">
        <f>'S4 Maquette'!I45*1.5</f>
        <v>0</v>
      </c>
    </row>
    <row r="34" spans="27:30" x14ac:dyDescent="0.2">
      <c r="AA34" s="7">
        <f>'S1 Maquette'!I46*1.5</f>
        <v>0</v>
      </c>
      <c r="AB34" s="7">
        <f>'S2 Maquette'!I48*1.5</f>
        <v>0</v>
      </c>
      <c r="AC34" s="7">
        <f>'S3 Maquette'!I46*1.5</f>
        <v>0</v>
      </c>
      <c r="AD34" s="7">
        <f>'S4 Maquette'!I46*1.5</f>
        <v>0</v>
      </c>
    </row>
    <row r="35" spans="27:30" x14ac:dyDescent="0.2">
      <c r="AA35" s="7">
        <f>'S1 Maquette'!I47*1.5</f>
        <v>0</v>
      </c>
      <c r="AB35" s="7">
        <f>'S2 Maquette'!I49*1.5</f>
        <v>0</v>
      </c>
      <c r="AC35" s="7">
        <f>'S3 Maquette'!I47*1.5</f>
        <v>0</v>
      </c>
      <c r="AD35" s="7">
        <f>'S4 Maquette'!I47*1.5</f>
        <v>0</v>
      </c>
    </row>
    <row r="36" spans="27:30" x14ac:dyDescent="0.2">
      <c r="AA36" s="7">
        <f>'S1 Maquette'!I48*1.5</f>
        <v>0</v>
      </c>
      <c r="AB36" s="7">
        <f>'S2 Maquette'!I50*1.5</f>
        <v>0</v>
      </c>
      <c r="AC36" s="7">
        <f>'S3 Maquette'!I48*1.5</f>
        <v>0</v>
      </c>
      <c r="AD36" s="7">
        <f>'S4 Maquette'!I48*1.5</f>
        <v>0</v>
      </c>
    </row>
    <row r="37" spans="27:30" x14ac:dyDescent="0.2">
      <c r="AA37" s="7">
        <f>'S1 Maquette'!I49*1.5</f>
        <v>0</v>
      </c>
      <c r="AB37" s="7">
        <f>'S2 Maquette'!I51*1.5</f>
        <v>0</v>
      </c>
      <c r="AC37" s="7">
        <f>'S3 Maquette'!I49*1.5</f>
        <v>0</v>
      </c>
      <c r="AD37" s="7">
        <f>'S4 Maquette'!I49*1.5</f>
        <v>0</v>
      </c>
    </row>
    <row r="38" spans="27:30" x14ac:dyDescent="0.2">
      <c r="AA38" s="7">
        <f>'S1 Maquette'!I50*1.5</f>
        <v>0</v>
      </c>
      <c r="AB38" s="7">
        <f>'S2 Maquette'!I52*1.5</f>
        <v>0</v>
      </c>
      <c r="AC38" s="7">
        <f>'S3 Maquette'!I50*1.5</f>
        <v>0</v>
      </c>
      <c r="AD38" s="7">
        <f>'S4 Maquette'!I50*1.5</f>
        <v>0</v>
      </c>
    </row>
    <row r="39" spans="27:30" x14ac:dyDescent="0.2">
      <c r="AA39" s="7">
        <f>'S1 Maquette'!I51*1.5</f>
        <v>0</v>
      </c>
      <c r="AB39" s="7">
        <f>'S2 Maquette'!I53*1.5</f>
        <v>0</v>
      </c>
      <c r="AC39" s="7">
        <f>'S3 Maquette'!I51*1.5</f>
        <v>0</v>
      </c>
      <c r="AD39" s="7">
        <f>'S4 Maquette'!I51*1.5</f>
        <v>0</v>
      </c>
    </row>
    <row r="40" spans="27:30" x14ac:dyDescent="0.2">
      <c r="AA40" s="7">
        <f>'S1 Maquette'!I52*1.5</f>
        <v>0</v>
      </c>
      <c r="AB40" s="7">
        <f>'S2 Maquette'!I54*1.5</f>
        <v>0</v>
      </c>
      <c r="AC40" s="7">
        <f>'S3 Maquette'!I52*1.5</f>
        <v>0</v>
      </c>
      <c r="AD40" s="7">
        <f>'S4 Maquette'!I52*1.5</f>
        <v>0</v>
      </c>
    </row>
    <row r="41" spans="27:30" x14ac:dyDescent="0.2">
      <c r="AA41" s="7">
        <f>'S1 Maquette'!I53*1.5</f>
        <v>0</v>
      </c>
      <c r="AB41" s="7">
        <f>'S2 Maquette'!I55*1.5</f>
        <v>0</v>
      </c>
      <c r="AC41" s="7">
        <f>'S3 Maquette'!I53*1.5</f>
        <v>0</v>
      </c>
      <c r="AD41" s="7">
        <f>'S4 Maquette'!I53*1.5</f>
        <v>0</v>
      </c>
    </row>
    <row r="42" spans="27:30" x14ac:dyDescent="0.2">
      <c r="AA42" s="7">
        <f>'S1 Maquette'!I54*1.5</f>
        <v>0</v>
      </c>
      <c r="AB42" s="7">
        <f>'S2 Maquette'!I56*1.5</f>
        <v>0</v>
      </c>
      <c r="AC42" s="7">
        <f>'S3 Maquette'!I54*1.5</f>
        <v>0</v>
      </c>
      <c r="AD42" s="7">
        <f>'S4 Maquette'!I54*1.5</f>
        <v>0</v>
      </c>
    </row>
    <row r="43" spans="27:30" x14ac:dyDescent="0.2">
      <c r="AA43" s="7">
        <f>'S1 Maquette'!I55*1.5</f>
        <v>0</v>
      </c>
      <c r="AB43" s="7">
        <f>'S2 Maquette'!I57*1.5</f>
        <v>0</v>
      </c>
      <c r="AC43" s="7">
        <f>'S3 Maquette'!I55*1.5</f>
        <v>0</v>
      </c>
      <c r="AD43" s="7">
        <f>'S4 Maquette'!I55*1.5</f>
        <v>0</v>
      </c>
    </row>
    <row r="44" spans="27:30" x14ac:dyDescent="0.2">
      <c r="AA44" s="7">
        <f>'S1 Maquette'!I56*1.5</f>
        <v>0</v>
      </c>
      <c r="AB44" s="7">
        <f>'S2 Maquette'!I58*1.5</f>
        <v>0</v>
      </c>
      <c r="AC44" s="7">
        <f>'S3 Maquette'!I56*1.5</f>
        <v>0</v>
      </c>
      <c r="AD44" s="7">
        <f>'S4 Maquette'!I56*1.5</f>
        <v>0</v>
      </c>
    </row>
    <row r="45" spans="27:30" x14ac:dyDescent="0.2">
      <c r="AA45" s="7">
        <f>'S1 Maquette'!I57*1.5</f>
        <v>0</v>
      </c>
      <c r="AB45" s="7">
        <f>'S2 Maquette'!I59*1.5</f>
        <v>0</v>
      </c>
      <c r="AC45" s="7">
        <f>'S3 Maquette'!I57*1.5</f>
        <v>0</v>
      </c>
      <c r="AD45" s="7">
        <f>'S4 Maquette'!I57*1.5</f>
        <v>0</v>
      </c>
    </row>
    <row r="46" spans="27:30" x14ac:dyDescent="0.2">
      <c r="AA46" s="7">
        <f>'S1 Maquette'!I58*1.5</f>
        <v>0</v>
      </c>
      <c r="AB46" s="7">
        <f>'S2 Maquette'!I60*1.5</f>
        <v>0</v>
      </c>
      <c r="AC46" s="7">
        <f>'S3 Maquette'!I58*1.5</f>
        <v>0</v>
      </c>
      <c r="AD46" s="7">
        <f>'S4 Maquette'!I58*1.5</f>
        <v>0</v>
      </c>
    </row>
    <row r="47" spans="27:30" x14ac:dyDescent="0.2">
      <c r="AA47" s="7">
        <f>'S1 Maquette'!I59*1.5</f>
        <v>0</v>
      </c>
      <c r="AB47" s="7">
        <f>'S2 Maquette'!I61*1.5</f>
        <v>0</v>
      </c>
      <c r="AC47" s="7">
        <f>'S3 Maquette'!I59*1.5</f>
        <v>0</v>
      </c>
      <c r="AD47" s="7">
        <f>'S4 Maquette'!I59*1.5</f>
        <v>0</v>
      </c>
    </row>
    <row r="48" spans="27:30" x14ac:dyDescent="0.2">
      <c r="AA48" s="7">
        <f>'S1 Maquette'!I60*1.5</f>
        <v>0</v>
      </c>
      <c r="AB48" s="7">
        <f>'S2 Maquette'!I62*1.5</f>
        <v>0</v>
      </c>
      <c r="AC48" s="7">
        <f>'S3 Maquette'!I60*1.5</f>
        <v>0</v>
      </c>
      <c r="AD48" s="7">
        <f>'S4 Maquette'!I60*1.5</f>
        <v>0</v>
      </c>
    </row>
    <row r="49" spans="27:30" x14ac:dyDescent="0.2">
      <c r="AA49" s="7">
        <f>'S1 Maquette'!I61*1.5</f>
        <v>0</v>
      </c>
      <c r="AB49" s="7">
        <f>'S2 Maquette'!I63*1.5</f>
        <v>0</v>
      </c>
      <c r="AC49" s="7">
        <f>'S3 Maquette'!I61*1.5</f>
        <v>0</v>
      </c>
      <c r="AD49" s="7">
        <f>'S4 Maquette'!I61*1.5</f>
        <v>0</v>
      </c>
    </row>
    <row r="50" spans="27:30" x14ac:dyDescent="0.2">
      <c r="AA50" s="7">
        <f>'S1 Maquette'!I62*1.5</f>
        <v>0</v>
      </c>
      <c r="AB50" s="7">
        <f>'S2 Maquette'!I64*1.5</f>
        <v>0</v>
      </c>
      <c r="AC50" s="7">
        <f>'S3 Maquette'!I62*1.5</f>
        <v>0</v>
      </c>
      <c r="AD50" s="7">
        <f>'S4 Maquette'!I62*1.5</f>
        <v>0</v>
      </c>
    </row>
    <row r="51" spans="27:30" x14ac:dyDescent="0.2">
      <c r="AA51" s="7">
        <f>'S1 Maquette'!I63*1.5</f>
        <v>0</v>
      </c>
      <c r="AB51" s="7">
        <f>'S2 Maquette'!I65*1.5</f>
        <v>0</v>
      </c>
      <c r="AC51" s="7">
        <f>'S3 Maquette'!I63*1.5</f>
        <v>0</v>
      </c>
      <c r="AD51" s="7">
        <f>'S4 Maquette'!I63*1.5</f>
        <v>0</v>
      </c>
    </row>
    <row r="52" spans="27:30" x14ac:dyDescent="0.2">
      <c r="AA52" s="7">
        <f>'S1 Maquette'!I64*1.5</f>
        <v>0</v>
      </c>
      <c r="AB52" s="7">
        <f>'S2 Maquette'!I66*1.5</f>
        <v>0</v>
      </c>
      <c r="AC52" s="7">
        <f>'S3 Maquette'!I64*1.5</f>
        <v>0</v>
      </c>
      <c r="AD52" s="7">
        <f>'S4 Maquette'!I64*1.5</f>
        <v>0</v>
      </c>
    </row>
    <row r="53" spans="27:30" x14ac:dyDescent="0.2">
      <c r="AA53" s="7">
        <f>'S1 Maquette'!I65*1.5</f>
        <v>0</v>
      </c>
      <c r="AB53" s="7">
        <f>'S2 Maquette'!I67*1.5</f>
        <v>0</v>
      </c>
      <c r="AC53" s="7">
        <f>'S3 Maquette'!I65*1.5</f>
        <v>0</v>
      </c>
      <c r="AD53" s="7">
        <f>'S4 Maquette'!I65*1.5</f>
        <v>0</v>
      </c>
    </row>
    <row r="54" spans="27:30" x14ac:dyDescent="0.2">
      <c r="AA54" s="7">
        <f>'S1 Maquette'!I66*1.5</f>
        <v>0</v>
      </c>
      <c r="AB54" s="7">
        <f>'S2 Maquette'!I68*1.5</f>
        <v>0</v>
      </c>
      <c r="AC54" s="7">
        <f>'S3 Maquette'!I66*1.5</f>
        <v>0</v>
      </c>
      <c r="AD54" s="7">
        <f>'S4 Maquette'!I66*1.5</f>
        <v>0</v>
      </c>
    </row>
    <row r="55" spans="27:30" x14ac:dyDescent="0.2">
      <c r="AA55" s="7">
        <f>'S1 Maquette'!I67*1.5</f>
        <v>0</v>
      </c>
      <c r="AB55" s="7">
        <f>'S2 Maquette'!I69*1.5</f>
        <v>0</v>
      </c>
      <c r="AC55" s="7">
        <f>'S3 Maquette'!I67*1.5</f>
        <v>0</v>
      </c>
      <c r="AD55" s="7">
        <f>'S4 Maquette'!I67*1.5</f>
        <v>0</v>
      </c>
    </row>
    <row r="56" spans="27:30" x14ac:dyDescent="0.2">
      <c r="AA56" s="7">
        <f>'S1 Maquette'!I68*1.5</f>
        <v>0</v>
      </c>
      <c r="AB56" s="7">
        <f>'S2 Maquette'!I70*1.5</f>
        <v>0</v>
      </c>
      <c r="AC56" s="7">
        <f>'S3 Maquette'!I68*1.5</f>
        <v>0</v>
      </c>
      <c r="AD56" s="7">
        <f>'S4 Maquette'!I68*1.5</f>
        <v>0</v>
      </c>
    </row>
    <row r="57" spans="27:30" x14ac:dyDescent="0.2">
      <c r="AA57" s="7">
        <f>'S1 Maquette'!I69*1.5</f>
        <v>0</v>
      </c>
      <c r="AB57" s="7">
        <f>'S2 Maquette'!I71*1.5</f>
        <v>0</v>
      </c>
      <c r="AC57" s="7">
        <f>'S3 Maquette'!I69*1.5</f>
        <v>0</v>
      </c>
      <c r="AD57" s="7">
        <f>'S4 Maquette'!I69*1.5</f>
        <v>0</v>
      </c>
    </row>
    <row r="58" spans="27:30" x14ac:dyDescent="0.2">
      <c r="AA58" s="7">
        <f>'S1 Maquette'!I70*1.5</f>
        <v>0</v>
      </c>
      <c r="AB58" s="7">
        <f>'S2 Maquette'!I72*1.5</f>
        <v>0</v>
      </c>
      <c r="AC58" s="7">
        <f>'S3 Maquette'!I70*1.5</f>
        <v>0</v>
      </c>
      <c r="AD58" s="7">
        <f>'S4 Maquette'!I70*1.5</f>
        <v>0</v>
      </c>
    </row>
    <row r="59" spans="27:30" x14ac:dyDescent="0.2">
      <c r="AA59" s="7">
        <f>'S1 Maquette'!I71*1.5</f>
        <v>0</v>
      </c>
      <c r="AB59" s="7">
        <f>'S2 Maquette'!I73*1.5</f>
        <v>0</v>
      </c>
      <c r="AC59" s="7">
        <f>'S3 Maquette'!I71*1.5</f>
        <v>0</v>
      </c>
      <c r="AD59" s="7">
        <f>'S4 Maquette'!I71*1.5</f>
        <v>0</v>
      </c>
    </row>
    <row r="60" spans="27:30" x14ac:dyDescent="0.2">
      <c r="AA60" s="7">
        <f>'S1 Maquette'!I72*1.5</f>
        <v>0</v>
      </c>
      <c r="AB60" s="7">
        <f>'S2 Maquette'!I74*1.5</f>
        <v>0</v>
      </c>
      <c r="AC60" s="7">
        <f>'S3 Maquette'!I72*1.5</f>
        <v>0</v>
      </c>
      <c r="AD60" s="7">
        <f>'S4 Maquette'!I72*1.5</f>
        <v>0</v>
      </c>
    </row>
    <row r="61" spans="27:30" x14ac:dyDescent="0.2">
      <c r="AA61" s="7">
        <f>'S1 Maquette'!I73*1.5</f>
        <v>0</v>
      </c>
      <c r="AB61" s="7">
        <f>'S2 Maquette'!I75*1.5</f>
        <v>0</v>
      </c>
      <c r="AC61" s="7">
        <f>'S3 Maquette'!I73*1.5</f>
        <v>0</v>
      </c>
      <c r="AD61" s="7">
        <f>'S4 Maquette'!I73*1.5</f>
        <v>0</v>
      </c>
    </row>
    <row r="62" spans="27:30" x14ac:dyDescent="0.2">
      <c r="AA62" s="7">
        <f>'S1 Maquette'!I74*1.5</f>
        <v>0</v>
      </c>
      <c r="AB62" s="7">
        <f>'S2 Maquette'!I76*1.5</f>
        <v>0</v>
      </c>
      <c r="AC62" s="7">
        <f>'S3 Maquette'!I74*1.5</f>
        <v>0</v>
      </c>
      <c r="AD62" s="7">
        <f>'S4 Maquette'!I74*1.5</f>
        <v>0</v>
      </c>
    </row>
    <row r="63" spans="27:30" x14ac:dyDescent="0.2">
      <c r="AA63" s="7">
        <f>'S1 Maquette'!I75*1.5</f>
        <v>0</v>
      </c>
      <c r="AB63" s="7">
        <f>'S2 Maquette'!I77*1.5</f>
        <v>0</v>
      </c>
      <c r="AC63" s="7">
        <f>'S3 Maquette'!I75*1.5</f>
        <v>0</v>
      </c>
      <c r="AD63" s="7">
        <f>'S4 Maquette'!I75*1.5</f>
        <v>0</v>
      </c>
    </row>
    <row r="64" spans="27:30" x14ac:dyDescent="0.2">
      <c r="AA64" s="7">
        <f>'S1 Maquette'!I76*1.5</f>
        <v>0</v>
      </c>
      <c r="AB64" s="7">
        <f>'S2 Maquette'!I78*1.5</f>
        <v>0</v>
      </c>
      <c r="AC64" s="7">
        <f>'S3 Maquette'!I76*1.5</f>
        <v>0</v>
      </c>
      <c r="AD64" s="7">
        <f>'S4 Maquette'!I76*1.5</f>
        <v>0</v>
      </c>
    </row>
    <row r="65" spans="27:30" x14ac:dyDescent="0.2">
      <c r="AA65" s="7">
        <f>'S1 Maquette'!I77*1.5</f>
        <v>0</v>
      </c>
      <c r="AB65" s="7">
        <f>'S2 Maquette'!I79*1.5</f>
        <v>0</v>
      </c>
      <c r="AC65" s="7">
        <f>'S3 Maquette'!I77*1.5</f>
        <v>0</v>
      </c>
      <c r="AD65" s="7">
        <f>'S4 Maquette'!I77*1.5</f>
        <v>0</v>
      </c>
    </row>
    <row r="66" spans="27:30" x14ac:dyDescent="0.2">
      <c r="AA66" s="7">
        <f>'S1 Maquette'!I78*1.5</f>
        <v>0</v>
      </c>
      <c r="AB66" s="7">
        <f>'S2 Maquette'!I80*1.5</f>
        <v>0</v>
      </c>
      <c r="AC66" s="7">
        <f>'S3 Maquette'!I78*1.5</f>
        <v>0</v>
      </c>
      <c r="AD66" s="7">
        <f>'S4 Maquette'!I78*1.5</f>
        <v>0</v>
      </c>
    </row>
    <row r="67" spans="27:30" x14ac:dyDescent="0.2">
      <c r="AA67" s="7">
        <f>'S1 Maquette'!I79*1.5</f>
        <v>0</v>
      </c>
      <c r="AB67" s="7">
        <f>'S2 Maquette'!I81*1.5</f>
        <v>0</v>
      </c>
      <c r="AC67" s="7">
        <f>'S3 Maquette'!I79*1.5</f>
        <v>0</v>
      </c>
      <c r="AD67" s="7">
        <f>'S4 Maquette'!I79*1.5</f>
        <v>0</v>
      </c>
    </row>
    <row r="68" spans="27:30" x14ac:dyDescent="0.2">
      <c r="AA68" s="7">
        <f>'S1 Maquette'!I80*1.5</f>
        <v>0</v>
      </c>
      <c r="AB68" s="7">
        <f>'S2 Maquette'!I82*1.5</f>
        <v>0</v>
      </c>
      <c r="AC68" s="7">
        <f>'S3 Maquette'!I80*1.5</f>
        <v>0</v>
      </c>
      <c r="AD68" s="7">
        <f>'S4 Maquette'!I80*1.5</f>
        <v>0</v>
      </c>
    </row>
    <row r="69" spans="27:30" x14ac:dyDescent="0.2">
      <c r="AA69" s="7">
        <f>'S1 Maquette'!I81*1.5</f>
        <v>0</v>
      </c>
      <c r="AB69" s="7">
        <f>'S2 Maquette'!I83*1.5</f>
        <v>0</v>
      </c>
      <c r="AC69" s="7">
        <f>'S3 Maquette'!I81*1.5</f>
        <v>0</v>
      </c>
      <c r="AD69" s="7">
        <f>'S4 Maquette'!I81*1.5</f>
        <v>0</v>
      </c>
    </row>
    <row r="70" spans="27:30" x14ac:dyDescent="0.2">
      <c r="AA70" s="7">
        <f>'S1 Maquette'!I82*1.5</f>
        <v>0</v>
      </c>
      <c r="AB70" s="7">
        <f>'S2 Maquette'!I84*1.5</f>
        <v>0</v>
      </c>
      <c r="AC70" s="7">
        <f>'S3 Maquette'!I82*1.5</f>
        <v>0</v>
      </c>
      <c r="AD70" s="7">
        <f>'S4 Maquette'!I82*1.5</f>
        <v>0</v>
      </c>
    </row>
    <row r="71" spans="27:30" x14ac:dyDescent="0.2">
      <c r="AA71" s="7">
        <f>'S1 Maquette'!I83*1.5</f>
        <v>0</v>
      </c>
      <c r="AB71" s="7">
        <f>'S2 Maquette'!I85*1.5</f>
        <v>0</v>
      </c>
      <c r="AC71" s="7">
        <f>'S3 Maquette'!I83*1.5</f>
        <v>0</v>
      </c>
      <c r="AD71" s="7">
        <f>'S4 Maquette'!I83*1.5</f>
        <v>0</v>
      </c>
    </row>
    <row r="72" spans="27:30" x14ac:dyDescent="0.2">
      <c r="AA72" s="7">
        <f>'S1 Maquette'!I84*1.5</f>
        <v>0</v>
      </c>
      <c r="AB72" s="7">
        <f>'S2 Maquette'!I86*1.5</f>
        <v>0</v>
      </c>
      <c r="AC72" s="7">
        <f>'S3 Maquette'!I84*1.5</f>
        <v>0</v>
      </c>
      <c r="AD72" s="7">
        <f>'S4 Maquette'!I84*1.5</f>
        <v>0</v>
      </c>
    </row>
    <row r="73" spans="27:30" x14ac:dyDescent="0.2">
      <c r="AA73" s="7">
        <f>'S1 Maquette'!I85*1.5</f>
        <v>0</v>
      </c>
      <c r="AB73" s="7">
        <f>'S2 Maquette'!I87*1.5</f>
        <v>0</v>
      </c>
      <c r="AC73" s="7">
        <f>'S3 Maquette'!I85*1.5</f>
        <v>0</v>
      </c>
      <c r="AD73" s="7">
        <f>'S4 Maquette'!I85*1.5</f>
        <v>0</v>
      </c>
    </row>
    <row r="74" spans="27:30" x14ac:dyDescent="0.2">
      <c r="AA74" s="7">
        <f>'S1 Maquette'!I86*1.5</f>
        <v>0</v>
      </c>
      <c r="AB74" s="7">
        <f>'S2 Maquette'!I88*1.5</f>
        <v>0</v>
      </c>
      <c r="AC74" s="7">
        <f>'S3 Maquette'!I86*1.5</f>
        <v>0</v>
      </c>
      <c r="AD74" s="7">
        <f>'S4 Maquette'!I86*1.5</f>
        <v>0</v>
      </c>
    </row>
    <row r="75" spans="27:30" x14ac:dyDescent="0.2">
      <c r="AA75" s="7">
        <f>'S1 Maquette'!I87*1.5</f>
        <v>0</v>
      </c>
      <c r="AB75" s="7">
        <f>'S2 Maquette'!I89*1.5</f>
        <v>0</v>
      </c>
      <c r="AC75" s="7">
        <f>'S3 Maquette'!I87*1.5</f>
        <v>0</v>
      </c>
      <c r="AD75" s="7">
        <f>'S4 Maquette'!I87*1.5</f>
        <v>0</v>
      </c>
    </row>
    <row r="76" spans="27:30" x14ac:dyDescent="0.2">
      <c r="AA76" s="7">
        <f>'S1 Maquette'!I88*1.5</f>
        <v>0</v>
      </c>
      <c r="AB76" s="7">
        <f>'S2 Maquette'!I90*1.5</f>
        <v>0</v>
      </c>
      <c r="AC76" s="7">
        <f>'S3 Maquette'!I88*1.5</f>
        <v>0</v>
      </c>
      <c r="AD76" s="7">
        <f>'S4 Maquette'!I88*1.5</f>
        <v>0</v>
      </c>
    </row>
    <row r="77" spans="27:30" x14ac:dyDescent="0.2">
      <c r="AA77" s="7">
        <f>'S1 Maquette'!I89*1.5</f>
        <v>0</v>
      </c>
      <c r="AB77" s="7">
        <f>'S2 Maquette'!I91*1.5</f>
        <v>0</v>
      </c>
      <c r="AC77" s="7">
        <f>'S3 Maquette'!I89*1.5</f>
        <v>0</v>
      </c>
      <c r="AD77" s="7">
        <f>'S4 Maquette'!I89*1.5</f>
        <v>0</v>
      </c>
    </row>
    <row r="78" spans="27:30" x14ac:dyDescent="0.2">
      <c r="AA78" s="7">
        <f>'S1 Maquette'!I90*1.5</f>
        <v>0</v>
      </c>
      <c r="AB78" s="7">
        <f>'S2 Maquette'!I92*1.5</f>
        <v>0</v>
      </c>
      <c r="AC78" s="7">
        <f>'S3 Maquette'!I90*1.5</f>
        <v>0</v>
      </c>
      <c r="AD78" s="7">
        <f>'S4 Maquette'!I90*1.5</f>
        <v>0</v>
      </c>
    </row>
    <row r="79" spans="27:30" x14ac:dyDescent="0.2">
      <c r="AA79" s="7">
        <f>'S1 Maquette'!I91*1.5</f>
        <v>0</v>
      </c>
      <c r="AB79" s="7">
        <f>'S2 Maquette'!I93*1.5</f>
        <v>0</v>
      </c>
      <c r="AC79" s="7">
        <f>'S3 Maquette'!I91*1.5</f>
        <v>0</v>
      </c>
      <c r="AD79" s="7">
        <f>'S4 Maquette'!I91*1.5</f>
        <v>0</v>
      </c>
    </row>
    <row r="80" spans="27:30" x14ac:dyDescent="0.2">
      <c r="AA80" s="7">
        <f>'S1 Maquette'!I92*1.5</f>
        <v>0</v>
      </c>
      <c r="AB80" s="7">
        <f>'S2 Maquette'!I94*1.5</f>
        <v>0</v>
      </c>
      <c r="AC80" s="7">
        <f>'S3 Maquette'!I92*1.5</f>
        <v>0</v>
      </c>
      <c r="AD80" s="7">
        <f>'S4 Maquette'!I92*1.5</f>
        <v>0</v>
      </c>
    </row>
    <row r="81" spans="27:30" x14ac:dyDescent="0.2">
      <c r="AA81" s="7">
        <f>'S1 Maquette'!I93*1.5</f>
        <v>0</v>
      </c>
      <c r="AB81" s="7">
        <f>'S2 Maquette'!I95*1.5</f>
        <v>0</v>
      </c>
      <c r="AC81" s="7">
        <f>'S3 Maquette'!I93*1.5</f>
        <v>0</v>
      </c>
      <c r="AD81" s="7">
        <f>'S4 Maquette'!I93*1.5</f>
        <v>0</v>
      </c>
    </row>
    <row r="82" spans="27:30" x14ac:dyDescent="0.2">
      <c r="AA82" s="7">
        <f>'S1 Maquette'!I94*1.5</f>
        <v>0</v>
      </c>
      <c r="AB82" s="7">
        <f>'S2 Maquette'!I96*1.5</f>
        <v>0</v>
      </c>
      <c r="AC82" s="7">
        <f>'S3 Maquette'!I94*1.5</f>
        <v>0</v>
      </c>
      <c r="AD82" s="7">
        <f>'S4 Maquette'!I94*1.5</f>
        <v>0</v>
      </c>
    </row>
    <row r="83" spans="27:30" x14ac:dyDescent="0.2">
      <c r="AA83" s="7">
        <f>'S1 Maquette'!I95*1.5</f>
        <v>0</v>
      </c>
      <c r="AB83" s="7">
        <f>'S2 Maquette'!I97*1.5</f>
        <v>0</v>
      </c>
      <c r="AC83" s="7">
        <f>'S3 Maquette'!I95*1.5</f>
        <v>0</v>
      </c>
      <c r="AD83" s="7">
        <f>'S4 Maquette'!I95*1.5</f>
        <v>0</v>
      </c>
    </row>
    <row r="84" spans="27:30" x14ac:dyDescent="0.2">
      <c r="AA84" s="7">
        <f>'S1 Maquette'!I96*1.5</f>
        <v>0</v>
      </c>
      <c r="AB84" s="7">
        <f>'S2 Maquette'!I98*1.5</f>
        <v>0</v>
      </c>
      <c r="AC84" s="7">
        <f>'S3 Maquette'!I96*1.5</f>
        <v>0</v>
      </c>
      <c r="AD84" s="7">
        <f>'S4 Maquette'!I96*1.5</f>
        <v>0</v>
      </c>
    </row>
    <row r="85" spans="27:30" x14ac:dyDescent="0.2">
      <c r="AA85" s="7">
        <f>'S1 Maquette'!I97*1.5</f>
        <v>0</v>
      </c>
      <c r="AB85" s="7">
        <f>'S2 Maquette'!I99*1.5</f>
        <v>0</v>
      </c>
      <c r="AC85" s="7">
        <f>'S3 Maquette'!I97*1.5</f>
        <v>0</v>
      </c>
      <c r="AD85" s="7">
        <f>'S4 Maquette'!I97*1.5</f>
        <v>0</v>
      </c>
    </row>
    <row r="86" spans="27:30" x14ac:dyDescent="0.2">
      <c r="AA86" s="7">
        <f>'S1 Maquette'!I98*1.5</f>
        <v>0</v>
      </c>
      <c r="AB86" s="7">
        <f>'S2 Maquette'!I100*1.5</f>
        <v>0</v>
      </c>
      <c r="AC86" s="7">
        <f>'S3 Maquette'!I98*1.5</f>
        <v>0</v>
      </c>
      <c r="AD86" s="7">
        <f>'S4 Maquette'!I98*1.5</f>
        <v>0</v>
      </c>
    </row>
    <row r="87" spans="27:30" x14ac:dyDescent="0.2">
      <c r="AA87" s="7">
        <f>'S1 Maquette'!I99*1.5</f>
        <v>0</v>
      </c>
      <c r="AB87" s="7">
        <f>'S2 Maquette'!I101*1.5</f>
        <v>0</v>
      </c>
      <c r="AC87" s="7">
        <f>'S3 Maquette'!I99*1.5</f>
        <v>0</v>
      </c>
      <c r="AD87" s="7">
        <f>'S4 Maquette'!I99*1.5</f>
        <v>0</v>
      </c>
    </row>
    <row r="88" spans="27:30" x14ac:dyDescent="0.2">
      <c r="AA88" s="7">
        <f>'S1 Maquette'!I100*1.5</f>
        <v>0</v>
      </c>
      <c r="AB88" s="7">
        <f>'S2 Maquette'!I102*1.5</f>
        <v>0</v>
      </c>
      <c r="AC88" s="7">
        <f>'S3 Maquette'!I100*1.5</f>
        <v>0</v>
      </c>
      <c r="AD88" s="7">
        <f>'S4 Maquette'!I100*1.5</f>
        <v>0</v>
      </c>
    </row>
    <row r="89" spans="27:30" x14ac:dyDescent="0.2">
      <c r="AA89" s="7">
        <f>'S1 Maquette'!I101*1.5</f>
        <v>0</v>
      </c>
      <c r="AB89" s="7">
        <f>'S2 Maquette'!I103*1.5</f>
        <v>0</v>
      </c>
      <c r="AC89" s="7">
        <f>'S3 Maquette'!I101*1.5</f>
        <v>0</v>
      </c>
      <c r="AD89" s="7">
        <f>'S4 Maquette'!I101*1.5</f>
        <v>0</v>
      </c>
    </row>
    <row r="90" spans="27:30" x14ac:dyDescent="0.2">
      <c r="AA90" s="7">
        <f>'S1 Maquette'!I102*1.5</f>
        <v>0</v>
      </c>
      <c r="AB90" s="7">
        <f>'S2 Maquette'!I104*1.5</f>
        <v>0</v>
      </c>
      <c r="AC90" s="7">
        <f>'S3 Maquette'!I102*1.5</f>
        <v>0</v>
      </c>
      <c r="AD90" s="7">
        <f>'S4 Maquette'!I102*1.5</f>
        <v>0</v>
      </c>
    </row>
    <row r="91" spans="27:30" x14ac:dyDescent="0.2">
      <c r="AA91" s="7">
        <f>'S1 Maquette'!I103*1.5</f>
        <v>0</v>
      </c>
      <c r="AB91" s="7">
        <f>'S2 Maquette'!I105*1.5</f>
        <v>0</v>
      </c>
      <c r="AC91" s="7">
        <f>'S3 Maquette'!I103*1.5</f>
        <v>0</v>
      </c>
      <c r="AD91" s="7">
        <f>'S4 Maquette'!I103*1.5</f>
        <v>0</v>
      </c>
    </row>
    <row r="92" spans="27:30" x14ac:dyDescent="0.2">
      <c r="AA92" s="7">
        <f>'S1 Maquette'!I104*1.5</f>
        <v>0</v>
      </c>
      <c r="AB92" s="7">
        <f>'S2 Maquette'!I106*1.5</f>
        <v>0</v>
      </c>
      <c r="AC92" s="7">
        <f>'S3 Maquette'!I104*1.5</f>
        <v>0</v>
      </c>
      <c r="AD92" s="7">
        <f>'S4 Maquette'!I104*1.5</f>
        <v>0</v>
      </c>
    </row>
    <row r="93" spans="27:30" x14ac:dyDescent="0.2">
      <c r="AA93" s="7">
        <f>'S1 Maquette'!I105*1.5</f>
        <v>0</v>
      </c>
      <c r="AB93" s="7">
        <f>'S2 Maquette'!I107*1.5</f>
        <v>0</v>
      </c>
      <c r="AC93" s="7">
        <f>'S3 Maquette'!I105*1.5</f>
        <v>0</v>
      </c>
      <c r="AD93" s="7">
        <f>'S4 Maquette'!I105*1.5</f>
        <v>0</v>
      </c>
    </row>
    <row r="94" spans="27:30" x14ac:dyDescent="0.2">
      <c r="AA94" s="7">
        <f>'S1 Maquette'!I106*1.5</f>
        <v>0</v>
      </c>
      <c r="AB94" s="7">
        <f>'S2 Maquette'!I108*1.5</f>
        <v>0</v>
      </c>
      <c r="AC94" s="7">
        <f>'S3 Maquette'!I106*1.5</f>
        <v>0</v>
      </c>
      <c r="AD94" s="7">
        <f>'S4 Maquette'!I106*1.5</f>
        <v>0</v>
      </c>
    </row>
    <row r="95" spans="27:30" x14ac:dyDescent="0.2">
      <c r="AA95" s="7">
        <f>'S1 Maquette'!I107*1.5</f>
        <v>0</v>
      </c>
      <c r="AB95" s="7">
        <f>'S2 Maquette'!I109*1.5</f>
        <v>0</v>
      </c>
      <c r="AC95" s="7">
        <f>'S3 Maquette'!I107*1.5</f>
        <v>0</v>
      </c>
      <c r="AD95" s="7">
        <f>'S4 Maquette'!I107*1.5</f>
        <v>0</v>
      </c>
    </row>
    <row r="96" spans="27:30" x14ac:dyDescent="0.2">
      <c r="AA96" s="7">
        <f>'S1 Maquette'!I108*1.5</f>
        <v>0</v>
      </c>
      <c r="AB96" s="7">
        <f>'S2 Maquette'!I110*1.5</f>
        <v>0</v>
      </c>
      <c r="AC96" s="7">
        <f>'S3 Maquette'!I108*1.5</f>
        <v>0</v>
      </c>
      <c r="AD96" s="7">
        <f>'S4 Maquette'!I108*1.5</f>
        <v>0</v>
      </c>
    </row>
    <row r="97" spans="27:30" x14ac:dyDescent="0.2">
      <c r="AA97" s="7">
        <f>'S1 Maquette'!I109*1.5</f>
        <v>0</v>
      </c>
      <c r="AB97" s="7">
        <f>'S2 Maquette'!I111*1.5</f>
        <v>0</v>
      </c>
      <c r="AC97" s="7">
        <f>'S3 Maquette'!I109*1.5</f>
        <v>0</v>
      </c>
      <c r="AD97" s="7">
        <f>'S4 Maquette'!I109*1.5</f>
        <v>0</v>
      </c>
    </row>
    <row r="98" spans="27:30" x14ac:dyDescent="0.2">
      <c r="AA98" s="7">
        <f>'S1 Maquette'!I110*1.5</f>
        <v>0</v>
      </c>
      <c r="AB98" s="7">
        <f>'S2 Maquette'!I112*1.5</f>
        <v>0</v>
      </c>
      <c r="AC98" s="7">
        <f>'S3 Maquette'!I110*1.5</f>
        <v>0</v>
      </c>
      <c r="AD98" s="7">
        <f>'S4 Maquette'!I110*1.5</f>
        <v>0</v>
      </c>
    </row>
    <row r="99" spans="27:30" x14ac:dyDescent="0.2">
      <c r="AA99" s="7">
        <f>'S1 Maquette'!I111*1.5</f>
        <v>0</v>
      </c>
      <c r="AB99" s="7">
        <f>'S2 Maquette'!I113*1.5</f>
        <v>0</v>
      </c>
      <c r="AC99" s="7">
        <f>'S3 Maquette'!I111*1.5</f>
        <v>0</v>
      </c>
      <c r="AD99" s="7">
        <f>'S4 Maquette'!I111*1.5</f>
        <v>0</v>
      </c>
    </row>
    <row r="100" spans="27:30" x14ac:dyDescent="0.2">
      <c r="AA100" s="7">
        <f>'S1 Maquette'!I112*1.5</f>
        <v>0</v>
      </c>
      <c r="AB100" s="7">
        <f>'S2 Maquette'!I114*1.5</f>
        <v>0</v>
      </c>
      <c r="AC100" s="7">
        <f>'S3 Maquette'!I112*1.5</f>
        <v>0</v>
      </c>
      <c r="AD100" s="7">
        <f>'S4 Maquette'!I112*1.5</f>
        <v>0</v>
      </c>
    </row>
    <row r="101" spans="27:30" x14ac:dyDescent="0.2">
      <c r="AA101" s="7">
        <f>'S1 Maquette'!I113*1.5</f>
        <v>0</v>
      </c>
      <c r="AB101" s="7">
        <f>'S2 Maquette'!I115*1.5</f>
        <v>0</v>
      </c>
      <c r="AC101" s="7">
        <f>'S3 Maquette'!I113*1.5</f>
        <v>0</v>
      </c>
      <c r="AD101" s="7">
        <f>'S4 Maquette'!I113*1.5</f>
        <v>0</v>
      </c>
    </row>
    <row r="102" spans="27:30" x14ac:dyDescent="0.2">
      <c r="AA102" s="7">
        <f>'S1 Maquette'!I114*1.5</f>
        <v>0</v>
      </c>
      <c r="AB102" s="7">
        <f>'S2 Maquette'!I116*1.5</f>
        <v>0</v>
      </c>
      <c r="AC102" s="7">
        <f>'S3 Maquette'!I114*1.5</f>
        <v>0</v>
      </c>
      <c r="AD102" s="7">
        <f>'S4 Maquette'!I114*1.5</f>
        <v>0</v>
      </c>
    </row>
    <row r="103" spans="27:30" x14ac:dyDescent="0.2">
      <c r="AA103" s="7">
        <f>'S1 Maquette'!I115*1.5</f>
        <v>0</v>
      </c>
      <c r="AB103" s="7">
        <f>'S2 Maquette'!I117*1.5</f>
        <v>0</v>
      </c>
      <c r="AC103" s="7">
        <f>'S3 Maquette'!I115*1.5</f>
        <v>0</v>
      </c>
      <c r="AD103" s="7">
        <f>'S4 Maquette'!I115*1.5</f>
        <v>0</v>
      </c>
    </row>
    <row r="104" spans="27:30" x14ac:dyDescent="0.2">
      <c r="AA104" s="7">
        <f>'S1 Maquette'!I116*1.5</f>
        <v>0</v>
      </c>
      <c r="AB104" s="7">
        <f>'S2 Maquette'!I118*1.5</f>
        <v>0</v>
      </c>
      <c r="AC104" s="7">
        <f>'S3 Maquette'!I116*1.5</f>
        <v>0</v>
      </c>
      <c r="AD104" s="7">
        <f>'S4 Maquette'!I116*1.5</f>
        <v>0</v>
      </c>
    </row>
    <row r="105" spans="27:30" x14ac:dyDescent="0.2">
      <c r="AA105" s="7">
        <f>'S1 Maquette'!I117*1.5</f>
        <v>0</v>
      </c>
      <c r="AB105" s="7">
        <f>'S2 Maquette'!I119*1.5</f>
        <v>0</v>
      </c>
      <c r="AC105" s="7">
        <f>'S3 Maquette'!I117*1.5</f>
        <v>0</v>
      </c>
      <c r="AD105" s="7">
        <f>'S4 Maquette'!I117*1.5</f>
        <v>0</v>
      </c>
    </row>
    <row r="106" spans="27:30" x14ac:dyDescent="0.2">
      <c r="AA106" s="7">
        <f>'S1 Maquette'!I118*1.5</f>
        <v>0</v>
      </c>
      <c r="AB106" s="7">
        <f>'S2 Maquette'!I120*1.5</f>
        <v>0</v>
      </c>
      <c r="AC106" s="7">
        <f>'S3 Maquette'!I118*1.5</f>
        <v>0</v>
      </c>
      <c r="AD106" s="7">
        <f>'S4 Maquette'!I118*1.5</f>
        <v>0</v>
      </c>
    </row>
    <row r="107" spans="27:30" x14ac:dyDescent="0.2">
      <c r="AA107" s="7">
        <f>'S1 Maquette'!I119*1.5</f>
        <v>0</v>
      </c>
      <c r="AB107" s="7">
        <f>'S2 Maquette'!I121*1.5</f>
        <v>0</v>
      </c>
      <c r="AC107" s="7">
        <f>'S3 Maquette'!I119*1.5</f>
        <v>0</v>
      </c>
      <c r="AD107" s="7">
        <f>'S4 Maquette'!I119*1.5</f>
        <v>0</v>
      </c>
    </row>
    <row r="108" spans="27:30" x14ac:dyDescent="0.2">
      <c r="AA108" s="7">
        <f>'S1 Maquette'!I120*1.5</f>
        <v>0</v>
      </c>
      <c r="AB108" s="7">
        <f>'S2 Maquette'!I122*1.5</f>
        <v>0</v>
      </c>
      <c r="AC108" s="7">
        <f>'S3 Maquette'!I120*1.5</f>
        <v>0</v>
      </c>
      <c r="AD108" s="7">
        <f>'S4 Maquette'!I120*1.5</f>
        <v>0</v>
      </c>
    </row>
    <row r="109" spans="27:30" x14ac:dyDescent="0.2">
      <c r="AA109" s="7">
        <f>'S1 Maquette'!I121*1.5</f>
        <v>0</v>
      </c>
      <c r="AB109" s="7">
        <f>'S2 Maquette'!I123*1.5</f>
        <v>0</v>
      </c>
      <c r="AC109" s="7">
        <f>'S3 Maquette'!I121*1.5</f>
        <v>0</v>
      </c>
      <c r="AD109" s="7">
        <f>'S4 Maquette'!I121*1.5</f>
        <v>0</v>
      </c>
    </row>
    <row r="110" spans="27:30" x14ac:dyDescent="0.2">
      <c r="AA110" s="7">
        <f>'S1 Maquette'!I122*1.5</f>
        <v>0</v>
      </c>
      <c r="AB110" s="7">
        <f>'S2 Maquette'!I124*1.5</f>
        <v>0</v>
      </c>
      <c r="AC110" s="7">
        <f>'S3 Maquette'!I122*1.5</f>
        <v>0</v>
      </c>
      <c r="AD110" s="7">
        <f>'S4 Maquette'!I122*1.5</f>
        <v>0</v>
      </c>
    </row>
    <row r="111" spans="27:30" x14ac:dyDescent="0.2">
      <c r="AA111" s="7">
        <f>'S1 Maquette'!I123*1.5</f>
        <v>0</v>
      </c>
      <c r="AB111" s="7">
        <f>'S2 Maquette'!I125*1.5</f>
        <v>0</v>
      </c>
      <c r="AC111" s="7">
        <f>'S3 Maquette'!I123*1.5</f>
        <v>0</v>
      </c>
      <c r="AD111" s="7">
        <f>'S4 Maquette'!I123*1.5</f>
        <v>0</v>
      </c>
    </row>
    <row r="112" spans="27:30" x14ac:dyDescent="0.2">
      <c r="AA112" s="7">
        <f>'S1 Maquette'!I124*1.5</f>
        <v>0</v>
      </c>
      <c r="AB112" s="7">
        <f>'S2 Maquette'!I126*1.5</f>
        <v>0</v>
      </c>
      <c r="AC112" s="7">
        <f>'S3 Maquette'!I124*1.5</f>
        <v>0</v>
      </c>
      <c r="AD112" s="7">
        <f>'S4 Maquette'!I124*1.5</f>
        <v>0</v>
      </c>
    </row>
    <row r="113" spans="27:30" x14ac:dyDescent="0.2">
      <c r="AA113" s="7">
        <f>'S1 Maquette'!I125*1.5</f>
        <v>0</v>
      </c>
      <c r="AB113" s="7">
        <f>'S2 Maquette'!I127*1.5</f>
        <v>0</v>
      </c>
      <c r="AC113" s="7">
        <f>'S3 Maquette'!I125*1.5</f>
        <v>0</v>
      </c>
      <c r="AD113" s="7">
        <f>'S4 Maquette'!I125*1.5</f>
        <v>0</v>
      </c>
    </row>
    <row r="114" spans="27:30" x14ac:dyDescent="0.2">
      <c r="AA114" s="7">
        <f>'S1 Maquette'!I126*1.5</f>
        <v>0</v>
      </c>
      <c r="AB114" s="7">
        <f>'S2 Maquette'!I128*1.5</f>
        <v>0</v>
      </c>
      <c r="AC114" s="7">
        <f>'S3 Maquette'!I126*1.5</f>
        <v>0</v>
      </c>
      <c r="AD114" s="7">
        <f>'S4 Maquette'!I126*1.5</f>
        <v>0</v>
      </c>
    </row>
    <row r="115" spans="27:30" x14ac:dyDescent="0.2">
      <c r="AA115" s="7">
        <f>'S1 Maquette'!I127*1.5</f>
        <v>0</v>
      </c>
      <c r="AB115" s="7">
        <f>'S2 Maquette'!I129*1.5</f>
        <v>0</v>
      </c>
      <c r="AC115" s="7">
        <f>'S3 Maquette'!I127*1.5</f>
        <v>0</v>
      </c>
      <c r="AD115" s="7">
        <f>'S4 Maquette'!I127*1.5</f>
        <v>0</v>
      </c>
    </row>
    <row r="116" spans="27:30" x14ac:dyDescent="0.2">
      <c r="AA116" s="7">
        <f>'S1 Maquette'!I128*1.5</f>
        <v>0</v>
      </c>
      <c r="AB116" s="7">
        <f>'S2 Maquette'!I130*1.5</f>
        <v>0</v>
      </c>
      <c r="AC116" s="7">
        <f>'S3 Maquette'!I128*1.5</f>
        <v>0</v>
      </c>
      <c r="AD116" s="7">
        <f>'S4 Maquette'!I128*1.5</f>
        <v>0</v>
      </c>
    </row>
    <row r="117" spans="27:30" x14ac:dyDescent="0.2">
      <c r="AA117" s="7">
        <f>'S1 Maquette'!I129*1.5</f>
        <v>0</v>
      </c>
      <c r="AB117" s="7">
        <f>'S2 Maquette'!I131*1.5</f>
        <v>0</v>
      </c>
      <c r="AC117" s="7">
        <f>'S3 Maquette'!I129*1.5</f>
        <v>0</v>
      </c>
      <c r="AD117" s="7">
        <f>'S4 Maquette'!I129*1.5</f>
        <v>0</v>
      </c>
    </row>
    <row r="118" spans="27:30" x14ac:dyDescent="0.2">
      <c r="AA118" s="7">
        <f>'S1 Maquette'!I130*1.5</f>
        <v>0</v>
      </c>
      <c r="AB118" s="7">
        <f>'S2 Maquette'!I132*1.5</f>
        <v>0</v>
      </c>
      <c r="AC118" s="7">
        <f>'S3 Maquette'!I130*1.5</f>
        <v>0</v>
      </c>
      <c r="AD118" s="7">
        <f>'S4 Maquette'!I130*1.5</f>
        <v>0</v>
      </c>
    </row>
    <row r="119" spans="27:30" x14ac:dyDescent="0.2">
      <c r="AA119" s="7">
        <f>'S1 Maquette'!I131*1.5</f>
        <v>0</v>
      </c>
      <c r="AB119" s="7">
        <f>'S2 Maquette'!I133*1.5</f>
        <v>0</v>
      </c>
      <c r="AC119" s="7">
        <f>'S3 Maquette'!I131*1.5</f>
        <v>0</v>
      </c>
      <c r="AD119" s="7">
        <f>'S4 Maquette'!I131*1.5</f>
        <v>0</v>
      </c>
    </row>
    <row r="120" spans="27:30" x14ac:dyDescent="0.2">
      <c r="AA120" s="7">
        <f>'S1 Maquette'!I132*1.5</f>
        <v>0</v>
      </c>
      <c r="AB120" s="7">
        <f>'S2 Maquette'!I134*1.5</f>
        <v>0</v>
      </c>
      <c r="AC120" s="7">
        <f>'S3 Maquette'!I132*1.5</f>
        <v>0</v>
      </c>
      <c r="AD120" s="7">
        <f>'S4 Maquette'!I132*1.5</f>
        <v>0</v>
      </c>
    </row>
    <row r="121" spans="27:30" x14ac:dyDescent="0.2">
      <c r="AA121" s="7">
        <f>'S1 Maquette'!I133*1.5</f>
        <v>0</v>
      </c>
      <c r="AB121" s="7">
        <f>'S2 Maquette'!I135*1.5</f>
        <v>0</v>
      </c>
      <c r="AC121" s="7">
        <f>'S3 Maquette'!I133*1.5</f>
        <v>0</v>
      </c>
      <c r="AD121" s="7">
        <f>'S4 Maquette'!I133*1.5</f>
        <v>0</v>
      </c>
    </row>
    <row r="122" spans="27:30" x14ac:dyDescent="0.2">
      <c r="AA122" s="7">
        <f>'S1 Maquette'!I134*1.5</f>
        <v>0</v>
      </c>
      <c r="AB122" s="7">
        <f>'S2 Maquette'!I136*1.5</f>
        <v>0</v>
      </c>
      <c r="AC122" s="7">
        <f>'S3 Maquette'!I134*1.5</f>
        <v>0</v>
      </c>
      <c r="AD122" s="7">
        <f>'S4 Maquette'!I134*1.5</f>
        <v>0</v>
      </c>
    </row>
    <row r="123" spans="27:30" x14ac:dyDescent="0.2">
      <c r="AA123" s="7">
        <f>'S1 Maquette'!I135*1.5</f>
        <v>0</v>
      </c>
      <c r="AB123" s="7">
        <f>'S2 Maquette'!I137*1.5</f>
        <v>0</v>
      </c>
      <c r="AC123" s="7">
        <f>'S3 Maquette'!I135*1.5</f>
        <v>0</v>
      </c>
      <c r="AD123" s="7">
        <f>'S4 Maquette'!I135*1.5</f>
        <v>0</v>
      </c>
    </row>
    <row r="124" spans="27:30" x14ac:dyDescent="0.2">
      <c r="AA124" s="7">
        <f>'S1 Maquette'!I136*1.5</f>
        <v>0</v>
      </c>
      <c r="AB124" s="7">
        <f>'S2 Maquette'!I138*1.5</f>
        <v>0</v>
      </c>
      <c r="AC124" s="7">
        <f>'S3 Maquette'!I136*1.5</f>
        <v>0</v>
      </c>
      <c r="AD124" s="7">
        <f>'S4 Maquette'!I136*1.5</f>
        <v>0</v>
      </c>
    </row>
    <row r="125" spans="27:30" x14ac:dyDescent="0.2">
      <c r="AA125" s="7">
        <f>'S1 Maquette'!I137*1.5</f>
        <v>0</v>
      </c>
      <c r="AB125" s="7">
        <f>'S2 Maquette'!I139*1.5</f>
        <v>0</v>
      </c>
      <c r="AC125" s="7">
        <f>'S3 Maquette'!I137*1.5</f>
        <v>0</v>
      </c>
      <c r="AD125" s="7">
        <f>'S4 Maquette'!I137*1.5</f>
        <v>0</v>
      </c>
    </row>
    <row r="126" spans="27:30" x14ac:dyDescent="0.2">
      <c r="AA126" s="7">
        <f>'S1 Maquette'!I138*1.5</f>
        <v>0</v>
      </c>
      <c r="AB126" s="7">
        <f>'S2 Maquette'!I140*1.5</f>
        <v>0</v>
      </c>
      <c r="AC126" s="7">
        <f>'S3 Maquette'!I138*1.5</f>
        <v>0</v>
      </c>
      <c r="AD126" s="7">
        <f>'S4 Maquette'!I138*1.5</f>
        <v>0</v>
      </c>
    </row>
    <row r="127" spans="27:30" x14ac:dyDescent="0.2">
      <c r="AA127" s="7">
        <f>'S1 Maquette'!I139*1.5</f>
        <v>0</v>
      </c>
      <c r="AB127" s="7">
        <f>'S2 Maquette'!I141*1.5</f>
        <v>0</v>
      </c>
      <c r="AC127" s="7">
        <f>'S3 Maquette'!I139*1.5</f>
        <v>0</v>
      </c>
      <c r="AD127" s="7">
        <f>'S4 Maquette'!I139*1.5</f>
        <v>0</v>
      </c>
    </row>
    <row r="128" spans="27:30" x14ac:dyDescent="0.2">
      <c r="AA128" s="7">
        <f>'S1 Maquette'!I140*1.5</f>
        <v>0</v>
      </c>
      <c r="AB128" s="7">
        <f>'S2 Maquette'!I142*1.5</f>
        <v>0</v>
      </c>
      <c r="AC128" s="7">
        <f>'S3 Maquette'!I140*1.5</f>
        <v>0</v>
      </c>
      <c r="AD128" s="7">
        <f>'S4 Maquette'!I140*1.5</f>
        <v>0</v>
      </c>
    </row>
    <row r="129" spans="27:30" x14ac:dyDescent="0.2">
      <c r="AA129" s="7">
        <f>'S1 Maquette'!I141*1.5</f>
        <v>0</v>
      </c>
      <c r="AB129" s="7">
        <f>'S2 Maquette'!I143*1.5</f>
        <v>0</v>
      </c>
      <c r="AC129" s="7">
        <f>'S3 Maquette'!I141*1.5</f>
        <v>0</v>
      </c>
      <c r="AD129" s="7">
        <f>'S4 Maquette'!I141*1.5</f>
        <v>0</v>
      </c>
    </row>
    <row r="130" spans="27:30" x14ac:dyDescent="0.2">
      <c r="AA130" s="7">
        <f>'S1 Maquette'!I142*1.5</f>
        <v>0</v>
      </c>
      <c r="AB130" s="7">
        <f>'S2 Maquette'!I144*1.5</f>
        <v>0</v>
      </c>
      <c r="AC130" s="7">
        <f>'S3 Maquette'!I142*1.5</f>
        <v>0</v>
      </c>
      <c r="AD130" s="7">
        <f>'S4 Maquette'!I142*1.5</f>
        <v>0</v>
      </c>
    </row>
    <row r="131" spans="27:30" x14ac:dyDescent="0.2">
      <c r="AA131" s="7">
        <f>'S1 Maquette'!I143*1.5</f>
        <v>0</v>
      </c>
      <c r="AB131" s="7">
        <f>'S2 Maquette'!I145*1.5</f>
        <v>0</v>
      </c>
      <c r="AC131" s="7">
        <f>'S3 Maquette'!I143*1.5</f>
        <v>0</v>
      </c>
      <c r="AD131" s="7">
        <f>'S4 Maquette'!I143*1.5</f>
        <v>0</v>
      </c>
    </row>
    <row r="132" spans="27:30" x14ac:dyDescent="0.2">
      <c r="AA132" s="7">
        <f>'S1 Maquette'!I144*1.5</f>
        <v>0</v>
      </c>
      <c r="AB132" s="7">
        <f>'S2 Maquette'!I146*1.5</f>
        <v>0</v>
      </c>
      <c r="AC132" s="7">
        <f>'S3 Maquette'!I144*1.5</f>
        <v>0</v>
      </c>
      <c r="AD132" s="7">
        <f>'S4 Maquette'!I144*1.5</f>
        <v>0</v>
      </c>
    </row>
    <row r="133" spans="27:30" x14ac:dyDescent="0.2">
      <c r="AA133" s="7">
        <f>'S1 Maquette'!I145*1.5</f>
        <v>0</v>
      </c>
      <c r="AB133" s="7">
        <f>'S2 Maquette'!I147*1.5</f>
        <v>0</v>
      </c>
      <c r="AC133" s="7">
        <f>'S3 Maquette'!I145*1.5</f>
        <v>0</v>
      </c>
      <c r="AD133" s="7">
        <f>'S4 Maquette'!I145*1.5</f>
        <v>0</v>
      </c>
    </row>
    <row r="134" spans="27:30" x14ac:dyDescent="0.2">
      <c r="AA134" s="7">
        <f>'S1 Maquette'!I146*1.5</f>
        <v>0</v>
      </c>
      <c r="AB134" s="7">
        <f>'S2 Maquette'!I148*1.5</f>
        <v>0</v>
      </c>
      <c r="AC134" s="7">
        <f>'S3 Maquette'!I146*1.5</f>
        <v>0</v>
      </c>
      <c r="AD134" s="7">
        <f>'S4 Maquette'!I146*1.5</f>
        <v>0</v>
      </c>
    </row>
    <row r="135" spans="27:30" x14ac:dyDescent="0.2">
      <c r="AA135" s="7">
        <f>'S1 Maquette'!I147*1.5</f>
        <v>0</v>
      </c>
      <c r="AB135" s="7">
        <f>'S2 Maquette'!I149*1.5</f>
        <v>0</v>
      </c>
      <c r="AC135" s="7">
        <f>'S3 Maquette'!I147*1.5</f>
        <v>0</v>
      </c>
      <c r="AD135" s="7">
        <f>'S4 Maquette'!I147*1.5</f>
        <v>0</v>
      </c>
    </row>
    <row r="136" spans="27:30" x14ac:dyDescent="0.2">
      <c r="AA136" s="7">
        <f>'S1 Maquette'!I148*1.5</f>
        <v>0</v>
      </c>
      <c r="AB136" s="7">
        <f>'S2 Maquette'!I150*1.5</f>
        <v>0</v>
      </c>
      <c r="AC136" s="7">
        <f>'S3 Maquette'!I148*1.5</f>
        <v>0</v>
      </c>
      <c r="AD136" s="7">
        <f>'S4 Maquette'!I148*1.5</f>
        <v>0</v>
      </c>
    </row>
    <row r="137" spans="27:30" x14ac:dyDescent="0.2">
      <c r="AA137" s="7">
        <f>'S1 Maquette'!I149*1.5</f>
        <v>0</v>
      </c>
      <c r="AB137" s="7">
        <f>'S2 Maquette'!I151*1.5</f>
        <v>0</v>
      </c>
      <c r="AC137" s="7">
        <f>'S3 Maquette'!I149*1.5</f>
        <v>0</v>
      </c>
      <c r="AD137" s="7">
        <f>'S4 Maquette'!I149*1.5</f>
        <v>0</v>
      </c>
    </row>
    <row r="138" spans="27:30" x14ac:dyDescent="0.2">
      <c r="AA138" s="7">
        <f>'S1 Maquette'!I150*1.5</f>
        <v>0</v>
      </c>
      <c r="AB138" s="7">
        <f>'S2 Maquette'!I152*1.5</f>
        <v>0</v>
      </c>
      <c r="AC138" s="7">
        <f>'S3 Maquette'!I150*1.5</f>
        <v>0</v>
      </c>
      <c r="AD138" s="7">
        <f>'S4 Maquette'!I150*1.5</f>
        <v>0</v>
      </c>
    </row>
    <row r="139" spans="27:30" x14ac:dyDescent="0.2">
      <c r="AA139" s="7">
        <f>'S1 Maquette'!I151*1.5</f>
        <v>0</v>
      </c>
      <c r="AB139" s="7">
        <f>'S2 Maquette'!I153*1.5</f>
        <v>0</v>
      </c>
      <c r="AC139" s="7">
        <f>'S3 Maquette'!I151*1.5</f>
        <v>0</v>
      </c>
      <c r="AD139" s="7">
        <f>'S4 Maquette'!I151*1.5</f>
        <v>0</v>
      </c>
    </row>
    <row r="140" spans="27:30" x14ac:dyDescent="0.2">
      <c r="AA140" s="7">
        <f>'S1 Maquette'!I152*1.5</f>
        <v>0</v>
      </c>
      <c r="AB140" s="7">
        <f>'S2 Maquette'!I154*1.5</f>
        <v>0</v>
      </c>
      <c r="AC140" s="7">
        <f>'S3 Maquette'!I152*1.5</f>
        <v>0</v>
      </c>
      <c r="AD140" s="7">
        <f>'S4 Maquette'!I152*1.5</f>
        <v>0</v>
      </c>
    </row>
    <row r="141" spans="27:30" x14ac:dyDescent="0.2">
      <c r="AA141" s="7">
        <f>'S1 Maquette'!I153*1.5</f>
        <v>0</v>
      </c>
      <c r="AB141" s="7">
        <f>'S2 Maquette'!I155*1.5</f>
        <v>0</v>
      </c>
      <c r="AC141" s="7">
        <f>'S3 Maquette'!I153*1.5</f>
        <v>0</v>
      </c>
      <c r="AD141" s="7">
        <f>'S4 Maquette'!I153*1.5</f>
        <v>0</v>
      </c>
    </row>
    <row r="142" spans="27:30" x14ac:dyDescent="0.2">
      <c r="AA142" s="7">
        <f>'S1 Maquette'!I154*1.5</f>
        <v>0</v>
      </c>
      <c r="AB142" s="7">
        <f>'S2 Maquette'!I156*1.5</f>
        <v>0</v>
      </c>
      <c r="AC142" s="7">
        <f>'S3 Maquette'!I154*1.5</f>
        <v>0</v>
      </c>
      <c r="AD142" s="7">
        <f>'S4 Maquette'!I154*1.5</f>
        <v>0</v>
      </c>
    </row>
    <row r="143" spans="27:30" x14ac:dyDescent="0.2">
      <c r="AA143" s="7">
        <f>'S1 Maquette'!I155*1.5</f>
        <v>0</v>
      </c>
      <c r="AB143" s="7">
        <f>'S2 Maquette'!I157*1.5</f>
        <v>0</v>
      </c>
      <c r="AC143" s="7">
        <f>'S3 Maquette'!I155*1.5</f>
        <v>0</v>
      </c>
      <c r="AD143" s="7">
        <f>'S4 Maquette'!I155*1.5</f>
        <v>0</v>
      </c>
    </row>
    <row r="144" spans="27:30" x14ac:dyDescent="0.2">
      <c r="AA144" s="7">
        <f>'S1 Maquette'!I156*1.5</f>
        <v>0</v>
      </c>
      <c r="AB144" s="7">
        <f>'S2 Maquette'!I158*1.5</f>
        <v>0</v>
      </c>
      <c r="AC144" s="7">
        <f>'S3 Maquette'!I156*1.5</f>
        <v>0</v>
      </c>
      <c r="AD144" s="7">
        <f>'S4 Maquette'!I156*1.5</f>
        <v>0</v>
      </c>
    </row>
    <row r="145" spans="27:30" x14ac:dyDescent="0.2">
      <c r="AA145" s="7">
        <f>'S1 Maquette'!I157*1.5</f>
        <v>0</v>
      </c>
      <c r="AB145" s="7">
        <f>'S2 Maquette'!I159*1.5</f>
        <v>0</v>
      </c>
      <c r="AC145" s="7">
        <f>'S3 Maquette'!I157*1.5</f>
        <v>0</v>
      </c>
      <c r="AD145" s="7">
        <f>'S4 Maquette'!I157*1.5</f>
        <v>0</v>
      </c>
    </row>
    <row r="146" spans="27:30" x14ac:dyDescent="0.2">
      <c r="AA146" s="7">
        <f>'S1 Maquette'!I158*1.5</f>
        <v>0</v>
      </c>
      <c r="AB146" s="7">
        <f>'S2 Maquette'!I160*1.5</f>
        <v>0</v>
      </c>
      <c r="AC146" s="7">
        <f>'S3 Maquette'!I158*1.5</f>
        <v>0</v>
      </c>
      <c r="AD146" s="7">
        <f>'S4 Maquette'!I158*1.5</f>
        <v>0</v>
      </c>
    </row>
    <row r="147" spans="27:30" x14ac:dyDescent="0.2">
      <c r="AA147" s="7">
        <f>'S1 Maquette'!I159*1.5</f>
        <v>0</v>
      </c>
      <c r="AB147" s="7">
        <f>'S2 Maquette'!I161*1.5</f>
        <v>0</v>
      </c>
      <c r="AC147" s="7">
        <f>'S3 Maquette'!I159*1.5</f>
        <v>0</v>
      </c>
      <c r="AD147" s="7">
        <f>'S4 Maquette'!I159*1.5</f>
        <v>0</v>
      </c>
    </row>
    <row r="148" spans="27:30" x14ac:dyDescent="0.2">
      <c r="AA148" s="7">
        <f>'S1 Maquette'!I160*1.5</f>
        <v>0</v>
      </c>
      <c r="AB148" s="7">
        <f>'S2 Maquette'!I162*1.5</f>
        <v>0</v>
      </c>
      <c r="AC148" s="7">
        <f>'S3 Maquette'!I160*1.5</f>
        <v>0</v>
      </c>
      <c r="AD148" s="7">
        <f>'S4 Maquette'!I160*1.5</f>
        <v>0</v>
      </c>
    </row>
    <row r="149" spans="27:30" x14ac:dyDescent="0.2">
      <c r="AA149" s="7">
        <f>'S1 Maquette'!I161*1.5</f>
        <v>0</v>
      </c>
      <c r="AB149" s="7">
        <f>'S2 Maquette'!I163*1.5</f>
        <v>0</v>
      </c>
      <c r="AC149" s="7">
        <f>'S3 Maquette'!I161*1.5</f>
        <v>0</v>
      </c>
      <c r="AD149" s="7">
        <f>'S4 Maquette'!I161*1.5</f>
        <v>0</v>
      </c>
    </row>
    <row r="150" spans="27:30" x14ac:dyDescent="0.2">
      <c r="AA150" s="7">
        <f>'S1 Maquette'!I162*1.5</f>
        <v>0</v>
      </c>
      <c r="AB150" s="7">
        <f>'S2 Maquette'!I164*1.5</f>
        <v>0</v>
      </c>
      <c r="AC150" s="7">
        <f>'S3 Maquette'!I162*1.5</f>
        <v>0</v>
      </c>
      <c r="AD150" s="7">
        <f>'S4 Maquette'!I162*1.5</f>
        <v>0</v>
      </c>
    </row>
    <row r="151" spans="27:30" x14ac:dyDescent="0.2">
      <c r="AA151" s="7">
        <f>'S1 Maquette'!I163*1.5</f>
        <v>0</v>
      </c>
      <c r="AB151" s="7">
        <f>'S2 Maquette'!I165*1.5</f>
        <v>0</v>
      </c>
      <c r="AC151" s="7">
        <f>'S3 Maquette'!I163*1.5</f>
        <v>0</v>
      </c>
      <c r="AD151" s="7">
        <f>'S4 Maquette'!I163*1.5</f>
        <v>0</v>
      </c>
    </row>
    <row r="152" spans="27:30" x14ac:dyDescent="0.2">
      <c r="AA152" s="7">
        <f>'S1 Maquette'!I164*1.5</f>
        <v>0</v>
      </c>
      <c r="AB152" s="7">
        <f>'S2 Maquette'!I166*1.5</f>
        <v>0</v>
      </c>
      <c r="AC152" s="7">
        <f>'S3 Maquette'!I164*1.5</f>
        <v>0</v>
      </c>
      <c r="AD152" s="7">
        <f>'S4 Maquette'!I164*1.5</f>
        <v>0</v>
      </c>
    </row>
    <row r="153" spans="27:30" x14ac:dyDescent="0.2">
      <c r="AA153" s="7">
        <f>'S1 Maquette'!I165*1.5</f>
        <v>0</v>
      </c>
      <c r="AB153" s="7">
        <f>'S2 Maquette'!I167*1.5</f>
        <v>0</v>
      </c>
      <c r="AC153" s="7">
        <f>'S3 Maquette'!I165*1.5</f>
        <v>0</v>
      </c>
      <c r="AD153" s="7">
        <f>'S4 Maquette'!I165*1.5</f>
        <v>0</v>
      </c>
    </row>
    <row r="154" spans="27:30" x14ac:dyDescent="0.2">
      <c r="AA154" s="7">
        <f>'S1 Maquette'!I166*1.5</f>
        <v>0</v>
      </c>
      <c r="AB154" s="7">
        <f>'S2 Maquette'!I168*1.5</f>
        <v>0</v>
      </c>
      <c r="AC154" s="7">
        <f>'S3 Maquette'!I166*1.5</f>
        <v>0</v>
      </c>
      <c r="AD154" s="7">
        <f>'S4 Maquette'!I166*1.5</f>
        <v>0</v>
      </c>
    </row>
    <row r="155" spans="27:30" x14ac:dyDescent="0.2">
      <c r="AA155" s="7">
        <f>'S1 Maquette'!I167*1.5</f>
        <v>0</v>
      </c>
      <c r="AB155" s="7">
        <f>'S2 Maquette'!I169*1.5</f>
        <v>0</v>
      </c>
      <c r="AC155" s="7">
        <f>'S3 Maquette'!I167*1.5</f>
        <v>0</v>
      </c>
      <c r="AD155" s="7">
        <f>'S4 Maquette'!I167*1.5</f>
        <v>0</v>
      </c>
    </row>
    <row r="156" spans="27:30" x14ac:dyDescent="0.2">
      <c r="AA156" s="7">
        <f>'S1 Maquette'!I168*1.5</f>
        <v>0</v>
      </c>
      <c r="AB156" s="7">
        <f>'S2 Maquette'!I170*1.5</f>
        <v>0</v>
      </c>
      <c r="AC156" s="7">
        <f>'S3 Maquette'!I168*1.5</f>
        <v>0</v>
      </c>
      <c r="AD156" s="7">
        <f>'S4 Maquette'!I168*1.5</f>
        <v>0</v>
      </c>
    </row>
    <row r="157" spans="27:30" x14ac:dyDescent="0.2">
      <c r="AA157" s="7">
        <f>'S1 Maquette'!I169*1.5</f>
        <v>0</v>
      </c>
      <c r="AB157" s="7">
        <f>'S2 Maquette'!I171*1.5</f>
        <v>0</v>
      </c>
      <c r="AC157" s="7">
        <f>'S3 Maquette'!I169*1.5</f>
        <v>0</v>
      </c>
      <c r="AD157" s="7">
        <f>'S4 Maquette'!I169*1.5</f>
        <v>0</v>
      </c>
    </row>
    <row r="158" spans="27:30" x14ac:dyDescent="0.2">
      <c r="AA158" s="7">
        <f>'S1 Maquette'!I170*1.5</f>
        <v>0</v>
      </c>
      <c r="AB158" s="7">
        <f>'S2 Maquette'!I172*1.5</f>
        <v>0</v>
      </c>
      <c r="AC158" s="7">
        <f>'S3 Maquette'!I170*1.5</f>
        <v>0</v>
      </c>
      <c r="AD158" s="7">
        <f>'S4 Maquette'!I170*1.5</f>
        <v>0</v>
      </c>
    </row>
    <row r="159" spans="27:30" x14ac:dyDescent="0.2">
      <c r="AA159" s="7">
        <f>'S1 Maquette'!I171*1.5</f>
        <v>0</v>
      </c>
      <c r="AB159" s="7">
        <f>'S2 Maquette'!I173*1.5</f>
        <v>0</v>
      </c>
      <c r="AC159" s="7">
        <f>'S3 Maquette'!I171*1.5</f>
        <v>0</v>
      </c>
      <c r="AD159" s="7">
        <f>'S4 Maquette'!I171*1.5</f>
        <v>0</v>
      </c>
    </row>
    <row r="160" spans="27:30" x14ac:dyDescent="0.2">
      <c r="AA160" s="7">
        <f>'S1 Maquette'!I172*1.5</f>
        <v>0</v>
      </c>
      <c r="AB160" s="7">
        <f>'S2 Maquette'!I174*1.5</f>
        <v>0</v>
      </c>
      <c r="AC160" s="7">
        <f>'S3 Maquette'!I172*1.5</f>
        <v>0</v>
      </c>
      <c r="AD160" s="7">
        <f>'S4 Maquette'!I172*1.5</f>
        <v>0</v>
      </c>
    </row>
    <row r="161" spans="27:30" x14ac:dyDescent="0.2">
      <c r="AA161" s="7">
        <f>'S1 Maquette'!I173*1.5</f>
        <v>0</v>
      </c>
      <c r="AB161" s="7">
        <f>'S2 Maquette'!I175*1.5</f>
        <v>0</v>
      </c>
      <c r="AC161" s="7">
        <f>'S3 Maquette'!I173*1.5</f>
        <v>0</v>
      </c>
      <c r="AD161" s="7">
        <f>'S4 Maquette'!I173*1.5</f>
        <v>0</v>
      </c>
    </row>
    <row r="162" spans="27:30" x14ac:dyDescent="0.2">
      <c r="AA162" s="7">
        <f>'S1 Maquette'!I174*1.5</f>
        <v>0</v>
      </c>
      <c r="AB162" s="7">
        <f>'S2 Maquette'!I176*1.5</f>
        <v>0</v>
      </c>
      <c r="AC162" s="7">
        <f>'S3 Maquette'!I174*1.5</f>
        <v>0</v>
      </c>
      <c r="AD162" s="7">
        <f>'S4 Maquette'!I174*1.5</f>
        <v>0</v>
      </c>
    </row>
    <row r="163" spans="27:30" x14ac:dyDescent="0.2">
      <c r="AA163" s="7">
        <f>'S1 Maquette'!I175*1.5</f>
        <v>0</v>
      </c>
      <c r="AB163" s="7">
        <f>'S2 Maquette'!I177*1.5</f>
        <v>0</v>
      </c>
      <c r="AC163" s="7">
        <f>'S3 Maquette'!I175*1.5</f>
        <v>0</v>
      </c>
      <c r="AD163" s="7">
        <f>'S4 Maquette'!I175*1.5</f>
        <v>0</v>
      </c>
    </row>
    <row r="164" spans="27:30" x14ac:dyDescent="0.2">
      <c r="AA164" s="7">
        <f>'S1 Maquette'!I176*1.5</f>
        <v>0</v>
      </c>
      <c r="AB164" s="7">
        <f>'S2 Maquette'!I178*1.5</f>
        <v>0</v>
      </c>
      <c r="AC164" s="7">
        <f>'S3 Maquette'!I176*1.5</f>
        <v>0</v>
      </c>
      <c r="AD164" s="7">
        <f>'S4 Maquette'!I176*1.5</f>
        <v>0</v>
      </c>
    </row>
    <row r="165" spans="27:30" x14ac:dyDescent="0.2">
      <c r="AA165" s="7">
        <f>'S1 Maquette'!I177*1.5</f>
        <v>0</v>
      </c>
      <c r="AB165" s="7">
        <f>'S2 Maquette'!I179*1.5</f>
        <v>0</v>
      </c>
      <c r="AC165" s="7">
        <f>'S3 Maquette'!I177*1.5</f>
        <v>0</v>
      </c>
      <c r="AD165" s="7">
        <f>'S4 Maquette'!I177*1.5</f>
        <v>0</v>
      </c>
    </row>
    <row r="166" spans="27:30" x14ac:dyDescent="0.2">
      <c r="AA166" s="7">
        <f>'S1 Maquette'!I178*1.5</f>
        <v>0</v>
      </c>
      <c r="AB166" s="7">
        <f>'S2 Maquette'!I180*1.5</f>
        <v>0</v>
      </c>
      <c r="AC166" s="7">
        <f>'S3 Maquette'!I178*1.5</f>
        <v>0</v>
      </c>
      <c r="AD166" s="7">
        <f>'S4 Maquette'!I178*1.5</f>
        <v>0</v>
      </c>
    </row>
    <row r="167" spans="27:30" x14ac:dyDescent="0.2">
      <c r="AA167" s="7">
        <f>'S1 Maquette'!I179*1.5</f>
        <v>0</v>
      </c>
      <c r="AB167" s="7">
        <f>'S2 Maquette'!I181*1.5</f>
        <v>0</v>
      </c>
      <c r="AC167" s="7">
        <f>'S3 Maquette'!I179*1.5</f>
        <v>0</v>
      </c>
      <c r="AD167" s="7">
        <f>'S4 Maquette'!I179*1.5</f>
        <v>0</v>
      </c>
    </row>
    <row r="168" spans="27:30" x14ac:dyDescent="0.2">
      <c r="AA168" s="7">
        <f>'S1 Maquette'!I180*1.5</f>
        <v>0</v>
      </c>
      <c r="AB168" s="7">
        <f>'S2 Maquette'!I182*1.5</f>
        <v>0</v>
      </c>
      <c r="AC168" s="7">
        <f>'S3 Maquette'!I180*1.5</f>
        <v>0</v>
      </c>
      <c r="AD168" s="7">
        <f>'S4 Maquette'!I180*1.5</f>
        <v>0</v>
      </c>
    </row>
    <row r="169" spans="27:30" x14ac:dyDescent="0.2">
      <c r="AA169" s="7">
        <f>'S1 Maquette'!I181*1.5</f>
        <v>0</v>
      </c>
      <c r="AB169" s="7">
        <f>'S2 Maquette'!I183*1.5</f>
        <v>0</v>
      </c>
      <c r="AC169" s="7">
        <f>'S3 Maquette'!I181*1.5</f>
        <v>0</v>
      </c>
      <c r="AD169" s="7">
        <f>'S4 Maquette'!I181*1.5</f>
        <v>0</v>
      </c>
    </row>
    <row r="170" spans="27:30" x14ac:dyDescent="0.2">
      <c r="AA170" s="7">
        <f>'S1 Maquette'!I182*1.5</f>
        <v>0</v>
      </c>
      <c r="AB170" s="7">
        <f>'S2 Maquette'!I184*1.5</f>
        <v>0</v>
      </c>
      <c r="AC170" s="7">
        <f>'S3 Maquette'!I182*1.5</f>
        <v>0</v>
      </c>
      <c r="AD170" s="7">
        <f>'S4 Maquette'!I182*1.5</f>
        <v>0</v>
      </c>
    </row>
    <row r="171" spans="27:30" x14ac:dyDescent="0.2">
      <c r="AA171" s="7">
        <f>'S1 Maquette'!I183*1.5</f>
        <v>0</v>
      </c>
      <c r="AB171" s="7">
        <f>'S2 Maquette'!I185*1.5</f>
        <v>0</v>
      </c>
      <c r="AC171" s="7">
        <f>'S3 Maquette'!I183*1.5</f>
        <v>0</v>
      </c>
      <c r="AD171" s="7">
        <f>'S4 Maquette'!I183*1.5</f>
        <v>0</v>
      </c>
    </row>
    <row r="172" spans="27:30" x14ac:dyDescent="0.2">
      <c r="AA172" s="7">
        <f>'S1 Maquette'!I184*1.5</f>
        <v>0</v>
      </c>
      <c r="AB172" s="7">
        <f>'S2 Maquette'!I186*1.5</f>
        <v>0</v>
      </c>
      <c r="AC172" s="7">
        <f>'S3 Maquette'!I184*1.5</f>
        <v>0</v>
      </c>
      <c r="AD172" s="7">
        <f>'S4 Maquette'!I184*1.5</f>
        <v>0</v>
      </c>
    </row>
    <row r="173" spans="27:30" x14ac:dyDescent="0.2">
      <c r="AA173" s="7">
        <f>'S1 Maquette'!I185*1.5</f>
        <v>0</v>
      </c>
      <c r="AB173" s="7">
        <f>'S2 Maquette'!I187*1.5</f>
        <v>0</v>
      </c>
      <c r="AC173" s="7">
        <f>'S3 Maquette'!I185*1.5</f>
        <v>0</v>
      </c>
      <c r="AD173" s="7">
        <f>'S4 Maquette'!I185*1.5</f>
        <v>0</v>
      </c>
    </row>
    <row r="174" spans="27:30" x14ac:dyDescent="0.2">
      <c r="AA174" s="7">
        <f>'S1 Maquette'!I186*1.5</f>
        <v>0</v>
      </c>
      <c r="AB174" s="7">
        <f>'S2 Maquette'!I188*1.5</f>
        <v>0</v>
      </c>
      <c r="AC174" s="7">
        <f>'S3 Maquette'!I186*1.5</f>
        <v>0</v>
      </c>
      <c r="AD174" s="7">
        <f>'S4 Maquette'!I186*1.5</f>
        <v>0</v>
      </c>
    </row>
    <row r="175" spans="27:30" x14ac:dyDescent="0.2">
      <c r="AA175" s="7">
        <f>'S1 Maquette'!I187*1.5</f>
        <v>0</v>
      </c>
      <c r="AB175" s="7">
        <f>'S2 Maquette'!I189*1.5</f>
        <v>0</v>
      </c>
      <c r="AC175" s="7">
        <f>'S3 Maquette'!I187*1.5</f>
        <v>0</v>
      </c>
      <c r="AD175" s="7">
        <f>'S4 Maquette'!I187*1.5</f>
        <v>0</v>
      </c>
    </row>
    <row r="176" spans="27:30" x14ac:dyDescent="0.2">
      <c r="AA176" s="7">
        <f>'S1 Maquette'!I188*1.5</f>
        <v>0</v>
      </c>
      <c r="AB176" s="7">
        <f>'S2 Maquette'!I190*1.5</f>
        <v>0</v>
      </c>
      <c r="AC176" s="7">
        <f>'S3 Maquette'!I188*1.5</f>
        <v>0</v>
      </c>
      <c r="AD176" s="7">
        <f>'S4 Maquette'!I188*1.5</f>
        <v>0</v>
      </c>
    </row>
    <row r="177" spans="27:30" x14ac:dyDescent="0.2">
      <c r="AA177" s="7">
        <f>'S1 Maquette'!I189*1.5</f>
        <v>0</v>
      </c>
      <c r="AB177" s="7">
        <f>'S2 Maquette'!I191*1.5</f>
        <v>0</v>
      </c>
      <c r="AC177" s="7">
        <f>'S3 Maquette'!I189*1.5</f>
        <v>0</v>
      </c>
      <c r="AD177" s="7">
        <f>'S4 Maquette'!I189*1.5</f>
        <v>0</v>
      </c>
    </row>
    <row r="178" spans="27:30" x14ac:dyDescent="0.2">
      <c r="AA178" s="7">
        <f>'S1 Maquette'!I190*1.5</f>
        <v>0</v>
      </c>
      <c r="AB178" s="7">
        <f>'S2 Maquette'!I192*1.5</f>
        <v>0</v>
      </c>
      <c r="AC178" s="7">
        <f>'S3 Maquette'!I190*1.5</f>
        <v>0</v>
      </c>
      <c r="AD178" s="7">
        <f>'S4 Maquette'!I190*1.5</f>
        <v>0</v>
      </c>
    </row>
    <row r="179" spans="27:30" x14ac:dyDescent="0.2">
      <c r="AA179" s="7">
        <f>'S1 Maquette'!I191*1.5</f>
        <v>0</v>
      </c>
      <c r="AB179" s="7">
        <f>'S2 Maquette'!I193*1.5</f>
        <v>0</v>
      </c>
      <c r="AC179" s="7">
        <f>'S3 Maquette'!I191*1.5</f>
        <v>0</v>
      </c>
      <c r="AD179" s="7">
        <f>'S4 Maquette'!I191*1.5</f>
        <v>0</v>
      </c>
    </row>
    <row r="180" spans="27:30" x14ac:dyDescent="0.2">
      <c r="AA180" s="7">
        <f>'S1 Maquette'!I192*1.5</f>
        <v>0</v>
      </c>
      <c r="AB180" s="7">
        <f>'S2 Maquette'!I194*1.5</f>
        <v>0</v>
      </c>
      <c r="AC180" s="7">
        <f>'S3 Maquette'!I192*1.5</f>
        <v>0</v>
      </c>
      <c r="AD180" s="7">
        <f>'S4 Maquette'!I192*1.5</f>
        <v>0</v>
      </c>
    </row>
    <row r="181" spans="27:30" x14ac:dyDescent="0.2">
      <c r="AA181" s="7">
        <f>'S1 Maquette'!I193*1.5</f>
        <v>0</v>
      </c>
      <c r="AB181" s="7">
        <f>'S2 Maquette'!I195*1.5</f>
        <v>0</v>
      </c>
      <c r="AC181" s="7">
        <f>'S3 Maquette'!I193*1.5</f>
        <v>0</v>
      </c>
      <c r="AD181" s="7">
        <f>'S4 Maquette'!I193*1.5</f>
        <v>0</v>
      </c>
    </row>
    <row r="182" spans="27:30" x14ac:dyDescent="0.2">
      <c r="AA182" s="7">
        <f>'S1 Maquette'!I194*1.5</f>
        <v>0</v>
      </c>
      <c r="AB182" s="7">
        <f>'S2 Maquette'!I196*1.5</f>
        <v>0</v>
      </c>
      <c r="AC182" s="7">
        <f>'S3 Maquette'!I194*1.5</f>
        <v>0</v>
      </c>
      <c r="AD182" s="7">
        <f>'S4 Maquette'!I194*1.5</f>
        <v>0</v>
      </c>
    </row>
    <row r="183" spans="27:30" x14ac:dyDescent="0.2">
      <c r="AA183" s="7">
        <f>'S1 Maquette'!I195*1.5</f>
        <v>0</v>
      </c>
      <c r="AB183" s="7">
        <f>'S2 Maquette'!I197*1.5</f>
        <v>0</v>
      </c>
      <c r="AC183" s="7">
        <f>'S3 Maquette'!I195*1.5</f>
        <v>0</v>
      </c>
      <c r="AD183" s="7">
        <f>'S4 Maquette'!I195*1.5</f>
        <v>0</v>
      </c>
    </row>
    <row r="184" spans="27:30" x14ac:dyDescent="0.2">
      <c r="AA184" s="7">
        <f>'S1 Maquette'!I196*1.5</f>
        <v>0</v>
      </c>
      <c r="AB184" s="7">
        <f>'S2 Maquette'!I198*1.5</f>
        <v>0</v>
      </c>
      <c r="AC184" s="7">
        <f>'S3 Maquette'!I196*1.5</f>
        <v>0</v>
      </c>
      <c r="AD184" s="7">
        <f>'S4 Maquette'!I196*1.5</f>
        <v>0</v>
      </c>
    </row>
    <row r="185" spans="27:30" x14ac:dyDescent="0.2">
      <c r="AA185" s="7">
        <f>'S1 Maquette'!I197*1.5</f>
        <v>0</v>
      </c>
      <c r="AB185" s="7">
        <f>'S2 Maquette'!I199*1.5</f>
        <v>0</v>
      </c>
      <c r="AC185" s="7">
        <f>'S3 Maquette'!I197*1.5</f>
        <v>0</v>
      </c>
      <c r="AD185" s="7">
        <f>'S4 Maquette'!I197*1.5</f>
        <v>0</v>
      </c>
    </row>
    <row r="186" spans="27:30" x14ac:dyDescent="0.2">
      <c r="AA186" s="7">
        <f>'S1 Maquette'!I198*1.5</f>
        <v>0</v>
      </c>
      <c r="AB186" s="7">
        <f>'S2 Maquette'!I200*1.5</f>
        <v>0</v>
      </c>
      <c r="AC186" s="7">
        <f>'S3 Maquette'!I198*1.5</f>
        <v>0</v>
      </c>
      <c r="AD186" s="7">
        <f>'S4 Maquette'!I198*1.5</f>
        <v>0</v>
      </c>
    </row>
    <row r="187" spans="27:30" x14ac:dyDescent="0.2">
      <c r="AA187" s="7">
        <f>'S1 Maquette'!I199*1.5</f>
        <v>0</v>
      </c>
      <c r="AB187" s="7">
        <f>'S2 Maquette'!I201*1.5</f>
        <v>0</v>
      </c>
      <c r="AC187" s="7">
        <f>'S3 Maquette'!I199*1.5</f>
        <v>0</v>
      </c>
      <c r="AD187" s="7">
        <f>'S4 Maquette'!I199*1.5</f>
        <v>0</v>
      </c>
    </row>
    <row r="188" spans="27:30" x14ac:dyDescent="0.2">
      <c r="AA188" s="7">
        <f>'S1 Maquette'!I200*1.5</f>
        <v>0</v>
      </c>
      <c r="AB188" s="7">
        <f>'S2 Maquette'!I202*1.5</f>
        <v>0</v>
      </c>
      <c r="AC188" s="7">
        <f>'S3 Maquette'!I200*1.5</f>
        <v>0</v>
      </c>
      <c r="AD188" s="7">
        <f>'S4 Maquette'!I200*1.5</f>
        <v>0</v>
      </c>
    </row>
    <row r="189" spans="27:30" x14ac:dyDescent="0.2">
      <c r="AA189" s="7">
        <f>'S1 Maquette'!I201*1.5</f>
        <v>0</v>
      </c>
      <c r="AB189" s="7">
        <f>'S2 Maquette'!I203*1.5</f>
        <v>0</v>
      </c>
      <c r="AC189" s="7">
        <f>'S3 Maquette'!I201*1.5</f>
        <v>0</v>
      </c>
      <c r="AD189" s="7">
        <f>'S4 Maquette'!I201*1.5</f>
        <v>0</v>
      </c>
    </row>
    <row r="190" spans="27:30" x14ac:dyDescent="0.2">
      <c r="AA190" s="7">
        <f>'S1 Maquette'!I202*1.5</f>
        <v>0</v>
      </c>
      <c r="AB190" s="7">
        <f>'S2 Maquette'!I204*1.5</f>
        <v>0</v>
      </c>
      <c r="AC190" s="7">
        <f>'S3 Maquette'!I202*1.5</f>
        <v>0</v>
      </c>
      <c r="AD190" s="7">
        <f>'S4 Maquette'!I202*1.5</f>
        <v>0</v>
      </c>
    </row>
    <row r="191" spans="27:30" x14ac:dyDescent="0.2">
      <c r="AA191" s="7">
        <f>'S1 Maquette'!I203*1.5</f>
        <v>0</v>
      </c>
      <c r="AB191" s="7">
        <f>'S2 Maquette'!I205*1.5</f>
        <v>0</v>
      </c>
      <c r="AC191" s="7">
        <f>'S3 Maquette'!I203*1.5</f>
        <v>0</v>
      </c>
      <c r="AD191" s="7">
        <f>'S4 Maquette'!I203*1.5</f>
        <v>0</v>
      </c>
    </row>
    <row r="192" spans="27:30" x14ac:dyDescent="0.2">
      <c r="AA192" s="7">
        <f>'S1 Maquette'!I204*1.5</f>
        <v>0</v>
      </c>
      <c r="AB192" s="7">
        <f>'S2 Maquette'!I206*1.5</f>
        <v>0</v>
      </c>
      <c r="AC192" s="7">
        <f>'S3 Maquette'!I204*1.5</f>
        <v>0</v>
      </c>
      <c r="AD192" s="7">
        <f>'S4 Maquette'!I204*1.5</f>
        <v>0</v>
      </c>
    </row>
    <row r="193" spans="27:30" x14ac:dyDescent="0.2">
      <c r="AA193" s="7">
        <f>'S1 Maquette'!I205*1.5</f>
        <v>0</v>
      </c>
      <c r="AB193" s="7">
        <f>'S2 Maquette'!I207*1.5</f>
        <v>0</v>
      </c>
      <c r="AC193" s="7">
        <f>'S3 Maquette'!I205*1.5</f>
        <v>0</v>
      </c>
      <c r="AD193" s="7">
        <f>'S4 Maquette'!I205*1.5</f>
        <v>0</v>
      </c>
    </row>
    <row r="194" spans="27:30" x14ac:dyDescent="0.2">
      <c r="AA194" s="7">
        <f>'S1 Maquette'!I206*1.5</f>
        <v>0</v>
      </c>
      <c r="AB194" s="7">
        <f>'S2 Maquette'!I208*1.5</f>
        <v>0</v>
      </c>
      <c r="AC194" s="7">
        <f>'S3 Maquette'!I206*1.5</f>
        <v>0</v>
      </c>
      <c r="AD194" s="7">
        <f>'S4 Maquette'!I206*1.5</f>
        <v>0</v>
      </c>
    </row>
    <row r="195" spans="27:30" x14ac:dyDescent="0.2">
      <c r="AA195" s="7">
        <f>'S1 Maquette'!I207*1.5</f>
        <v>0</v>
      </c>
      <c r="AB195" s="7">
        <f>'S2 Maquette'!I209*1.5</f>
        <v>0</v>
      </c>
      <c r="AC195" s="7">
        <f>'S3 Maquette'!I207*1.5</f>
        <v>0</v>
      </c>
      <c r="AD195" s="7">
        <f>'S4 Maquette'!I207*1.5</f>
        <v>0</v>
      </c>
    </row>
    <row r="196" spans="27:30" x14ac:dyDescent="0.2">
      <c r="AA196" s="7">
        <f>'S1 Maquette'!I208*1.5</f>
        <v>0</v>
      </c>
      <c r="AB196" s="7">
        <f>'S2 Maquette'!I210*1.5</f>
        <v>0</v>
      </c>
      <c r="AC196" s="7">
        <f>'S3 Maquette'!I208*1.5</f>
        <v>0</v>
      </c>
      <c r="AD196" s="7">
        <f>'S4 Maquette'!I208*1.5</f>
        <v>0</v>
      </c>
    </row>
    <row r="197" spans="27:30" x14ac:dyDescent="0.2">
      <c r="AA197" s="7">
        <f>'S1 Maquette'!I209*1.5</f>
        <v>0</v>
      </c>
      <c r="AB197" s="7">
        <f>'S2 Maquette'!I211*1.5</f>
        <v>0</v>
      </c>
      <c r="AC197" s="7">
        <f>'S3 Maquette'!I209*1.5</f>
        <v>0</v>
      </c>
      <c r="AD197" s="7">
        <f>'S4 Maquette'!I209*1.5</f>
        <v>0</v>
      </c>
    </row>
    <row r="198" spans="27:30" x14ac:dyDescent="0.2">
      <c r="AA198" s="7">
        <f>'S1 Maquette'!I210*1.5</f>
        <v>0</v>
      </c>
      <c r="AB198" s="7">
        <f>'S2 Maquette'!I212*1.5</f>
        <v>0</v>
      </c>
      <c r="AC198" s="7">
        <f>'S3 Maquette'!I210*1.5</f>
        <v>0</v>
      </c>
      <c r="AD198" s="7">
        <f>'S4 Maquette'!I210*1.5</f>
        <v>0</v>
      </c>
    </row>
    <row r="199" spans="27:30" x14ac:dyDescent="0.2">
      <c r="AA199" s="7">
        <f>'S1 Maquette'!I211*1.5</f>
        <v>0</v>
      </c>
      <c r="AB199" s="7">
        <f>'S2 Maquette'!I213*1.5</f>
        <v>0</v>
      </c>
      <c r="AC199" s="7">
        <f>'S3 Maquette'!I211*1.5</f>
        <v>0</v>
      </c>
      <c r="AD199" s="7">
        <f>'S4 Maquette'!I211*1.5</f>
        <v>0</v>
      </c>
    </row>
    <row r="200" spans="27:30" x14ac:dyDescent="0.2">
      <c r="AA200" s="7">
        <f>'S1 Maquette'!I212*1.5</f>
        <v>0</v>
      </c>
      <c r="AB200" s="7">
        <f>'S2 Maquette'!I214*1.5</f>
        <v>0</v>
      </c>
      <c r="AC200" s="7">
        <f>'S3 Maquette'!I212*1.5</f>
        <v>0</v>
      </c>
      <c r="AD200" s="7">
        <f>'S4 Maquette'!I212*1.5</f>
        <v>0</v>
      </c>
    </row>
    <row r="201" spans="27:30" x14ac:dyDescent="0.2">
      <c r="AA201" s="7">
        <f>'S1 Maquette'!I213*1.5</f>
        <v>0</v>
      </c>
      <c r="AB201" s="7">
        <f>'S2 Maquette'!I215*1.5</f>
        <v>0</v>
      </c>
      <c r="AC201" s="7">
        <f>'S3 Maquette'!I213*1.5</f>
        <v>0</v>
      </c>
      <c r="AD201" s="7">
        <f>'S4 Maquette'!I213*1.5</f>
        <v>0</v>
      </c>
    </row>
    <row r="202" spans="27:30" x14ac:dyDescent="0.2">
      <c r="AA202" s="7">
        <f>'S1 Maquette'!I214*1.5</f>
        <v>0</v>
      </c>
      <c r="AB202" s="7">
        <f>'S2 Maquette'!I216*1.5</f>
        <v>0</v>
      </c>
      <c r="AC202" s="7">
        <f>'S3 Maquette'!I214*1.5</f>
        <v>0</v>
      </c>
      <c r="AD202" s="7">
        <f>'S4 Maquette'!I214*1.5</f>
        <v>0</v>
      </c>
    </row>
    <row r="203" spans="27:30" x14ac:dyDescent="0.2">
      <c r="AA203" s="7">
        <f>'S1 Maquette'!I215*1.5</f>
        <v>0</v>
      </c>
      <c r="AB203" s="7">
        <f>'S2 Maquette'!I217*1.5</f>
        <v>0</v>
      </c>
      <c r="AC203" s="7">
        <f>'S3 Maquette'!I215*1.5</f>
        <v>0</v>
      </c>
      <c r="AD203" s="7">
        <f>'S4 Maquette'!I215*1.5</f>
        <v>0</v>
      </c>
    </row>
    <row r="204" spans="27:30" x14ac:dyDescent="0.2">
      <c r="AA204" s="7">
        <f>'S1 Maquette'!I216*1.5</f>
        <v>0</v>
      </c>
      <c r="AB204" s="7">
        <f>'S2 Maquette'!I218*1.5</f>
        <v>0</v>
      </c>
      <c r="AC204" s="7">
        <f>'S3 Maquette'!I216*1.5</f>
        <v>0</v>
      </c>
      <c r="AD204" s="7">
        <f>'S4 Maquette'!I216*1.5</f>
        <v>0</v>
      </c>
    </row>
    <row r="205" spans="27:30" x14ac:dyDescent="0.2">
      <c r="AA205" s="7">
        <f>'S1 Maquette'!I217*1.5</f>
        <v>0</v>
      </c>
      <c r="AB205" s="7">
        <f>'S2 Maquette'!I219*1.5</f>
        <v>0</v>
      </c>
      <c r="AC205" s="7">
        <f>'S3 Maquette'!I217*1.5</f>
        <v>0</v>
      </c>
      <c r="AD205" s="7">
        <f>'S4 Maquette'!I217*1.5</f>
        <v>0</v>
      </c>
    </row>
    <row r="206" spans="27:30" x14ac:dyDescent="0.2">
      <c r="AA206" s="7">
        <f>'S1 Maquette'!I218*1.5</f>
        <v>0</v>
      </c>
      <c r="AB206" s="7">
        <f>'S2 Maquette'!I220*1.5</f>
        <v>0</v>
      </c>
      <c r="AC206" s="7">
        <f>'S3 Maquette'!I218*1.5</f>
        <v>0</v>
      </c>
      <c r="AD206" s="7">
        <f>'S4 Maquette'!I218*1.5</f>
        <v>0</v>
      </c>
    </row>
    <row r="207" spans="27:30" x14ac:dyDescent="0.2">
      <c r="AA207" s="7">
        <f>'S1 Maquette'!I219*1.5</f>
        <v>0</v>
      </c>
      <c r="AB207" s="7">
        <f>'S2 Maquette'!I221*1.5</f>
        <v>0</v>
      </c>
      <c r="AC207" s="7">
        <f>'S3 Maquette'!I219*1.5</f>
        <v>0</v>
      </c>
      <c r="AD207" s="7">
        <f>'S4 Maquette'!I219*1.5</f>
        <v>0</v>
      </c>
    </row>
    <row r="208" spans="27:30" x14ac:dyDescent="0.2">
      <c r="AA208" s="7">
        <f>'S1 Maquette'!I220*1.5</f>
        <v>0</v>
      </c>
      <c r="AB208" s="7">
        <f>'S2 Maquette'!I222*1.5</f>
        <v>0</v>
      </c>
      <c r="AC208" s="7">
        <f>'S3 Maquette'!I220*1.5</f>
        <v>0</v>
      </c>
      <c r="AD208" s="7">
        <f>'S4 Maquette'!I220*1.5</f>
        <v>0</v>
      </c>
    </row>
    <row r="209" spans="27:30" x14ac:dyDescent="0.2">
      <c r="AA209" s="7">
        <f>'S1 Maquette'!I221*1.5</f>
        <v>0</v>
      </c>
      <c r="AB209" s="7">
        <f>'S2 Maquette'!I223*1.5</f>
        <v>0</v>
      </c>
      <c r="AC209" s="7">
        <f>'S3 Maquette'!I221*1.5</f>
        <v>0</v>
      </c>
      <c r="AD209" s="7">
        <f>'S4 Maquette'!I221*1.5</f>
        <v>0</v>
      </c>
    </row>
    <row r="210" spans="27:30" x14ac:dyDescent="0.2">
      <c r="AA210" s="7">
        <f>'S1 Maquette'!I222*1.5</f>
        <v>0</v>
      </c>
      <c r="AB210" s="7">
        <f>'S2 Maquette'!I224*1.5</f>
        <v>0</v>
      </c>
      <c r="AC210" s="7">
        <f>'S3 Maquette'!I222*1.5</f>
        <v>0</v>
      </c>
      <c r="AD210" s="7">
        <f>'S4 Maquette'!I222*1.5</f>
        <v>0</v>
      </c>
    </row>
    <row r="211" spans="27:30" x14ac:dyDescent="0.2">
      <c r="AA211" s="7">
        <f>'S1 Maquette'!I223*1.5</f>
        <v>0</v>
      </c>
      <c r="AB211" s="7">
        <f>'S2 Maquette'!I225*1.5</f>
        <v>0</v>
      </c>
      <c r="AC211" s="7">
        <f>'S3 Maquette'!I223*1.5</f>
        <v>0</v>
      </c>
      <c r="AD211" s="7">
        <f>'S4 Maquette'!I223*1.5</f>
        <v>0</v>
      </c>
    </row>
    <row r="212" spans="27:30" x14ac:dyDescent="0.2">
      <c r="AA212" s="7">
        <f>'S1 Maquette'!I224*1.5</f>
        <v>0</v>
      </c>
      <c r="AB212" s="7">
        <f>'S2 Maquette'!I226*1.5</f>
        <v>0</v>
      </c>
      <c r="AC212" s="7">
        <f>'S3 Maquette'!I224*1.5</f>
        <v>0</v>
      </c>
      <c r="AD212" s="7">
        <f>'S4 Maquette'!I224*1.5</f>
        <v>0</v>
      </c>
    </row>
    <row r="213" spans="27:30" x14ac:dyDescent="0.2">
      <c r="AA213" s="7">
        <f>'S1 Maquette'!I225*1.5</f>
        <v>0</v>
      </c>
      <c r="AB213" s="7">
        <f>'S2 Maquette'!I227*1.5</f>
        <v>0</v>
      </c>
      <c r="AC213" s="7">
        <f>'S3 Maquette'!I225*1.5</f>
        <v>0</v>
      </c>
      <c r="AD213" s="7">
        <f>'S4 Maquette'!I225*1.5</f>
        <v>0</v>
      </c>
    </row>
    <row r="214" spans="27:30" x14ac:dyDescent="0.2">
      <c r="AA214" s="7">
        <f>'S1 Maquette'!I226*1.5</f>
        <v>0</v>
      </c>
      <c r="AB214" s="7">
        <f>'S2 Maquette'!I228*1.5</f>
        <v>0</v>
      </c>
      <c r="AC214" s="7">
        <f>'S3 Maquette'!I226*1.5</f>
        <v>0</v>
      </c>
      <c r="AD214" s="7">
        <f>'S4 Maquette'!I226*1.5</f>
        <v>0</v>
      </c>
    </row>
    <row r="215" spans="27:30" x14ac:dyDescent="0.2">
      <c r="AA215" s="7">
        <f>'S1 Maquette'!I227*1.5</f>
        <v>0</v>
      </c>
      <c r="AB215" s="7">
        <f>'S2 Maquette'!I229*1.5</f>
        <v>0</v>
      </c>
      <c r="AC215" s="7">
        <f>'S3 Maquette'!I227*1.5</f>
        <v>0</v>
      </c>
      <c r="AD215" s="7">
        <f>'S4 Maquette'!I227*1.5</f>
        <v>0</v>
      </c>
    </row>
    <row r="216" spans="27:30" x14ac:dyDescent="0.2">
      <c r="AA216" s="7">
        <f>'S1 Maquette'!I228*1.5</f>
        <v>0</v>
      </c>
      <c r="AB216" s="7">
        <f>'S2 Maquette'!I230*1.5</f>
        <v>0</v>
      </c>
      <c r="AC216" s="7">
        <f>'S3 Maquette'!I228*1.5</f>
        <v>0</v>
      </c>
      <c r="AD216" s="7">
        <f>'S4 Maquette'!I228*1.5</f>
        <v>0</v>
      </c>
    </row>
    <row r="217" spans="27:30" x14ac:dyDescent="0.2">
      <c r="AA217" s="7">
        <f>'S1 Maquette'!I229*1.5</f>
        <v>0</v>
      </c>
      <c r="AB217" s="7">
        <f>'S2 Maquette'!I231*1.5</f>
        <v>0</v>
      </c>
      <c r="AC217" s="7">
        <f>'S3 Maquette'!I229*1.5</f>
        <v>0</v>
      </c>
      <c r="AD217" s="7">
        <f>'S4 Maquette'!I229*1.5</f>
        <v>0</v>
      </c>
    </row>
    <row r="218" spans="27:30" x14ac:dyDescent="0.2">
      <c r="AA218" s="7">
        <f>'S1 Maquette'!I230*1.5</f>
        <v>0</v>
      </c>
      <c r="AB218" s="7">
        <f>'S2 Maquette'!I232*1.5</f>
        <v>0</v>
      </c>
      <c r="AC218" s="7">
        <f>'S3 Maquette'!I230*1.5</f>
        <v>0</v>
      </c>
      <c r="AD218" s="7">
        <f>'S4 Maquette'!I230*1.5</f>
        <v>0</v>
      </c>
    </row>
    <row r="219" spans="27:30" x14ac:dyDescent="0.2">
      <c r="AA219" s="7">
        <f>'S1 Maquette'!I231*1.5</f>
        <v>0</v>
      </c>
      <c r="AB219" s="7">
        <f>'S2 Maquette'!I233*1.5</f>
        <v>0</v>
      </c>
      <c r="AC219" s="7">
        <f>'S3 Maquette'!I231*1.5</f>
        <v>0</v>
      </c>
      <c r="AD219" s="7">
        <f>'S4 Maquette'!I231*1.5</f>
        <v>0</v>
      </c>
    </row>
    <row r="220" spans="27:30" x14ac:dyDescent="0.2">
      <c r="AA220" s="7">
        <f>'S1 Maquette'!I232*1.5</f>
        <v>0</v>
      </c>
      <c r="AB220" s="7">
        <f>'S2 Maquette'!I234*1.5</f>
        <v>0</v>
      </c>
      <c r="AC220" s="7">
        <f>'S3 Maquette'!I232*1.5</f>
        <v>0</v>
      </c>
      <c r="AD220" s="7">
        <f>'S4 Maquette'!I232*1.5</f>
        <v>0</v>
      </c>
    </row>
    <row r="221" spans="27:30" x14ac:dyDescent="0.2">
      <c r="AA221" s="7">
        <f>'S1 Maquette'!I233*1.5</f>
        <v>0</v>
      </c>
      <c r="AB221" s="7">
        <f>'S2 Maquette'!I235*1.5</f>
        <v>0</v>
      </c>
      <c r="AC221" s="7">
        <f>'S3 Maquette'!I233*1.5</f>
        <v>0</v>
      </c>
      <c r="AD221" s="7">
        <f>'S4 Maquette'!I233*1.5</f>
        <v>0</v>
      </c>
    </row>
    <row r="222" spans="27:30" x14ac:dyDescent="0.2">
      <c r="AA222" s="7">
        <f>'S1 Maquette'!I234*1.5</f>
        <v>0</v>
      </c>
      <c r="AB222" s="7">
        <f>'S2 Maquette'!I236*1.5</f>
        <v>0</v>
      </c>
      <c r="AC222" s="7">
        <f>'S3 Maquette'!I234*1.5</f>
        <v>0</v>
      </c>
      <c r="AD222" s="7">
        <f>'S4 Maquette'!I234*1.5</f>
        <v>0</v>
      </c>
    </row>
    <row r="223" spans="27:30" x14ac:dyDescent="0.2">
      <c r="AA223" s="7">
        <f>'S1 Maquette'!I235*1.5</f>
        <v>0</v>
      </c>
      <c r="AB223" s="7">
        <f>'S2 Maquette'!I237*1.5</f>
        <v>0</v>
      </c>
      <c r="AC223" s="7">
        <f>'S3 Maquette'!I235*1.5</f>
        <v>0</v>
      </c>
      <c r="AD223" s="7">
        <f>'S4 Maquette'!I235*1.5</f>
        <v>0</v>
      </c>
    </row>
    <row r="224" spans="27:30" x14ac:dyDescent="0.2">
      <c r="AA224" s="7">
        <f>'S1 Maquette'!I236*1.5</f>
        <v>0</v>
      </c>
      <c r="AB224" s="7">
        <f>'S2 Maquette'!I238*1.5</f>
        <v>0</v>
      </c>
      <c r="AC224" s="7">
        <f>'S3 Maquette'!I236*1.5</f>
        <v>0</v>
      </c>
      <c r="AD224" s="7">
        <f>'S4 Maquette'!I236*1.5</f>
        <v>0</v>
      </c>
    </row>
    <row r="225" spans="27:30" x14ac:dyDescent="0.2">
      <c r="AA225" s="7">
        <f>'S1 Maquette'!I237*1.5</f>
        <v>0</v>
      </c>
      <c r="AB225" s="7">
        <f>'S2 Maquette'!I239*1.5</f>
        <v>0</v>
      </c>
      <c r="AC225" s="7">
        <f>'S3 Maquette'!I237*1.5</f>
        <v>0</v>
      </c>
      <c r="AD225" s="7">
        <f>'S4 Maquette'!I237*1.5</f>
        <v>0</v>
      </c>
    </row>
    <row r="226" spans="27:30" x14ac:dyDescent="0.2">
      <c r="AA226" s="7">
        <f>'S1 Maquette'!I238*1.5</f>
        <v>0</v>
      </c>
      <c r="AB226" s="7">
        <f>'S2 Maquette'!I240*1.5</f>
        <v>0</v>
      </c>
      <c r="AC226" s="7">
        <f>'S3 Maquette'!I238*1.5</f>
        <v>0</v>
      </c>
      <c r="AD226" s="7">
        <f>'S4 Maquette'!I238*1.5</f>
        <v>0</v>
      </c>
    </row>
    <row r="227" spans="27:30" x14ac:dyDescent="0.2">
      <c r="AA227" s="7">
        <f>'S1 Maquette'!I239*1.5</f>
        <v>0</v>
      </c>
      <c r="AB227" s="7">
        <f>'S2 Maquette'!I241*1.5</f>
        <v>0</v>
      </c>
      <c r="AC227" s="7">
        <f>'S3 Maquette'!I239*1.5</f>
        <v>0</v>
      </c>
      <c r="AD227" s="7">
        <f>'S4 Maquette'!I239*1.5</f>
        <v>0</v>
      </c>
    </row>
    <row r="228" spans="27:30" x14ac:dyDescent="0.2">
      <c r="AA228" s="7">
        <f>'S1 Maquette'!I240*1.5</f>
        <v>0</v>
      </c>
      <c r="AB228" s="7">
        <f>'S2 Maquette'!I242*1.5</f>
        <v>0</v>
      </c>
      <c r="AC228" s="7">
        <f>'S3 Maquette'!I240*1.5</f>
        <v>0</v>
      </c>
      <c r="AD228" s="7">
        <f>'S4 Maquette'!I240*1.5</f>
        <v>0</v>
      </c>
    </row>
    <row r="229" spans="27:30" x14ac:dyDescent="0.2">
      <c r="AA229" s="7">
        <f>'S1 Maquette'!I241*1.5</f>
        <v>0</v>
      </c>
      <c r="AB229" s="7">
        <f>'S2 Maquette'!I243*1.5</f>
        <v>0</v>
      </c>
      <c r="AC229" s="7">
        <f>'S3 Maquette'!I241*1.5</f>
        <v>0</v>
      </c>
      <c r="AD229" s="7">
        <f>'S4 Maquette'!I241*1.5</f>
        <v>0</v>
      </c>
    </row>
    <row r="230" spans="27:30" x14ac:dyDescent="0.2">
      <c r="AA230" s="7">
        <f>'S1 Maquette'!I242*1.5</f>
        <v>0</v>
      </c>
      <c r="AB230" s="7">
        <f>'S2 Maquette'!I244*1.5</f>
        <v>0</v>
      </c>
      <c r="AC230" s="7">
        <f>'S3 Maquette'!I242*1.5</f>
        <v>0</v>
      </c>
      <c r="AD230" s="7">
        <f>'S4 Maquette'!I242*1.5</f>
        <v>0</v>
      </c>
    </row>
    <row r="231" spans="27:30" x14ac:dyDescent="0.2">
      <c r="AA231" s="7">
        <f>'S1 Maquette'!I243*1.5</f>
        <v>0</v>
      </c>
      <c r="AB231" s="7">
        <f>'S2 Maquette'!I245*1.5</f>
        <v>0</v>
      </c>
      <c r="AC231" s="7">
        <f>'S3 Maquette'!I243*1.5</f>
        <v>0</v>
      </c>
      <c r="AD231" s="7">
        <f>'S4 Maquette'!I243*1.5</f>
        <v>0</v>
      </c>
    </row>
    <row r="232" spans="27:30" x14ac:dyDescent="0.2">
      <c r="AA232" s="7">
        <f>'S1 Maquette'!I244*1.5</f>
        <v>0</v>
      </c>
      <c r="AB232" s="7">
        <f>'S2 Maquette'!I246*1.5</f>
        <v>0</v>
      </c>
      <c r="AC232" s="7">
        <f>'S3 Maquette'!I244*1.5</f>
        <v>0</v>
      </c>
      <c r="AD232" s="7">
        <f>'S4 Maquette'!I244*1.5</f>
        <v>0</v>
      </c>
    </row>
    <row r="233" spans="27:30" x14ac:dyDescent="0.2">
      <c r="AA233" s="7">
        <f>'S1 Maquette'!I245*1.5</f>
        <v>0</v>
      </c>
      <c r="AB233" s="7">
        <f>'S2 Maquette'!I247*1.5</f>
        <v>0</v>
      </c>
      <c r="AC233" s="7">
        <f>'S3 Maquette'!I245*1.5</f>
        <v>0</v>
      </c>
      <c r="AD233" s="7">
        <f>'S4 Maquette'!I245*1.5</f>
        <v>0</v>
      </c>
    </row>
    <row r="234" spans="27:30" x14ac:dyDescent="0.2">
      <c r="AA234" s="7">
        <f>'S1 Maquette'!I246*1.5</f>
        <v>0</v>
      </c>
      <c r="AB234" s="7">
        <f>'S2 Maquette'!I248*1.5</f>
        <v>0</v>
      </c>
      <c r="AC234" s="7">
        <f>'S3 Maquette'!I246*1.5</f>
        <v>0</v>
      </c>
      <c r="AD234" s="7">
        <f>'S4 Maquette'!I246*1.5</f>
        <v>0</v>
      </c>
    </row>
    <row r="235" spans="27:30" x14ac:dyDescent="0.2">
      <c r="AA235" s="7">
        <f>'S1 Maquette'!I247*1.5</f>
        <v>0</v>
      </c>
      <c r="AB235" s="7">
        <f>'S2 Maquette'!I249*1.5</f>
        <v>0</v>
      </c>
      <c r="AC235" s="7">
        <f>'S3 Maquette'!I247*1.5</f>
        <v>0</v>
      </c>
      <c r="AD235" s="7">
        <f>'S4 Maquette'!I247*1.5</f>
        <v>0</v>
      </c>
    </row>
    <row r="236" spans="27:30" x14ac:dyDescent="0.2">
      <c r="AA236" s="7">
        <f>'S1 Maquette'!I248*1.5</f>
        <v>0</v>
      </c>
      <c r="AB236" s="7">
        <f>'S2 Maquette'!I250*1.5</f>
        <v>0</v>
      </c>
      <c r="AC236" s="7">
        <f>'S3 Maquette'!I248*1.5</f>
        <v>0</v>
      </c>
      <c r="AD236" s="7">
        <f>'S4 Maquette'!I248*1.5</f>
        <v>0</v>
      </c>
    </row>
    <row r="237" spans="27:30" x14ac:dyDescent="0.2">
      <c r="AA237" s="7">
        <f>'S1 Maquette'!I249*1.5</f>
        <v>0</v>
      </c>
      <c r="AB237" s="7">
        <f>'S2 Maquette'!I251*1.5</f>
        <v>0</v>
      </c>
      <c r="AC237" s="7">
        <f>'S3 Maquette'!I249*1.5</f>
        <v>0</v>
      </c>
      <c r="AD237" s="7">
        <f>'S4 Maquette'!I249*1.5</f>
        <v>0</v>
      </c>
    </row>
    <row r="238" spans="27:30" x14ac:dyDescent="0.2">
      <c r="AA238" s="7">
        <f>'S1 Maquette'!I250*1.5</f>
        <v>0</v>
      </c>
      <c r="AB238" s="7">
        <f>'S2 Maquette'!I252*1.5</f>
        <v>0</v>
      </c>
      <c r="AC238" s="7">
        <f>'S3 Maquette'!I250*1.5</f>
        <v>0</v>
      </c>
      <c r="AD238" s="7">
        <f>'S4 Maquette'!I250*1.5</f>
        <v>0</v>
      </c>
    </row>
    <row r="239" spans="27:30" x14ac:dyDescent="0.2">
      <c r="AA239" s="7">
        <f>'S1 Maquette'!I251*1.5</f>
        <v>0</v>
      </c>
      <c r="AB239" s="7">
        <f>'S2 Maquette'!I253*1.5</f>
        <v>0</v>
      </c>
      <c r="AC239" s="7">
        <f>'S3 Maquette'!I251*1.5</f>
        <v>0</v>
      </c>
      <c r="AD239" s="7">
        <f>'S4 Maquette'!I251*1.5</f>
        <v>0</v>
      </c>
    </row>
    <row r="240" spans="27:30" x14ac:dyDescent="0.2">
      <c r="AA240" s="7">
        <f>'S1 Maquette'!I252*1.5</f>
        <v>0</v>
      </c>
      <c r="AB240" s="7">
        <f>'S2 Maquette'!I254*1.5</f>
        <v>0</v>
      </c>
      <c r="AC240" s="7">
        <f>'S3 Maquette'!I252*1.5</f>
        <v>0</v>
      </c>
      <c r="AD240" s="7">
        <f>'S4 Maquette'!I252*1.5</f>
        <v>0</v>
      </c>
    </row>
    <row r="241" spans="27:30" x14ac:dyDescent="0.2">
      <c r="AA241" s="7">
        <f>'S1 Maquette'!I253*1.5</f>
        <v>0</v>
      </c>
      <c r="AB241" s="7">
        <f>'S2 Maquette'!I255*1.5</f>
        <v>0</v>
      </c>
      <c r="AC241" s="7">
        <f>'S3 Maquette'!I253*1.5</f>
        <v>0</v>
      </c>
      <c r="AD241" s="7">
        <f>'S4 Maquette'!I253*1.5</f>
        <v>0</v>
      </c>
    </row>
    <row r="242" spans="27:30" x14ac:dyDescent="0.2">
      <c r="AA242" s="7">
        <f>'S1 Maquette'!I254*1.5</f>
        <v>0</v>
      </c>
      <c r="AB242" s="7">
        <f>'S2 Maquette'!I256*1.5</f>
        <v>0</v>
      </c>
      <c r="AC242" s="7">
        <f>'S3 Maquette'!I254*1.5</f>
        <v>0</v>
      </c>
      <c r="AD242" s="7">
        <f>'S4 Maquette'!I254*1.5</f>
        <v>0</v>
      </c>
    </row>
    <row r="243" spans="27:30" x14ac:dyDescent="0.2">
      <c r="AA243" s="7">
        <f>'S1 Maquette'!I255*1.5</f>
        <v>0</v>
      </c>
      <c r="AB243" s="7">
        <f>'S2 Maquette'!I257*1.5</f>
        <v>0</v>
      </c>
      <c r="AC243" s="7">
        <f>'S3 Maquette'!I255*1.5</f>
        <v>0</v>
      </c>
      <c r="AD243" s="7">
        <f>'S4 Maquette'!I255*1.5</f>
        <v>0</v>
      </c>
    </row>
    <row r="244" spans="27:30" x14ac:dyDescent="0.2">
      <c r="AA244" s="7">
        <f>'S1 Maquette'!I256*1.5</f>
        <v>0</v>
      </c>
      <c r="AB244" s="7">
        <f>'S2 Maquette'!I258*1.5</f>
        <v>0</v>
      </c>
      <c r="AC244" s="7">
        <f>'S3 Maquette'!I256*1.5</f>
        <v>0</v>
      </c>
      <c r="AD244" s="7">
        <f>'S4 Maquette'!I256*1.5</f>
        <v>0</v>
      </c>
    </row>
    <row r="245" spans="27:30" x14ac:dyDescent="0.2">
      <c r="AA245" s="7">
        <f>'S1 Maquette'!I257*1.5</f>
        <v>0</v>
      </c>
      <c r="AB245" s="7">
        <f>'S2 Maquette'!I259*1.5</f>
        <v>0</v>
      </c>
      <c r="AC245" s="7">
        <f>'S3 Maquette'!I257*1.5</f>
        <v>0</v>
      </c>
      <c r="AD245" s="7">
        <f>'S4 Maquette'!I257*1.5</f>
        <v>0</v>
      </c>
    </row>
    <row r="246" spans="27:30" x14ac:dyDescent="0.2">
      <c r="AA246" s="7">
        <f>'S1 Maquette'!I258*1.5</f>
        <v>0</v>
      </c>
      <c r="AB246" s="7">
        <f>'S2 Maquette'!I260*1.5</f>
        <v>0</v>
      </c>
      <c r="AC246" s="7">
        <f>'S3 Maquette'!I258*1.5</f>
        <v>0</v>
      </c>
      <c r="AD246" s="7">
        <f>'S4 Maquette'!I258*1.5</f>
        <v>0</v>
      </c>
    </row>
    <row r="247" spans="27:30" x14ac:dyDescent="0.2">
      <c r="AA247" s="7">
        <f>'S1 Maquette'!I259*1.5</f>
        <v>0</v>
      </c>
      <c r="AB247" s="7">
        <f>'S2 Maquette'!I261*1.5</f>
        <v>0</v>
      </c>
      <c r="AC247" s="7">
        <f>'S3 Maquette'!I259*1.5</f>
        <v>0</v>
      </c>
      <c r="AD247" s="7">
        <f>'S4 Maquette'!I259*1.5</f>
        <v>0</v>
      </c>
    </row>
    <row r="248" spans="27:30" x14ac:dyDescent="0.2">
      <c r="AA248" s="7">
        <f>'S1 Maquette'!I260*1.5</f>
        <v>0</v>
      </c>
      <c r="AB248" s="7">
        <f>'S2 Maquette'!I262*1.5</f>
        <v>0</v>
      </c>
      <c r="AC248" s="7">
        <f>'S3 Maquette'!I260*1.5</f>
        <v>0</v>
      </c>
      <c r="AD248" s="7">
        <f>'S4 Maquette'!I260*1.5</f>
        <v>0</v>
      </c>
    </row>
    <row r="249" spans="27:30" x14ac:dyDescent="0.2">
      <c r="AA249" s="7">
        <f>'S1 Maquette'!I261*1.5</f>
        <v>0</v>
      </c>
      <c r="AB249" s="7">
        <f>'S2 Maquette'!I263*1.5</f>
        <v>0</v>
      </c>
      <c r="AC249" s="7">
        <f>'S3 Maquette'!I261*1.5</f>
        <v>0</v>
      </c>
      <c r="AD249" s="7">
        <f>'S4 Maquette'!I261*1.5</f>
        <v>0</v>
      </c>
    </row>
    <row r="250" spans="27:30" x14ac:dyDescent="0.2">
      <c r="AA250" s="7">
        <f>'S1 Maquette'!I262*1.5</f>
        <v>0</v>
      </c>
      <c r="AB250" s="7">
        <f>'S2 Maquette'!I264*1.5</f>
        <v>0</v>
      </c>
      <c r="AC250" s="7">
        <f>'S3 Maquette'!I262*1.5</f>
        <v>0</v>
      </c>
      <c r="AD250" s="7">
        <f>'S4 Maquette'!I262*1.5</f>
        <v>0</v>
      </c>
    </row>
    <row r="251" spans="27:30" x14ac:dyDescent="0.2">
      <c r="AA251" s="7">
        <f>'S1 Maquette'!I263*1.5</f>
        <v>0</v>
      </c>
      <c r="AB251" s="7">
        <f>'S2 Maquette'!I265*1.5</f>
        <v>0</v>
      </c>
      <c r="AC251" s="7">
        <f>'S3 Maquette'!I263*1.5</f>
        <v>0</v>
      </c>
      <c r="AD251" s="7">
        <f>'S4 Maquette'!I263*1.5</f>
        <v>0</v>
      </c>
    </row>
    <row r="252" spans="27:30" x14ac:dyDescent="0.2">
      <c r="AA252" s="7">
        <f>'S1 Maquette'!I264*1.5</f>
        <v>0</v>
      </c>
      <c r="AB252" s="7">
        <f>'S2 Maquette'!I266*1.5</f>
        <v>0</v>
      </c>
      <c r="AC252" s="7">
        <f>'S3 Maquette'!I264*1.5</f>
        <v>0</v>
      </c>
      <c r="AD252" s="7">
        <f>'S4 Maquette'!I264*1.5</f>
        <v>0</v>
      </c>
    </row>
    <row r="253" spans="27:30" x14ac:dyDescent="0.2">
      <c r="AA253" s="7">
        <f>'S1 Maquette'!I265*1.5</f>
        <v>0</v>
      </c>
      <c r="AB253" s="7">
        <f>'S2 Maquette'!I267*1.5</f>
        <v>0</v>
      </c>
      <c r="AC253" s="7">
        <f>'S3 Maquette'!I265*1.5</f>
        <v>0</v>
      </c>
      <c r="AD253" s="7">
        <f>'S4 Maquette'!I265*1.5</f>
        <v>0</v>
      </c>
    </row>
    <row r="254" spans="27:30" x14ac:dyDescent="0.2">
      <c r="AA254" s="7">
        <f>'S1 Maquette'!I266*1.5</f>
        <v>0</v>
      </c>
      <c r="AB254" s="7">
        <f>'S2 Maquette'!I268*1.5</f>
        <v>0</v>
      </c>
      <c r="AC254" s="7">
        <f>'S3 Maquette'!I266*1.5</f>
        <v>0</v>
      </c>
      <c r="AD254" s="7">
        <f>'S4 Maquette'!I266*1.5</f>
        <v>0</v>
      </c>
    </row>
    <row r="255" spans="27:30" x14ac:dyDescent="0.2">
      <c r="AA255" s="7">
        <f>'S1 Maquette'!I267*1.5</f>
        <v>0</v>
      </c>
      <c r="AB255" s="7">
        <f>'S2 Maquette'!I269*1.5</f>
        <v>0</v>
      </c>
      <c r="AC255" s="7">
        <f>'S3 Maquette'!I267*1.5</f>
        <v>0</v>
      </c>
      <c r="AD255" s="7">
        <f>'S4 Maquette'!I267*1.5</f>
        <v>0</v>
      </c>
    </row>
    <row r="256" spans="27:30" x14ac:dyDescent="0.2">
      <c r="AA256" s="7">
        <f>'S1 Maquette'!I268*1.5</f>
        <v>0</v>
      </c>
      <c r="AB256" s="7">
        <f>'S2 Maquette'!I270*1.5</f>
        <v>0</v>
      </c>
      <c r="AC256" s="7">
        <f>'S3 Maquette'!I268*1.5</f>
        <v>0</v>
      </c>
      <c r="AD256" s="7">
        <f>'S4 Maquette'!I268*1.5</f>
        <v>0</v>
      </c>
    </row>
    <row r="257" spans="27:30" x14ac:dyDescent="0.2">
      <c r="AA257" s="7">
        <f>'S1 Maquette'!I269*1.5</f>
        <v>0</v>
      </c>
      <c r="AB257" s="7">
        <f>'S2 Maquette'!I271*1.5</f>
        <v>0</v>
      </c>
      <c r="AC257" s="7">
        <f>'S3 Maquette'!I269*1.5</f>
        <v>0</v>
      </c>
      <c r="AD257" s="7">
        <f>'S4 Maquette'!I269*1.5</f>
        <v>0</v>
      </c>
    </row>
    <row r="258" spans="27:30" x14ac:dyDescent="0.2">
      <c r="AA258" s="7">
        <f>'S1 Maquette'!I270*1.5</f>
        <v>0</v>
      </c>
      <c r="AB258" s="7">
        <f>'S2 Maquette'!I272*1.5</f>
        <v>0</v>
      </c>
      <c r="AC258" s="7">
        <f>'S3 Maquette'!I270*1.5</f>
        <v>0</v>
      </c>
      <c r="AD258" s="7">
        <f>'S4 Maquette'!I270*1.5</f>
        <v>0</v>
      </c>
    </row>
    <row r="259" spans="27:30" x14ac:dyDescent="0.2">
      <c r="AA259" s="7">
        <f>'S1 Maquette'!I271*1.5</f>
        <v>0</v>
      </c>
      <c r="AB259" s="7">
        <f>'S2 Maquette'!I273*1.5</f>
        <v>0</v>
      </c>
      <c r="AC259" s="7">
        <f>'S3 Maquette'!I271*1.5</f>
        <v>0</v>
      </c>
      <c r="AD259" s="7">
        <f>'S4 Maquette'!I271*1.5</f>
        <v>0</v>
      </c>
    </row>
    <row r="260" spans="27:30" x14ac:dyDescent="0.2">
      <c r="AA260" s="7">
        <f>'S1 Maquette'!I272*1.5</f>
        <v>0</v>
      </c>
      <c r="AB260" s="7">
        <f>'S2 Maquette'!I274*1.5</f>
        <v>0</v>
      </c>
      <c r="AC260" s="7">
        <f>'S3 Maquette'!I272*1.5</f>
        <v>0</v>
      </c>
      <c r="AD260" s="7">
        <f>'S4 Maquette'!I272*1.5</f>
        <v>0</v>
      </c>
    </row>
    <row r="261" spans="27:30" x14ac:dyDescent="0.2">
      <c r="AA261" s="7">
        <f>'S1 Maquette'!I273*1.5</f>
        <v>0</v>
      </c>
      <c r="AB261" s="7">
        <f>'S2 Maquette'!I275*1.5</f>
        <v>0</v>
      </c>
      <c r="AC261" s="7">
        <f>'S3 Maquette'!I273*1.5</f>
        <v>0</v>
      </c>
      <c r="AD261" s="7">
        <f>'S4 Maquette'!I273*1.5</f>
        <v>0</v>
      </c>
    </row>
    <row r="262" spans="27:30" x14ac:dyDescent="0.2">
      <c r="AA262" s="7">
        <f>'S1 Maquette'!I274*1.5</f>
        <v>0</v>
      </c>
      <c r="AB262" s="7">
        <f>'S2 Maquette'!I276*1.5</f>
        <v>0</v>
      </c>
      <c r="AC262" s="7">
        <f>'S3 Maquette'!I274*1.5</f>
        <v>0</v>
      </c>
      <c r="AD262" s="7">
        <f>'S4 Maquette'!I274*1.5</f>
        <v>0</v>
      </c>
    </row>
    <row r="263" spans="27:30" x14ac:dyDescent="0.2">
      <c r="AA263" s="7">
        <f>'S1 Maquette'!I275*1.5</f>
        <v>0</v>
      </c>
      <c r="AB263" s="7">
        <f>'S2 Maquette'!I277*1.5</f>
        <v>0</v>
      </c>
      <c r="AC263" s="7">
        <f>'S3 Maquette'!I275*1.5</f>
        <v>0</v>
      </c>
      <c r="AD263" s="7">
        <f>'S4 Maquette'!I275*1.5</f>
        <v>0</v>
      </c>
    </row>
    <row r="264" spans="27:30" x14ac:dyDescent="0.2">
      <c r="AA264" s="7">
        <f>'S1 Maquette'!I276*1.5</f>
        <v>0</v>
      </c>
      <c r="AB264" s="7">
        <f>'S2 Maquette'!I278*1.5</f>
        <v>0</v>
      </c>
      <c r="AC264" s="7">
        <f>'S3 Maquette'!I276*1.5</f>
        <v>0</v>
      </c>
      <c r="AD264" s="7">
        <f>'S4 Maquette'!I276*1.5</f>
        <v>0</v>
      </c>
    </row>
    <row r="265" spans="27:30" x14ac:dyDescent="0.2">
      <c r="AA265" s="7">
        <f>'S1 Maquette'!I277*1.5</f>
        <v>0</v>
      </c>
      <c r="AB265" s="7">
        <f>'S2 Maquette'!I279*1.5</f>
        <v>0</v>
      </c>
      <c r="AC265" s="7">
        <f>'S3 Maquette'!I277*1.5</f>
        <v>0</v>
      </c>
      <c r="AD265" s="7">
        <f>'S4 Maquette'!I277*1.5</f>
        <v>0</v>
      </c>
    </row>
    <row r="266" spans="27:30" x14ac:dyDescent="0.2">
      <c r="AA266" s="7">
        <f>'S1 Maquette'!I278*1.5</f>
        <v>0</v>
      </c>
      <c r="AB266" s="7">
        <f>'S2 Maquette'!I280*1.5</f>
        <v>0</v>
      </c>
      <c r="AC266" s="7">
        <f>'S3 Maquette'!I278*1.5</f>
        <v>0</v>
      </c>
      <c r="AD266" s="7">
        <f>'S4 Maquette'!I278*1.5</f>
        <v>0</v>
      </c>
    </row>
    <row r="267" spans="27:30" x14ac:dyDescent="0.2">
      <c r="AA267" s="7">
        <f>'S1 Maquette'!I279*1.5</f>
        <v>0</v>
      </c>
      <c r="AB267" s="7">
        <f>'S2 Maquette'!I281*1.5</f>
        <v>0</v>
      </c>
      <c r="AC267" s="7">
        <f>'S3 Maquette'!I279*1.5</f>
        <v>0</v>
      </c>
      <c r="AD267" s="7">
        <f>'S4 Maquette'!I279*1.5</f>
        <v>0</v>
      </c>
    </row>
    <row r="268" spans="27:30" x14ac:dyDescent="0.2">
      <c r="AA268" s="7">
        <f>'S1 Maquette'!I280*1.5</f>
        <v>0</v>
      </c>
      <c r="AB268" s="7">
        <f>'S2 Maquette'!I282*1.5</f>
        <v>0</v>
      </c>
      <c r="AC268" s="7">
        <f>'S3 Maquette'!I280*1.5</f>
        <v>0</v>
      </c>
      <c r="AD268" s="7">
        <f>'S4 Maquette'!I280*1.5</f>
        <v>0</v>
      </c>
    </row>
    <row r="269" spans="27:30" x14ac:dyDescent="0.2">
      <c r="AA269" s="7">
        <f>'S1 Maquette'!I281*1.5</f>
        <v>0</v>
      </c>
      <c r="AB269" s="7">
        <f>'S2 Maquette'!I283*1.5</f>
        <v>0</v>
      </c>
      <c r="AC269" s="7">
        <f>'S3 Maquette'!I281*1.5</f>
        <v>0</v>
      </c>
      <c r="AD269" s="7">
        <f>'S4 Maquette'!I281*1.5</f>
        <v>0</v>
      </c>
    </row>
    <row r="270" spans="27:30" x14ac:dyDescent="0.2">
      <c r="AA270" s="7">
        <f>'S1 Maquette'!I282*1.5</f>
        <v>0</v>
      </c>
      <c r="AB270" s="7">
        <f>'S2 Maquette'!I284*1.5</f>
        <v>0</v>
      </c>
      <c r="AC270" s="7">
        <f>'S3 Maquette'!I282*1.5</f>
        <v>0</v>
      </c>
      <c r="AD270" s="7">
        <f>'S4 Maquette'!I282*1.5</f>
        <v>0</v>
      </c>
    </row>
    <row r="271" spans="27:30" x14ac:dyDescent="0.2">
      <c r="AA271" s="7">
        <f>'S1 Maquette'!I283*1.5</f>
        <v>0</v>
      </c>
      <c r="AB271" s="7">
        <f>'S2 Maquette'!I285*1.5</f>
        <v>0</v>
      </c>
      <c r="AC271" s="7">
        <f>'S3 Maquette'!I283*1.5</f>
        <v>0</v>
      </c>
      <c r="AD271" s="7">
        <f>'S4 Maquette'!I283*1.5</f>
        <v>0</v>
      </c>
    </row>
    <row r="272" spans="27:30" x14ac:dyDescent="0.2">
      <c r="AA272" s="7">
        <f>'S1 Maquette'!I284*1.5</f>
        <v>0</v>
      </c>
      <c r="AB272" s="7">
        <f>'S2 Maquette'!I286*1.5</f>
        <v>0</v>
      </c>
      <c r="AC272" s="7">
        <f>'S3 Maquette'!I284*1.5</f>
        <v>0</v>
      </c>
      <c r="AD272" s="7">
        <f>'S4 Maquette'!I284*1.5</f>
        <v>0</v>
      </c>
    </row>
    <row r="273" spans="27:30" x14ac:dyDescent="0.2">
      <c r="AA273" s="7">
        <f>'S1 Maquette'!I285*1.5</f>
        <v>0</v>
      </c>
      <c r="AB273" s="7">
        <f>'S2 Maquette'!I287*1.5</f>
        <v>0</v>
      </c>
      <c r="AC273" s="7">
        <f>'S3 Maquette'!I285*1.5</f>
        <v>0</v>
      </c>
      <c r="AD273" s="7">
        <f>'S4 Maquette'!I285*1.5</f>
        <v>0</v>
      </c>
    </row>
    <row r="274" spans="27:30" x14ac:dyDescent="0.2">
      <c r="AA274" s="7">
        <f>'S1 Maquette'!I286*1.5</f>
        <v>0</v>
      </c>
      <c r="AB274" s="7">
        <f>'S2 Maquette'!I288*1.5</f>
        <v>0</v>
      </c>
      <c r="AC274" s="7">
        <f>'S3 Maquette'!I286*1.5</f>
        <v>0</v>
      </c>
      <c r="AD274" s="7">
        <f>'S4 Maquette'!I286*1.5</f>
        <v>0</v>
      </c>
    </row>
    <row r="275" spans="27:30" x14ac:dyDescent="0.2">
      <c r="AA275" s="7">
        <f>'S1 Maquette'!I287*1.5</f>
        <v>0</v>
      </c>
      <c r="AB275" s="7">
        <f>'S2 Maquette'!I289*1.5</f>
        <v>0</v>
      </c>
      <c r="AC275" s="7">
        <f>'S3 Maquette'!I287*1.5</f>
        <v>0</v>
      </c>
      <c r="AD275" s="7">
        <f>'S4 Maquette'!I287*1.5</f>
        <v>0</v>
      </c>
    </row>
    <row r="276" spans="27:30" x14ac:dyDescent="0.2">
      <c r="AA276" s="7">
        <f>'S1 Maquette'!I288*1.5</f>
        <v>0</v>
      </c>
      <c r="AB276" s="7">
        <f>'S2 Maquette'!I290*1.5</f>
        <v>0</v>
      </c>
      <c r="AC276" s="7">
        <f>'S3 Maquette'!I288*1.5</f>
        <v>0</v>
      </c>
      <c r="AD276" s="7">
        <f>'S4 Maquette'!I288*1.5</f>
        <v>0</v>
      </c>
    </row>
    <row r="277" spans="27:30" x14ac:dyDescent="0.2">
      <c r="AA277" s="7">
        <f>'S1 Maquette'!I289*1.5</f>
        <v>0</v>
      </c>
      <c r="AB277" s="7">
        <f>'S2 Maquette'!I291*1.5</f>
        <v>0</v>
      </c>
      <c r="AC277" s="7">
        <f>'S3 Maquette'!I289*1.5</f>
        <v>0</v>
      </c>
      <c r="AD277" s="7">
        <f>'S4 Maquette'!I289*1.5</f>
        <v>0</v>
      </c>
    </row>
    <row r="278" spans="27:30" x14ac:dyDescent="0.2">
      <c r="AA278" s="7">
        <f>'S1 Maquette'!I290*1.5</f>
        <v>0</v>
      </c>
      <c r="AB278" s="7">
        <f>'S2 Maquette'!I292*1.5</f>
        <v>0</v>
      </c>
      <c r="AC278" s="7">
        <f>'S3 Maquette'!I290*1.5</f>
        <v>0</v>
      </c>
      <c r="AD278" s="7">
        <f>'S4 Maquette'!I290*1.5</f>
        <v>0</v>
      </c>
    </row>
    <row r="279" spans="27:30" x14ac:dyDescent="0.2">
      <c r="AA279" s="7">
        <f>'S1 Maquette'!I291*1.5</f>
        <v>0</v>
      </c>
      <c r="AB279" s="7">
        <f>'S2 Maquette'!I293*1.5</f>
        <v>0</v>
      </c>
      <c r="AC279" s="7">
        <f>'S3 Maquette'!I291*1.5</f>
        <v>0</v>
      </c>
      <c r="AD279" s="7">
        <f>'S4 Maquette'!I291*1.5</f>
        <v>0</v>
      </c>
    </row>
    <row r="280" spans="27:30" x14ac:dyDescent="0.2">
      <c r="AA280" s="7">
        <f>'S1 Maquette'!I292*1.5</f>
        <v>0</v>
      </c>
      <c r="AB280" s="7">
        <f>'S2 Maquette'!I294*1.5</f>
        <v>0</v>
      </c>
      <c r="AC280" s="7">
        <f>'S3 Maquette'!I292*1.5</f>
        <v>0</v>
      </c>
      <c r="AD280" s="7">
        <f>'S4 Maquette'!I292*1.5</f>
        <v>0</v>
      </c>
    </row>
    <row r="281" spans="27:30" x14ac:dyDescent="0.2">
      <c r="AA281" s="7">
        <f>'S1 Maquette'!I293*1.5</f>
        <v>0</v>
      </c>
      <c r="AB281" s="7">
        <f>'S2 Maquette'!I295*1.5</f>
        <v>0</v>
      </c>
      <c r="AC281" s="7">
        <f>'S3 Maquette'!I293*1.5</f>
        <v>0</v>
      </c>
      <c r="AD281" s="7">
        <f>'S4 Maquette'!I293*1.5</f>
        <v>0</v>
      </c>
    </row>
    <row r="282" spans="27:30" x14ac:dyDescent="0.2">
      <c r="AA282" s="7">
        <f>'S1 Maquette'!I294*1.5</f>
        <v>0</v>
      </c>
      <c r="AB282" s="7">
        <f>'S2 Maquette'!I296*1.5</f>
        <v>0</v>
      </c>
      <c r="AC282" s="7">
        <f>'S3 Maquette'!I294*1.5</f>
        <v>0</v>
      </c>
      <c r="AD282" s="7">
        <f>'S4 Maquette'!I294*1.5</f>
        <v>0</v>
      </c>
    </row>
    <row r="283" spans="27:30" x14ac:dyDescent="0.2">
      <c r="AA283" s="7">
        <f>'S1 Maquette'!I295*1.5</f>
        <v>0</v>
      </c>
      <c r="AB283" s="7">
        <f>'S2 Maquette'!I297*1.5</f>
        <v>0</v>
      </c>
      <c r="AC283" s="7">
        <f>'S3 Maquette'!I295*1.5</f>
        <v>0</v>
      </c>
      <c r="AD283" s="7">
        <f>'S4 Maquette'!I295*1.5</f>
        <v>0</v>
      </c>
    </row>
    <row r="284" spans="27:30" x14ac:dyDescent="0.2">
      <c r="AA284" s="7">
        <f>'S1 Maquette'!I296*1.5</f>
        <v>0</v>
      </c>
      <c r="AB284" s="7">
        <f>'S2 Maquette'!I298*1.5</f>
        <v>0</v>
      </c>
      <c r="AC284" s="7">
        <f>'S3 Maquette'!I296*1.5</f>
        <v>0</v>
      </c>
      <c r="AD284" s="7">
        <f>'S4 Maquette'!I296*1.5</f>
        <v>0</v>
      </c>
    </row>
    <row r="285" spans="27:30" x14ac:dyDescent="0.2">
      <c r="AA285" s="7">
        <f>'S1 Maquette'!I297*1.5</f>
        <v>0</v>
      </c>
      <c r="AB285" s="7">
        <f>'S2 Maquette'!I299*1.5</f>
        <v>0</v>
      </c>
      <c r="AC285" s="7">
        <f>'S3 Maquette'!I297*1.5</f>
        <v>0</v>
      </c>
      <c r="AD285" s="7">
        <f>'S4 Maquette'!I297*1.5</f>
        <v>0</v>
      </c>
    </row>
    <row r="286" spans="27:30" x14ac:dyDescent="0.2">
      <c r="AA286" s="7">
        <f>'S1 Maquette'!I298*1.5</f>
        <v>0</v>
      </c>
      <c r="AB286" s="7">
        <f>'S2 Maquette'!I300*1.5</f>
        <v>0</v>
      </c>
      <c r="AC286" s="7">
        <f>'S3 Maquette'!I298*1.5</f>
        <v>0</v>
      </c>
      <c r="AD286" s="7">
        <f>'S4 Maquette'!I298*1.5</f>
        <v>0</v>
      </c>
    </row>
    <row r="287" spans="27:30" x14ac:dyDescent="0.2">
      <c r="AA287" s="7">
        <f>'S1 Maquette'!I299*1.5</f>
        <v>0</v>
      </c>
      <c r="AB287" s="7">
        <f>'S2 Maquette'!I301*1.5</f>
        <v>0</v>
      </c>
      <c r="AC287" s="7">
        <f>'S3 Maquette'!I299*1.5</f>
        <v>0</v>
      </c>
      <c r="AD287" s="7">
        <f>'S4 Maquette'!I299*1.5</f>
        <v>0</v>
      </c>
    </row>
    <row r="288" spans="27:30" x14ac:dyDescent="0.2">
      <c r="AA288" s="7">
        <f>'S1 Maquette'!I300*1.5</f>
        <v>0</v>
      </c>
      <c r="AB288" s="7">
        <f>'S2 Maquette'!I302*1.5</f>
        <v>0</v>
      </c>
      <c r="AC288" s="7">
        <f>'S3 Maquette'!I300*1.5</f>
        <v>0</v>
      </c>
      <c r="AD288" s="7">
        <f>'S4 Maquette'!I300*1.5</f>
        <v>0</v>
      </c>
    </row>
    <row r="289" spans="27:30" x14ac:dyDescent="0.2">
      <c r="AA289" s="7">
        <f>'S1 Maquette'!I301*1.5</f>
        <v>0</v>
      </c>
      <c r="AB289" s="7">
        <f>'S2 Maquette'!I303*1.5</f>
        <v>0</v>
      </c>
      <c r="AC289" s="7">
        <f>'S3 Maquette'!I301*1.5</f>
        <v>0</v>
      </c>
      <c r="AD289" s="7">
        <f>'S4 Maquette'!I301*1.5</f>
        <v>0</v>
      </c>
    </row>
    <row r="290" spans="27:30" x14ac:dyDescent="0.2">
      <c r="AA290" s="7">
        <f>'S1 Maquette'!I302*1.5</f>
        <v>0</v>
      </c>
      <c r="AB290" s="7">
        <f>'S2 Maquette'!I304*1.5</f>
        <v>0</v>
      </c>
      <c r="AC290" s="7">
        <f>'S3 Maquette'!I302*1.5</f>
        <v>0</v>
      </c>
      <c r="AD290" s="7">
        <f>'S4 Maquette'!I302*1.5</f>
        <v>0</v>
      </c>
    </row>
    <row r="291" spans="27:30" x14ac:dyDescent="0.2">
      <c r="AA291" s="7">
        <f>'S1 Maquette'!I303*1.5</f>
        <v>0</v>
      </c>
      <c r="AB291" s="7">
        <f>'S2 Maquette'!I305*1.5</f>
        <v>0</v>
      </c>
      <c r="AC291" s="7">
        <f>'S3 Maquette'!I303*1.5</f>
        <v>0</v>
      </c>
      <c r="AD291" s="7">
        <f>'S4 Maquette'!I303*1.5</f>
        <v>0</v>
      </c>
    </row>
  </sheetData>
  <mergeCells count="40">
    <mergeCell ref="D3:F3"/>
    <mergeCell ref="D6:F6"/>
    <mergeCell ref="D7:F7"/>
    <mergeCell ref="A1:L2"/>
    <mergeCell ref="G3:I3"/>
    <mergeCell ref="G6:I6"/>
    <mergeCell ref="G7:I7"/>
    <mergeCell ref="J3:L3"/>
    <mergeCell ref="J6:L6"/>
    <mergeCell ref="J7:L7"/>
    <mergeCell ref="A3:C3"/>
    <mergeCell ref="A6:C6"/>
    <mergeCell ref="A8:F9"/>
    <mergeCell ref="G8:L9"/>
    <mergeCell ref="A10:F11"/>
    <mergeCell ref="G10:L11"/>
    <mergeCell ref="A7:C7"/>
    <mergeCell ref="G20:I20"/>
    <mergeCell ref="J20:L20"/>
    <mergeCell ref="A14:L15"/>
    <mergeCell ref="A16:C16"/>
    <mergeCell ref="D16:F16"/>
    <mergeCell ref="G16:I16"/>
    <mergeCell ref="J16:L16"/>
    <mergeCell ref="A21:F21"/>
    <mergeCell ref="G21:L21"/>
    <mergeCell ref="A22:F22"/>
    <mergeCell ref="G22:L22"/>
    <mergeCell ref="AA1:AD2"/>
    <mergeCell ref="W16:Y16"/>
    <mergeCell ref="N14:Y15"/>
    <mergeCell ref="N16:P16"/>
    <mergeCell ref="Q16:S16"/>
    <mergeCell ref="T16:V16"/>
    <mergeCell ref="A19:C19"/>
    <mergeCell ref="D19:F19"/>
    <mergeCell ref="G19:I19"/>
    <mergeCell ref="J19:L19"/>
    <mergeCell ref="A20:C20"/>
    <mergeCell ref="D20:F20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D1180"/>
  <sheetViews>
    <sheetView tabSelected="1" topLeftCell="A8" zoomScale="85" zoomScaleNormal="85" zoomScalePageLayoutView="85" workbookViewId="0">
      <selection activeCell="B53" sqref="B53"/>
    </sheetView>
  </sheetViews>
  <sheetFormatPr baseColWidth="10" defaultColWidth="11.5" defaultRowHeight="15" x14ac:dyDescent="0.2"/>
  <cols>
    <col min="1" max="1" width="42.5" customWidth="1"/>
    <col min="2" max="3" width="66.5" bestFit="1" customWidth="1"/>
    <col min="4" max="5" width="50" bestFit="1" customWidth="1"/>
  </cols>
  <sheetData>
    <row r="1" spans="1:160" ht="39.5" customHeight="1" x14ac:dyDescent="0.2">
      <c r="A1" s="141" t="s">
        <v>152</v>
      </c>
      <c r="B1" s="141"/>
      <c r="C1" s="141"/>
      <c r="D1" s="141"/>
      <c r="E1" s="14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8.25" customHeight="1" x14ac:dyDescent="0.2">
      <c r="A2" s="34" t="s">
        <v>153</v>
      </c>
      <c r="B2" s="32" t="s">
        <v>15</v>
      </c>
      <c r="C2" s="31"/>
      <c r="D2" s="33"/>
      <c r="E2" s="3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5" customHeight="1" x14ac:dyDescent="0.2">
      <c r="A3" s="21" t="s">
        <v>154</v>
      </c>
      <c r="B3" s="7" t="s">
        <v>77</v>
      </c>
      <c r="C3" s="9"/>
      <c r="D3" s="9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5" customHeight="1" x14ac:dyDescent="0.2">
      <c r="A4" s="1" t="s">
        <v>155</v>
      </c>
      <c r="B4" s="7" t="s">
        <v>50</v>
      </c>
      <c r="C4" s="9"/>
      <c r="D4" s="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5" customHeight="1" x14ac:dyDescent="0.2">
      <c r="A5" s="1" t="s">
        <v>156</v>
      </c>
      <c r="B5" s="7"/>
      <c r="C5" s="9"/>
      <c r="D5" s="9"/>
      <c r="E5" s="9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5" customHeight="1" x14ac:dyDescent="0.2">
      <c r="A6" s="1" t="s">
        <v>157</v>
      </c>
      <c r="B6" s="29" t="s">
        <v>10</v>
      </c>
      <c r="C6" s="11"/>
      <c r="E6" s="9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18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ht="19" x14ac:dyDescent="0.25">
      <c r="A8" s="139" t="s">
        <v>158</v>
      </c>
      <c r="B8" s="139"/>
      <c r="C8" s="139"/>
      <c r="D8" s="13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ht="27.5" customHeight="1" x14ac:dyDescent="0.2">
      <c r="A9" s="11" t="s">
        <v>159</v>
      </c>
      <c r="B9" s="140" t="s">
        <v>160</v>
      </c>
      <c r="C9" s="140"/>
      <c r="D9" s="140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">
      <c r="A13" s="137" t="s">
        <v>161</v>
      </c>
      <c r="B13" s="137" t="s">
        <v>162</v>
      </c>
      <c r="C13" s="137" t="s">
        <v>163</v>
      </c>
      <c r="D13" s="137" t="s">
        <v>164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">
      <c r="A14" s="138"/>
      <c r="B14" s="138"/>
      <c r="C14" s="138"/>
      <c r="D14" s="13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ht="12" customHeight="1" x14ac:dyDescent="0.2">
      <c r="A15" s="137"/>
      <c r="B15" s="137"/>
      <c r="C15" s="137"/>
      <c r="D15" s="13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ht="10.25" customHeight="1" x14ac:dyDescent="0.2">
      <c r="A16" s="138"/>
      <c r="B16" s="138"/>
      <c r="C16" s="138"/>
      <c r="D16" s="13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ht="21" x14ac:dyDescent="0.25">
      <c r="A19" s="150" t="s">
        <v>165</v>
      </c>
      <c r="B19" s="150"/>
      <c r="C19" s="150"/>
      <c r="D19" s="150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ht="43.5" customHeight="1" x14ac:dyDescent="0.2">
      <c r="A20" s="125" t="s">
        <v>166</v>
      </c>
      <c r="B20" s="125"/>
      <c r="C20" s="125"/>
      <c r="D20" s="125"/>
      <c r="E20" s="2"/>
      <c r="F20" s="2"/>
      <c r="G20" s="2"/>
      <c r="H20" s="2"/>
      <c r="I20" s="2" t="s">
        <v>157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x14ac:dyDescent="0.2">
      <c r="A21" s="143" t="s">
        <v>167</v>
      </c>
      <c r="B21" s="144"/>
      <c r="C21" s="144"/>
      <c r="D21" s="14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">
      <c r="A22" s="127" t="s">
        <v>168</v>
      </c>
      <c r="B22" s="127"/>
      <c r="C22" s="127"/>
      <c r="D22" s="127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">
      <c r="A23" s="127"/>
      <c r="B23" s="127"/>
      <c r="C23" s="127"/>
      <c r="D23" s="127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">
      <c r="A24" s="127"/>
      <c r="B24" s="127"/>
      <c r="C24" s="127"/>
      <c r="D24" s="127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">
      <c r="A25" s="143" t="s">
        <v>169</v>
      </c>
      <c r="B25" s="144"/>
      <c r="C25" s="144"/>
      <c r="D25" s="14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2">
      <c r="A26" s="130" t="s">
        <v>170</v>
      </c>
      <c r="B26" s="131"/>
      <c r="C26" s="131"/>
      <c r="D26" s="13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">
      <c r="A27" s="151"/>
      <c r="B27" s="152"/>
      <c r="C27" s="152"/>
      <c r="D27" s="15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">
      <c r="A28" s="133"/>
      <c r="B28" s="134"/>
      <c r="C28" s="134"/>
      <c r="D28" s="13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">
      <c r="A29" s="143" t="s">
        <v>171</v>
      </c>
      <c r="B29" s="144"/>
      <c r="C29" s="144"/>
      <c r="D29" s="14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2">
      <c r="A30" s="127" t="s">
        <v>172</v>
      </c>
      <c r="B30" s="127"/>
      <c r="C30" s="127"/>
      <c r="D30" s="127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">
      <c r="A31" s="127"/>
      <c r="B31" s="127"/>
      <c r="C31" s="127"/>
      <c r="D31" s="127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">
      <c r="A32" s="127"/>
      <c r="B32" s="127"/>
      <c r="C32" s="127"/>
      <c r="D32" s="127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">
      <c r="A33" s="143" t="s">
        <v>173</v>
      </c>
      <c r="B33" s="144"/>
      <c r="C33" s="144"/>
      <c r="D33" s="14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">
      <c r="A34" s="147" t="s">
        <v>174</v>
      </c>
      <c r="B34" s="148"/>
      <c r="C34" s="148"/>
      <c r="D34" s="148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">
      <c r="A35" s="148"/>
      <c r="B35" s="148"/>
      <c r="C35" s="148"/>
      <c r="D35" s="14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">
      <c r="A36" s="148"/>
      <c r="B36" s="148"/>
      <c r="C36" s="148"/>
      <c r="D36" s="148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ht="21" x14ac:dyDescent="0.2">
      <c r="A37" s="149" t="s">
        <v>175</v>
      </c>
      <c r="B37" s="149"/>
      <c r="C37" s="149"/>
      <c r="D37" s="149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">
      <c r="A38" s="180" t="s">
        <v>311</v>
      </c>
      <c r="B38" s="127"/>
      <c r="C38" s="127"/>
      <c r="D38" s="127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94" customHeight="1" x14ac:dyDescent="0.2">
      <c r="A39" s="127"/>
      <c r="B39" s="127"/>
      <c r="C39" s="127"/>
      <c r="D39" s="127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">
      <c r="A40" s="146" t="s">
        <v>176</v>
      </c>
      <c r="B40" s="146"/>
      <c r="C40" s="146"/>
      <c r="D40" s="146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">
      <c r="A41" s="142" t="s">
        <v>177</v>
      </c>
      <c r="B41" s="142"/>
      <c r="C41" s="142"/>
      <c r="D41" s="14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">
      <c r="A42" s="142" t="s">
        <v>178</v>
      </c>
      <c r="B42" s="142"/>
      <c r="C42" s="142"/>
      <c r="D42" s="14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ht="19" x14ac:dyDescent="0.25">
      <c r="A44" s="208" t="s">
        <v>312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">
      <c r="A46" s="209" t="s">
        <v>313</v>
      </c>
      <c r="B46" s="210"/>
      <c r="C46" s="210"/>
      <c r="D46" s="210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">
      <c r="A47" s="210"/>
      <c r="B47" s="210"/>
      <c r="C47" s="210"/>
      <c r="D47" s="210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">
      <c r="A48" s="210"/>
      <c r="B48" s="210"/>
      <c r="C48" s="210"/>
      <c r="D48" s="210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">
      <c r="A49" s="210"/>
      <c r="B49" s="210"/>
      <c r="C49" s="210"/>
      <c r="D49" s="210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">
      <c r="A50" s="210"/>
      <c r="B50" s="210"/>
      <c r="C50" s="210"/>
      <c r="D50" s="210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</sheetData>
  <mergeCells count="27">
    <mergeCell ref="A46:D50"/>
    <mergeCell ref="A8:D8"/>
    <mergeCell ref="B9:D9"/>
    <mergeCell ref="A1:E1"/>
    <mergeCell ref="A41:D41"/>
    <mergeCell ref="A42:D42"/>
    <mergeCell ref="A25:D25"/>
    <mergeCell ref="A29:D29"/>
    <mergeCell ref="A33:D33"/>
    <mergeCell ref="A21:D21"/>
    <mergeCell ref="A38:D39"/>
    <mergeCell ref="A40:D40"/>
    <mergeCell ref="A34:D36"/>
    <mergeCell ref="A37:D37"/>
    <mergeCell ref="A19:D19"/>
    <mergeCell ref="A22:D24"/>
    <mergeCell ref="A26:D28"/>
    <mergeCell ref="A30:D32"/>
    <mergeCell ref="D13:D14"/>
    <mergeCell ref="C15:C16"/>
    <mergeCell ref="D15:D16"/>
    <mergeCell ref="A13:A14"/>
    <mergeCell ref="B13:B14"/>
    <mergeCell ref="A15:A16"/>
    <mergeCell ref="B15:B16"/>
    <mergeCell ref="C13:C14"/>
    <mergeCell ref="A20:D20"/>
  </mergeCells>
  <dataValidations count="3">
    <dataValidation type="list" allowBlank="1" showInputMessage="1" showErrorMessage="1" sqref="B3" xr:uid="{00000000-0002-0000-0200-000000000000}">
      <formula1>list_cmp</formula1>
    </dataValidation>
    <dataValidation type="list" allowBlank="1" showInputMessage="1" showErrorMessage="1" sqref="B6:C6" xr:uid="{00000000-0002-0000-0200-000001000000}">
      <formula1>List_RegimeInscription</formula1>
    </dataValidation>
    <dataValidation type="list" allowBlank="1" showInputMessage="1" showErrorMessage="1" sqref="B2" xr:uid="{00000000-0002-0000-0200-000002000000}">
      <formula1>list_typedip</formula1>
    </dataValidation>
  </dataValidations>
  <hyperlinks>
    <hyperlink ref="A42:D42" r:id="rId1" display="Arrêté du 22 janvier 2014 fixant le cadre national des formations conduisant à la délivrance des diplômes nationaux de licence, de licence professionnelle et de master" xr:uid="{00000000-0004-0000-0200-000000000000}"/>
    <hyperlink ref="A41:D41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297"/>
  <sheetViews>
    <sheetView zoomScale="55" zoomScaleNormal="55" zoomScalePageLayoutView="55" workbookViewId="0">
      <pane ySplit="18" topLeftCell="A29" activePane="bottomLeft" state="frozen"/>
      <selection activeCell="A38" sqref="A38"/>
      <selection pane="bottomLeft" activeCell="C42" sqref="C42"/>
    </sheetView>
  </sheetViews>
  <sheetFormatPr baseColWidth="10" defaultColWidth="11.5" defaultRowHeight="15" x14ac:dyDescent="0.2"/>
  <cols>
    <col min="1" max="1" width="18.5" style="17" customWidth="1"/>
    <col min="2" max="2" width="53.5" style="56" customWidth="1"/>
    <col min="3" max="3" width="18" style="17" customWidth="1"/>
    <col min="4" max="4" width="15.6640625" style="69" customWidth="1"/>
    <col min="5" max="5" width="27.33203125" style="69" hidden="1" customWidth="1"/>
    <col min="6" max="6" width="24.6640625" style="69" hidden="1" customWidth="1"/>
    <col min="7" max="7" width="29.1640625" style="69" hidden="1" customWidth="1"/>
    <col min="8" max="8" width="34.33203125" style="69" hidden="1" customWidth="1"/>
    <col min="9" max="9" width="17" style="69" customWidth="1"/>
    <col min="10" max="10" width="14.33203125" style="69" customWidth="1"/>
    <col min="11" max="11" width="14.6640625" style="69" customWidth="1"/>
    <col min="12" max="13" width="21.6640625" style="17" customWidth="1"/>
    <col min="14" max="14" width="47.6640625" style="17" customWidth="1"/>
    <col min="15" max="15" width="54.1640625" style="17" customWidth="1"/>
    <col min="16" max="16384" width="11.5" style="55"/>
  </cols>
  <sheetData>
    <row r="1" spans="1:10" x14ac:dyDescent="0.2">
      <c r="A1" s="155"/>
      <c r="B1" s="155"/>
      <c r="C1" s="155"/>
      <c r="D1" s="155"/>
      <c r="E1" s="155"/>
      <c r="F1" s="155"/>
      <c r="G1" s="155"/>
      <c r="H1" s="155"/>
      <c r="I1" s="155"/>
      <c r="J1" s="155"/>
    </row>
    <row r="2" spans="1:10" x14ac:dyDescent="0.2">
      <c r="A2" s="155"/>
      <c r="B2" s="155"/>
      <c r="C2" s="155"/>
      <c r="D2" s="155"/>
      <c r="E2" s="155"/>
      <c r="F2" s="155"/>
      <c r="G2" s="155"/>
      <c r="H2" s="155"/>
      <c r="I2" s="155"/>
      <c r="J2" s="155"/>
    </row>
    <row r="3" spans="1:10" x14ac:dyDescent="0.2">
      <c r="A3" s="155"/>
      <c r="B3" s="155"/>
      <c r="C3" s="155"/>
      <c r="D3" s="155"/>
      <c r="E3" s="155"/>
      <c r="F3" s="155"/>
      <c r="G3" s="155"/>
      <c r="H3" s="155"/>
      <c r="I3" s="155"/>
      <c r="J3" s="155"/>
    </row>
    <row r="4" spans="1:10" x14ac:dyDescent="0.2">
      <c r="A4" s="155"/>
      <c r="B4" s="155"/>
      <c r="C4" s="155"/>
      <c r="D4" s="155"/>
      <c r="E4" s="155"/>
      <c r="F4" s="155"/>
      <c r="G4" s="155"/>
      <c r="H4" s="155"/>
      <c r="I4" s="155"/>
      <c r="J4" s="155"/>
    </row>
    <row r="5" spans="1:10" x14ac:dyDescent="0.2">
      <c r="A5" s="155"/>
      <c r="B5" s="155"/>
      <c r="C5" s="155"/>
      <c r="D5" s="155"/>
      <c r="E5" s="155"/>
      <c r="F5" s="155"/>
      <c r="G5" s="155"/>
      <c r="H5" s="155"/>
      <c r="I5" s="155"/>
      <c r="J5" s="155"/>
    </row>
    <row r="6" spans="1:10" x14ac:dyDescent="0.2">
      <c r="A6" s="155"/>
      <c r="B6" s="156"/>
      <c r="C6" s="155"/>
      <c r="D6" s="155"/>
      <c r="E6" s="155"/>
      <c r="F6" s="155"/>
      <c r="G6" s="155"/>
      <c r="H6" s="155"/>
      <c r="I6" s="155"/>
      <c r="J6" s="155"/>
    </row>
    <row r="7" spans="1:10" ht="18" customHeight="1" x14ac:dyDescent="0.2">
      <c r="A7" s="157" t="s">
        <v>179</v>
      </c>
      <c r="B7" s="170" t="str">
        <f>'Fiche Générale'!B3</f>
        <v>Portail_LLAC</v>
      </c>
      <c r="C7" s="158" t="s">
        <v>180</v>
      </c>
      <c r="D7" s="159"/>
      <c r="E7" s="164" t="str">
        <f>'Fiche Générale'!B4</f>
        <v>Humanités</v>
      </c>
      <c r="F7" s="165"/>
      <c r="G7" s="157" t="s">
        <v>181</v>
      </c>
      <c r="H7" s="154">
        <f>'Fiche Générale'!B5</f>
        <v>0</v>
      </c>
      <c r="I7" s="154"/>
      <c r="J7" s="154"/>
    </row>
    <row r="8" spans="1:10" ht="18" customHeight="1" x14ac:dyDescent="0.2">
      <c r="A8" s="157"/>
      <c r="B8" s="170"/>
      <c r="C8" s="160"/>
      <c r="D8" s="161"/>
      <c r="E8" s="166"/>
      <c r="F8" s="167"/>
      <c r="G8" s="157"/>
      <c r="H8" s="154"/>
      <c r="I8" s="154"/>
      <c r="J8" s="154"/>
    </row>
    <row r="9" spans="1:10" ht="18" customHeight="1" x14ac:dyDescent="0.2">
      <c r="A9" s="157"/>
      <c r="B9" s="170"/>
      <c r="C9" s="162"/>
      <c r="D9" s="163"/>
      <c r="E9" s="168"/>
      <c r="F9" s="169"/>
      <c r="G9" s="157"/>
      <c r="H9" s="154"/>
      <c r="I9" s="154"/>
      <c r="J9" s="154"/>
    </row>
    <row r="10" spans="1:10" ht="18" customHeight="1" x14ac:dyDescent="0.2">
      <c r="A10" s="157"/>
      <c r="B10" s="170"/>
      <c r="C10" s="171" t="s">
        <v>182</v>
      </c>
      <c r="D10" s="171"/>
      <c r="E10" s="172" t="str">
        <f>'Fiche Générale'!B9</f>
        <v>Arts et Métiers de l'Image</v>
      </c>
      <c r="F10" s="173"/>
      <c r="G10" s="173"/>
      <c r="H10" s="173"/>
      <c r="I10" s="173"/>
      <c r="J10" s="174"/>
    </row>
    <row r="11" spans="1:10" ht="18" customHeight="1" x14ac:dyDescent="0.2">
      <c r="A11" s="157"/>
      <c r="B11" s="170"/>
      <c r="C11" s="171"/>
      <c r="D11" s="171"/>
      <c r="E11" s="175"/>
      <c r="F11" s="176"/>
      <c r="G11" s="176"/>
      <c r="H11" s="176"/>
      <c r="I11" s="176"/>
      <c r="J11" s="177"/>
    </row>
    <row r="13" spans="1:10" x14ac:dyDescent="0.2">
      <c r="A13" s="155" t="s">
        <v>183</v>
      </c>
      <c r="B13" s="178" t="s">
        <v>184</v>
      </c>
      <c r="C13" s="155" t="s">
        <v>185</v>
      </c>
      <c r="D13" s="155"/>
      <c r="E13" s="155"/>
      <c r="F13" s="155"/>
      <c r="G13" s="155" t="s">
        <v>186</v>
      </c>
      <c r="H13" s="127"/>
      <c r="I13" s="127"/>
    </row>
    <row r="14" spans="1:10" x14ac:dyDescent="0.2">
      <c r="A14" s="155"/>
      <c r="B14" s="179"/>
      <c r="C14" s="155"/>
      <c r="D14" s="155"/>
      <c r="E14" s="155"/>
      <c r="F14" s="155"/>
      <c r="G14" s="155"/>
      <c r="H14" s="127"/>
      <c r="I14" s="127"/>
    </row>
    <row r="15" spans="1:10" x14ac:dyDescent="0.2">
      <c r="A15" s="155" t="s">
        <v>187</v>
      </c>
      <c r="B15" s="180" t="s">
        <v>143</v>
      </c>
      <c r="C15" s="181" t="s">
        <v>188</v>
      </c>
      <c r="D15" s="182"/>
      <c r="E15" s="155"/>
      <c r="F15" s="155"/>
      <c r="G15" s="155" t="s">
        <v>189</v>
      </c>
      <c r="H15" s="127"/>
      <c r="I15" s="127"/>
    </row>
    <row r="16" spans="1:10" x14ac:dyDescent="0.2">
      <c r="A16" s="155"/>
      <c r="B16" s="180"/>
      <c r="C16" s="183"/>
      <c r="D16" s="184"/>
      <c r="E16" s="155"/>
      <c r="F16" s="155"/>
      <c r="G16" s="155"/>
      <c r="H16" s="127"/>
      <c r="I16" s="127"/>
    </row>
    <row r="17" spans="1:15" x14ac:dyDescent="0.2">
      <c r="I17" s="54"/>
      <c r="J17" s="54"/>
      <c r="K17" s="54"/>
      <c r="L17" s="57"/>
      <c r="M17" s="57"/>
      <c r="N17" s="57"/>
    </row>
    <row r="18" spans="1:15" ht="49.25" customHeight="1" x14ac:dyDescent="0.2">
      <c r="A18" s="3" t="s">
        <v>190</v>
      </c>
      <c r="B18" s="3" t="s">
        <v>191</v>
      </c>
      <c r="C18" s="3" t="s">
        <v>3</v>
      </c>
      <c r="D18" s="3" t="s">
        <v>192</v>
      </c>
      <c r="E18" s="3" t="s">
        <v>6</v>
      </c>
      <c r="F18" s="3" t="s">
        <v>5</v>
      </c>
      <c r="G18" s="3" t="s">
        <v>193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194</v>
      </c>
      <c r="M18" s="3" t="s">
        <v>4</v>
      </c>
      <c r="N18" s="3" t="s">
        <v>195</v>
      </c>
      <c r="O18" s="4" t="s">
        <v>196</v>
      </c>
    </row>
    <row r="19" spans="1:15" ht="43.25" customHeight="1" x14ac:dyDescent="0.2">
      <c r="A19" s="39">
        <v>0</v>
      </c>
      <c r="B19" s="37" t="s">
        <v>197</v>
      </c>
      <c r="C19" s="39" t="s">
        <v>11</v>
      </c>
      <c r="D19" s="39">
        <v>6</v>
      </c>
      <c r="E19" s="50"/>
      <c r="F19" s="50"/>
      <c r="G19" s="50"/>
      <c r="H19" s="50"/>
      <c r="I19" s="50"/>
      <c r="J19" s="50"/>
      <c r="K19" s="50"/>
      <c r="L19" s="50"/>
      <c r="M19" s="50"/>
      <c r="N19" s="49"/>
      <c r="O19" s="23"/>
    </row>
    <row r="20" spans="1:15" ht="43.25" customHeight="1" x14ac:dyDescent="0.2">
      <c r="A20" s="39" t="s">
        <v>198</v>
      </c>
      <c r="B20" s="37" t="s">
        <v>199</v>
      </c>
      <c r="C20" s="39" t="s">
        <v>19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49"/>
      <c r="O20" s="23"/>
    </row>
    <row r="21" spans="1:15" ht="43.25" customHeight="1" x14ac:dyDescent="0.2">
      <c r="A21" s="39" t="s">
        <v>200</v>
      </c>
      <c r="B21" s="37" t="s">
        <v>201</v>
      </c>
      <c r="C21" s="39" t="s">
        <v>19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49"/>
      <c r="O21" s="23"/>
    </row>
    <row r="22" spans="1:15" ht="43.25" customHeight="1" x14ac:dyDescent="0.2">
      <c r="A22" s="39" t="s">
        <v>202</v>
      </c>
      <c r="B22" s="37" t="s">
        <v>203</v>
      </c>
      <c r="C22" s="39" t="s">
        <v>19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49"/>
      <c r="O22" s="23"/>
    </row>
    <row r="23" spans="1:15" ht="43.25" customHeight="1" x14ac:dyDescent="0.2">
      <c r="A23" s="40"/>
      <c r="B23" s="37" t="s">
        <v>204</v>
      </c>
      <c r="C23" s="39" t="s">
        <v>29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49"/>
      <c r="O23" s="23"/>
    </row>
    <row r="24" spans="1:15" ht="43.25" customHeight="1" x14ac:dyDescent="0.2">
      <c r="A24" s="39" t="s">
        <v>205</v>
      </c>
      <c r="B24" s="37" t="s">
        <v>206</v>
      </c>
      <c r="C24" s="39" t="s">
        <v>19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  <c r="O24" s="23"/>
    </row>
    <row r="25" spans="1:15" ht="43.25" customHeight="1" x14ac:dyDescent="0.2">
      <c r="A25" s="39" t="s">
        <v>207</v>
      </c>
      <c r="B25" s="37" t="s">
        <v>208</v>
      </c>
      <c r="C25" s="39" t="s">
        <v>19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  <c r="O25" s="23"/>
    </row>
    <row r="26" spans="1:15" ht="43.25" customHeight="1" x14ac:dyDescent="0.2">
      <c r="A26" s="39" t="s">
        <v>209</v>
      </c>
      <c r="B26" s="37" t="s">
        <v>210</v>
      </c>
      <c r="C26" s="39" t="s">
        <v>19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  <c r="O26" s="23"/>
    </row>
    <row r="27" spans="1:15" ht="43.25" customHeight="1" x14ac:dyDescent="0.2">
      <c r="A27" s="79">
        <v>1</v>
      </c>
      <c r="B27" s="80" t="s">
        <v>211</v>
      </c>
      <c r="C27" s="81" t="s">
        <v>11</v>
      </c>
      <c r="D27" s="82">
        <v>6</v>
      </c>
      <c r="E27" s="81"/>
      <c r="F27" s="81"/>
      <c r="G27" s="81"/>
      <c r="H27" s="81"/>
      <c r="I27" s="81"/>
      <c r="J27" s="81"/>
      <c r="K27" s="81"/>
      <c r="L27" s="81"/>
      <c r="M27" s="81"/>
      <c r="N27" s="83"/>
      <c r="O27" s="83"/>
    </row>
    <row r="28" spans="1:15" ht="43.25" customHeight="1" x14ac:dyDescent="0.2">
      <c r="A28" s="16"/>
      <c r="B28" s="58" t="s">
        <v>212</v>
      </c>
      <c r="C28" s="13" t="s">
        <v>19</v>
      </c>
      <c r="D28" s="63"/>
      <c r="E28" s="13"/>
      <c r="F28" s="13"/>
      <c r="G28" s="13"/>
      <c r="H28" s="13"/>
      <c r="I28" s="60">
        <v>20</v>
      </c>
      <c r="J28" s="60"/>
      <c r="K28" s="13"/>
      <c r="L28" s="13"/>
      <c r="M28" s="13" t="s">
        <v>12</v>
      </c>
      <c r="N28" s="5"/>
      <c r="O28" s="5"/>
    </row>
    <row r="29" spans="1:15" ht="43.25" customHeight="1" x14ac:dyDescent="0.2">
      <c r="A29" s="16"/>
      <c r="B29" s="62" t="s">
        <v>213</v>
      </c>
      <c r="C29" s="13" t="s">
        <v>19</v>
      </c>
      <c r="D29" s="63"/>
      <c r="E29" s="13"/>
      <c r="F29" s="13"/>
      <c r="G29" s="13"/>
      <c r="H29" s="13"/>
      <c r="I29" s="63">
        <v>20</v>
      </c>
      <c r="J29" s="63"/>
      <c r="K29" s="13"/>
      <c r="L29" s="13"/>
      <c r="M29" s="13" t="s">
        <v>12</v>
      </c>
      <c r="N29" s="5"/>
      <c r="O29" s="5"/>
    </row>
    <row r="30" spans="1:15" ht="43.25" customHeight="1" x14ac:dyDescent="0.2">
      <c r="A30" s="16"/>
      <c r="B30" s="58" t="s">
        <v>214</v>
      </c>
      <c r="C30" s="13" t="s">
        <v>19</v>
      </c>
      <c r="D30" s="63"/>
      <c r="E30" s="13"/>
      <c r="F30" s="13"/>
      <c r="G30" s="13"/>
      <c r="H30" s="13"/>
      <c r="I30" s="60"/>
      <c r="J30" s="60">
        <v>20</v>
      </c>
      <c r="K30" s="13"/>
      <c r="L30" s="13"/>
      <c r="M30" s="13" t="s">
        <v>12</v>
      </c>
      <c r="N30" s="5"/>
      <c r="O30" s="5"/>
    </row>
    <row r="31" spans="1:15" ht="43.25" customHeight="1" x14ac:dyDescent="0.2">
      <c r="A31" s="79">
        <v>2</v>
      </c>
      <c r="B31" s="80" t="s">
        <v>215</v>
      </c>
      <c r="C31" s="81" t="s">
        <v>11</v>
      </c>
      <c r="D31" s="82">
        <v>6</v>
      </c>
      <c r="E31" s="81"/>
      <c r="F31" s="81"/>
      <c r="G31" s="81"/>
      <c r="H31" s="81"/>
      <c r="I31" s="84"/>
      <c r="J31" s="84"/>
      <c r="K31" s="81"/>
      <c r="L31" s="81"/>
      <c r="M31" s="81"/>
      <c r="N31" s="83"/>
      <c r="O31" s="83"/>
    </row>
    <row r="32" spans="1:15" ht="43.25" customHeight="1" x14ac:dyDescent="0.2">
      <c r="A32" s="16"/>
      <c r="B32" s="59" t="s">
        <v>216</v>
      </c>
      <c r="C32" s="13" t="s">
        <v>19</v>
      </c>
      <c r="D32" s="63"/>
      <c r="E32" s="13"/>
      <c r="F32" s="13"/>
      <c r="G32" s="13"/>
      <c r="H32" s="13"/>
      <c r="I32" s="63"/>
      <c r="J32" s="63">
        <v>18</v>
      </c>
      <c r="K32" s="13"/>
      <c r="L32" s="13"/>
      <c r="M32" s="13" t="s">
        <v>12</v>
      </c>
      <c r="N32" s="5"/>
      <c r="O32" s="5"/>
    </row>
    <row r="33" spans="1:15" ht="43.25" customHeight="1" x14ac:dyDescent="0.2">
      <c r="A33" s="16"/>
      <c r="B33" s="59" t="s">
        <v>217</v>
      </c>
      <c r="C33" s="13" t="s">
        <v>19</v>
      </c>
      <c r="D33" s="63"/>
      <c r="E33" s="13"/>
      <c r="F33" s="13"/>
      <c r="G33" s="13"/>
      <c r="H33" s="13"/>
      <c r="I33" s="63"/>
      <c r="J33" s="63">
        <v>18</v>
      </c>
      <c r="K33" s="13"/>
      <c r="L33" s="13"/>
      <c r="M33" s="13" t="s">
        <v>12</v>
      </c>
      <c r="N33" s="5"/>
      <c r="O33" s="5"/>
    </row>
    <row r="34" spans="1:15" ht="43.25" customHeight="1" x14ac:dyDescent="0.2">
      <c r="A34" s="16"/>
      <c r="B34" s="59" t="s">
        <v>218</v>
      </c>
      <c r="C34" s="13" t="s">
        <v>19</v>
      </c>
      <c r="D34" s="63"/>
      <c r="E34" s="13"/>
      <c r="F34" s="13"/>
      <c r="G34" s="13"/>
      <c r="H34" s="13"/>
      <c r="I34" s="63"/>
      <c r="J34" s="63">
        <v>18</v>
      </c>
      <c r="K34" s="13"/>
      <c r="L34" s="13"/>
      <c r="M34" s="13" t="s">
        <v>12</v>
      </c>
      <c r="N34" s="5"/>
      <c r="O34" s="5"/>
    </row>
    <row r="35" spans="1:15" ht="43.25" customHeight="1" x14ac:dyDescent="0.2">
      <c r="A35" s="79">
        <v>3</v>
      </c>
      <c r="B35" s="80" t="s">
        <v>219</v>
      </c>
      <c r="C35" s="81" t="s">
        <v>11</v>
      </c>
      <c r="D35" s="82">
        <v>6</v>
      </c>
      <c r="E35" s="81"/>
      <c r="F35" s="81"/>
      <c r="G35" s="81"/>
      <c r="H35" s="81"/>
      <c r="I35" s="84"/>
      <c r="J35" s="84"/>
      <c r="K35" s="81"/>
      <c r="L35" s="81"/>
      <c r="M35" s="81"/>
      <c r="N35" s="83"/>
      <c r="O35" s="83"/>
    </row>
    <row r="36" spans="1:15" ht="43.25" customHeight="1" x14ac:dyDescent="0.2">
      <c r="A36" s="16"/>
      <c r="B36" s="64" t="s">
        <v>220</v>
      </c>
      <c r="C36" s="13" t="s">
        <v>19</v>
      </c>
      <c r="D36" s="63"/>
      <c r="E36" s="13"/>
      <c r="F36" s="13"/>
      <c r="G36" s="13"/>
      <c r="H36" s="13"/>
      <c r="I36" s="63"/>
      <c r="J36" s="63">
        <v>30</v>
      </c>
      <c r="K36" s="13"/>
      <c r="L36" s="13"/>
      <c r="M36" s="13" t="s">
        <v>20</v>
      </c>
      <c r="N36" s="5" t="s">
        <v>221</v>
      </c>
      <c r="O36" s="5"/>
    </row>
    <row r="37" spans="1:15" ht="43.25" customHeight="1" x14ac:dyDescent="0.2">
      <c r="A37" s="16"/>
      <c r="B37" s="64" t="s">
        <v>222</v>
      </c>
      <c r="C37" s="13" t="s">
        <v>19</v>
      </c>
      <c r="D37" s="63"/>
      <c r="E37" s="13"/>
      <c r="F37" s="13"/>
      <c r="G37" s="13"/>
      <c r="H37" s="13"/>
      <c r="I37" s="63"/>
      <c r="J37" s="63">
        <v>30</v>
      </c>
      <c r="K37" s="13"/>
      <c r="L37" s="13"/>
      <c r="M37" s="13" t="s">
        <v>12</v>
      </c>
      <c r="N37" s="5"/>
      <c r="O37" s="5"/>
    </row>
    <row r="38" spans="1:15" ht="43.25" customHeight="1" x14ac:dyDescent="0.2">
      <c r="A38" s="79">
        <v>4</v>
      </c>
      <c r="B38" s="80" t="s">
        <v>223</v>
      </c>
      <c r="C38" s="81" t="s">
        <v>11</v>
      </c>
      <c r="D38" s="82">
        <v>6</v>
      </c>
      <c r="E38" s="81"/>
      <c r="F38" s="81"/>
      <c r="G38" s="81"/>
      <c r="H38" s="81"/>
      <c r="I38" s="84"/>
      <c r="J38" s="84"/>
      <c r="K38" s="81"/>
      <c r="L38" s="81"/>
      <c r="M38" s="81"/>
      <c r="N38" s="83"/>
      <c r="O38" s="83"/>
    </row>
    <row r="39" spans="1:15" ht="43.25" customHeight="1" x14ac:dyDescent="0.2">
      <c r="A39" s="16"/>
      <c r="B39" s="61" t="s">
        <v>224</v>
      </c>
      <c r="C39" s="13" t="s">
        <v>19</v>
      </c>
      <c r="D39" s="13"/>
      <c r="E39" s="13"/>
      <c r="F39" s="13"/>
      <c r="G39" s="13"/>
      <c r="H39" s="13"/>
      <c r="I39" s="60">
        <v>18</v>
      </c>
      <c r="J39" s="60"/>
      <c r="K39" s="13"/>
      <c r="L39" s="13"/>
      <c r="M39" s="13" t="s">
        <v>20</v>
      </c>
      <c r="N39" s="5" t="s">
        <v>221</v>
      </c>
      <c r="O39" s="5"/>
    </row>
    <row r="40" spans="1:15" ht="43.25" customHeight="1" x14ac:dyDescent="0.2">
      <c r="A40" s="16"/>
      <c r="B40" s="64" t="s">
        <v>225</v>
      </c>
      <c r="C40" s="13" t="s">
        <v>19</v>
      </c>
      <c r="D40" s="13"/>
      <c r="E40" s="13"/>
      <c r="F40" s="13"/>
      <c r="G40" s="13"/>
      <c r="H40" s="13"/>
      <c r="I40" s="63"/>
      <c r="J40" s="63">
        <v>30</v>
      </c>
      <c r="K40" s="13"/>
      <c r="L40" s="13"/>
      <c r="M40" s="13" t="s">
        <v>20</v>
      </c>
      <c r="N40" s="5" t="s">
        <v>221</v>
      </c>
      <c r="O40" s="65"/>
    </row>
    <row r="41" spans="1:15" ht="43.25" customHeight="1" x14ac:dyDescent="0.2">
      <c r="A41" s="16"/>
      <c r="B41" s="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65"/>
      <c r="O41" s="65"/>
    </row>
    <row r="42" spans="1:15" ht="43.25" customHeight="1" x14ac:dyDescent="0.2">
      <c r="A42" s="16"/>
      <c r="B42" s="5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65"/>
      <c r="O42" s="65"/>
    </row>
    <row r="43" spans="1:15" ht="43.25" customHeight="1" x14ac:dyDescent="0.2">
      <c r="A43" s="16"/>
      <c r="B43" s="5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65"/>
      <c r="O43" s="65"/>
    </row>
    <row r="44" spans="1:15" ht="43.25" customHeight="1" x14ac:dyDescent="0.2">
      <c r="A44" s="16"/>
      <c r="B44" s="5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65"/>
      <c r="O44" s="65"/>
    </row>
    <row r="45" spans="1:15" ht="43.25" customHeight="1" x14ac:dyDescent="0.2">
      <c r="A45" s="16"/>
      <c r="B45" s="5"/>
      <c r="C45" s="13"/>
      <c r="D45" s="13"/>
      <c r="E45" s="13"/>
      <c r="F45" s="13"/>
      <c r="G45" s="13"/>
      <c r="H45" s="13"/>
      <c r="I45" s="8"/>
      <c r="J45" s="8"/>
      <c r="K45" s="13"/>
      <c r="L45" s="13"/>
      <c r="M45" s="13"/>
      <c r="N45" s="65"/>
      <c r="O45" s="65"/>
    </row>
    <row r="46" spans="1:15" ht="43.25" customHeight="1" x14ac:dyDescent="0.2">
      <c r="A46" s="16"/>
      <c r="B46" s="5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65"/>
      <c r="O46" s="65"/>
    </row>
    <row r="47" spans="1:15" ht="43.25" customHeight="1" x14ac:dyDescent="0.2">
      <c r="A47" s="16"/>
      <c r="B47" s="5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65"/>
      <c r="O47" s="65"/>
    </row>
    <row r="48" spans="1:15" ht="43.25" customHeight="1" x14ac:dyDescent="0.2">
      <c r="A48" s="66"/>
      <c r="B48" s="6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68"/>
      <c r="O48" s="68"/>
    </row>
    <row r="49" spans="1:15" ht="43.25" customHeight="1" x14ac:dyDescent="0.2">
      <c r="A49" s="16"/>
      <c r="B49" s="5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65"/>
      <c r="O49" s="65"/>
    </row>
    <row r="50" spans="1:15" ht="43.25" customHeight="1" x14ac:dyDescent="0.2">
      <c r="A50" s="16"/>
      <c r="B50" s="5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65"/>
      <c r="O50" s="65"/>
    </row>
    <row r="51" spans="1:15" ht="43.25" customHeight="1" x14ac:dyDescent="0.2">
      <c r="A51" s="16"/>
      <c r="B51" s="5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65"/>
      <c r="O51" s="65"/>
    </row>
    <row r="52" spans="1:15" ht="43.25" customHeight="1" x14ac:dyDescent="0.2">
      <c r="A52" s="16"/>
      <c r="B52" s="5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65"/>
      <c r="O52" s="65"/>
    </row>
    <row r="53" spans="1:15" ht="43.25" customHeight="1" x14ac:dyDescent="0.2">
      <c r="A53" s="16"/>
      <c r="B53" s="5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65"/>
      <c r="O53" s="65"/>
    </row>
    <row r="54" spans="1:15" ht="43.25" customHeight="1" x14ac:dyDescent="0.2">
      <c r="A54" s="16"/>
      <c r="B54" s="5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65"/>
      <c r="O54" s="65"/>
    </row>
    <row r="55" spans="1:15" ht="43.25" customHeight="1" x14ac:dyDescent="0.2">
      <c r="A55" s="16"/>
      <c r="B55" s="5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65"/>
      <c r="O55" s="65"/>
    </row>
    <row r="56" spans="1:15" ht="43.25" customHeight="1" x14ac:dyDescent="0.2">
      <c r="A56" s="16"/>
      <c r="B56" s="5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65"/>
      <c r="O56" s="65"/>
    </row>
    <row r="57" spans="1:15" ht="43.25" customHeight="1" x14ac:dyDescent="0.2">
      <c r="A57" s="16"/>
      <c r="B57" s="5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65"/>
      <c r="O57" s="65"/>
    </row>
    <row r="58" spans="1:15" ht="43.25" customHeight="1" x14ac:dyDescent="0.2">
      <c r="A58" s="16"/>
      <c r="B58" s="5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65"/>
      <c r="O58" s="65"/>
    </row>
    <row r="59" spans="1:15" ht="43.25" customHeight="1" x14ac:dyDescent="0.2">
      <c r="A59" s="16"/>
      <c r="B59" s="5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65"/>
      <c r="O59" s="65"/>
    </row>
    <row r="60" spans="1:15" ht="43.25" customHeight="1" x14ac:dyDescent="0.2">
      <c r="A60" s="16"/>
      <c r="B60" s="5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65"/>
      <c r="O60" s="65"/>
    </row>
    <row r="61" spans="1:15" ht="43.25" customHeight="1" x14ac:dyDescent="0.2">
      <c r="A61" s="16"/>
      <c r="B61" s="5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65"/>
      <c r="O61" s="65"/>
    </row>
    <row r="62" spans="1:15" ht="43.25" customHeight="1" x14ac:dyDescent="0.2">
      <c r="A62" s="16"/>
      <c r="B62" s="5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65"/>
      <c r="O62" s="65"/>
    </row>
    <row r="63" spans="1:15" ht="43.25" customHeight="1" x14ac:dyDescent="0.2">
      <c r="A63" s="16"/>
      <c r="B63" s="5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65"/>
      <c r="O63" s="65"/>
    </row>
    <row r="64" spans="1:15" ht="43.25" customHeight="1" x14ac:dyDescent="0.2">
      <c r="A64" s="16"/>
      <c r="B64" s="5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65"/>
      <c r="O64" s="65"/>
    </row>
    <row r="65" spans="1:15" ht="43.25" customHeight="1" x14ac:dyDescent="0.2">
      <c r="A65" s="16"/>
      <c r="B65" s="5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65"/>
      <c r="O65" s="65"/>
    </row>
    <row r="66" spans="1:15" ht="43.25" customHeight="1" x14ac:dyDescent="0.2">
      <c r="A66" s="16"/>
      <c r="B66" s="5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65"/>
      <c r="O66" s="65"/>
    </row>
    <row r="67" spans="1:15" ht="43.25" customHeight="1" x14ac:dyDescent="0.2">
      <c r="A67" s="16"/>
      <c r="B67" s="5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65"/>
      <c r="O67" s="65"/>
    </row>
    <row r="68" spans="1:15" ht="43.25" customHeight="1" x14ac:dyDescent="0.2">
      <c r="A68" s="16"/>
      <c r="B68" s="5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65"/>
      <c r="O68" s="65"/>
    </row>
    <row r="69" spans="1:15" ht="43.25" customHeight="1" x14ac:dyDescent="0.2">
      <c r="A69" s="16"/>
      <c r="B69" s="5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65"/>
      <c r="O69" s="65"/>
    </row>
    <row r="70" spans="1:15" ht="43.25" customHeight="1" x14ac:dyDescent="0.2">
      <c r="A70" s="16"/>
      <c r="B70" s="5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65"/>
      <c r="O70" s="65"/>
    </row>
    <row r="71" spans="1:15" ht="43.25" customHeight="1" x14ac:dyDescent="0.2">
      <c r="A71" s="16"/>
      <c r="B71" s="5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65"/>
      <c r="O71" s="65"/>
    </row>
    <row r="72" spans="1:15" ht="43.25" customHeight="1" x14ac:dyDescent="0.2">
      <c r="A72" s="16"/>
      <c r="B72" s="5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65"/>
      <c r="O72" s="65"/>
    </row>
    <row r="73" spans="1:15" ht="43.25" customHeight="1" x14ac:dyDescent="0.2">
      <c r="A73" s="16"/>
      <c r="B73" s="5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65"/>
      <c r="O73" s="65"/>
    </row>
    <row r="74" spans="1:15" ht="43.25" customHeight="1" x14ac:dyDescent="0.2">
      <c r="A74" s="16"/>
      <c r="B74" s="5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65"/>
      <c r="O74" s="65"/>
    </row>
    <row r="75" spans="1:15" ht="43.25" customHeight="1" x14ac:dyDescent="0.2">
      <c r="A75" s="16"/>
      <c r="B75" s="5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65"/>
      <c r="O75" s="65"/>
    </row>
    <row r="76" spans="1:15" ht="43.25" customHeight="1" x14ac:dyDescent="0.2">
      <c r="A76" s="16"/>
      <c r="B76" s="5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65"/>
      <c r="O76" s="65"/>
    </row>
    <row r="77" spans="1:15" ht="43.25" customHeight="1" x14ac:dyDescent="0.2">
      <c r="A77" s="16"/>
      <c r="B77" s="5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65"/>
      <c r="O77" s="65"/>
    </row>
    <row r="78" spans="1:15" ht="43.25" customHeight="1" x14ac:dyDescent="0.2">
      <c r="A78" s="16"/>
      <c r="B78" s="5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65"/>
      <c r="O78" s="65"/>
    </row>
    <row r="79" spans="1:15" ht="43.25" customHeight="1" x14ac:dyDescent="0.2">
      <c r="A79" s="16"/>
      <c r="B79" s="5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65"/>
      <c r="O79" s="65"/>
    </row>
    <row r="80" spans="1:15" ht="43.25" customHeight="1" x14ac:dyDescent="0.2">
      <c r="A80" s="16"/>
      <c r="B80" s="5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65"/>
      <c r="O80" s="65"/>
    </row>
    <row r="81" spans="1:15" ht="43.25" customHeight="1" x14ac:dyDescent="0.2">
      <c r="A81" s="16"/>
      <c r="B81" s="5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65"/>
      <c r="O81" s="65"/>
    </row>
    <row r="82" spans="1:15" ht="43.25" customHeight="1" x14ac:dyDescent="0.2">
      <c r="A82" s="16"/>
      <c r="B82" s="5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65"/>
      <c r="O82" s="65"/>
    </row>
    <row r="83" spans="1:15" ht="43.25" customHeight="1" x14ac:dyDescent="0.2">
      <c r="A83" s="16"/>
      <c r="B83" s="5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65"/>
      <c r="O83" s="65"/>
    </row>
    <row r="84" spans="1:15" ht="43.25" customHeight="1" x14ac:dyDescent="0.2">
      <c r="A84" s="16"/>
      <c r="B84" s="5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65"/>
      <c r="O84" s="65"/>
    </row>
    <row r="85" spans="1:15" ht="43.25" customHeight="1" x14ac:dyDescent="0.2">
      <c r="A85" s="16"/>
      <c r="B85" s="5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65"/>
      <c r="O85" s="65"/>
    </row>
    <row r="86" spans="1:15" ht="43.25" customHeight="1" x14ac:dyDescent="0.2">
      <c r="A86" s="16"/>
      <c r="B86" s="5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65"/>
      <c r="O86" s="65"/>
    </row>
    <row r="87" spans="1:15" ht="43.25" customHeight="1" x14ac:dyDescent="0.2">
      <c r="A87" s="16"/>
      <c r="B87" s="5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65"/>
      <c r="O87" s="65"/>
    </row>
    <row r="88" spans="1:15" ht="43.25" customHeight="1" x14ac:dyDescent="0.2">
      <c r="A88" s="16"/>
      <c r="B88" s="5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65"/>
      <c r="O88" s="65"/>
    </row>
    <row r="89" spans="1:15" ht="43.25" customHeight="1" x14ac:dyDescent="0.2">
      <c r="A89" s="16"/>
      <c r="B89" s="5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65"/>
      <c r="O89" s="65"/>
    </row>
    <row r="90" spans="1:15" ht="43.25" customHeight="1" x14ac:dyDescent="0.2">
      <c r="A90" s="16"/>
      <c r="B90" s="5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65"/>
      <c r="O90" s="65"/>
    </row>
    <row r="91" spans="1:15" ht="43.25" customHeight="1" x14ac:dyDescent="0.2">
      <c r="A91" s="16"/>
      <c r="B91" s="5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65"/>
      <c r="O91" s="65"/>
    </row>
    <row r="92" spans="1:15" ht="43.25" customHeight="1" x14ac:dyDescent="0.2">
      <c r="A92" s="16"/>
      <c r="B92" s="5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65"/>
      <c r="O92" s="65"/>
    </row>
    <row r="93" spans="1:15" ht="43.25" customHeight="1" x14ac:dyDescent="0.2">
      <c r="A93" s="16"/>
      <c r="B93" s="5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65"/>
      <c r="O93" s="65"/>
    </row>
    <row r="94" spans="1:15" ht="43.25" customHeight="1" x14ac:dyDescent="0.2">
      <c r="A94" s="16"/>
      <c r="B94" s="5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65"/>
      <c r="O94" s="65"/>
    </row>
    <row r="95" spans="1:15" ht="43.25" customHeight="1" x14ac:dyDescent="0.2">
      <c r="A95" s="16"/>
      <c r="B95" s="5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65"/>
      <c r="O95" s="65"/>
    </row>
    <row r="96" spans="1:15" ht="43.25" customHeight="1" x14ac:dyDescent="0.2">
      <c r="A96" s="16"/>
      <c r="B96" s="5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65"/>
      <c r="O96" s="65"/>
    </row>
    <row r="97" spans="1:15" ht="43.25" customHeight="1" x14ac:dyDescent="0.2">
      <c r="A97" s="16"/>
      <c r="B97" s="5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65"/>
      <c r="O97" s="65"/>
    </row>
    <row r="98" spans="1:15" ht="43.25" customHeight="1" x14ac:dyDescent="0.2">
      <c r="A98" s="16"/>
      <c r="B98" s="5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65"/>
      <c r="O98" s="65"/>
    </row>
    <row r="99" spans="1:15" ht="43.25" customHeight="1" x14ac:dyDescent="0.2">
      <c r="A99" s="16"/>
      <c r="B99" s="5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65"/>
      <c r="O99" s="65"/>
    </row>
    <row r="100" spans="1:15" ht="43.25" customHeight="1" x14ac:dyDescent="0.2">
      <c r="A100" s="16"/>
      <c r="B100" s="5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65"/>
      <c r="O100" s="65"/>
    </row>
    <row r="101" spans="1:15" ht="43.25" customHeight="1" x14ac:dyDescent="0.2">
      <c r="A101" s="16"/>
      <c r="B101" s="5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65"/>
      <c r="O101" s="65"/>
    </row>
    <row r="102" spans="1:15" ht="43.25" customHeight="1" x14ac:dyDescent="0.2">
      <c r="A102" s="16"/>
      <c r="B102" s="5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65"/>
      <c r="O102" s="65"/>
    </row>
    <row r="103" spans="1:15" ht="43.25" customHeight="1" x14ac:dyDescent="0.2">
      <c r="A103" s="16"/>
      <c r="B103" s="5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65"/>
      <c r="O103" s="65"/>
    </row>
    <row r="104" spans="1:15" ht="43.25" customHeight="1" x14ac:dyDescent="0.2">
      <c r="A104" s="16"/>
      <c r="B104" s="5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65"/>
      <c r="O104" s="65"/>
    </row>
    <row r="105" spans="1:15" ht="43.25" customHeight="1" x14ac:dyDescent="0.2">
      <c r="A105" s="16"/>
      <c r="B105" s="5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65"/>
      <c r="O105" s="65"/>
    </row>
    <row r="106" spans="1:15" ht="43.25" customHeight="1" x14ac:dyDescent="0.2">
      <c r="A106" s="16"/>
      <c r="B106" s="5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65"/>
      <c r="O106" s="65"/>
    </row>
    <row r="107" spans="1:15" ht="43.25" customHeight="1" x14ac:dyDescent="0.2">
      <c r="A107" s="16"/>
      <c r="B107" s="5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65"/>
      <c r="O107" s="65"/>
    </row>
    <row r="108" spans="1:15" ht="43.25" customHeight="1" x14ac:dyDescent="0.2">
      <c r="A108" s="16"/>
      <c r="B108" s="5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65"/>
      <c r="O108" s="65"/>
    </row>
    <row r="109" spans="1:15" ht="43.25" customHeight="1" x14ac:dyDescent="0.2">
      <c r="A109" s="16"/>
      <c r="B109" s="5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65"/>
      <c r="O109" s="65"/>
    </row>
    <row r="110" spans="1:15" ht="43.25" customHeight="1" x14ac:dyDescent="0.2">
      <c r="A110" s="16"/>
      <c r="B110" s="5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65"/>
      <c r="O110" s="65"/>
    </row>
    <row r="111" spans="1:15" ht="43.25" customHeight="1" x14ac:dyDescent="0.2">
      <c r="A111" s="16"/>
      <c r="B111" s="5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65"/>
      <c r="O111" s="65"/>
    </row>
    <row r="112" spans="1:15" ht="43.25" customHeight="1" x14ac:dyDescent="0.2">
      <c r="A112" s="16"/>
      <c r="B112" s="5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65"/>
      <c r="O112" s="65"/>
    </row>
    <row r="113" spans="1:15" ht="43.25" customHeight="1" x14ac:dyDescent="0.2">
      <c r="A113" s="16"/>
      <c r="B113" s="5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65"/>
      <c r="O113" s="65"/>
    </row>
    <row r="114" spans="1:15" ht="43.25" customHeight="1" x14ac:dyDescent="0.2">
      <c r="A114" s="16"/>
      <c r="B114" s="5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65"/>
      <c r="O114" s="65"/>
    </row>
    <row r="115" spans="1:15" ht="43.25" customHeight="1" x14ac:dyDescent="0.2">
      <c r="A115" s="16"/>
      <c r="B115" s="5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65"/>
      <c r="O115" s="65"/>
    </row>
    <row r="116" spans="1:15" ht="43.25" customHeight="1" x14ac:dyDescent="0.2">
      <c r="A116" s="16"/>
      <c r="B116" s="5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65"/>
      <c r="O116" s="65"/>
    </row>
    <row r="117" spans="1:15" ht="43.25" customHeight="1" x14ac:dyDescent="0.2">
      <c r="A117" s="16"/>
      <c r="B117" s="5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65"/>
      <c r="O117" s="65"/>
    </row>
    <row r="118" spans="1:15" ht="43.25" customHeight="1" x14ac:dyDescent="0.2">
      <c r="A118" s="16"/>
      <c r="B118" s="5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65"/>
      <c r="O118" s="65"/>
    </row>
    <row r="119" spans="1:15" ht="43.25" customHeight="1" x14ac:dyDescent="0.2">
      <c r="A119" s="16"/>
      <c r="B119" s="5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65"/>
      <c r="O119" s="65"/>
    </row>
    <row r="120" spans="1:15" ht="43.25" customHeight="1" x14ac:dyDescent="0.2">
      <c r="A120" s="16"/>
      <c r="B120" s="5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65"/>
      <c r="O120" s="65"/>
    </row>
    <row r="121" spans="1:15" ht="43.25" customHeight="1" x14ac:dyDescent="0.2">
      <c r="A121" s="16"/>
      <c r="B121" s="5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65"/>
      <c r="O121" s="65"/>
    </row>
    <row r="122" spans="1:15" ht="43.25" customHeight="1" x14ac:dyDescent="0.2">
      <c r="A122" s="16"/>
      <c r="B122" s="5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65"/>
      <c r="O122" s="65"/>
    </row>
    <row r="123" spans="1:15" ht="43.25" customHeight="1" x14ac:dyDescent="0.2">
      <c r="A123" s="16"/>
      <c r="B123" s="5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65"/>
      <c r="O123" s="65"/>
    </row>
    <row r="124" spans="1:15" ht="43.25" customHeight="1" x14ac:dyDescent="0.2">
      <c r="A124" s="16"/>
      <c r="B124" s="5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65"/>
      <c r="O124" s="65"/>
    </row>
    <row r="125" spans="1:15" ht="43.25" customHeight="1" x14ac:dyDescent="0.2">
      <c r="A125" s="16"/>
      <c r="B125" s="5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65"/>
      <c r="O125" s="65"/>
    </row>
    <row r="126" spans="1:15" ht="43.25" customHeight="1" x14ac:dyDescent="0.2">
      <c r="A126" s="16"/>
      <c r="B126" s="5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65"/>
      <c r="O126" s="65"/>
    </row>
    <row r="127" spans="1:15" ht="43.25" customHeight="1" x14ac:dyDescent="0.2">
      <c r="A127" s="16"/>
      <c r="B127" s="5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65"/>
      <c r="O127" s="65"/>
    </row>
    <row r="128" spans="1:15" ht="43.25" customHeight="1" x14ac:dyDescent="0.2">
      <c r="A128" s="16"/>
      <c r="B128" s="5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65"/>
      <c r="O128" s="65"/>
    </row>
    <row r="129" spans="1:15" ht="43.25" customHeight="1" x14ac:dyDescent="0.2">
      <c r="A129" s="16"/>
      <c r="B129" s="5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65"/>
      <c r="O129" s="65"/>
    </row>
    <row r="130" spans="1:15" ht="43.25" customHeight="1" x14ac:dyDescent="0.2">
      <c r="A130" s="16"/>
      <c r="B130" s="5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65"/>
      <c r="O130" s="65"/>
    </row>
    <row r="131" spans="1:15" ht="43.25" customHeight="1" x14ac:dyDescent="0.2">
      <c r="A131" s="16"/>
      <c r="B131" s="5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65"/>
      <c r="O131" s="65"/>
    </row>
    <row r="132" spans="1:15" ht="43.25" customHeight="1" x14ac:dyDescent="0.2">
      <c r="A132" s="16"/>
      <c r="B132" s="5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65"/>
      <c r="O132" s="65"/>
    </row>
    <row r="133" spans="1:15" ht="43.25" customHeight="1" x14ac:dyDescent="0.2">
      <c r="A133" s="16"/>
      <c r="B133" s="5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65"/>
      <c r="O133" s="65"/>
    </row>
    <row r="134" spans="1:15" ht="43.25" customHeight="1" x14ac:dyDescent="0.2">
      <c r="A134" s="16"/>
      <c r="B134" s="5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65"/>
      <c r="O134" s="65"/>
    </row>
    <row r="135" spans="1:15" ht="43.25" customHeight="1" x14ac:dyDescent="0.2">
      <c r="A135" s="16"/>
      <c r="B135" s="5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65"/>
      <c r="O135" s="65"/>
    </row>
    <row r="136" spans="1:15" ht="43.25" customHeight="1" x14ac:dyDescent="0.2">
      <c r="A136" s="16"/>
      <c r="B136" s="5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65"/>
      <c r="O136" s="65"/>
    </row>
    <row r="137" spans="1:15" ht="43.25" customHeight="1" x14ac:dyDescent="0.2">
      <c r="A137" s="16"/>
      <c r="B137" s="5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65"/>
      <c r="O137" s="65"/>
    </row>
    <row r="138" spans="1:15" ht="43.25" customHeight="1" x14ac:dyDescent="0.2">
      <c r="A138" s="16"/>
      <c r="B138" s="5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65"/>
      <c r="O138" s="65"/>
    </row>
    <row r="139" spans="1:15" ht="43.25" customHeight="1" x14ac:dyDescent="0.2">
      <c r="A139" s="16"/>
      <c r="B139" s="5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65"/>
      <c r="O139" s="65"/>
    </row>
    <row r="140" spans="1:15" ht="43.25" customHeight="1" x14ac:dyDescent="0.2">
      <c r="A140" s="16"/>
      <c r="B140" s="5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65"/>
      <c r="O140" s="65"/>
    </row>
    <row r="141" spans="1:15" ht="43.25" customHeight="1" x14ac:dyDescent="0.2">
      <c r="A141" s="16"/>
      <c r="B141" s="5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65"/>
      <c r="O141" s="65"/>
    </row>
    <row r="142" spans="1:15" ht="43.25" customHeight="1" x14ac:dyDescent="0.2">
      <c r="A142" s="16"/>
      <c r="B142" s="5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65"/>
      <c r="O142" s="65"/>
    </row>
    <row r="143" spans="1:15" ht="43.25" customHeight="1" x14ac:dyDescent="0.2">
      <c r="A143" s="16"/>
      <c r="B143" s="5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65"/>
      <c r="O143" s="65"/>
    </row>
    <row r="144" spans="1:15" ht="43.25" customHeight="1" x14ac:dyDescent="0.2">
      <c r="A144" s="16"/>
      <c r="B144" s="5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65"/>
      <c r="O144" s="65"/>
    </row>
    <row r="145" spans="1:15" ht="43.25" customHeight="1" x14ac:dyDescent="0.2">
      <c r="A145" s="16"/>
      <c r="B145" s="5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65"/>
      <c r="O145" s="65"/>
    </row>
    <row r="146" spans="1:15" ht="43.25" customHeight="1" x14ac:dyDescent="0.2">
      <c r="A146" s="16"/>
      <c r="B146" s="5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65"/>
      <c r="O146" s="65"/>
    </row>
    <row r="147" spans="1:15" ht="43.25" customHeight="1" x14ac:dyDescent="0.2">
      <c r="A147" s="16"/>
      <c r="B147" s="5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65"/>
      <c r="O147" s="65"/>
    </row>
    <row r="148" spans="1:15" ht="43.25" customHeight="1" x14ac:dyDescent="0.2">
      <c r="A148" s="16"/>
      <c r="B148" s="5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65"/>
      <c r="O148" s="65"/>
    </row>
    <row r="149" spans="1:15" ht="43.25" customHeight="1" x14ac:dyDescent="0.2">
      <c r="A149" s="16"/>
      <c r="B149" s="5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65"/>
      <c r="O149" s="65"/>
    </row>
    <row r="150" spans="1:15" ht="43.25" customHeight="1" x14ac:dyDescent="0.2">
      <c r="A150" s="16"/>
      <c r="B150" s="5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65"/>
      <c r="O150" s="65"/>
    </row>
    <row r="151" spans="1:15" ht="43.25" customHeight="1" x14ac:dyDescent="0.2">
      <c r="A151" s="16"/>
      <c r="B151" s="5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65"/>
      <c r="O151" s="65"/>
    </row>
    <row r="152" spans="1:15" ht="43.25" customHeight="1" x14ac:dyDescent="0.2">
      <c r="A152" s="16"/>
      <c r="B152" s="5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65"/>
      <c r="O152" s="65"/>
    </row>
    <row r="153" spans="1:15" ht="43.25" customHeight="1" x14ac:dyDescent="0.2">
      <c r="A153" s="16"/>
      <c r="B153" s="5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65"/>
      <c r="O153" s="65"/>
    </row>
    <row r="154" spans="1:15" ht="43.25" customHeight="1" x14ac:dyDescent="0.2">
      <c r="A154" s="16"/>
      <c r="B154" s="5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65"/>
      <c r="O154" s="65"/>
    </row>
    <row r="155" spans="1:15" ht="43.25" customHeight="1" x14ac:dyDescent="0.2">
      <c r="A155" s="16"/>
      <c r="B155" s="5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65"/>
      <c r="O155" s="65"/>
    </row>
    <row r="156" spans="1:15" ht="43.25" customHeight="1" x14ac:dyDescent="0.2">
      <c r="A156" s="16"/>
      <c r="B156" s="5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65"/>
      <c r="O156" s="65"/>
    </row>
    <row r="157" spans="1:15" ht="43.25" customHeight="1" x14ac:dyDescent="0.2">
      <c r="A157" s="16"/>
      <c r="B157" s="5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65"/>
      <c r="O157" s="65"/>
    </row>
    <row r="158" spans="1:15" ht="43.25" customHeight="1" x14ac:dyDescent="0.2">
      <c r="A158" s="16"/>
      <c r="B158" s="5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65"/>
      <c r="O158" s="65"/>
    </row>
    <row r="159" spans="1:15" ht="43.25" customHeight="1" x14ac:dyDescent="0.2">
      <c r="A159" s="16"/>
      <c r="B159" s="5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65"/>
      <c r="O159" s="65"/>
    </row>
    <row r="160" spans="1:15" ht="43.25" customHeight="1" x14ac:dyDescent="0.2">
      <c r="A160" s="16"/>
      <c r="B160" s="5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65"/>
      <c r="O160" s="65"/>
    </row>
    <row r="161" spans="1:15" ht="43.25" customHeight="1" x14ac:dyDescent="0.2">
      <c r="A161" s="16"/>
      <c r="B161" s="5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65"/>
      <c r="O161" s="65"/>
    </row>
    <row r="162" spans="1:15" ht="43.25" customHeight="1" x14ac:dyDescent="0.2">
      <c r="A162" s="16"/>
      <c r="B162" s="5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65"/>
      <c r="O162" s="65"/>
    </row>
    <row r="163" spans="1:15" ht="43.25" customHeight="1" x14ac:dyDescent="0.2">
      <c r="A163" s="16"/>
      <c r="B163" s="5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65"/>
      <c r="O163" s="65"/>
    </row>
    <row r="164" spans="1:15" ht="43.25" customHeight="1" x14ac:dyDescent="0.2">
      <c r="A164" s="16"/>
      <c r="B164" s="5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65"/>
      <c r="O164" s="65"/>
    </row>
    <row r="165" spans="1:15" ht="43.25" customHeight="1" x14ac:dyDescent="0.2">
      <c r="A165" s="16"/>
      <c r="B165" s="5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65"/>
      <c r="O165" s="65"/>
    </row>
    <row r="166" spans="1:15" ht="43.25" customHeight="1" x14ac:dyDescent="0.2">
      <c r="A166" s="16"/>
      <c r="B166" s="5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65"/>
      <c r="O166" s="65"/>
    </row>
    <row r="167" spans="1:15" ht="43.25" customHeight="1" x14ac:dyDescent="0.2">
      <c r="A167" s="16"/>
      <c r="B167" s="5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65"/>
      <c r="O167" s="65"/>
    </row>
    <row r="168" spans="1:15" ht="43.25" customHeight="1" x14ac:dyDescent="0.2">
      <c r="A168" s="16"/>
      <c r="B168" s="5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65"/>
      <c r="O168" s="65"/>
    </row>
    <row r="169" spans="1:15" ht="43.25" customHeight="1" x14ac:dyDescent="0.2">
      <c r="A169" s="16"/>
      <c r="B169" s="5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65"/>
      <c r="O169" s="65"/>
    </row>
    <row r="170" spans="1:15" ht="43.25" customHeight="1" x14ac:dyDescent="0.2">
      <c r="A170" s="16"/>
      <c r="B170" s="5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65"/>
      <c r="O170" s="65"/>
    </row>
    <row r="171" spans="1:15" ht="43.25" customHeight="1" x14ac:dyDescent="0.2">
      <c r="A171" s="16"/>
      <c r="B171" s="5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65"/>
      <c r="O171" s="65"/>
    </row>
    <row r="172" spans="1:15" ht="43.25" customHeight="1" x14ac:dyDescent="0.2">
      <c r="A172" s="16"/>
      <c r="B172" s="5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65"/>
      <c r="O172" s="65"/>
    </row>
    <row r="173" spans="1:15" ht="43.25" customHeight="1" x14ac:dyDescent="0.2">
      <c r="A173" s="16"/>
      <c r="B173" s="5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65"/>
      <c r="O173" s="65"/>
    </row>
    <row r="174" spans="1:15" ht="43.25" customHeight="1" x14ac:dyDescent="0.2">
      <c r="A174" s="16"/>
      <c r="B174" s="5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65"/>
      <c r="O174" s="65"/>
    </row>
    <row r="175" spans="1:15" ht="43.25" customHeight="1" x14ac:dyDescent="0.2">
      <c r="A175" s="16"/>
      <c r="B175" s="5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65"/>
      <c r="O175" s="65"/>
    </row>
    <row r="176" spans="1:15" ht="43.25" customHeight="1" x14ac:dyDescent="0.2">
      <c r="A176" s="16"/>
      <c r="B176" s="5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65"/>
      <c r="O176" s="65"/>
    </row>
    <row r="177" spans="1:15" ht="43.25" customHeight="1" x14ac:dyDescent="0.2">
      <c r="A177" s="16"/>
      <c r="B177" s="5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65"/>
      <c r="O177" s="65"/>
    </row>
    <row r="178" spans="1:15" ht="43.25" customHeight="1" x14ac:dyDescent="0.2">
      <c r="A178" s="16"/>
      <c r="B178" s="5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65"/>
      <c r="O178" s="65"/>
    </row>
    <row r="179" spans="1:15" ht="43.25" customHeight="1" x14ac:dyDescent="0.2">
      <c r="A179" s="16"/>
      <c r="B179" s="5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65"/>
      <c r="O179" s="65"/>
    </row>
    <row r="180" spans="1:15" ht="43.25" customHeight="1" x14ac:dyDescent="0.2">
      <c r="A180" s="16"/>
      <c r="B180" s="5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65"/>
      <c r="O180" s="65"/>
    </row>
    <row r="181" spans="1:15" ht="43.25" customHeight="1" x14ac:dyDescent="0.2">
      <c r="A181" s="16"/>
      <c r="B181" s="5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65"/>
      <c r="O181" s="65"/>
    </row>
    <row r="182" spans="1:15" ht="43.25" customHeight="1" x14ac:dyDescent="0.2">
      <c r="A182" s="16"/>
      <c r="B182" s="5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65"/>
      <c r="O182" s="65"/>
    </row>
    <row r="183" spans="1:15" ht="43.25" customHeight="1" x14ac:dyDescent="0.2">
      <c r="A183" s="16"/>
      <c r="B183" s="5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65"/>
      <c r="O183" s="65"/>
    </row>
    <row r="184" spans="1:15" ht="43.25" customHeight="1" x14ac:dyDescent="0.2">
      <c r="A184" s="16"/>
      <c r="B184" s="5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65"/>
      <c r="O184" s="65"/>
    </row>
    <row r="185" spans="1:15" ht="43.25" customHeight="1" x14ac:dyDescent="0.2">
      <c r="A185" s="16"/>
      <c r="B185" s="5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65"/>
      <c r="O185" s="65"/>
    </row>
    <row r="186" spans="1:15" ht="43.25" customHeight="1" x14ac:dyDescent="0.2">
      <c r="A186" s="16"/>
      <c r="B186" s="5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65"/>
      <c r="O186" s="65"/>
    </row>
    <row r="187" spans="1:15" ht="43.25" customHeight="1" x14ac:dyDescent="0.2">
      <c r="A187" s="16"/>
      <c r="B187" s="5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65"/>
      <c r="O187" s="65"/>
    </row>
    <row r="188" spans="1:15" ht="43.25" customHeight="1" x14ac:dyDescent="0.2">
      <c r="A188" s="16"/>
      <c r="B188" s="5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65"/>
      <c r="O188" s="65"/>
    </row>
    <row r="189" spans="1:15" ht="43.25" customHeight="1" x14ac:dyDescent="0.2">
      <c r="A189" s="16"/>
      <c r="B189" s="5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65"/>
      <c r="O189" s="65"/>
    </row>
    <row r="190" spans="1:15" ht="43.25" customHeight="1" x14ac:dyDescent="0.2">
      <c r="A190" s="16"/>
      <c r="B190" s="5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65"/>
      <c r="O190" s="65"/>
    </row>
    <row r="191" spans="1:15" ht="43.25" customHeight="1" x14ac:dyDescent="0.2">
      <c r="A191" s="16"/>
      <c r="B191" s="5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65"/>
      <c r="O191" s="65"/>
    </row>
    <row r="192" spans="1:15" ht="43.25" customHeight="1" x14ac:dyDescent="0.2">
      <c r="A192" s="16"/>
      <c r="B192" s="5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65"/>
      <c r="O192" s="65"/>
    </row>
    <row r="193" spans="1:15" ht="43.25" customHeight="1" x14ac:dyDescent="0.2">
      <c r="A193" s="16"/>
      <c r="B193" s="5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65"/>
      <c r="O193" s="65"/>
    </row>
    <row r="194" spans="1:15" ht="43.25" customHeight="1" x14ac:dyDescent="0.2">
      <c r="A194" s="16"/>
      <c r="B194" s="5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65"/>
      <c r="O194" s="65"/>
    </row>
    <row r="195" spans="1:15" ht="43.25" customHeight="1" x14ac:dyDescent="0.2">
      <c r="A195" s="16"/>
      <c r="B195" s="5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65"/>
      <c r="O195" s="65"/>
    </row>
    <row r="196" spans="1:15" ht="43.25" customHeight="1" x14ac:dyDescent="0.2">
      <c r="A196" s="16"/>
      <c r="B196" s="5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65"/>
      <c r="O196" s="65"/>
    </row>
    <row r="197" spans="1:15" ht="43.25" customHeight="1" x14ac:dyDescent="0.2">
      <c r="A197" s="16"/>
      <c r="B197" s="5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65"/>
      <c r="O197" s="65"/>
    </row>
    <row r="198" spans="1:15" ht="43.25" customHeight="1" x14ac:dyDescent="0.2">
      <c r="A198" s="16"/>
      <c r="B198" s="5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65"/>
      <c r="O198" s="65"/>
    </row>
    <row r="199" spans="1:15" ht="43.25" customHeight="1" x14ac:dyDescent="0.2">
      <c r="A199" s="16"/>
      <c r="B199" s="5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65"/>
      <c r="O199" s="65"/>
    </row>
    <row r="200" spans="1:15" ht="43.25" customHeight="1" x14ac:dyDescent="0.2">
      <c r="A200" s="16"/>
      <c r="B200" s="5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65"/>
      <c r="O200" s="65"/>
    </row>
    <row r="201" spans="1:15" ht="43.25" customHeight="1" x14ac:dyDescent="0.2">
      <c r="A201" s="16"/>
      <c r="B201" s="5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65"/>
      <c r="O201" s="65"/>
    </row>
    <row r="202" spans="1:15" ht="43.25" customHeight="1" x14ac:dyDescent="0.2">
      <c r="A202" s="16"/>
      <c r="B202" s="5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65"/>
      <c r="O202" s="65"/>
    </row>
    <row r="203" spans="1:15" ht="43.25" customHeight="1" x14ac:dyDescent="0.2">
      <c r="A203" s="16"/>
      <c r="B203" s="5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65"/>
      <c r="O203" s="65"/>
    </row>
    <row r="204" spans="1:15" ht="43.25" customHeight="1" x14ac:dyDescent="0.2">
      <c r="A204" s="16"/>
      <c r="B204" s="5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65"/>
      <c r="O204" s="65"/>
    </row>
    <row r="205" spans="1:15" ht="43.25" customHeight="1" x14ac:dyDescent="0.2">
      <c r="A205" s="16"/>
      <c r="B205" s="5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65"/>
      <c r="O205" s="65"/>
    </row>
    <row r="206" spans="1:15" ht="43.25" customHeight="1" x14ac:dyDescent="0.2">
      <c r="A206" s="16"/>
      <c r="B206" s="5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65"/>
      <c r="O206" s="65"/>
    </row>
    <row r="207" spans="1:15" ht="43.25" customHeight="1" x14ac:dyDescent="0.2">
      <c r="A207" s="16"/>
      <c r="B207" s="5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65"/>
      <c r="O207" s="65"/>
    </row>
    <row r="208" spans="1:15" ht="43.25" customHeight="1" x14ac:dyDescent="0.2">
      <c r="A208" s="16"/>
      <c r="B208" s="5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65"/>
      <c r="O208" s="65"/>
    </row>
    <row r="209" spans="1:15" ht="43.25" customHeight="1" x14ac:dyDescent="0.2">
      <c r="A209" s="16"/>
      <c r="B209" s="5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65"/>
      <c r="O209" s="65"/>
    </row>
    <row r="210" spans="1:15" ht="43.25" customHeight="1" x14ac:dyDescent="0.2">
      <c r="A210" s="16"/>
      <c r="B210" s="5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65"/>
      <c r="O210" s="65"/>
    </row>
    <row r="211" spans="1:15" ht="43.25" customHeight="1" x14ac:dyDescent="0.2">
      <c r="A211" s="16"/>
      <c r="B211" s="5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65"/>
      <c r="O211" s="65"/>
    </row>
    <row r="212" spans="1:15" ht="43.25" customHeight="1" x14ac:dyDescent="0.2">
      <c r="A212" s="16"/>
      <c r="B212" s="5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65"/>
      <c r="O212" s="65"/>
    </row>
    <row r="213" spans="1:15" ht="43.25" customHeight="1" x14ac:dyDescent="0.2">
      <c r="A213" s="16"/>
      <c r="B213" s="5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65"/>
      <c r="O213" s="65"/>
    </row>
    <row r="214" spans="1:15" ht="43.25" customHeight="1" x14ac:dyDescent="0.2">
      <c r="A214" s="16"/>
      <c r="B214" s="5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65"/>
      <c r="O214" s="65"/>
    </row>
    <row r="215" spans="1:15" ht="43.25" customHeight="1" x14ac:dyDescent="0.2">
      <c r="A215" s="16"/>
      <c r="B215" s="5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65"/>
      <c r="O215" s="65"/>
    </row>
    <row r="216" spans="1:15" ht="43.25" customHeight="1" x14ac:dyDescent="0.2">
      <c r="A216" s="16"/>
      <c r="B216" s="5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65"/>
      <c r="O216" s="65"/>
    </row>
    <row r="217" spans="1:15" ht="43.25" customHeight="1" x14ac:dyDescent="0.2">
      <c r="A217" s="16"/>
      <c r="B217" s="5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65"/>
      <c r="O217" s="65"/>
    </row>
    <row r="218" spans="1:15" ht="43.25" customHeight="1" x14ac:dyDescent="0.2">
      <c r="A218" s="16"/>
      <c r="B218" s="5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65"/>
      <c r="O218" s="65"/>
    </row>
    <row r="219" spans="1:15" ht="43.25" customHeight="1" x14ac:dyDescent="0.2">
      <c r="A219" s="16"/>
      <c r="B219" s="5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65"/>
      <c r="O219" s="65"/>
    </row>
    <row r="220" spans="1:15" ht="43.25" customHeight="1" x14ac:dyDescent="0.2">
      <c r="A220" s="16"/>
      <c r="B220" s="5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65"/>
      <c r="O220" s="65"/>
    </row>
    <row r="221" spans="1:15" ht="43.25" customHeight="1" x14ac:dyDescent="0.2">
      <c r="A221" s="16"/>
      <c r="B221" s="5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65"/>
      <c r="O221" s="65"/>
    </row>
    <row r="222" spans="1:15" ht="43.25" customHeight="1" x14ac:dyDescent="0.2">
      <c r="A222" s="16"/>
      <c r="B222" s="5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65"/>
      <c r="O222" s="65"/>
    </row>
    <row r="223" spans="1:15" ht="43.25" customHeight="1" x14ac:dyDescent="0.2">
      <c r="A223" s="16"/>
      <c r="B223" s="5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65"/>
      <c r="O223" s="65"/>
    </row>
    <row r="224" spans="1:15" ht="43.25" customHeight="1" x14ac:dyDescent="0.2">
      <c r="A224" s="16"/>
      <c r="B224" s="5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65"/>
      <c r="O224" s="65"/>
    </row>
    <row r="225" spans="1:15" ht="43.25" customHeight="1" x14ac:dyDescent="0.2">
      <c r="A225" s="16"/>
      <c r="B225" s="5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65"/>
      <c r="O225" s="65"/>
    </row>
    <row r="226" spans="1:15" ht="43.25" customHeight="1" x14ac:dyDescent="0.2">
      <c r="A226" s="16"/>
      <c r="B226" s="5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65"/>
      <c r="O226" s="65"/>
    </row>
    <row r="227" spans="1:15" ht="43.25" customHeight="1" x14ac:dyDescent="0.2">
      <c r="A227" s="16"/>
      <c r="B227" s="5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65"/>
      <c r="O227" s="65"/>
    </row>
    <row r="228" spans="1:15" ht="43.25" customHeight="1" x14ac:dyDescent="0.2">
      <c r="A228" s="16"/>
      <c r="B228" s="5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65"/>
      <c r="O228" s="65"/>
    </row>
    <row r="229" spans="1:15" ht="43.25" customHeight="1" x14ac:dyDescent="0.2">
      <c r="A229" s="16"/>
      <c r="B229" s="5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65"/>
      <c r="O229" s="65"/>
    </row>
    <row r="230" spans="1:15" ht="43.25" customHeight="1" x14ac:dyDescent="0.2">
      <c r="A230" s="16"/>
      <c r="B230" s="5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65"/>
      <c r="O230" s="65"/>
    </row>
    <row r="231" spans="1:15" ht="43.25" customHeight="1" x14ac:dyDescent="0.2">
      <c r="A231" s="16"/>
      <c r="B231" s="5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65"/>
      <c r="O231" s="65"/>
    </row>
    <row r="232" spans="1:15" ht="43.25" customHeight="1" x14ac:dyDescent="0.2">
      <c r="A232" s="16"/>
      <c r="B232" s="5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65"/>
      <c r="O232" s="65"/>
    </row>
    <row r="233" spans="1:15" ht="43.25" customHeight="1" x14ac:dyDescent="0.2">
      <c r="A233" s="16"/>
      <c r="B233" s="5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65"/>
      <c r="O233" s="65"/>
    </row>
    <row r="234" spans="1:15" ht="43.25" customHeight="1" x14ac:dyDescent="0.2">
      <c r="A234" s="16"/>
      <c r="B234" s="5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65"/>
      <c r="O234" s="65"/>
    </row>
    <row r="235" spans="1:15" ht="43.25" customHeight="1" x14ac:dyDescent="0.2">
      <c r="A235" s="16"/>
      <c r="B235" s="5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65"/>
      <c r="O235" s="65"/>
    </row>
    <row r="236" spans="1:15" ht="43.25" customHeight="1" x14ac:dyDescent="0.2">
      <c r="A236" s="16"/>
      <c r="B236" s="5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65"/>
      <c r="O236" s="65"/>
    </row>
    <row r="237" spans="1:15" ht="43.25" customHeight="1" x14ac:dyDescent="0.2">
      <c r="A237" s="16"/>
      <c r="B237" s="5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65"/>
      <c r="O237" s="65"/>
    </row>
    <row r="238" spans="1:15" ht="43.25" customHeight="1" x14ac:dyDescent="0.2">
      <c r="A238" s="16"/>
      <c r="B238" s="5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65"/>
      <c r="O238" s="65"/>
    </row>
    <row r="239" spans="1:15" ht="43.25" customHeight="1" x14ac:dyDescent="0.2">
      <c r="A239" s="16"/>
      <c r="B239" s="5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65"/>
      <c r="O239" s="65"/>
    </row>
    <row r="240" spans="1:15" ht="43.25" customHeight="1" x14ac:dyDescent="0.2">
      <c r="A240" s="16"/>
      <c r="B240" s="5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65"/>
      <c r="O240" s="65"/>
    </row>
    <row r="241" spans="1:15" ht="43.25" customHeight="1" x14ac:dyDescent="0.2">
      <c r="A241" s="16"/>
      <c r="B241" s="5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65"/>
      <c r="O241" s="65"/>
    </row>
    <row r="242" spans="1:15" ht="43.25" customHeight="1" x14ac:dyDescent="0.2">
      <c r="A242" s="16"/>
      <c r="B242" s="5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65"/>
      <c r="O242" s="65"/>
    </row>
    <row r="243" spans="1:15" ht="43.25" customHeight="1" x14ac:dyDescent="0.2">
      <c r="A243" s="16"/>
      <c r="B243" s="5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65"/>
      <c r="O243" s="65"/>
    </row>
    <row r="244" spans="1:15" ht="43.25" customHeight="1" x14ac:dyDescent="0.2">
      <c r="A244" s="16"/>
      <c r="B244" s="5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65"/>
      <c r="O244" s="65"/>
    </row>
    <row r="245" spans="1:15" ht="43.25" customHeight="1" x14ac:dyDescent="0.2">
      <c r="A245" s="16"/>
      <c r="B245" s="5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65"/>
      <c r="O245" s="65"/>
    </row>
    <row r="246" spans="1:15" ht="43.25" customHeight="1" x14ac:dyDescent="0.2">
      <c r="A246" s="16"/>
      <c r="B246" s="5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65"/>
      <c r="O246" s="65"/>
    </row>
    <row r="247" spans="1:15" ht="43.25" customHeight="1" x14ac:dyDescent="0.2">
      <c r="A247" s="16"/>
      <c r="B247" s="5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65"/>
      <c r="O247" s="65"/>
    </row>
    <row r="248" spans="1:15" ht="43.25" customHeight="1" x14ac:dyDescent="0.2">
      <c r="A248" s="16"/>
      <c r="B248" s="5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65"/>
      <c r="O248" s="65"/>
    </row>
    <row r="249" spans="1:15" ht="43.25" customHeight="1" x14ac:dyDescent="0.2">
      <c r="A249" s="16"/>
      <c r="B249" s="5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65"/>
      <c r="O249" s="65"/>
    </row>
    <row r="250" spans="1:15" ht="43.25" customHeight="1" x14ac:dyDescent="0.2">
      <c r="A250" s="16"/>
      <c r="B250" s="5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65"/>
      <c r="O250" s="65"/>
    </row>
    <row r="251" spans="1:15" ht="43.25" customHeight="1" x14ac:dyDescent="0.2">
      <c r="A251" s="16"/>
      <c r="B251" s="5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65"/>
      <c r="O251" s="65"/>
    </row>
    <row r="252" spans="1:15" ht="43.25" customHeight="1" x14ac:dyDescent="0.2">
      <c r="A252" s="16"/>
      <c r="B252" s="5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65"/>
      <c r="O252" s="65"/>
    </row>
    <row r="253" spans="1:15" ht="43.25" customHeight="1" x14ac:dyDescent="0.2">
      <c r="A253" s="16"/>
      <c r="B253" s="5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65"/>
      <c r="O253" s="65"/>
    </row>
    <row r="254" spans="1:15" ht="43.25" customHeight="1" x14ac:dyDescent="0.2">
      <c r="A254" s="16"/>
      <c r="B254" s="5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65"/>
      <c r="O254" s="65"/>
    </row>
    <row r="255" spans="1:15" ht="43.25" customHeight="1" x14ac:dyDescent="0.2">
      <c r="A255" s="16"/>
      <c r="B255" s="5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65"/>
      <c r="O255" s="65"/>
    </row>
    <row r="256" spans="1:15" ht="43.25" customHeight="1" x14ac:dyDescent="0.2">
      <c r="A256" s="16"/>
      <c r="B256" s="5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65"/>
      <c r="O256" s="65"/>
    </row>
    <row r="257" spans="1:15" ht="43.25" customHeight="1" x14ac:dyDescent="0.2">
      <c r="A257" s="16"/>
      <c r="B257" s="5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65"/>
      <c r="O257" s="65"/>
    </row>
    <row r="258" spans="1:15" ht="43.25" customHeight="1" x14ac:dyDescent="0.2">
      <c r="A258" s="16"/>
      <c r="B258" s="5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65"/>
      <c r="O258" s="65"/>
    </row>
    <row r="259" spans="1:15" ht="43.25" customHeight="1" x14ac:dyDescent="0.2">
      <c r="A259" s="16"/>
      <c r="B259" s="5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65"/>
      <c r="O259" s="65"/>
    </row>
    <row r="260" spans="1:15" ht="43.25" customHeight="1" x14ac:dyDescent="0.2">
      <c r="A260" s="16"/>
      <c r="B260" s="5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65"/>
      <c r="O260" s="65"/>
    </row>
    <row r="261" spans="1:15" ht="43.25" customHeight="1" x14ac:dyDescent="0.2">
      <c r="A261" s="16"/>
      <c r="B261" s="5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65"/>
      <c r="O261" s="65"/>
    </row>
    <row r="262" spans="1:15" ht="43.25" customHeight="1" x14ac:dyDescent="0.2">
      <c r="A262" s="16"/>
      <c r="B262" s="5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65"/>
      <c r="O262" s="65"/>
    </row>
    <row r="263" spans="1:15" ht="43.25" customHeight="1" x14ac:dyDescent="0.2">
      <c r="A263" s="16"/>
      <c r="B263" s="5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65"/>
      <c r="O263" s="65"/>
    </row>
    <row r="264" spans="1:15" ht="43.25" customHeight="1" x14ac:dyDescent="0.2">
      <c r="A264" s="16"/>
      <c r="B264" s="5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65"/>
      <c r="O264" s="65"/>
    </row>
    <row r="265" spans="1:15" ht="43.25" customHeight="1" x14ac:dyDescent="0.2">
      <c r="A265" s="16"/>
      <c r="B265" s="5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65"/>
      <c r="O265" s="65"/>
    </row>
    <row r="266" spans="1:15" ht="43.25" customHeight="1" x14ac:dyDescent="0.2">
      <c r="A266" s="16"/>
      <c r="B266" s="5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65"/>
      <c r="O266" s="65"/>
    </row>
    <row r="267" spans="1:15" ht="43.25" customHeight="1" x14ac:dyDescent="0.2">
      <c r="A267" s="16"/>
      <c r="B267" s="5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65"/>
      <c r="O267" s="65"/>
    </row>
    <row r="268" spans="1:15" ht="43.25" customHeight="1" x14ac:dyDescent="0.2">
      <c r="A268" s="16"/>
      <c r="B268" s="5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65"/>
      <c r="O268" s="65"/>
    </row>
    <row r="269" spans="1:15" ht="43.25" customHeight="1" x14ac:dyDescent="0.2">
      <c r="A269" s="16"/>
      <c r="B269" s="5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65"/>
      <c r="O269" s="65"/>
    </row>
    <row r="270" spans="1:15" ht="43.25" customHeight="1" x14ac:dyDescent="0.2">
      <c r="A270" s="16"/>
      <c r="B270" s="5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65"/>
      <c r="O270" s="65"/>
    </row>
    <row r="271" spans="1:15" ht="43.25" customHeight="1" x14ac:dyDescent="0.2">
      <c r="A271" s="16"/>
      <c r="B271" s="5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65"/>
      <c r="O271" s="65"/>
    </row>
    <row r="272" spans="1:15" ht="43.25" customHeight="1" x14ac:dyDescent="0.2">
      <c r="A272" s="16"/>
      <c r="B272" s="5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65"/>
      <c r="O272" s="65"/>
    </row>
    <row r="273" spans="1:15" ht="43.25" customHeight="1" x14ac:dyDescent="0.2">
      <c r="A273" s="16"/>
      <c r="B273" s="5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65"/>
      <c r="O273" s="65"/>
    </row>
    <row r="274" spans="1:15" ht="43.25" customHeight="1" x14ac:dyDescent="0.2">
      <c r="A274" s="16"/>
      <c r="B274" s="5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65"/>
      <c r="O274" s="65"/>
    </row>
    <row r="275" spans="1:15" ht="43.25" customHeight="1" x14ac:dyDescent="0.2">
      <c r="A275" s="16"/>
      <c r="B275" s="5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65"/>
      <c r="O275" s="65"/>
    </row>
    <row r="276" spans="1:15" ht="43.25" customHeight="1" x14ac:dyDescent="0.2">
      <c r="A276" s="16"/>
      <c r="B276" s="5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65"/>
      <c r="O276" s="65"/>
    </row>
    <row r="277" spans="1:15" ht="43.25" customHeight="1" x14ac:dyDescent="0.2">
      <c r="A277" s="16"/>
      <c r="B277" s="5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65"/>
      <c r="O277" s="65"/>
    </row>
    <row r="278" spans="1:15" ht="43.25" customHeight="1" x14ac:dyDescent="0.2">
      <c r="A278" s="16"/>
      <c r="B278" s="5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65"/>
      <c r="O278" s="65"/>
    </row>
    <row r="279" spans="1:15" ht="43.25" customHeight="1" x14ac:dyDescent="0.2">
      <c r="A279" s="16"/>
      <c r="B279" s="5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65"/>
      <c r="O279" s="65"/>
    </row>
    <row r="280" spans="1:15" ht="43.25" customHeight="1" x14ac:dyDescent="0.2">
      <c r="A280" s="16"/>
      <c r="B280" s="5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65"/>
      <c r="O280" s="65"/>
    </row>
    <row r="281" spans="1:15" ht="43.25" customHeight="1" x14ac:dyDescent="0.2">
      <c r="A281" s="16"/>
      <c r="B281" s="5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65"/>
      <c r="O281" s="65"/>
    </row>
    <row r="282" spans="1:15" ht="43.25" customHeight="1" x14ac:dyDescent="0.2">
      <c r="A282" s="16"/>
      <c r="B282" s="5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65"/>
      <c r="O282" s="65"/>
    </row>
    <row r="283" spans="1:15" ht="43.25" customHeight="1" x14ac:dyDescent="0.2">
      <c r="A283" s="16"/>
      <c r="B283" s="5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65"/>
      <c r="O283" s="65"/>
    </row>
    <row r="284" spans="1:15" ht="43.25" customHeight="1" x14ac:dyDescent="0.2">
      <c r="A284" s="16"/>
      <c r="B284" s="5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65"/>
      <c r="O284" s="65"/>
    </row>
    <row r="285" spans="1:15" ht="43.25" customHeight="1" x14ac:dyDescent="0.2">
      <c r="A285" s="16"/>
      <c r="B285" s="5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65"/>
      <c r="O285" s="65"/>
    </row>
    <row r="286" spans="1:15" ht="43.25" customHeight="1" x14ac:dyDescent="0.2">
      <c r="A286" s="16"/>
      <c r="B286" s="5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65"/>
      <c r="O286" s="65"/>
    </row>
    <row r="287" spans="1:15" ht="43.25" customHeight="1" x14ac:dyDescent="0.2">
      <c r="A287" s="16"/>
      <c r="B287" s="5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65"/>
      <c r="O287" s="65"/>
    </row>
    <row r="288" spans="1:15" ht="43.25" customHeight="1" x14ac:dyDescent="0.2">
      <c r="A288" s="16"/>
      <c r="B288" s="5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65"/>
      <c r="O288" s="65"/>
    </row>
    <row r="289" spans="1:15" ht="43.25" customHeight="1" x14ac:dyDescent="0.2">
      <c r="A289" s="16"/>
      <c r="B289" s="5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65"/>
      <c r="O289" s="65"/>
    </row>
    <row r="290" spans="1:15" ht="43.25" customHeight="1" x14ac:dyDescent="0.2">
      <c r="A290" s="16"/>
      <c r="B290" s="5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65"/>
      <c r="O290" s="65"/>
    </row>
    <row r="291" spans="1:15" ht="43.25" customHeight="1" x14ac:dyDescent="0.2">
      <c r="A291" s="16"/>
      <c r="B291" s="5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65"/>
      <c r="O291" s="65"/>
    </row>
    <row r="292" spans="1:15" ht="43.25" customHeight="1" x14ac:dyDescent="0.2">
      <c r="A292" s="16"/>
      <c r="B292" s="5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65"/>
      <c r="O292" s="65"/>
    </row>
    <row r="293" spans="1:15" ht="54.5" customHeight="1" x14ac:dyDescent="0.2">
      <c r="A293" s="16"/>
      <c r="B293" s="5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65"/>
      <c r="O293" s="65"/>
    </row>
    <row r="294" spans="1:15" ht="43.25" customHeight="1" x14ac:dyDescent="0.2">
      <c r="A294" s="16"/>
      <c r="B294" s="5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65"/>
      <c r="O294" s="65"/>
    </row>
    <row r="295" spans="1:15" ht="43.25" customHeight="1" x14ac:dyDescent="0.2">
      <c r="A295" s="16"/>
      <c r="B295" s="5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65"/>
      <c r="O295" s="65"/>
    </row>
    <row r="296" spans="1:15" ht="43.25" customHeight="1" x14ac:dyDescent="0.2">
      <c r="A296" s="16"/>
      <c r="B296" s="5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65"/>
      <c r="O296" s="65"/>
    </row>
    <row r="297" spans="1:15" ht="43.25" customHeight="1" x14ac:dyDescent="0.2">
      <c r="A297" s="16"/>
      <c r="B297" s="5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65"/>
      <c r="O297" s="65"/>
    </row>
  </sheetData>
  <sheetProtection formatCells="0" insertRows="0"/>
  <mergeCells count="21">
    <mergeCell ref="A15:A16"/>
    <mergeCell ref="B13:B14"/>
    <mergeCell ref="B15:B16"/>
    <mergeCell ref="C13:D14"/>
    <mergeCell ref="C15:D16"/>
    <mergeCell ref="H15:I16"/>
    <mergeCell ref="H7:J9"/>
    <mergeCell ref="E15:F16"/>
    <mergeCell ref="G15:G16"/>
    <mergeCell ref="A1:J6"/>
    <mergeCell ref="A13:A14"/>
    <mergeCell ref="E13:F14"/>
    <mergeCell ref="G13:G14"/>
    <mergeCell ref="H13:I14"/>
    <mergeCell ref="G7:G9"/>
    <mergeCell ref="C7:D9"/>
    <mergeCell ref="E7:F9"/>
    <mergeCell ref="A7:A11"/>
    <mergeCell ref="B7:B11"/>
    <mergeCell ref="C10:D11"/>
    <mergeCell ref="E10:J11"/>
  </mergeCells>
  <conditionalFormatting sqref="A12:A998 A1:A7 D1:E9 G1:N9 E10 K10:N11 D12:E998 G12:N998">
    <cfRule type="expression" dxfId="244" priority="8">
      <formula>$C1="Option"</formula>
    </cfRule>
  </conditionalFormatting>
  <conditionalFormatting sqref="A19:B26">
    <cfRule type="expression" dxfId="243" priority="2">
      <formula>$F19="Fermeture"</formula>
    </cfRule>
    <cfRule type="expression" dxfId="242" priority="3">
      <formula>$F19="Modification"</formula>
    </cfRule>
    <cfRule type="expression" dxfId="241" priority="4">
      <formula>$F19="Création"</formula>
    </cfRule>
  </conditionalFormatting>
  <conditionalFormatting sqref="A1:O7 C8:O9 C10 E10 K10:O11 A12:O12 A13:H13 J13:O16 A14:F14 A15:H15 A16:F16 A17:O18 C19:O26 A27:O996">
    <cfRule type="expression" dxfId="240" priority="16">
      <formula>$F1="Modification"</formula>
    </cfRule>
    <cfRule type="expression" dxfId="239" priority="17">
      <formula>$F1="Création"</formula>
    </cfRule>
  </conditionalFormatting>
  <conditionalFormatting sqref="A1:O7 C8:O9 K10:O11 A12:O12 J13:O16 A17:O18 C19:O26 A27:O996 E10 A13:H13 A14:F14 A15:H15 A16:F16 C10">
    <cfRule type="expression" dxfId="238" priority="15">
      <formula>$F1="Fermeture"</formula>
    </cfRule>
  </conditionalFormatting>
  <conditionalFormatting sqref="N1:N996">
    <cfRule type="expression" dxfId="237" priority="10">
      <formula>$M1="Porteuse"</formula>
    </cfRule>
  </conditionalFormatting>
  <dataValidations count="6">
    <dataValidation type="list" allowBlank="1" showInputMessage="1" showErrorMessage="1" sqref="F19:F297" xr:uid="{00000000-0002-0000-0300-000000000000}">
      <formula1>List_Statut</formula1>
    </dataValidation>
    <dataValidation type="list" allowBlank="1" showInputMessage="1" showErrorMessage="1" sqref="C19:C297" xr:uid="{00000000-0002-0000-0300-000001000000}">
      <formula1>"UE, ECUE, BLOC, OPTION, Parcours Pédagogique"</formula1>
    </dataValidation>
    <dataValidation type="list" allowBlank="1" showInputMessage="1" showErrorMessage="1" sqref="H19:H297" xr:uid="{00000000-0002-0000-0300-000002000000}">
      <formula1>List_CNU</formula1>
    </dataValidation>
    <dataValidation type="list" allowBlank="1" showInputMessage="1" showErrorMessage="1" sqref="M19:M297" xr:uid="{00000000-0002-0000-0300-000003000000}">
      <formula1>List_Mutualisation</formula1>
    </dataValidation>
    <dataValidation type="list" allowBlank="1" showInputMessage="1" showErrorMessage="1" sqref="E19:E297" xr:uid="{00000000-0002-0000-0300-000004000000}">
      <formula1>List_Type</formula1>
    </dataValidation>
    <dataValidation type="list" allowBlank="1" showInputMessage="1" showErrorMessage="1" sqref="L19:L297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W297"/>
  <sheetViews>
    <sheetView zoomScale="70" zoomScaleNormal="70" zoomScalePageLayoutView="75" workbookViewId="0">
      <pane ySplit="18" topLeftCell="A28" activePane="bottomLeft" state="frozen"/>
      <selection activeCell="A30" sqref="A30:D32"/>
      <selection pane="bottomLeft" activeCell="D39" sqref="D39"/>
    </sheetView>
  </sheetViews>
  <sheetFormatPr baseColWidth="10" defaultColWidth="11.5" defaultRowHeight="15" x14ac:dyDescent="0.2"/>
  <cols>
    <col min="1" max="1" width="68.5" style="17" bestFit="1" customWidth="1"/>
    <col min="2" max="2" width="18.5" style="17" customWidth="1"/>
    <col min="3" max="3" width="15.5" style="70" hidden="1" customWidth="1"/>
    <col min="4" max="4" width="20.83203125" style="17" customWidth="1"/>
    <col min="5" max="5" width="15.5" style="17" customWidth="1"/>
    <col min="6" max="6" width="24.6640625" style="17" customWidth="1"/>
    <col min="7" max="7" width="22" style="17" customWidth="1"/>
    <col min="8" max="8" width="27.1640625" style="17" customWidth="1"/>
    <col min="9" max="9" width="35.33203125" style="17" customWidth="1"/>
    <col min="10" max="10" width="18.66406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0.83203125" style="17" bestFit="1" customWidth="1"/>
    <col min="17" max="17" width="20.5" style="17" customWidth="1"/>
    <col min="18" max="18" width="17.33203125" style="17" customWidth="1"/>
    <col min="19" max="19" width="51.33203125" style="17" customWidth="1"/>
    <col min="20" max="20" width="46.1640625" style="70" customWidth="1"/>
    <col min="21" max="23" width="11.5" style="71"/>
    <col min="24" max="16384" width="11.5" style="55"/>
  </cols>
  <sheetData>
    <row r="1" spans="1:20" x14ac:dyDescent="0.2">
      <c r="A1" s="155"/>
      <c r="B1" s="155"/>
      <c r="C1" s="155"/>
      <c r="D1" s="155"/>
      <c r="E1" s="155"/>
      <c r="F1" s="155"/>
      <c r="G1" s="155"/>
      <c r="H1" s="155"/>
      <c r="I1" s="155"/>
      <c r="J1" s="69"/>
      <c r="T1" s="71"/>
    </row>
    <row r="2" spans="1:20" x14ac:dyDescent="0.2">
      <c r="A2" s="155"/>
      <c r="B2" s="155"/>
      <c r="C2" s="155"/>
      <c r="D2" s="155"/>
      <c r="E2" s="155"/>
      <c r="F2" s="155"/>
      <c r="G2" s="155"/>
      <c r="H2" s="155"/>
      <c r="I2" s="155"/>
      <c r="J2" s="69"/>
      <c r="T2" s="71"/>
    </row>
    <row r="3" spans="1:20" x14ac:dyDescent="0.2">
      <c r="A3" s="155"/>
      <c r="B3" s="155"/>
      <c r="C3" s="155"/>
      <c r="D3" s="155"/>
      <c r="E3" s="155"/>
      <c r="F3" s="155"/>
      <c r="G3" s="155"/>
      <c r="H3" s="155"/>
      <c r="I3" s="155"/>
      <c r="J3" s="69"/>
      <c r="T3" s="71"/>
    </row>
    <row r="4" spans="1:20" x14ac:dyDescent="0.2">
      <c r="A4" s="155"/>
      <c r="B4" s="155"/>
      <c r="C4" s="155"/>
      <c r="D4" s="155"/>
      <c r="E4" s="155"/>
      <c r="F4" s="155"/>
      <c r="G4" s="155"/>
      <c r="H4" s="155"/>
      <c r="I4" s="155"/>
      <c r="J4" s="69"/>
      <c r="T4" s="71"/>
    </row>
    <row r="5" spans="1:20" x14ac:dyDescent="0.2">
      <c r="A5" s="155"/>
      <c r="B5" s="155"/>
      <c r="C5" s="155"/>
      <c r="D5" s="155"/>
      <c r="E5" s="155"/>
      <c r="F5" s="155"/>
      <c r="G5" s="155"/>
      <c r="H5" s="155"/>
      <c r="I5" s="155"/>
      <c r="J5" s="69"/>
      <c r="T5" s="71"/>
    </row>
    <row r="6" spans="1:20" x14ac:dyDescent="0.2">
      <c r="A6" s="155"/>
      <c r="B6" s="155"/>
      <c r="C6" s="155"/>
      <c r="D6" s="155"/>
      <c r="E6" s="155"/>
      <c r="F6" s="155"/>
      <c r="G6" s="155"/>
      <c r="H6" s="155"/>
      <c r="I6" s="155"/>
      <c r="J6" s="69"/>
      <c r="T6" s="71"/>
    </row>
    <row r="7" spans="1:20" ht="14.5" customHeight="1" x14ac:dyDescent="0.2">
      <c r="A7" s="157" t="s">
        <v>226</v>
      </c>
      <c r="B7" s="154" t="str">
        <f>'Fiche Générale'!B3</f>
        <v>Portail_LLAC</v>
      </c>
      <c r="C7" s="202" t="s">
        <v>227</v>
      </c>
      <c r="D7" s="157"/>
      <c r="E7" s="200" t="str">
        <f>'Fiche Générale'!B4</f>
        <v>Humanités</v>
      </c>
      <c r="F7" s="154"/>
      <c r="G7" s="157" t="s">
        <v>228</v>
      </c>
      <c r="H7" s="201">
        <f>'Fiche Générale'!B5</f>
        <v>0</v>
      </c>
      <c r="I7" s="201"/>
      <c r="J7" s="22"/>
      <c r="K7" s="12"/>
      <c r="T7" s="71"/>
    </row>
    <row r="8" spans="1:20" ht="14.5" customHeight="1" x14ac:dyDescent="0.2">
      <c r="A8" s="157"/>
      <c r="B8" s="154"/>
      <c r="C8" s="202"/>
      <c r="D8" s="157"/>
      <c r="E8" s="200"/>
      <c r="F8" s="154"/>
      <c r="G8" s="157"/>
      <c r="H8" s="201"/>
      <c r="I8" s="201"/>
      <c r="J8" s="22"/>
      <c r="K8" s="12"/>
      <c r="T8" s="71"/>
    </row>
    <row r="9" spans="1:20" ht="14.5" customHeight="1" x14ac:dyDescent="0.2">
      <c r="A9" s="157"/>
      <c r="B9" s="154"/>
      <c r="C9" s="202"/>
      <c r="D9" s="157"/>
      <c r="E9" s="200"/>
      <c r="F9" s="154"/>
      <c r="G9" s="157"/>
      <c r="H9" s="201"/>
      <c r="I9" s="201"/>
      <c r="J9" s="22"/>
      <c r="K9" s="12"/>
      <c r="T9" s="71"/>
    </row>
    <row r="10" spans="1:20" ht="14.5" customHeight="1" x14ac:dyDescent="0.2">
      <c r="A10" s="157"/>
      <c r="B10" s="154"/>
      <c r="C10" s="171" t="s">
        <v>182</v>
      </c>
      <c r="D10" s="171"/>
      <c r="E10" s="203" t="str">
        <f>'Fiche Générale'!B9</f>
        <v>Arts et Métiers de l'Image</v>
      </c>
      <c r="F10" s="203"/>
      <c r="G10" s="203"/>
      <c r="H10" s="203"/>
      <c r="I10" s="203"/>
      <c r="J10" s="22"/>
      <c r="K10" s="12"/>
      <c r="T10" s="71"/>
    </row>
    <row r="11" spans="1:20" ht="14.5" customHeight="1" x14ac:dyDescent="0.2">
      <c r="A11" s="157"/>
      <c r="B11" s="154"/>
      <c r="C11" s="171"/>
      <c r="D11" s="171"/>
      <c r="E11" s="203"/>
      <c r="F11" s="203"/>
      <c r="G11" s="203"/>
      <c r="H11" s="203"/>
      <c r="I11" s="203"/>
      <c r="J11" s="22"/>
      <c r="K11" s="12"/>
      <c r="T11" s="71"/>
    </row>
    <row r="12" spans="1:20" x14ac:dyDescent="0.2">
      <c r="C12" s="17"/>
      <c r="I12" s="56"/>
      <c r="J12" s="56"/>
      <c r="M12" s="181" t="s">
        <v>229</v>
      </c>
      <c r="N12" s="182"/>
      <c r="O12" s="193"/>
      <c r="P12" s="181" t="s">
        <v>230</v>
      </c>
      <c r="Q12" s="182"/>
      <c r="R12" s="182"/>
      <c r="S12" s="193"/>
      <c r="T12" s="71"/>
    </row>
    <row r="13" spans="1:20" x14ac:dyDescent="0.2">
      <c r="A13" s="156" t="s">
        <v>183</v>
      </c>
      <c r="B13" s="130" t="str">
        <f>'S1 Maquette'!B13</f>
        <v>1ère année de Portail</v>
      </c>
      <c r="C13" s="132"/>
      <c r="D13" s="156" t="s">
        <v>231</v>
      </c>
      <c r="E13" s="186">
        <f>'S1 Maquette'!E13</f>
        <v>0</v>
      </c>
      <c r="F13" s="187"/>
      <c r="G13" s="188"/>
      <c r="I13" s="56"/>
      <c r="J13" s="56"/>
      <c r="M13" s="183"/>
      <c r="N13" s="184"/>
      <c r="O13" s="194"/>
      <c r="P13" s="183"/>
      <c r="Q13" s="184"/>
      <c r="R13" s="184"/>
      <c r="S13" s="194"/>
      <c r="T13" s="71"/>
    </row>
    <row r="14" spans="1:20" x14ac:dyDescent="0.2">
      <c r="A14" s="185"/>
      <c r="B14" s="133"/>
      <c r="C14" s="135"/>
      <c r="D14" s="185"/>
      <c r="E14" s="189"/>
      <c r="F14" s="190"/>
      <c r="G14" s="191"/>
      <c r="I14" s="56"/>
      <c r="J14" s="56"/>
      <c r="M14" s="156" t="s">
        <v>232</v>
      </c>
      <c r="N14" s="181" t="s">
        <v>233</v>
      </c>
      <c r="O14" s="193"/>
      <c r="P14" s="156"/>
      <c r="Q14" s="195"/>
      <c r="R14" s="195"/>
      <c r="S14" s="156"/>
      <c r="T14" s="71"/>
    </row>
    <row r="15" spans="1:20" x14ac:dyDescent="0.2">
      <c r="A15" s="156" t="s">
        <v>234</v>
      </c>
      <c r="B15" s="130" t="str">
        <f>'S1 Maquette'!B15</f>
        <v>Semestre 1</v>
      </c>
      <c r="C15" s="132"/>
      <c r="D15" s="156" t="s">
        <v>235</v>
      </c>
      <c r="E15" s="186">
        <f>'S1 Maquette'!E15:F16</f>
        <v>0</v>
      </c>
      <c r="F15" s="187"/>
      <c r="G15" s="188"/>
      <c r="I15" s="56"/>
      <c r="J15" s="56"/>
      <c r="M15" s="192"/>
      <c r="N15" s="198"/>
      <c r="O15" s="199"/>
      <c r="P15" s="192"/>
      <c r="Q15" s="196"/>
      <c r="R15" s="196"/>
      <c r="S15" s="192"/>
      <c r="T15" s="71"/>
    </row>
    <row r="16" spans="1:20" x14ac:dyDescent="0.2">
      <c r="A16" s="185"/>
      <c r="B16" s="133"/>
      <c r="C16" s="135"/>
      <c r="D16" s="185"/>
      <c r="E16" s="189"/>
      <c r="F16" s="190"/>
      <c r="G16" s="191"/>
      <c r="I16" s="56"/>
      <c r="J16" s="56"/>
      <c r="M16" s="192"/>
      <c r="N16" s="198"/>
      <c r="O16" s="199"/>
      <c r="P16" s="192"/>
      <c r="Q16" s="196"/>
      <c r="R16" s="196"/>
      <c r="S16" s="192"/>
      <c r="T16" s="71"/>
    </row>
    <row r="17" spans="1:23" x14ac:dyDescent="0.2">
      <c r="L17" s="57"/>
      <c r="M17" s="185"/>
      <c r="N17" s="183"/>
      <c r="O17" s="194"/>
      <c r="P17" s="185"/>
      <c r="Q17" s="197"/>
      <c r="R17" s="197"/>
      <c r="S17" s="185"/>
      <c r="T17" s="71"/>
    </row>
    <row r="18" spans="1:23" ht="59.5" customHeight="1" x14ac:dyDescent="0.2">
      <c r="A18" s="3" t="s">
        <v>236</v>
      </c>
      <c r="B18" s="24" t="s">
        <v>237</v>
      </c>
      <c r="C18" s="3" t="s">
        <v>5</v>
      </c>
      <c r="D18" s="3" t="s">
        <v>238</v>
      </c>
      <c r="E18" s="3" t="s">
        <v>239</v>
      </c>
      <c r="F18" s="3" t="s">
        <v>240</v>
      </c>
      <c r="G18" s="3" t="s">
        <v>241</v>
      </c>
      <c r="H18" s="3" t="s">
        <v>242</v>
      </c>
      <c r="I18" s="3" t="s">
        <v>243</v>
      </c>
      <c r="J18" s="3" t="s">
        <v>244</v>
      </c>
      <c r="K18" s="3" t="s">
        <v>245</v>
      </c>
      <c r="L18" s="3" t="s">
        <v>246</v>
      </c>
      <c r="M18" s="3" t="s">
        <v>247</v>
      </c>
      <c r="N18" s="3" t="s">
        <v>237</v>
      </c>
      <c r="O18" s="3" t="s">
        <v>248</v>
      </c>
      <c r="P18" s="3" t="s">
        <v>249</v>
      </c>
      <c r="Q18" s="3" t="s">
        <v>237</v>
      </c>
      <c r="R18" s="3" t="s">
        <v>248</v>
      </c>
      <c r="S18" s="4" t="s">
        <v>250</v>
      </c>
      <c r="T18" s="4" t="s">
        <v>251</v>
      </c>
      <c r="W18" s="55"/>
    </row>
    <row r="19" spans="1:23" ht="30.5" customHeight="1" x14ac:dyDescent="0.2">
      <c r="A19" s="6" t="str">
        <f>'S1 Maquette'!B19</f>
        <v xml:space="preserve">Compétences transversales S1 </v>
      </c>
      <c r="B19" s="27" t="str">
        <f>'S1 Maquette'!C19</f>
        <v>UE</v>
      </c>
      <c r="C19" s="43">
        <f>'S1 Maquette'!F19</f>
        <v>0</v>
      </c>
      <c r="D19" s="44"/>
      <c r="E19" s="44"/>
      <c r="F19" s="44"/>
      <c r="G19" s="45"/>
      <c r="H19" s="46"/>
      <c r="I19" s="46"/>
      <c r="J19" s="46"/>
      <c r="K19" s="45"/>
      <c r="L19" s="45"/>
      <c r="M19" s="46"/>
      <c r="N19" s="46"/>
      <c r="O19" s="45"/>
      <c r="P19" s="45"/>
      <c r="Q19" s="45"/>
      <c r="R19" s="45"/>
      <c r="S19" s="72"/>
      <c r="T19" s="73"/>
      <c r="W19" s="55"/>
    </row>
    <row r="20" spans="1:23" ht="30.5" customHeight="1" x14ac:dyDescent="0.2">
      <c r="A20" s="6" t="str">
        <f>'S1 Maquette'!B20</f>
        <v>Compétences écrites 1</v>
      </c>
      <c r="B20" s="27" t="str">
        <f>'S1 Maquette'!C20</f>
        <v>ECUE</v>
      </c>
      <c r="C20" s="48">
        <f>'S1 Maquette'!F20</f>
        <v>0</v>
      </c>
      <c r="D20" s="47"/>
      <c r="E20" s="47"/>
      <c r="F20" s="47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73"/>
      <c r="W20" s="55"/>
    </row>
    <row r="21" spans="1:23" ht="30.5" customHeight="1" x14ac:dyDescent="0.2">
      <c r="A21" s="6" t="str">
        <f>'S1 Maquette'!B21</f>
        <v>Compétences informationnelles</v>
      </c>
      <c r="B21" s="27" t="str">
        <f>'S1 Maquette'!C21</f>
        <v>ECUE</v>
      </c>
      <c r="C21" s="48">
        <f>'S1 Maquette'!F21</f>
        <v>0</v>
      </c>
      <c r="D21" s="47"/>
      <c r="E21" s="47"/>
      <c r="F21" s="47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73"/>
      <c r="W21" s="55"/>
    </row>
    <row r="22" spans="1:23" ht="30.5" customHeight="1" x14ac:dyDescent="0.2">
      <c r="A22" s="6" t="str">
        <f>'S1 Maquette'!B22</f>
        <v>Langue Vivante-1</v>
      </c>
      <c r="B22" s="27" t="str">
        <f>'S1 Maquette'!C22</f>
        <v>ECUE</v>
      </c>
      <c r="C22" s="48">
        <f>'S1 Maquette'!F22</f>
        <v>0</v>
      </c>
      <c r="D22" s="47"/>
      <c r="E22" s="47"/>
      <c r="F22" s="47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73"/>
      <c r="W22" s="55"/>
    </row>
    <row r="23" spans="1:23" ht="30.5" customHeight="1" x14ac:dyDescent="0.2">
      <c r="A23" s="6" t="str">
        <f>'S1 Maquette'!B23</f>
        <v>Min 1 Max 1</v>
      </c>
      <c r="B23" s="27" t="str">
        <f>'S1 Maquette'!C23</f>
        <v>OPTION</v>
      </c>
      <c r="C23" s="48">
        <f>'S1 Maquette'!F23</f>
        <v>0</v>
      </c>
      <c r="D23" s="47"/>
      <c r="E23" s="47"/>
      <c r="F23" s="47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73"/>
      <c r="W23" s="55"/>
    </row>
    <row r="24" spans="1:23" ht="30.5" customHeight="1" x14ac:dyDescent="0.2">
      <c r="A24" s="6" t="str">
        <f>'S1 Maquette'!B24</f>
        <v>Anglais 1</v>
      </c>
      <c r="B24" s="27" t="str">
        <f>'S1 Maquette'!C24</f>
        <v>ECUE</v>
      </c>
      <c r="C24" s="48">
        <f>'S1 Maquette'!F24</f>
        <v>0</v>
      </c>
      <c r="D24" s="47"/>
      <c r="E24" s="47"/>
      <c r="F24" s="47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73"/>
      <c r="W24" s="55"/>
    </row>
    <row r="25" spans="1:23" ht="30.5" customHeight="1" x14ac:dyDescent="0.2">
      <c r="A25" s="6" t="str">
        <f>'S1 Maquette'!B25</f>
        <v>Espagnol</v>
      </c>
      <c r="B25" s="27" t="str">
        <f>'S1 Maquette'!C25</f>
        <v>ECUE</v>
      </c>
      <c r="C25" s="48"/>
      <c r="D25" s="47"/>
      <c r="E25" s="47"/>
      <c r="F25" s="4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73"/>
      <c r="W25" s="55"/>
    </row>
    <row r="26" spans="1:23" ht="30.5" customHeight="1" x14ac:dyDescent="0.2">
      <c r="A26" s="6" t="str">
        <f>'S1 Maquette'!B26</f>
        <v>Italien</v>
      </c>
      <c r="B26" s="27" t="str">
        <f>'S1 Maquette'!C26</f>
        <v>ECUE</v>
      </c>
      <c r="C26" s="48">
        <f>'S1 Maquette'!F26</f>
        <v>0</v>
      </c>
      <c r="D26" s="47"/>
      <c r="E26" s="47"/>
      <c r="F26" s="47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73"/>
      <c r="W26" s="55"/>
    </row>
    <row r="27" spans="1:23" s="94" customFormat="1" ht="30.5" customHeight="1" x14ac:dyDescent="0.2">
      <c r="A27" s="88" t="str">
        <f>'S1 Maquette'!B27</f>
        <v>UE 1 Iconographie et culture visuelle</v>
      </c>
      <c r="B27" s="88" t="str">
        <f>'S1 Maquette'!C27</f>
        <v>UE</v>
      </c>
      <c r="C27" s="89">
        <f>'S1 Maquette'!F27</f>
        <v>0</v>
      </c>
      <c r="D27" s="81">
        <v>1</v>
      </c>
      <c r="E27" s="81" t="s">
        <v>252</v>
      </c>
      <c r="F27" s="81" t="s">
        <v>252</v>
      </c>
      <c r="G27" s="90" t="s">
        <v>252</v>
      </c>
      <c r="H27" s="90" t="s">
        <v>252</v>
      </c>
      <c r="I27" s="90" t="s">
        <v>252</v>
      </c>
      <c r="J27" s="90"/>
      <c r="K27" s="91"/>
      <c r="L27" s="91"/>
      <c r="M27" s="91"/>
      <c r="N27" s="90"/>
      <c r="O27" s="90"/>
      <c r="P27" s="90" t="s">
        <v>253</v>
      </c>
      <c r="Q27" s="90"/>
      <c r="R27" s="90"/>
      <c r="S27" s="90"/>
      <c r="T27" s="92"/>
      <c r="U27" s="93"/>
      <c r="V27" s="93"/>
    </row>
    <row r="28" spans="1:23" ht="30.5" customHeight="1" x14ac:dyDescent="0.2">
      <c r="A28" s="30" t="str">
        <f>'S1 Maquette'!B28</f>
        <v>Iconographies et nouvelles images</v>
      </c>
      <c r="B28" s="30" t="str">
        <f>'S1 Maquette'!C28</f>
        <v>ECUE</v>
      </c>
      <c r="C28" s="28">
        <f>'S1 Maquette'!F28</f>
        <v>0</v>
      </c>
      <c r="D28" s="13">
        <v>1</v>
      </c>
      <c r="E28" s="13" t="s">
        <v>252</v>
      </c>
      <c r="F28" s="13" t="s">
        <v>252</v>
      </c>
      <c r="G28" s="26" t="s">
        <v>252</v>
      </c>
      <c r="H28" s="26" t="s">
        <v>252</v>
      </c>
      <c r="I28" s="26" t="s">
        <v>252</v>
      </c>
      <c r="J28" s="26"/>
      <c r="K28" s="26" t="s">
        <v>8</v>
      </c>
      <c r="L28" s="26"/>
      <c r="M28" s="26">
        <v>2</v>
      </c>
      <c r="N28" s="26"/>
      <c r="O28" s="26"/>
      <c r="P28" s="26" t="s">
        <v>253</v>
      </c>
      <c r="Q28" s="26"/>
      <c r="R28" s="26"/>
      <c r="S28" s="26" t="s">
        <v>254</v>
      </c>
      <c r="T28" s="74"/>
      <c r="W28" s="55"/>
    </row>
    <row r="29" spans="1:23" ht="30.5" customHeight="1" x14ac:dyDescent="0.2">
      <c r="A29" s="30" t="str">
        <f>'S1 Maquette'!B29</f>
        <v>Histoire du cinéma : de la naissance du cinématographe aux années 50</v>
      </c>
      <c r="B29" s="30" t="str">
        <f>'S1 Maquette'!C29</f>
        <v>ECUE</v>
      </c>
      <c r="C29" s="28">
        <f>'S1 Maquette'!F29</f>
        <v>0</v>
      </c>
      <c r="D29" s="13">
        <v>1</v>
      </c>
      <c r="E29" s="13" t="s">
        <v>252</v>
      </c>
      <c r="F29" s="13" t="s">
        <v>252</v>
      </c>
      <c r="G29" s="26" t="s">
        <v>252</v>
      </c>
      <c r="H29" s="26" t="s">
        <v>252</v>
      </c>
      <c r="I29" s="26" t="s">
        <v>252</v>
      </c>
      <c r="J29" s="26"/>
      <c r="K29" s="26" t="s">
        <v>8</v>
      </c>
      <c r="L29" s="26"/>
      <c r="M29" s="26">
        <v>2</v>
      </c>
      <c r="N29" s="26"/>
      <c r="O29" s="26"/>
      <c r="P29" s="26" t="s">
        <v>253</v>
      </c>
      <c r="Q29" s="26"/>
      <c r="R29" s="26"/>
      <c r="S29" s="26" t="s">
        <v>254</v>
      </c>
      <c r="T29" s="74"/>
      <c r="W29" s="55"/>
    </row>
    <row r="30" spans="1:23" ht="30.5" customHeight="1" x14ac:dyDescent="0.2">
      <c r="A30" s="30" t="str">
        <f>'S1 Maquette'!B30</f>
        <v>Ciné-club</v>
      </c>
      <c r="B30" s="30" t="str">
        <f>'S1 Maquette'!C30</f>
        <v>ECUE</v>
      </c>
      <c r="C30" s="28">
        <f>'S1 Maquette'!F30</f>
        <v>0</v>
      </c>
      <c r="D30" s="13">
        <v>1</v>
      </c>
      <c r="E30" s="13" t="s">
        <v>252</v>
      </c>
      <c r="F30" s="13" t="s">
        <v>252</v>
      </c>
      <c r="G30" s="26" t="s">
        <v>252</v>
      </c>
      <c r="H30" s="26" t="s">
        <v>252</v>
      </c>
      <c r="I30" s="26" t="s">
        <v>252</v>
      </c>
      <c r="J30" s="26"/>
      <c r="K30" s="26" t="s">
        <v>8</v>
      </c>
      <c r="L30" s="26"/>
      <c r="M30" s="26">
        <v>2</v>
      </c>
      <c r="N30" s="26"/>
      <c r="O30" s="26"/>
      <c r="P30" s="26" t="s">
        <v>253</v>
      </c>
      <c r="Q30" s="26"/>
      <c r="R30" s="26"/>
      <c r="S30" s="26" t="s">
        <v>254</v>
      </c>
      <c r="T30" s="74"/>
      <c r="W30" s="55"/>
    </row>
    <row r="31" spans="1:23" s="94" customFormat="1" ht="30.5" customHeight="1" x14ac:dyDescent="0.2">
      <c r="A31" s="88" t="str">
        <f>'S1 Maquette'!B31</f>
        <v>UE 2 Fondamentaux de la production audiovisuelle</v>
      </c>
      <c r="B31" s="88" t="str">
        <f>'S1 Maquette'!C31</f>
        <v>UE</v>
      </c>
      <c r="C31" s="89">
        <f>'S1 Maquette'!F31</f>
        <v>0</v>
      </c>
      <c r="D31" s="81">
        <v>1</v>
      </c>
      <c r="E31" s="81" t="s">
        <v>252</v>
      </c>
      <c r="F31" s="81" t="s">
        <v>252</v>
      </c>
      <c r="G31" s="90" t="s">
        <v>252</v>
      </c>
      <c r="H31" s="90" t="s">
        <v>252</v>
      </c>
      <c r="I31" s="90" t="s">
        <v>252</v>
      </c>
      <c r="J31" s="90"/>
      <c r="K31" s="91"/>
      <c r="L31" s="91"/>
      <c r="M31" s="91"/>
      <c r="N31" s="90"/>
      <c r="O31" s="90"/>
      <c r="P31" s="90" t="s">
        <v>253</v>
      </c>
      <c r="Q31" s="90"/>
      <c r="R31" s="90"/>
      <c r="S31" s="90"/>
      <c r="T31" s="92"/>
      <c r="U31" s="93"/>
      <c r="V31" s="93"/>
    </row>
    <row r="32" spans="1:23" ht="30.5" customHeight="1" x14ac:dyDescent="0.2">
      <c r="A32" s="30" t="str">
        <f>'S1 Maquette'!B32</f>
        <v>Initiation à la prise de vue</v>
      </c>
      <c r="B32" s="30" t="str">
        <f>'S1 Maquette'!C32</f>
        <v>ECUE</v>
      </c>
      <c r="C32" s="28">
        <f>'S1 Maquette'!F32</f>
        <v>0</v>
      </c>
      <c r="D32" s="13">
        <v>1</v>
      </c>
      <c r="E32" s="13" t="s">
        <v>252</v>
      </c>
      <c r="F32" s="13" t="s">
        <v>252</v>
      </c>
      <c r="G32" s="26" t="s">
        <v>252</v>
      </c>
      <c r="H32" s="26" t="s">
        <v>252</v>
      </c>
      <c r="I32" s="26" t="s">
        <v>252</v>
      </c>
      <c r="J32" s="26"/>
      <c r="K32" s="26" t="s">
        <v>8</v>
      </c>
      <c r="L32" s="26"/>
      <c r="M32" s="26">
        <v>2</v>
      </c>
      <c r="N32" s="26"/>
      <c r="O32" s="26"/>
      <c r="P32" s="26" t="s">
        <v>253</v>
      </c>
      <c r="Q32" s="26"/>
      <c r="R32" s="26"/>
      <c r="S32" s="26" t="s">
        <v>254</v>
      </c>
      <c r="T32" s="74"/>
      <c r="W32" s="55"/>
    </row>
    <row r="33" spans="1:23" ht="30.5" customHeight="1" x14ac:dyDescent="0.2">
      <c r="A33" s="30" t="str">
        <f>'S1 Maquette'!B33</f>
        <v>Initiation à la scénarisation</v>
      </c>
      <c r="B33" s="30" t="str">
        <f>'S1 Maquette'!C33</f>
        <v>ECUE</v>
      </c>
      <c r="C33" s="28">
        <f>'S1 Maquette'!F33</f>
        <v>0</v>
      </c>
      <c r="D33" s="13">
        <v>1</v>
      </c>
      <c r="E33" s="13" t="s">
        <v>252</v>
      </c>
      <c r="F33" s="13" t="s">
        <v>252</v>
      </c>
      <c r="G33" s="26" t="s">
        <v>252</v>
      </c>
      <c r="H33" s="26" t="s">
        <v>252</v>
      </c>
      <c r="I33" s="26" t="s">
        <v>252</v>
      </c>
      <c r="J33" s="26"/>
      <c r="K33" s="26" t="s">
        <v>8</v>
      </c>
      <c r="L33" s="26"/>
      <c r="M33" s="26">
        <v>2</v>
      </c>
      <c r="N33" s="26"/>
      <c r="O33" s="26"/>
      <c r="P33" s="26" t="s">
        <v>253</v>
      </c>
      <c r="Q33" s="26"/>
      <c r="R33" s="26"/>
      <c r="S33" s="26" t="s">
        <v>254</v>
      </c>
      <c r="T33" s="74"/>
      <c r="W33" s="55"/>
    </row>
    <row r="34" spans="1:23" ht="30.5" customHeight="1" x14ac:dyDescent="0.2">
      <c r="A34" s="30" t="str">
        <f>'S1 Maquette'!B34</f>
        <v>Initiation à la prise de son</v>
      </c>
      <c r="B34" s="30" t="str">
        <f>'S1 Maquette'!C34</f>
        <v>ECUE</v>
      </c>
      <c r="C34" s="28">
        <f>'S1 Maquette'!F34</f>
        <v>0</v>
      </c>
      <c r="D34" s="13">
        <v>1</v>
      </c>
      <c r="E34" s="13" t="s">
        <v>252</v>
      </c>
      <c r="F34" s="13" t="s">
        <v>252</v>
      </c>
      <c r="G34" s="26" t="s">
        <v>252</v>
      </c>
      <c r="H34" s="26" t="s">
        <v>252</v>
      </c>
      <c r="I34" s="26" t="s">
        <v>252</v>
      </c>
      <c r="J34" s="26"/>
      <c r="K34" s="26" t="s">
        <v>8</v>
      </c>
      <c r="L34" s="26"/>
      <c r="M34" s="26">
        <v>2</v>
      </c>
      <c r="N34" s="26"/>
      <c r="O34" s="26"/>
      <c r="P34" s="26" t="s">
        <v>253</v>
      </c>
      <c r="Q34" s="26"/>
      <c r="R34" s="26"/>
      <c r="S34" s="26" t="s">
        <v>254</v>
      </c>
      <c r="T34" s="74"/>
      <c r="W34" s="55"/>
    </row>
    <row r="35" spans="1:23" s="94" customFormat="1" ht="30.5" customHeight="1" x14ac:dyDescent="0.2">
      <c r="A35" s="88" t="str">
        <f>'S1 Maquette'!B35</f>
        <v>UE 3 Etudes filmiques</v>
      </c>
      <c r="B35" s="88" t="str">
        <f>'S1 Maquette'!C35</f>
        <v>UE</v>
      </c>
      <c r="C35" s="89">
        <f>'S1 Maquette'!F35</f>
        <v>0</v>
      </c>
      <c r="D35" s="81">
        <v>1</v>
      </c>
      <c r="E35" s="81" t="s">
        <v>252</v>
      </c>
      <c r="F35" s="81" t="s">
        <v>252</v>
      </c>
      <c r="G35" s="90" t="s">
        <v>252</v>
      </c>
      <c r="H35" s="90" t="s">
        <v>252</v>
      </c>
      <c r="I35" s="90" t="s">
        <v>252</v>
      </c>
      <c r="J35" s="90"/>
      <c r="K35" s="91"/>
      <c r="L35" s="90"/>
      <c r="M35" s="90"/>
      <c r="N35" s="90"/>
      <c r="O35" s="90"/>
      <c r="P35" s="90" t="s">
        <v>253</v>
      </c>
      <c r="Q35" s="90"/>
      <c r="R35" s="90"/>
      <c r="S35" s="90"/>
      <c r="T35" s="92"/>
      <c r="U35" s="93"/>
      <c r="V35" s="93"/>
    </row>
    <row r="36" spans="1:23" ht="30.5" customHeight="1" x14ac:dyDescent="0.2">
      <c r="A36" s="30" t="str">
        <f>'S1 Maquette'!B36</f>
        <v>Etude d'une œuvre filmique intégrale</v>
      </c>
      <c r="B36" s="30" t="str">
        <f>'S1 Maquette'!C36</f>
        <v>ECUE</v>
      </c>
      <c r="C36" s="28">
        <f>'S1 Maquette'!F36</f>
        <v>0</v>
      </c>
      <c r="D36" s="13">
        <v>1</v>
      </c>
      <c r="E36" s="13" t="s">
        <v>252</v>
      </c>
      <c r="F36" s="13" t="s">
        <v>252</v>
      </c>
      <c r="G36" s="26" t="s">
        <v>252</v>
      </c>
      <c r="H36" s="26" t="s">
        <v>252</v>
      </c>
      <c r="I36" s="26" t="s">
        <v>252</v>
      </c>
      <c r="J36" s="26"/>
      <c r="K36" s="26" t="s">
        <v>8</v>
      </c>
      <c r="L36" s="26"/>
      <c r="M36" s="53"/>
      <c r="N36" s="53"/>
      <c r="O36" s="53"/>
      <c r="P36" s="53" t="s">
        <v>253</v>
      </c>
      <c r="Q36" s="53"/>
      <c r="R36" s="53"/>
      <c r="S36" s="26" t="s">
        <v>255</v>
      </c>
      <c r="T36" s="74"/>
      <c r="W36" s="55"/>
    </row>
    <row r="37" spans="1:23" ht="30.5" customHeight="1" x14ac:dyDescent="0.2">
      <c r="A37" s="30" t="str">
        <f>'S1 Maquette'!B37</f>
        <v>Analyse filmique</v>
      </c>
      <c r="B37" s="30" t="str">
        <f>'S1 Maquette'!C37</f>
        <v>ECUE</v>
      </c>
      <c r="C37" s="28">
        <f>'S1 Maquette'!F37</f>
        <v>0</v>
      </c>
      <c r="D37" s="13">
        <v>1</v>
      </c>
      <c r="E37" s="13" t="s">
        <v>252</v>
      </c>
      <c r="F37" s="13" t="s">
        <v>252</v>
      </c>
      <c r="G37" s="26" t="s">
        <v>252</v>
      </c>
      <c r="H37" s="26" t="s">
        <v>252</v>
      </c>
      <c r="I37" s="26" t="s">
        <v>252</v>
      </c>
      <c r="J37" s="26"/>
      <c r="K37" s="26" t="s">
        <v>8</v>
      </c>
      <c r="L37" s="26"/>
      <c r="M37" s="26">
        <v>2</v>
      </c>
      <c r="N37" s="26"/>
      <c r="O37" s="26"/>
      <c r="P37" s="26" t="s">
        <v>253</v>
      </c>
      <c r="Q37" s="26"/>
      <c r="R37" s="26"/>
      <c r="S37" s="26" t="s">
        <v>254</v>
      </c>
      <c r="T37" s="74"/>
      <c r="W37" s="55"/>
    </row>
    <row r="38" spans="1:23" s="94" customFormat="1" ht="30.5" customHeight="1" x14ac:dyDescent="0.2">
      <c r="A38" s="88" t="str">
        <f>'S1 Maquette'!B38</f>
        <v>UE 4 Construction et analyse des imaginaires</v>
      </c>
      <c r="B38" s="88" t="str">
        <f>'S1 Maquette'!C38</f>
        <v>UE</v>
      </c>
      <c r="C38" s="89">
        <f>'S1 Maquette'!F38</f>
        <v>0</v>
      </c>
      <c r="D38" s="81">
        <v>1</v>
      </c>
      <c r="E38" s="81" t="s">
        <v>252</v>
      </c>
      <c r="F38" s="81" t="s">
        <v>252</v>
      </c>
      <c r="G38" s="90" t="s">
        <v>252</v>
      </c>
      <c r="H38" s="90" t="s">
        <v>252</v>
      </c>
      <c r="I38" s="90" t="s">
        <v>252</v>
      </c>
      <c r="J38" s="90"/>
      <c r="K38" s="91"/>
      <c r="L38" s="90"/>
      <c r="M38" s="90"/>
      <c r="N38" s="90"/>
      <c r="O38" s="90"/>
      <c r="P38" s="90" t="s">
        <v>253</v>
      </c>
      <c r="Q38" s="90"/>
      <c r="R38" s="90"/>
      <c r="S38" s="90"/>
      <c r="T38" s="92"/>
      <c r="U38" s="93"/>
      <c r="V38" s="93"/>
    </row>
    <row r="39" spans="1:23" ht="30.5" customHeight="1" x14ac:dyDescent="0.2">
      <c r="A39" s="30" t="str">
        <f>'S1 Maquette'!B39</f>
        <v>Sémiologie des images (Découverte langue française)</v>
      </c>
      <c r="B39" s="30" t="str">
        <f>'S1 Maquette'!C39</f>
        <v>ECUE</v>
      </c>
      <c r="C39" s="28">
        <f>'S1 Maquette'!F39</f>
        <v>0</v>
      </c>
      <c r="D39" s="13">
        <v>1</v>
      </c>
      <c r="E39" s="13" t="s">
        <v>252</v>
      </c>
      <c r="F39" s="13" t="s">
        <v>252</v>
      </c>
      <c r="G39" s="26" t="s">
        <v>252</v>
      </c>
      <c r="H39" s="26" t="s">
        <v>252</v>
      </c>
      <c r="I39" s="26" t="s">
        <v>252</v>
      </c>
      <c r="J39" s="26"/>
      <c r="K39" s="26" t="s">
        <v>8</v>
      </c>
      <c r="L39" s="26"/>
      <c r="M39" s="53"/>
      <c r="N39" s="53"/>
      <c r="O39" s="53"/>
      <c r="P39" s="53" t="s">
        <v>253</v>
      </c>
      <c r="Q39" s="53"/>
      <c r="R39" s="53"/>
      <c r="S39" s="26" t="s">
        <v>255</v>
      </c>
      <c r="T39" s="74"/>
      <c r="W39" s="55"/>
    </row>
    <row r="40" spans="1:23" ht="30.5" customHeight="1" x14ac:dyDescent="0.2">
      <c r="A40" s="30" t="str">
        <f>'S1 Maquette'!B40</f>
        <v>Littérature comparée 4</v>
      </c>
      <c r="B40" s="30" t="str">
        <f>'S1 Maquette'!C40</f>
        <v>ECUE</v>
      </c>
      <c r="C40" s="28">
        <f>'S1 Maquette'!F40</f>
        <v>0</v>
      </c>
      <c r="D40" s="13">
        <v>1</v>
      </c>
      <c r="E40" s="13" t="s">
        <v>252</v>
      </c>
      <c r="F40" s="13" t="s">
        <v>252</v>
      </c>
      <c r="G40" s="26" t="s">
        <v>252</v>
      </c>
      <c r="H40" s="26" t="s">
        <v>252</v>
      </c>
      <c r="I40" s="26" t="s">
        <v>252</v>
      </c>
      <c r="J40" s="26"/>
      <c r="K40" s="26" t="s">
        <v>8</v>
      </c>
      <c r="L40" s="26"/>
      <c r="M40" s="53"/>
      <c r="N40" s="53"/>
      <c r="O40" s="53"/>
      <c r="P40" s="53" t="s">
        <v>253</v>
      </c>
      <c r="Q40" s="53"/>
      <c r="R40" s="53"/>
      <c r="S40" s="26" t="s">
        <v>255</v>
      </c>
      <c r="T40" s="74"/>
      <c r="W40" s="55"/>
    </row>
    <row r="41" spans="1:23" ht="30.5" customHeight="1" x14ac:dyDescent="0.2">
      <c r="A41" s="30">
        <f>'S1 Maquette'!B41</f>
        <v>0</v>
      </c>
      <c r="B41" s="30">
        <f>'S1 Maquette'!C41</f>
        <v>0</v>
      </c>
      <c r="C41" s="28">
        <f>'S1 Maquette'!F41</f>
        <v>0</v>
      </c>
      <c r="D41" s="13"/>
      <c r="E41" s="13"/>
      <c r="F41" s="13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74"/>
      <c r="W41" s="55"/>
    </row>
    <row r="42" spans="1:23" ht="30.5" customHeight="1" x14ac:dyDescent="0.2">
      <c r="A42" s="30">
        <f>'S1 Maquette'!B42</f>
        <v>0</v>
      </c>
      <c r="B42" s="30">
        <f>'S1 Maquette'!C42</f>
        <v>0</v>
      </c>
      <c r="C42" s="28">
        <f>'S1 Maquette'!F42</f>
        <v>0</v>
      </c>
      <c r="D42" s="13"/>
      <c r="E42" s="13"/>
      <c r="F42" s="13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74"/>
      <c r="W42" s="55"/>
    </row>
    <row r="43" spans="1:23" ht="30.5" customHeight="1" x14ac:dyDescent="0.2">
      <c r="A43" s="30">
        <f>'S1 Maquette'!B43</f>
        <v>0</v>
      </c>
      <c r="B43" s="30">
        <f>'S1 Maquette'!C43</f>
        <v>0</v>
      </c>
      <c r="C43" s="28">
        <f>'S1 Maquette'!F43</f>
        <v>0</v>
      </c>
      <c r="D43" s="13"/>
      <c r="E43" s="13"/>
      <c r="F43" s="13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74"/>
      <c r="W43" s="55"/>
    </row>
    <row r="44" spans="1:23" ht="30.5" customHeight="1" x14ac:dyDescent="0.2">
      <c r="A44" s="30">
        <f>'S1 Maquette'!B44</f>
        <v>0</v>
      </c>
      <c r="B44" s="30">
        <f>'S1 Maquette'!C44</f>
        <v>0</v>
      </c>
      <c r="C44" s="28">
        <f>'S1 Maquette'!F44</f>
        <v>0</v>
      </c>
      <c r="D44" s="13"/>
      <c r="E44" s="13"/>
      <c r="F44" s="13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74"/>
      <c r="W44" s="55"/>
    </row>
    <row r="45" spans="1:23" ht="30.5" customHeight="1" x14ac:dyDescent="0.2">
      <c r="A45" s="30">
        <f>'S1 Maquette'!B45</f>
        <v>0</v>
      </c>
      <c r="B45" s="30">
        <f>'S1 Maquette'!C45</f>
        <v>0</v>
      </c>
      <c r="C45" s="28">
        <f>'S1 Maquette'!F45</f>
        <v>0</v>
      </c>
      <c r="D45" s="13"/>
      <c r="E45" s="13"/>
      <c r="F45" s="13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74"/>
      <c r="W45" s="55"/>
    </row>
    <row r="46" spans="1:23" ht="30.5" customHeight="1" x14ac:dyDescent="0.2">
      <c r="A46" s="30">
        <f>'S1 Maquette'!B46</f>
        <v>0</v>
      </c>
      <c r="B46" s="30">
        <f>'S1 Maquette'!C46</f>
        <v>0</v>
      </c>
      <c r="C46" s="28">
        <f>'S1 Maquette'!F46</f>
        <v>0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74"/>
      <c r="W46" s="55"/>
    </row>
    <row r="47" spans="1:23" ht="30.5" customHeight="1" x14ac:dyDescent="0.2">
      <c r="A47" s="30">
        <f>'S1 Maquette'!B47</f>
        <v>0</v>
      </c>
      <c r="B47" s="30">
        <f>'S1 Maquette'!C47</f>
        <v>0</v>
      </c>
      <c r="C47" s="28">
        <f>'S1 Maquette'!F47</f>
        <v>0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74"/>
      <c r="W47" s="55"/>
    </row>
    <row r="48" spans="1:23" ht="30.5" customHeight="1" x14ac:dyDescent="0.2">
      <c r="A48" s="30">
        <f>'S1 Maquette'!B48</f>
        <v>0</v>
      </c>
      <c r="B48" s="30">
        <f>'S1 Maquette'!C48</f>
        <v>0</v>
      </c>
      <c r="C48" s="28">
        <f>'S1 Maquette'!F48</f>
        <v>0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74"/>
      <c r="W48" s="55"/>
    </row>
    <row r="49" spans="1:23" ht="30.5" customHeight="1" x14ac:dyDescent="0.2">
      <c r="A49" s="30">
        <f>'S1 Maquette'!B49</f>
        <v>0</v>
      </c>
      <c r="B49" s="30">
        <f>'S1 Maquette'!C49</f>
        <v>0</v>
      </c>
      <c r="C49" s="28">
        <f>'S1 Maquette'!F49</f>
        <v>0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74"/>
      <c r="W49" s="55"/>
    </row>
    <row r="50" spans="1:23" ht="30.5" customHeight="1" x14ac:dyDescent="0.2">
      <c r="A50" s="30">
        <f>'S1 Maquette'!B50</f>
        <v>0</v>
      </c>
      <c r="B50" s="30">
        <f>'S1 Maquette'!C50</f>
        <v>0</v>
      </c>
      <c r="C50" s="28">
        <f>'S1 Maquette'!F50</f>
        <v>0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74"/>
      <c r="W50" s="55"/>
    </row>
    <row r="51" spans="1:23" ht="30.5" customHeight="1" x14ac:dyDescent="0.2">
      <c r="A51" s="30">
        <f>'S1 Maquette'!B51</f>
        <v>0</v>
      </c>
      <c r="B51" s="30">
        <f>'S1 Maquette'!C51</f>
        <v>0</v>
      </c>
      <c r="C51" s="28">
        <f>'S1 Maquette'!F51</f>
        <v>0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74"/>
      <c r="W51" s="55"/>
    </row>
    <row r="52" spans="1:23" ht="30.5" customHeight="1" x14ac:dyDescent="0.2">
      <c r="A52" s="30">
        <f>'S1 Maquette'!B52</f>
        <v>0</v>
      </c>
      <c r="B52" s="30">
        <f>'S1 Maquette'!C52</f>
        <v>0</v>
      </c>
      <c r="C52" s="28">
        <f>'S1 Maquette'!F52</f>
        <v>0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74"/>
      <c r="W52" s="55"/>
    </row>
    <row r="53" spans="1:23" ht="30.5" customHeight="1" x14ac:dyDescent="0.2">
      <c r="A53" s="30">
        <f>'S1 Maquette'!B53</f>
        <v>0</v>
      </c>
      <c r="B53" s="30">
        <f>'S1 Maquette'!C53</f>
        <v>0</v>
      </c>
      <c r="C53" s="28">
        <f>'S1 Maquette'!F53</f>
        <v>0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74"/>
      <c r="W53" s="55"/>
    </row>
    <row r="54" spans="1:23" ht="30.5" customHeight="1" x14ac:dyDescent="0.2">
      <c r="A54" s="30">
        <f>'S1 Maquette'!B54</f>
        <v>0</v>
      </c>
      <c r="B54" s="30">
        <f>'S1 Maquette'!C54</f>
        <v>0</v>
      </c>
      <c r="C54" s="28">
        <f>'S1 Maquette'!F54</f>
        <v>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74"/>
      <c r="W54" s="55"/>
    </row>
    <row r="55" spans="1:23" ht="30.5" customHeight="1" x14ac:dyDescent="0.2">
      <c r="A55" s="30">
        <f>'S1 Maquette'!B55</f>
        <v>0</v>
      </c>
      <c r="B55" s="30">
        <f>'S1 Maquette'!C55</f>
        <v>0</v>
      </c>
      <c r="C55" s="28">
        <f>'S1 Maquette'!F55</f>
        <v>0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74"/>
      <c r="W55" s="55"/>
    </row>
    <row r="56" spans="1:23" ht="30.5" customHeight="1" x14ac:dyDescent="0.2">
      <c r="A56" s="30">
        <f>'S1 Maquette'!B56</f>
        <v>0</v>
      </c>
      <c r="B56" s="30">
        <f>'S1 Maquette'!C56</f>
        <v>0</v>
      </c>
      <c r="C56" s="28">
        <f>'S1 Maquette'!F56</f>
        <v>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74"/>
      <c r="W56" s="55"/>
    </row>
    <row r="57" spans="1:23" ht="30.5" customHeight="1" x14ac:dyDescent="0.2">
      <c r="A57" s="30">
        <f>'S1 Maquette'!B57</f>
        <v>0</v>
      </c>
      <c r="B57" s="30">
        <f>'S1 Maquette'!C57</f>
        <v>0</v>
      </c>
      <c r="C57" s="28">
        <f>'S1 Maquette'!F57</f>
        <v>0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74"/>
      <c r="W57" s="55"/>
    </row>
    <row r="58" spans="1:23" ht="30.5" customHeight="1" x14ac:dyDescent="0.2">
      <c r="A58" s="30">
        <f>'S1 Maquette'!B58</f>
        <v>0</v>
      </c>
      <c r="B58" s="30">
        <f>'S1 Maquette'!C58</f>
        <v>0</v>
      </c>
      <c r="C58" s="28">
        <f>'S1 Maquette'!F58</f>
        <v>0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74"/>
      <c r="W58" s="55"/>
    </row>
    <row r="59" spans="1:23" ht="30.5" customHeight="1" x14ac:dyDescent="0.2">
      <c r="A59" s="30">
        <f>'S1 Maquette'!B59</f>
        <v>0</v>
      </c>
      <c r="B59" s="30">
        <f>'S1 Maquette'!C59</f>
        <v>0</v>
      </c>
      <c r="C59" s="28">
        <f>'S1 Maquette'!F59</f>
        <v>0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74"/>
      <c r="W59" s="55"/>
    </row>
    <row r="60" spans="1:23" ht="30.5" customHeight="1" x14ac:dyDescent="0.2">
      <c r="A60" s="30">
        <f>'S1 Maquette'!B60</f>
        <v>0</v>
      </c>
      <c r="B60" s="30">
        <f>'S1 Maquette'!C60</f>
        <v>0</v>
      </c>
      <c r="C60" s="28">
        <f>'S1 Maquette'!F60</f>
        <v>0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74"/>
      <c r="W60" s="55"/>
    </row>
    <row r="61" spans="1:23" ht="30.5" customHeight="1" x14ac:dyDescent="0.2">
      <c r="A61" s="30">
        <f>'S1 Maquette'!B61</f>
        <v>0</v>
      </c>
      <c r="B61" s="30">
        <f>'S1 Maquette'!C61</f>
        <v>0</v>
      </c>
      <c r="C61" s="28">
        <f>'S1 Maquette'!F61</f>
        <v>0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74"/>
      <c r="W61" s="55"/>
    </row>
    <row r="62" spans="1:23" ht="30.5" customHeight="1" x14ac:dyDescent="0.2">
      <c r="A62" s="30">
        <f>'S1 Maquette'!B62</f>
        <v>0</v>
      </c>
      <c r="B62" s="30">
        <f>'S1 Maquette'!C62</f>
        <v>0</v>
      </c>
      <c r="C62" s="28">
        <f>'S1 Maquette'!F62</f>
        <v>0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74"/>
      <c r="W62" s="55"/>
    </row>
    <row r="63" spans="1:23" ht="30.5" customHeight="1" x14ac:dyDescent="0.2">
      <c r="A63" s="30">
        <f>'S1 Maquette'!B63</f>
        <v>0</v>
      </c>
      <c r="B63" s="30">
        <f>'S1 Maquette'!C63</f>
        <v>0</v>
      </c>
      <c r="C63" s="28">
        <f>'S1 Maquette'!F63</f>
        <v>0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74"/>
      <c r="W63" s="55"/>
    </row>
    <row r="64" spans="1:23" ht="30.5" customHeight="1" x14ac:dyDescent="0.2">
      <c r="A64" s="30">
        <f>'S1 Maquette'!B64</f>
        <v>0</v>
      </c>
      <c r="B64" s="30">
        <f>'S1 Maquette'!C64</f>
        <v>0</v>
      </c>
      <c r="C64" s="28">
        <f>'S1 Maquette'!F64</f>
        <v>0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74"/>
      <c r="W64" s="55"/>
    </row>
    <row r="65" spans="1:23" ht="30.5" customHeight="1" x14ac:dyDescent="0.2">
      <c r="A65" s="30">
        <f>'S1 Maquette'!B65</f>
        <v>0</v>
      </c>
      <c r="B65" s="30">
        <f>'S1 Maquette'!C65</f>
        <v>0</v>
      </c>
      <c r="C65" s="28">
        <f>'S1 Maquette'!F65</f>
        <v>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74"/>
      <c r="W65" s="55"/>
    </row>
    <row r="66" spans="1:23" ht="30.5" customHeight="1" x14ac:dyDescent="0.2">
      <c r="A66" s="30">
        <f>'S1 Maquette'!B66</f>
        <v>0</v>
      </c>
      <c r="B66" s="30">
        <f>'S1 Maquette'!C66</f>
        <v>0</v>
      </c>
      <c r="C66" s="28">
        <f>'S1 Maquette'!F66</f>
        <v>0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74"/>
      <c r="W66" s="55"/>
    </row>
    <row r="67" spans="1:23" ht="30.5" customHeight="1" x14ac:dyDescent="0.2">
      <c r="A67" s="30">
        <f>'S1 Maquette'!B67</f>
        <v>0</v>
      </c>
      <c r="B67" s="30">
        <f>'S1 Maquette'!C67</f>
        <v>0</v>
      </c>
      <c r="C67" s="28">
        <f>'S1 Maquette'!F67</f>
        <v>0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74"/>
      <c r="W67" s="55"/>
    </row>
    <row r="68" spans="1:23" ht="30.5" customHeight="1" x14ac:dyDescent="0.2">
      <c r="A68" s="30">
        <f>'S1 Maquette'!B68</f>
        <v>0</v>
      </c>
      <c r="B68" s="30">
        <f>'S1 Maquette'!C68</f>
        <v>0</v>
      </c>
      <c r="C68" s="28">
        <f>'S1 Maquette'!F68</f>
        <v>0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74"/>
      <c r="W68" s="55"/>
    </row>
    <row r="69" spans="1:23" ht="30.5" customHeight="1" x14ac:dyDescent="0.2">
      <c r="A69" s="30">
        <f>'S1 Maquette'!B69</f>
        <v>0</v>
      </c>
      <c r="B69" s="30">
        <f>'S1 Maquette'!C69</f>
        <v>0</v>
      </c>
      <c r="C69" s="28">
        <f>'S1 Maquette'!F69</f>
        <v>0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74"/>
      <c r="W69" s="55"/>
    </row>
    <row r="70" spans="1:23" ht="30.5" customHeight="1" x14ac:dyDescent="0.2">
      <c r="A70" s="30">
        <f>'S1 Maquette'!B70</f>
        <v>0</v>
      </c>
      <c r="B70" s="30">
        <f>'S1 Maquette'!C70</f>
        <v>0</v>
      </c>
      <c r="C70" s="28">
        <f>'S1 Maquette'!F70</f>
        <v>0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74"/>
      <c r="W70" s="55"/>
    </row>
    <row r="71" spans="1:23" ht="30.5" customHeight="1" x14ac:dyDescent="0.2">
      <c r="A71" s="30">
        <f>'S1 Maquette'!B71</f>
        <v>0</v>
      </c>
      <c r="B71" s="30">
        <f>'S1 Maquette'!C71</f>
        <v>0</v>
      </c>
      <c r="C71" s="28">
        <f>'S1 Maquette'!F71</f>
        <v>0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74"/>
      <c r="W71" s="55"/>
    </row>
    <row r="72" spans="1:23" ht="30.5" customHeight="1" x14ac:dyDescent="0.2">
      <c r="A72" s="30">
        <f>'S1 Maquette'!B72</f>
        <v>0</v>
      </c>
      <c r="B72" s="30">
        <f>'S1 Maquette'!C72</f>
        <v>0</v>
      </c>
      <c r="C72" s="28">
        <f>'S1 Maquette'!F72</f>
        <v>0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74"/>
      <c r="W72" s="55"/>
    </row>
    <row r="73" spans="1:23" ht="30.5" customHeight="1" x14ac:dyDescent="0.2">
      <c r="A73" s="30">
        <f>'S1 Maquette'!B73</f>
        <v>0</v>
      </c>
      <c r="B73" s="30">
        <f>'S1 Maquette'!C73</f>
        <v>0</v>
      </c>
      <c r="C73" s="28">
        <f>'S1 Maquette'!F73</f>
        <v>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74"/>
      <c r="W73" s="55"/>
    </row>
    <row r="74" spans="1:23" ht="30.5" customHeight="1" x14ac:dyDescent="0.2">
      <c r="A74" s="30">
        <f>'S1 Maquette'!B74</f>
        <v>0</v>
      </c>
      <c r="B74" s="30">
        <f>'S1 Maquette'!C74</f>
        <v>0</v>
      </c>
      <c r="C74" s="28">
        <f>'S1 Maquette'!F74</f>
        <v>0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74"/>
      <c r="W74" s="55"/>
    </row>
    <row r="75" spans="1:23" ht="30.5" customHeight="1" x14ac:dyDescent="0.2">
      <c r="A75" s="30">
        <f>'S1 Maquette'!B75</f>
        <v>0</v>
      </c>
      <c r="B75" s="30">
        <f>'S1 Maquette'!C75</f>
        <v>0</v>
      </c>
      <c r="C75" s="28">
        <f>'S1 Maquette'!F75</f>
        <v>0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74"/>
      <c r="W75" s="55"/>
    </row>
    <row r="76" spans="1:23" ht="30.5" customHeight="1" x14ac:dyDescent="0.2">
      <c r="A76" s="30">
        <f>'S1 Maquette'!B76</f>
        <v>0</v>
      </c>
      <c r="B76" s="30">
        <f>'S1 Maquette'!C76</f>
        <v>0</v>
      </c>
      <c r="C76" s="28">
        <f>'S1 Maquette'!F76</f>
        <v>0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74"/>
      <c r="W76" s="55"/>
    </row>
    <row r="77" spans="1:23" ht="30.5" customHeight="1" x14ac:dyDescent="0.2">
      <c r="A77" s="30">
        <f>'S1 Maquette'!B77</f>
        <v>0</v>
      </c>
      <c r="B77" s="30">
        <f>'S1 Maquette'!C77</f>
        <v>0</v>
      </c>
      <c r="C77" s="28">
        <f>'S1 Maquette'!F77</f>
        <v>0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74"/>
      <c r="W77" s="55"/>
    </row>
    <row r="78" spans="1:23" ht="30.5" customHeight="1" x14ac:dyDescent="0.2">
      <c r="A78" s="30">
        <f>'S1 Maquette'!B78</f>
        <v>0</v>
      </c>
      <c r="B78" s="30">
        <f>'S1 Maquette'!C78</f>
        <v>0</v>
      </c>
      <c r="C78" s="28">
        <f>'S1 Maquette'!F78</f>
        <v>0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74"/>
      <c r="W78" s="55"/>
    </row>
    <row r="79" spans="1:23" ht="30.5" customHeight="1" x14ac:dyDescent="0.2">
      <c r="A79" s="30">
        <f>'S1 Maquette'!B79</f>
        <v>0</v>
      </c>
      <c r="B79" s="30">
        <f>'S1 Maquette'!C79</f>
        <v>0</v>
      </c>
      <c r="C79" s="28">
        <f>'S1 Maquette'!F79</f>
        <v>0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74"/>
      <c r="W79" s="55"/>
    </row>
    <row r="80" spans="1:23" ht="30.5" customHeight="1" x14ac:dyDescent="0.2">
      <c r="A80" s="30">
        <f>'S1 Maquette'!B80</f>
        <v>0</v>
      </c>
      <c r="B80" s="30">
        <f>'S1 Maquette'!C80</f>
        <v>0</v>
      </c>
      <c r="C80" s="28">
        <f>'S1 Maquette'!F80</f>
        <v>0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74"/>
      <c r="W80" s="55"/>
    </row>
    <row r="81" spans="1:23" ht="30.5" customHeight="1" x14ac:dyDescent="0.2">
      <c r="A81" s="30">
        <f>'S1 Maquette'!B81</f>
        <v>0</v>
      </c>
      <c r="B81" s="30">
        <f>'S1 Maquette'!C81</f>
        <v>0</v>
      </c>
      <c r="C81" s="28">
        <f>'S1 Maquette'!F81</f>
        <v>0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74"/>
      <c r="W81" s="55"/>
    </row>
    <row r="82" spans="1:23" ht="30.5" customHeight="1" x14ac:dyDescent="0.2">
      <c r="A82" s="30">
        <f>'S1 Maquette'!B82</f>
        <v>0</v>
      </c>
      <c r="B82" s="30">
        <f>'S1 Maquette'!C82</f>
        <v>0</v>
      </c>
      <c r="C82" s="28">
        <f>'S1 Maquette'!F82</f>
        <v>0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74"/>
      <c r="W82" s="55"/>
    </row>
    <row r="83" spans="1:23" ht="30.5" customHeight="1" x14ac:dyDescent="0.2">
      <c r="A83" s="30">
        <f>'S1 Maquette'!B83</f>
        <v>0</v>
      </c>
      <c r="B83" s="30">
        <f>'S1 Maquette'!C83</f>
        <v>0</v>
      </c>
      <c r="C83" s="28">
        <f>'S1 Maquette'!F83</f>
        <v>0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74"/>
      <c r="W83" s="55"/>
    </row>
    <row r="84" spans="1:23" ht="30.5" customHeight="1" x14ac:dyDescent="0.2">
      <c r="A84" s="30">
        <f>'S1 Maquette'!B84</f>
        <v>0</v>
      </c>
      <c r="B84" s="30">
        <f>'S1 Maquette'!C84</f>
        <v>0</v>
      </c>
      <c r="C84" s="28">
        <f>'S1 Maquette'!F84</f>
        <v>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74"/>
      <c r="W84" s="55"/>
    </row>
    <row r="85" spans="1:23" ht="30.5" customHeight="1" x14ac:dyDescent="0.2">
      <c r="A85" s="30">
        <f>'S1 Maquette'!B85</f>
        <v>0</v>
      </c>
      <c r="B85" s="30">
        <f>'S1 Maquette'!C85</f>
        <v>0</v>
      </c>
      <c r="C85" s="28">
        <f>'S1 Maquette'!F85</f>
        <v>0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74"/>
      <c r="W85" s="55"/>
    </row>
    <row r="86" spans="1:23" ht="30.5" customHeight="1" x14ac:dyDescent="0.2">
      <c r="A86" s="30">
        <f>'S1 Maquette'!B86</f>
        <v>0</v>
      </c>
      <c r="B86" s="30">
        <f>'S1 Maquette'!C86</f>
        <v>0</v>
      </c>
      <c r="C86" s="28">
        <f>'S1 Maquette'!F86</f>
        <v>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74"/>
      <c r="W86" s="55"/>
    </row>
    <row r="87" spans="1:23" ht="30.5" customHeight="1" x14ac:dyDescent="0.2">
      <c r="A87" s="30">
        <f>'S1 Maquette'!B87</f>
        <v>0</v>
      </c>
      <c r="B87" s="30">
        <f>'S1 Maquette'!C87</f>
        <v>0</v>
      </c>
      <c r="C87" s="28">
        <f>'S1 Maquette'!F87</f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74"/>
      <c r="W87" s="55"/>
    </row>
    <row r="88" spans="1:23" ht="30.5" customHeight="1" x14ac:dyDescent="0.2">
      <c r="A88" s="30">
        <f>'S1 Maquette'!B88</f>
        <v>0</v>
      </c>
      <c r="B88" s="30">
        <f>'S1 Maquette'!C88</f>
        <v>0</v>
      </c>
      <c r="C88" s="28">
        <f>'S1 Maquette'!F88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74"/>
      <c r="W88" s="55"/>
    </row>
    <row r="89" spans="1:23" ht="30.5" customHeight="1" x14ac:dyDescent="0.2">
      <c r="A89" s="30">
        <f>'S1 Maquette'!B89</f>
        <v>0</v>
      </c>
      <c r="B89" s="30">
        <f>'S1 Maquette'!C89</f>
        <v>0</v>
      </c>
      <c r="C89" s="28">
        <f>'S1 Maquette'!F89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74"/>
      <c r="W89" s="55"/>
    </row>
    <row r="90" spans="1:23" ht="30.5" customHeight="1" x14ac:dyDescent="0.2">
      <c r="A90" s="30">
        <f>'S1 Maquette'!B90</f>
        <v>0</v>
      </c>
      <c r="B90" s="30">
        <f>'S1 Maquette'!C90</f>
        <v>0</v>
      </c>
      <c r="C90" s="28">
        <f>'S1 Maquette'!F90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74"/>
      <c r="W90" s="55"/>
    </row>
    <row r="91" spans="1:23" ht="30.5" customHeight="1" x14ac:dyDescent="0.2">
      <c r="A91" s="30">
        <f>'S1 Maquette'!B91</f>
        <v>0</v>
      </c>
      <c r="B91" s="30">
        <f>'S1 Maquette'!C91</f>
        <v>0</v>
      </c>
      <c r="C91" s="28">
        <f>'S1 Maquette'!F91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74"/>
      <c r="W91" s="55"/>
    </row>
    <row r="92" spans="1:23" ht="30.5" customHeight="1" x14ac:dyDescent="0.2">
      <c r="A92" s="30">
        <f>'S1 Maquette'!B92</f>
        <v>0</v>
      </c>
      <c r="B92" s="30">
        <f>'S1 Maquette'!C92</f>
        <v>0</v>
      </c>
      <c r="C92" s="28">
        <f>'S1 Maquette'!F92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74"/>
      <c r="W92" s="55"/>
    </row>
    <row r="93" spans="1:23" ht="30.5" customHeight="1" x14ac:dyDescent="0.2">
      <c r="A93" s="30">
        <f>'S1 Maquette'!B93</f>
        <v>0</v>
      </c>
      <c r="B93" s="30">
        <f>'S1 Maquette'!C93</f>
        <v>0</v>
      </c>
      <c r="C93" s="28">
        <f>'S1 Maquette'!F93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74"/>
      <c r="W93" s="55"/>
    </row>
    <row r="94" spans="1:23" ht="30.5" customHeight="1" x14ac:dyDescent="0.2">
      <c r="A94" s="30">
        <f>'S1 Maquette'!B94</f>
        <v>0</v>
      </c>
      <c r="B94" s="30">
        <f>'S1 Maquette'!C94</f>
        <v>0</v>
      </c>
      <c r="C94" s="28">
        <f>'S1 Maquette'!F94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74"/>
      <c r="W94" s="55"/>
    </row>
    <row r="95" spans="1:23" ht="30.5" customHeight="1" x14ac:dyDescent="0.2">
      <c r="A95" s="30">
        <f>'S1 Maquette'!B95</f>
        <v>0</v>
      </c>
      <c r="B95" s="30">
        <f>'S1 Maquette'!C95</f>
        <v>0</v>
      </c>
      <c r="C95" s="28">
        <f>'S1 Maquette'!F95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74"/>
      <c r="W95" s="55"/>
    </row>
    <row r="96" spans="1:23" ht="30.5" customHeight="1" x14ac:dyDescent="0.2">
      <c r="A96" s="30">
        <f>'S1 Maquette'!B96</f>
        <v>0</v>
      </c>
      <c r="B96" s="30">
        <f>'S1 Maquette'!C96</f>
        <v>0</v>
      </c>
      <c r="C96" s="28">
        <f>'S1 Maquette'!F96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74"/>
      <c r="W96" s="55"/>
    </row>
    <row r="97" spans="1:23" ht="30.5" customHeight="1" x14ac:dyDescent="0.2">
      <c r="A97" s="30">
        <f>'S1 Maquette'!B97</f>
        <v>0</v>
      </c>
      <c r="B97" s="30">
        <f>'S1 Maquette'!C97</f>
        <v>0</v>
      </c>
      <c r="C97" s="28">
        <f>'S1 Maquette'!F97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74"/>
      <c r="W97" s="55"/>
    </row>
    <row r="98" spans="1:23" ht="30.5" customHeight="1" x14ac:dyDescent="0.2">
      <c r="A98" s="30">
        <f>'S1 Maquette'!B98</f>
        <v>0</v>
      </c>
      <c r="B98" s="30">
        <f>'S1 Maquette'!C98</f>
        <v>0</v>
      </c>
      <c r="C98" s="28">
        <f>'S1 Maquette'!F98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74"/>
      <c r="W98" s="55"/>
    </row>
    <row r="99" spans="1:23" ht="30.5" customHeight="1" x14ac:dyDescent="0.2">
      <c r="A99" s="30">
        <f>'S1 Maquette'!B99</f>
        <v>0</v>
      </c>
      <c r="B99" s="30">
        <f>'S1 Maquette'!C99</f>
        <v>0</v>
      </c>
      <c r="C99" s="28">
        <f>'S1 Maquette'!F99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74"/>
      <c r="W99" s="55"/>
    </row>
    <row r="100" spans="1:23" ht="30.5" customHeight="1" x14ac:dyDescent="0.2">
      <c r="A100" s="30">
        <f>'S1 Maquette'!B100</f>
        <v>0</v>
      </c>
      <c r="B100" s="30">
        <f>'S1 Maquette'!C100</f>
        <v>0</v>
      </c>
      <c r="C100" s="28">
        <f>'S1 Maquette'!F100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74"/>
      <c r="W100" s="55"/>
    </row>
    <row r="101" spans="1:23" ht="30.5" customHeight="1" x14ac:dyDescent="0.2">
      <c r="A101" s="30">
        <f>'S1 Maquette'!B101</f>
        <v>0</v>
      </c>
      <c r="B101" s="30">
        <f>'S1 Maquette'!C101</f>
        <v>0</v>
      </c>
      <c r="C101" s="28">
        <f>'S1 Maquette'!F101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74"/>
      <c r="W101" s="55"/>
    </row>
    <row r="102" spans="1:23" ht="30.5" customHeight="1" x14ac:dyDescent="0.2">
      <c r="A102" s="30">
        <f>'S1 Maquette'!B102</f>
        <v>0</v>
      </c>
      <c r="B102" s="30">
        <f>'S1 Maquette'!C102</f>
        <v>0</v>
      </c>
      <c r="C102" s="28">
        <f>'S1 Maquette'!F102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74"/>
      <c r="W102" s="55"/>
    </row>
    <row r="103" spans="1:23" ht="30.5" customHeight="1" x14ac:dyDescent="0.2">
      <c r="A103" s="30">
        <f>'S1 Maquette'!B103</f>
        <v>0</v>
      </c>
      <c r="B103" s="30">
        <f>'S1 Maquette'!C103</f>
        <v>0</v>
      </c>
      <c r="C103" s="28">
        <f>'S1 Maquette'!F103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74"/>
      <c r="W103" s="55"/>
    </row>
    <row r="104" spans="1:23" ht="30.5" customHeight="1" x14ac:dyDescent="0.2">
      <c r="A104" s="30">
        <f>'S1 Maquette'!B104</f>
        <v>0</v>
      </c>
      <c r="B104" s="30">
        <f>'S1 Maquette'!C104</f>
        <v>0</v>
      </c>
      <c r="C104" s="28">
        <f>'S1 Maquette'!F104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74"/>
      <c r="W104" s="55"/>
    </row>
    <row r="105" spans="1:23" ht="30.5" customHeight="1" x14ac:dyDescent="0.2">
      <c r="A105" s="30">
        <f>'S1 Maquette'!B105</f>
        <v>0</v>
      </c>
      <c r="B105" s="30">
        <f>'S1 Maquette'!C105</f>
        <v>0</v>
      </c>
      <c r="C105" s="28">
        <f>'S1 Maquette'!F105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74"/>
      <c r="W105" s="55"/>
    </row>
    <row r="106" spans="1:23" ht="30.5" customHeight="1" x14ac:dyDescent="0.2">
      <c r="A106" s="30">
        <f>'S1 Maquette'!B106</f>
        <v>0</v>
      </c>
      <c r="B106" s="30">
        <f>'S1 Maquette'!C106</f>
        <v>0</v>
      </c>
      <c r="C106" s="28">
        <f>'S1 Maquette'!F106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74"/>
      <c r="W106" s="55"/>
    </row>
    <row r="107" spans="1:23" ht="30.5" customHeight="1" x14ac:dyDescent="0.2">
      <c r="A107" s="30">
        <f>'S1 Maquette'!B107</f>
        <v>0</v>
      </c>
      <c r="B107" s="30">
        <f>'S1 Maquette'!C107</f>
        <v>0</v>
      </c>
      <c r="C107" s="28">
        <f>'S1 Maquette'!F107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74"/>
      <c r="W107" s="55"/>
    </row>
    <row r="108" spans="1:23" ht="30.5" customHeight="1" x14ac:dyDescent="0.2">
      <c r="A108" s="30">
        <f>'S1 Maquette'!B108</f>
        <v>0</v>
      </c>
      <c r="B108" s="30">
        <f>'S1 Maquette'!C108</f>
        <v>0</v>
      </c>
      <c r="C108" s="28">
        <f>'S1 Maquette'!F108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74"/>
      <c r="W108" s="55"/>
    </row>
    <row r="109" spans="1:23" ht="30.5" customHeight="1" x14ac:dyDescent="0.2">
      <c r="A109" s="30">
        <f>'S1 Maquette'!B109</f>
        <v>0</v>
      </c>
      <c r="B109" s="30">
        <f>'S1 Maquette'!C109</f>
        <v>0</v>
      </c>
      <c r="C109" s="28">
        <f>'S1 Maquette'!F109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74"/>
      <c r="W109" s="55"/>
    </row>
    <row r="110" spans="1:23" ht="30.5" customHeight="1" x14ac:dyDescent="0.2">
      <c r="A110" s="30">
        <f>'S1 Maquette'!B110</f>
        <v>0</v>
      </c>
      <c r="B110" s="30">
        <f>'S1 Maquette'!C110</f>
        <v>0</v>
      </c>
      <c r="C110" s="28">
        <f>'S1 Maquette'!F110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74"/>
      <c r="W110" s="55"/>
    </row>
    <row r="111" spans="1:23" ht="30.5" customHeight="1" x14ac:dyDescent="0.2">
      <c r="A111" s="30">
        <f>'S1 Maquette'!B111</f>
        <v>0</v>
      </c>
      <c r="B111" s="30">
        <f>'S1 Maquette'!C111</f>
        <v>0</v>
      </c>
      <c r="C111" s="28">
        <f>'S1 Maquette'!F111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74"/>
      <c r="W111" s="55"/>
    </row>
    <row r="112" spans="1:23" ht="30.5" customHeight="1" x14ac:dyDescent="0.2">
      <c r="A112" s="30">
        <f>'S1 Maquette'!B112</f>
        <v>0</v>
      </c>
      <c r="B112" s="30">
        <f>'S1 Maquette'!C112</f>
        <v>0</v>
      </c>
      <c r="C112" s="28">
        <f>'S1 Maquette'!F112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74"/>
      <c r="W112" s="55"/>
    </row>
    <row r="113" spans="1:23" ht="30.5" customHeight="1" x14ac:dyDescent="0.2">
      <c r="A113" s="30">
        <f>'S1 Maquette'!B113</f>
        <v>0</v>
      </c>
      <c r="B113" s="30">
        <f>'S1 Maquette'!C113</f>
        <v>0</v>
      </c>
      <c r="C113" s="28">
        <f>'S1 Maquette'!F113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74"/>
      <c r="W113" s="55"/>
    </row>
    <row r="114" spans="1:23" ht="30.5" customHeight="1" x14ac:dyDescent="0.2">
      <c r="A114" s="30">
        <f>'S1 Maquette'!B114</f>
        <v>0</v>
      </c>
      <c r="B114" s="30">
        <f>'S1 Maquette'!C114</f>
        <v>0</v>
      </c>
      <c r="C114" s="28">
        <f>'S1 Maquette'!F114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74"/>
      <c r="W114" s="55"/>
    </row>
    <row r="115" spans="1:23" ht="30.5" customHeight="1" x14ac:dyDescent="0.2">
      <c r="A115" s="30">
        <f>'S1 Maquette'!B115</f>
        <v>0</v>
      </c>
      <c r="B115" s="30">
        <f>'S1 Maquette'!C115</f>
        <v>0</v>
      </c>
      <c r="C115" s="28">
        <f>'S1 Maquette'!F115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74"/>
      <c r="W115" s="55"/>
    </row>
    <row r="116" spans="1:23" ht="30.5" customHeight="1" x14ac:dyDescent="0.2">
      <c r="A116" s="30">
        <f>'S1 Maquette'!B116</f>
        <v>0</v>
      </c>
      <c r="B116" s="30">
        <f>'S1 Maquette'!C116</f>
        <v>0</v>
      </c>
      <c r="C116" s="28">
        <f>'S1 Maquette'!F116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74"/>
      <c r="W116" s="55"/>
    </row>
    <row r="117" spans="1:23" ht="30.5" customHeight="1" x14ac:dyDescent="0.2">
      <c r="A117" s="30">
        <f>'S1 Maquette'!B117</f>
        <v>0</v>
      </c>
      <c r="B117" s="30">
        <f>'S1 Maquette'!C117</f>
        <v>0</v>
      </c>
      <c r="C117" s="28">
        <f>'S1 Maquette'!F117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74"/>
      <c r="W117" s="55"/>
    </row>
    <row r="118" spans="1:23" ht="30.5" customHeight="1" x14ac:dyDescent="0.2">
      <c r="A118" s="30">
        <f>'S1 Maquette'!B118</f>
        <v>0</v>
      </c>
      <c r="B118" s="30">
        <f>'S1 Maquette'!C118</f>
        <v>0</v>
      </c>
      <c r="C118" s="28">
        <f>'S1 Maquette'!F118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74"/>
      <c r="W118" s="55"/>
    </row>
    <row r="119" spans="1:23" ht="30.5" customHeight="1" x14ac:dyDescent="0.2">
      <c r="A119" s="30">
        <f>'S1 Maquette'!B119</f>
        <v>0</v>
      </c>
      <c r="B119" s="30">
        <f>'S1 Maquette'!C119</f>
        <v>0</v>
      </c>
      <c r="C119" s="28">
        <f>'S1 Maquette'!F119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74"/>
      <c r="W119" s="55"/>
    </row>
    <row r="120" spans="1:23" ht="30.5" customHeight="1" x14ac:dyDescent="0.2">
      <c r="A120" s="30">
        <f>'S1 Maquette'!B120</f>
        <v>0</v>
      </c>
      <c r="B120" s="30">
        <f>'S1 Maquette'!C120</f>
        <v>0</v>
      </c>
      <c r="C120" s="28">
        <f>'S1 Maquette'!F120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74"/>
      <c r="W120" s="55"/>
    </row>
    <row r="121" spans="1:23" ht="30.5" customHeight="1" x14ac:dyDescent="0.2">
      <c r="A121" s="30">
        <f>'S1 Maquette'!B121</f>
        <v>0</v>
      </c>
      <c r="B121" s="30">
        <f>'S1 Maquette'!C121</f>
        <v>0</v>
      </c>
      <c r="C121" s="28">
        <f>'S1 Maquette'!F121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74"/>
      <c r="W121" s="55"/>
    </row>
    <row r="122" spans="1:23" ht="30.5" customHeight="1" x14ac:dyDescent="0.2">
      <c r="A122" s="30">
        <f>'S1 Maquette'!B122</f>
        <v>0</v>
      </c>
      <c r="B122" s="30">
        <f>'S1 Maquette'!C122</f>
        <v>0</v>
      </c>
      <c r="C122" s="28">
        <f>'S1 Maquette'!F122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74"/>
      <c r="W122" s="55"/>
    </row>
    <row r="123" spans="1:23" ht="30.5" customHeight="1" x14ac:dyDescent="0.2">
      <c r="A123" s="30">
        <f>'S1 Maquette'!B123</f>
        <v>0</v>
      </c>
      <c r="B123" s="30">
        <f>'S1 Maquette'!C123</f>
        <v>0</v>
      </c>
      <c r="C123" s="28">
        <f>'S1 Maquette'!F123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74"/>
      <c r="W123" s="55"/>
    </row>
    <row r="124" spans="1:23" ht="30.5" customHeight="1" x14ac:dyDescent="0.2">
      <c r="A124" s="30">
        <f>'S1 Maquette'!B124</f>
        <v>0</v>
      </c>
      <c r="B124" s="30">
        <f>'S1 Maquette'!C124</f>
        <v>0</v>
      </c>
      <c r="C124" s="28">
        <f>'S1 Maquette'!F124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74"/>
      <c r="W124" s="55"/>
    </row>
    <row r="125" spans="1:23" ht="30.5" customHeight="1" x14ac:dyDescent="0.2">
      <c r="A125" s="30">
        <f>'S1 Maquette'!B125</f>
        <v>0</v>
      </c>
      <c r="B125" s="30">
        <f>'S1 Maquette'!C125</f>
        <v>0</v>
      </c>
      <c r="C125" s="28">
        <f>'S1 Maquette'!F125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74"/>
      <c r="W125" s="55"/>
    </row>
    <row r="126" spans="1:23" ht="30.5" customHeight="1" x14ac:dyDescent="0.2">
      <c r="A126" s="30">
        <f>'S1 Maquette'!B126</f>
        <v>0</v>
      </c>
      <c r="B126" s="30">
        <f>'S1 Maquette'!C126</f>
        <v>0</v>
      </c>
      <c r="C126" s="28">
        <f>'S1 Maquette'!F126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74"/>
      <c r="W126" s="55"/>
    </row>
    <row r="127" spans="1:23" ht="30.5" customHeight="1" x14ac:dyDescent="0.2">
      <c r="A127" s="30">
        <f>'S1 Maquette'!B127</f>
        <v>0</v>
      </c>
      <c r="B127" s="30">
        <f>'S1 Maquette'!C127</f>
        <v>0</v>
      </c>
      <c r="C127" s="28">
        <f>'S1 Maquette'!F127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74"/>
      <c r="W127" s="55"/>
    </row>
    <row r="128" spans="1:23" ht="30.5" customHeight="1" x14ac:dyDescent="0.2">
      <c r="A128" s="30">
        <f>'S1 Maquette'!B128</f>
        <v>0</v>
      </c>
      <c r="B128" s="30">
        <f>'S1 Maquette'!C128</f>
        <v>0</v>
      </c>
      <c r="C128" s="28">
        <f>'S1 Maquette'!F128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74"/>
      <c r="W128" s="55"/>
    </row>
    <row r="129" spans="1:23" ht="30.5" customHeight="1" x14ac:dyDescent="0.2">
      <c r="A129" s="30">
        <f>'S1 Maquette'!B129</f>
        <v>0</v>
      </c>
      <c r="B129" s="30">
        <f>'S1 Maquette'!C129</f>
        <v>0</v>
      </c>
      <c r="C129" s="28">
        <f>'S1 Maquette'!F129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74"/>
      <c r="W129" s="55"/>
    </row>
    <row r="130" spans="1:23" ht="30.5" customHeight="1" x14ac:dyDescent="0.2">
      <c r="A130" s="30">
        <f>'S1 Maquette'!B130</f>
        <v>0</v>
      </c>
      <c r="B130" s="30">
        <f>'S1 Maquette'!C130</f>
        <v>0</v>
      </c>
      <c r="C130" s="28">
        <f>'S1 Maquette'!F130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74"/>
      <c r="W130" s="55"/>
    </row>
    <row r="131" spans="1:23" ht="30.5" customHeight="1" x14ac:dyDescent="0.2">
      <c r="A131" s="30">
        <f>'S1 Maquette'!B131</f>
        <v>0</v>
      </c>
      <c r="B131" s="30">
        <f>'S1 Maquette'!C131</f>
        <v>0</v>
      </c>
      <c r="C131" s="28">
        <f>'S1 Maquette'!F131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74"/>
      <c r="W131" s="55"/>
    </row>
    <row r="132" spans="1:23" ht="30.5" customHeight="1" x14ac:dyDescent="0.2">
      <c r="A132" s="30">
        <f>'S1 Maquette'!B132</f>
        <v>0</v>
      </c>
      <c r="B132" s="30">
        <f>'S1 Maquette'!C132</f>
        <v>0</v>
      </c>
      <c r="C132" s="28">
        <f>'S1 Maquette'!F132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74"/>
      <c r="W132" s="55"/>
    </row>
    <row r="133" spans="1:23" ht="30.5" customHeight="1" x14ac:dyDescent="0.2">
      <c r="A133" s="30">
        <f>'S1 Maquette'!B133</f>
        <v>0</v>
      </c>
      <c r="B133" s="30">
        <f>'S1 Maquette'!C133</f>
        <v>0</v>
      </c>
      <c r="C133" s="28">
        <f>'S1 Maquette'!F133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74"/>
      <c r="W133" s="55"/>
    </row>
    <row r="134" spans="1:23" ht="30.5" customHeight="1" x14ac:dyDescent="0.2">
      <c r="A134" s="30">
        <f>'S1 Maquette'!B134</f>
        <v>0</v>
      </c>
      <c r="B134" s="30">
        <f>'S1 Maquette'!C134</f>
        <v>0</v>
      </c>
      <c r="C134" s="28">
        <f>'S1 Maquette'!F134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74"/>
      <c r="W134" s="55"/>
    </row>
    <row r="135" spans="1:23" ht="30.5" customHeight="1" x14ac:dyDescent="0.2">
      <c r="A135" s="30">
        <f>'S1 Maquette'!B135</f>
        <v>0</v>
      </c>
      <c r="B135" s="30">
        <f>'S1 Maquette'!C135</f>
        <v>0</v>
      </c>
      <c r="C135" s="28">
        <f>'S1 Maquette'!F135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74"/>
      <c r="W135" s="55"/>
    </row>
    <row r="136" spans="1:23" ht="30.5" customHeight="1" x14ac:dyDescent="0.2">
      <c r="A136" s="30">
        <f>'S1 Maquette'!B136</f>
        <v>0</v>
      </c>
      <c r="B136" s="30">
        <f>'S1 Maquette'!C136</f>
        <v>0</v>
      </c>
      <c r="C136" s="28">
        <f>'S1 Maquette'!F136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74"/>
      <c r="W136" s="55"/>
    </row>
    <row r="137" spans="1:23" ht="30.5" customHeight="1" x14ac:dyDescent="0.2">
      <c r="A137" s="30">
        <f>'S1 Maquette'!B137</f>
        <v>0</v>
      </c>
      <c r="B137" s="30">
        <f>'S1 Maquette'!C137</f>
        <v>0</v>
      </c>
      <c r="C137" s="28">
        <f>'S1 Maquette'!F137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74"/>
      <c r="W137" s="55"/>
    </row>
    <row r="138" spans="1:23" ht="30.5" customHeight="1" x14ac:dyDescent="0.2">
      <c r="A138" s="30">
        <f>'S1 Maquette'!B138</f>
        <v>0</v>
      </c>
      <c r="B138" s="30">
        <f>'S1 Maquette'!C138</f>
        <v>0</v>
      </c>
      <c r="C138" s="28">
        <f>'S1 Maquette'!F138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74"/>
      <c r="W138" s="55"/>
    </row>
    <row r="139" spans="1:23" ht="30.5" customHeight="1" x14ac:dyDescent="0.2">
      <c r="A139" s="30">
        <f>'S1 Maquette'!B139</f>
        <v>0</v>
      </c>
      <c r="B139" s="30">
        <f>'S1 Maquette'!C139</f>
        <v>0</v>
      </c>
      <c r="C139" s="28">
        <f>'S1 Maquette'!F139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74"/>
      <c r="W139" s="55"/>
    </row>
    <row r="140" spans="1:23" ht="30.5" customHeight="1" x14ac:dyDescent="0.2">
      <c r="A140" s="30">
        <f>'S1 Maquette'!B140</f>
        <v>0</v>
      </c>
      <c r="B140" s="30">
        <f>'S1 Maquette'!C140</f>
        <v>0</v>
      </c>
      <c r="C140" s="28">
        <f>'S1 Maquette'!F140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74"/>
      <c r="W140" s="55"/>
    </row>
    <row r="141" spans="1:23" ht="30.5" customHeight="1" x14ac:dyDescent="0.2">
      <c r="A141" s="30">
        <f>'S1 Maquette'!B141</f>
        <v>0</v>
      </c>
      <c r="B141" s="30">
        <f>'S1 Maquette'!C141</f>
        <v>0</v>
      </c>
      <c r="C141" s="28">
        <f>'S1 Maquette'!F141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74"/>
      <c r="W141" s="55"/>
    </row>
    <row r="142" spans="1:23" ht="30.5" customHeight="1" x14ac:dyDescent="0.2">
      <c r="A142" s="30">
        <f>'S1 Maquette'!B142</f>
        <v>0</v>
      </c>
      <c r="B142" s="30">
        <f>'S1 Maquette'!C142</f>
        <v>0</v>
      </c>
      <c r="C142" s="28">
        <f>'S1 Maquette'!F142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74"/>
      <c r="W142" s="55"/>
    </row>
    <row r="143" spans="1:23" ht="30.5" customHeight="1" x14ac:dyDescent="0.2">
      <c r="A143" s="30">
        <f>'S1 Maquette'!B143</f>
        <v>0</v>
      </c>
      <c r="B143" s="30">
        <f>'S1 Maquette'!C143</f>
        <v>0</v>
      </c>
      <c r="C143" s="28">
        <f>'S1 Maquette'!F143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74"/>
      <c r="W143" s="55"/>
    </row>
    <row r="144" spans="1:23" ht="30.5" customHeight="1" x14ac:dyDescent="0.2">
      <c r="A144" s="30">
        <f>'S1 Maquette'!B144</f>
        <v>0</v>
      </c>
      <c r="B144" s="30">
        <f>'S1 Maquette'!C144</f>
        <v>0</v>
      </c>
      <c r="C144" s="28">
        <f>'S1 Maquette'!F144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74"/>
      <c r="W144" s="55"/>
    </row>
    <row r="145" spans="1:23" ht="30.5" customHeight="1" x14ac:dyDescent="0.2">
      <c r="A145" s="30">
        <f>'S1 Maquette'!B145</f>
        <v>0</v>
      </c>
      <c r="B145" s="30">
        <f>'S1 Maquette'!C145</f>
        <v>0</v>
      </c>
      <c r="C145" s="28">
        <f>'S1 Maquette'!F145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74"/>
      <c r="W145" s="55"/>
    </row>
    <row r="146" spans="1:23" ht="30.5" customHeight="1" x14ac:dyDescent="0.2">
      <c r="A146" s="30">
        <f>'S1 Maquette'!B146</f>
        <v>0</v>
      </c>
      <c r="B146" s="30">
        <f>'S1 Maquette'!C146</f>
        <v>0</v>
      </c>
      <c r="C146" s="28">
        <f>'S1 Maquette'!F146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74"/>
      <c r="W146" s="55"/>
    </row>
    <row r="147" spans="1:23" ht="30.5" customHeight="1" x14ac:dyDescent="0.2">
      <c r="A147" s="30">
        <f>'S1 Maquette'!B147</f>
        <v>0</v>
      </c>
      <c r="B147" s="30">
        <f>'S1 Maquette'!C147</f>
        <v>0</v>
      </c>
      <c r="C147" s="28">
        <f>'S1 Maquette'!F147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74"/>
      <c r="W147" s="55"/>
    </row>
    <row r="148" spans="1:23" ht="30.5" customHeight="1" x14ac:dyDescent="0.2">
      <c r="A148" s="30">
        <f>'S1 Maquette'!B148</f>
        <v>0</v>
      </c>
      <c r="B148" s="30">
        <f>'S1 Maquette'!C148</f>
        <v>0</v>
      </c>
      <c r="C148" s="28">
        <f>'S1 Maquette'!F148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74"/>
      <c r="W148" s="55"/>
    </row>
    <row r="149" spans="1:23" ht="30.5" customHeight="1" x14ac:dyDescent="0.2">
      <c r="A149" s="30">
        <f>'S1 Maquette'!B149</f>
        <v>0</v>
      </c>
      <c r="B149" s="30">
        <f>'S1 Maquette'!C149</f>
        <v>0</v>
      </c>
      <c r="C149" s="28">
        <f>'S1 Maquette'!F149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74"/>
      <c r="W149" s="55"/>
    </row>
    <row r="150" spans="1:23" ht="30.5" customHeight="1" x14ac:dyDescent="0.2">
      <c r="A150" s="30">
        <f>'S1 Maquette'!B150</f>
        <v>0</v>
      </c>
      <c r="B150" s="30">
        <f>'S1 Maquette'!C150</f>
        <v>0</v>
      </c>
      <c r="C150" s="28">
        <f>'S1 Maquette'!F150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74"/>
      <c r="W150" s="55"/>
    </row>
    <row r="151" spans="1:23" ht="30.5" customHeight="1" x14ac:dyDescent="0.2">
      <c r="A151" s="30">
        <f>'S1 Maquette'!B151</f>
        <v>0</v>
      </c>
      <c r="B151" s="30">
        <f>'S1 Maquette'!C151</f>
        <v>0</v>
      </c>
      <c r="C151" s="28">
        <f>'S1 Maquette'!F151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74"/>
      <c r="W151" s="55"/>
    </row>
    <row r="152" spans="1:23" ht="30.5" customHeight="1" x14ac:dyDescent="0.2">
      <c r="A152" s="30">
        <f>'S1 Maquette'!B152</f>
        <v>0</v>
      </c>
      <c r="B152" s="30">
        <f>'S1 Maquette'!C152</f>
        <v>0</v>
      </c>
      <c r="C152" s="28">
        <f>'S1 Maquette'!F152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74"/>
      <c r="W152" s="55"/>
    </row>
    <row r="153" spans="1:23" ht="30.5" customHeight="1" x14ac:dyDescent="0.2">
      <c r="A153" s="30">
        <f>'S1 Maquette'!B153</f>
        <v>0</v>
      </c>
      <c r="B153" s="30">
        <f>'S1 Maquette'!C153</f>
        <v>0</v>
      </c>
      <c r="C153" s="28">
        <f>'S1 Maquette'!F153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74"/>
      <c r="W153" s="55"/>
    </row>
    <row r="154" spans="1:23" ht="30.5" customHeight="1" x14ac:dyDescent="0.2">
      <c r="A154" s="30">
        <f>'S1 Maquette'!B154</f>
        <v>0</v>
      </c>
      <c r="B154" s="30">
        <f>'S1 Maquette'!C154</f>
        <v>0</v>
      </c>
      <c r="C154" s="28">
        <f>'S1 Maquette'!F154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74"/>
      <c r="W154" s="55"/>
    </row>
    <row r="155" spans="1:23" ht="30.5" customHeight="1" x14ac:dyDescent="0.2">
      <c r="A155" s="30">
        <f>'S1 Maquette'!B155</f>
        <v>0</v>
      </c>
      <c r="B155" s="30">
        <f>'S1 Maquette'!C155</f>
        <v>0</v>
      </c>
      <c r="C155" s="28">
        <f>'S1 Maquette'!F155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74"/>
      <c r="W155" s="55"/>
    </row>
    <row r="156" spans="1:23" ht="30.5" customHeight="1" x14ac:dyDescent="0.2">
      <c r="A156" s="30">
        <f>'S1 Maquette'!B156</f>
        <v>0</v>
      </c>
      <c r="B156" s="30">
        <f>'S1 Maquette'!C156</f>
        <v>0</v>
      </c>
      <c r="C156" s="28">
        <f>'S1 Maquette'!F156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74"/>
      <c r="W156" s="55"/>
    </row>
    <row r="157" spans="1:23" ht="30.5" customHeight="1" x14ac:dyDescent="0.2">
      <c r="A157" s="30">
        <f>'S1 Maquette'!B157</f>
        <v>0</v>
      </c>
      <c r="B157" s="30">
        <f>'S1 Maquette'!C157</f>
        <v>0</v>
      </c>
      <c r="C157" s="28">
        <f>'S1 Maquette'!F157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74"/>
      <c r="W157" s="55"/>
    </row>
    <row r="158" spans="1:23" ht="30.5" customHeight="1" x14ac:dyDescent="0.2">
      <c r="A158" s="30">
        <f>'S1 Maquette'!B158</f>
        <v>0</v>
      </c>
      <c r="B158" s="30">
        <f>'S1 Maquette'!C158</f>
        <v>0</v>
      </c>
      <c r="C158" s="28">
        <f>'S1 Maquette'!F158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74"/>
      <c r="W158" s="55"/>
    </row>
    <row r="159" spans="1:23" ht="30.5" customHeight="1" x14ac:dyDescent="0.2">
      <c r="A159" s="30">
        <f>'S1 Maquette'!B159</f>
        <v>0</v>
      </c>
      <c r="B159" s="30">
        <f>'S1 Maquette'!C159</f>
        <v>0</v>
      </c>
      <c r="C159" s="28">
        <f>'S1 Maquette'!F159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74"/>
      <c r="W159" s="55"/>
    </row>
    <row r="160" spans="1:23" ht="30.5" customHeight="1" x14ac:dyDescent="0.2">
      <c r="A160" s="30">
        <f>'S1 Maquette'!B160</f>
        <v>0</v>
      </c>
      <c r="B160" s="30">
        <f>'S1 Maquette'!C160</f>
        <v>0</v>
      </c>
      <c r="C160" s="28">
        <f>'S1 Maquette'!F160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74"/>
      <c r="W160" s="55"/>
    </row>
    <row r="161" spans="1:23" ht="30.5" customHeight="1" x14ac:dyDescent="0.2">
      <c r="A161" s="30">
        <f>'S1 Maquette'!B161</f>
        <v>0</v>
      </c>
      <c r="B161" s="30">
        <f>'S1 Maquette'!C161</f>
        <v>0</v>
      </c>
      <c r="C161" s="28">
        <f>'S1 Maquette'!F161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74"/>
      <c r="W161" s="55"/>
    </row>
    <row r="162" spans="1:23" ht="30.5" customHeight="1" x14ac:dyDescent="0.2">
      <c r="A162" s="30">
        <f>'S1 Maquette'!B162</f>
        <v>0</v>
      </c>
      <c r="B162" s="30">
        <f>'S1 Maquette'!C162</f>
        <v>0</v>
      </c>
      <c r="C162" s="28">
        <f>'S1 Maquette'!F162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74"/>
      <c r="W162" s="55"/>
    </row>
    <row r="163" spans="1:23" ht="30.5" customHeight="1" x14ac:dyDescent="0.2">
      <c r="A163" s="30">
        <f>'S1 Maquette'!B163</f>
        <v>0</v>
      </c>
      <c r="B163" s="30">
        <f>'S1 Maquette'!C163</f>
        <v>0</v>
      </c>
      <c r="C163" s="28">
        <f>'S1 Maquette'!F163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74"/>
      <c r="W163" s="55"/>
    </row>
    <row r="164" spans="1:23" ht="30.5" customHeight="1" x14ac:dyDescent="0.2">
      <c r="A164" s="30">
        <f>'S1 Maquette'!B164</f>
        <v>0</v>
      </c>
      <c r="B164" s="30">
        <f>'S1 Maquette'!C164</f>
        <v>0</v>
      </c>
      <c r="C164" s="28">
        <f>'S1 Maquette'!F164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74"/>
      <c r="W164" s="55"/>
    </row>
    <row r="165" spans="1:23" ht="30.5" customHeight="1" x14ac:dyDescent="0.2">
      <c r="A165" s="30">
        <f>'S1 Maquette'!B165</f>
        <v>0</v>
      </c>
      <c r="B165" s="30">
        <f>'S1 Maquette'!C165</f>
        <v>0</v>
      </c>
      <c r="C165" s="28">
        <f>'S1 Maquette'!F165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74"/>
      <c r="W165" s="55"/>
    </row>
    <row r="166" spans="1:23" ht="30.5" customHeight="1" x14ac:dyDescent="0.2">
      <c r="A166" s="30">
        <f>'S1 Maquette'!B166</f>
        <v>0</v>
      </c>
      <c r="B166" s="30">
        <f>'S1 Maquette'!C166</f>
        <v>0</v>
      </c>
      <c r="C166" s="28">
        <f>'S1 Maquette'!F166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74"/>
      <c r="W166" s="55"/>
    </row>
    <row r="167" spans="1:23" ht="30.5" customHeight="1" x14ac:dyDescent="0.2">
      <c r="A167" s="30">
        <f>'S1 Maquette'!B167</f>
        <v>0</v>
      </c>
      <c r="B167" s="30">
        <f>'S1 Maquette'!C167</f>
        <v>0</v>
      </c>
      <c r="C167" s="28">
        <f>'S1 Maquette'!F167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74"/>
      <c r="W167" s="55"/>
    </row>
    <row r="168" spans="1:23" ht="30.5" customHeight="1" x14ac:dyDescent="0.2">
      <c r="A168" s="30">
        <f>'S1 Maquette'!B168</f>
        <v>0</v>
      </c>
      <c r="B168" s="30">
        <f>'S1 Maquette'!C168</f>
        <v>0</v>
      </c>
      <c r="C168" s="28">
        <f>'S1 Maquette'!F168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74"/>
      <c r="W168" s="55"/>
    </row>
    <row r="169" spans="1:23" ht="30.5" customHeight="1" x14ac:dyDescent="0.2">
      <c r="A169" s="30">
        <f>'S1 Maquette'!B169</f>
        <v>0</v>
      </c>
      <c r="B169" s="30">
        <f>'S1 Maquette'!C169</f>
        <v>0</v>
      </c>
      <c r="C169" s="28">
        <f>'S1 Maquette'!F169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74"/>
      <c r="W169" s="55"/>
    </row>
    <row r="170" spans="1:23" ht="30.5" customHeight="1" x14ac:dyDescent="0.2">
      <c r="A170" s="30">
        <f>'S1 Maquette'!B170</f>
        <v>0</v>
      </c>
      <c r="B170" s="30">
        <f>'S1 Maquette'!C170</f>
        <v>0</v>
      </c>
      <c r="C170" s="28">
        <f>'S1 Maquette'!F170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74"/>
      <c r="W170" s="55"/>
    </row>
    <row r="171" spans="1:23" ht="30.5" customHeight="1" x14ac:dyDescent="0.2">
      <c r="A171" s="30">
        <f>'S1 Maquette'!B171</f>
        <v>0</v>
      </c>
      <c r="B171" s="30">
        <f>'S1 Maquette'!C171</f>
        <v>0</v>
      </c>
      <c r="C171" s="28">
        <f>'S1 Maquette'!F171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74"/>
      <c r="W171" s="55"/>
    </row>
    <row r="172" spans="1:23" ht="30.5" customHeight="1" x14ac:dyDescent="0.2">
      <c r="A172" s="30">
        <f>'S1 Maquette'!B172</f>
        <v>0</v>
      </c>
      <c r="B172" s="30">
        <f>'S1 Maquette'!C172</f>
        <v>0</v>
      </c>
      <c r="C172" s="28">
        <f>'S1 Maquette'!F172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74"/>
      <c r="W172" s="55"/>
    </row>
    <row r="173" spans="1:23" ht="30.5" customHeight="1" x14ac:dyDescent="0.2">
      <c r="A173" s="30">
        <f>'S1 Maquette'!B173</f>
        <v>0</v>
      </c>
      <c r="B173" s="30">
        <f>'S1 Maquette'!C173</f>
        <v>0</v>
      </c>
      <c r="C173" s="28">
        <f>'S1 Maquette'!F173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74"/>
      <c r="W173" s="55"/>
    </row>
    <row r="174" spans="1:23" ht="30.5" customHeight="1" x14ac:dyDescent="0.2">
      <c r="A174" s="30">
        <f>'S1 Maquette'!B174</f>
        <v>0</v>
      </c>
      <c r="B174" s="30">
        <f>'S1 Maquette'!C174</f>
        <v>0</v>
      </c>
      <c r="C174" s="28">
        <f>'S1 Maquette'!F174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74"/>
      <c r="W174" s="55"/>
    </row>
    <row r="175" spans="1:23" ht="30.5" customHeight="1" x14ac:dyDescent="0.2">
      <c r="A175" s="30">
        <f>'S1 Maquette'!B175</f>
        <v>0</v>
      </c>
      <c r="B175" s="30">
        <f>'S1 Maquette'!C175</f>
        <v>0</v>
      </c>
      <c r="C175" s="28">
        <f>'S1 Maquette'!F175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74"/>
      <c r="W175" s="55"/>
    </row>
    <row r="176" spans="1:23" ht="30.5" customHeight="1" x14ac:dyDescent="0.2">
      <c r="A176" s="30">
        <f>'S1 Maquette'!B176</f>
        <v>0</v>
      </c>
      <c r="B176" s="30">
        <f>'S1 Maquette'!C176</f>
        <v>0</v>
      </c>
      <c r="C176" s="28">
        <f>'S1 Maquette'!F176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74"/>
      <c r="W176" s="55"/>
    </row>
    <row r="177" spans="1:23" ht="30.5" customHeight="1" x14ac:dyDescent="0.2">
      <c r="A177" s="30">
        <f>'S1 Maquette'!B177</f>
        <v>0</v>
      </c>
      <c r="B177" s="30">
        <f>'S1 Maquette'!C177</f>
        <v>0</v>
      </c>
      <c r="C177" s="28">
        <f>'S1 Maquette'!F177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74"/>
      <c r="W177" s="55"/>
    </row>
    <row r="178" spans="1:23" ht="30.5" customHeight="1" x14ac:dyDescent="0.2">
      <c r="A178" s="30">
        <f>'S1 Maquette'!B178</f>
        <v>0</v>
      </c>
      <c r="B178" s="30">
        <f>'S1 Maquette'!C178</f>
        <v>0</v>
      </c>
      <c r="C178" s="28">
        <f>'S1 Maquette'!F178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74"/>
      <c r="W178" s="55"/>
    </row>
    <row r="179" spans="1:23" ht="30.5" customHeight="1" x14ac:dyDescent="0.2">
      <c r="A179" s="30">
        <f>'S1 Maquette'!B179</f>
        <v>0</v>
      </c>
      <c r="B179" s="30">
        <f>'S1 Maquette'!C179</f>
        <v>0</v>
      </c>
      <c r="C179" s="28">
        <f>'S1 Maquette'!F179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74"/>
      <c r="W179" s="55"/>
    </row>
    <row r="180" spans="1:23" ht="30.5" customHeight="1" x14ac:dyDescent="0.2">
      <c r="A180" s="30">
        <f>'S1 Maquette'!B180</f>
        <v>0</v>
      </c>
      <c r="B180" s="30">
        <f>'S1 Maquette'!C180</f>
        <v>0</v>
      </c>
      <c r="C180" s="28">
        <f>'S1 Maquette'!F180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74"/>
      <c r="W180" s="55"/>
    </row>
    <row r="181" spans="1:23" ht="30.5" customHeight="1" x14ac:dyDescent="0.2">
      <c r="A181" s="30">
        <f>'S1 Maquette'!B181</f>
        <v>0</v>
      </c>
      <c r="B181" s="30">
        <f>'S1 Maquette'!C181</f>
        <v>0</v>
      </c>
      <c r="C181" s="28">
        <f>'S1 Maquette'!F181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74"/>
      <c r="W181" s="55"/>
    </row>
    <row r="182" spans="1:23" ht="30.5" customHeight="1" x14ac:dyDescent="0.2">
      <c r="A182" s="30">
        <f>'S1 Maquette'!B182</f>
        <v>0</v>
      </c>
      <c r="B182" s="30">
        <f>'S1 Maquette'!C182</f>
        <v>0</v>
      </c>
      <c r="C182" s="28">
        <f>'S1 Maquette'!F182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74"/>
      <c r="W182" s="55"/>
    </row>
    <row r="183" spans="1:23" ht="30.5" customHeight="1" x14ac:dyDescent="0.2">
      <c r="A183" s="30">
        <f>'S1 Maquette'!B183</f>
        <v>0</v>
      </c>
      <c r="B183" s="30">
        <f>'S1 Maquette'!C183</f>
        <v>0</v>
      </c>
      <c r="C183" s="28">
        <f>'S1 Maquette'!F183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74"/>
      <c r="W183" s="55"/>
    </row>
    <row r="184" spans="1:23" ht="30.5" customHeight="1" x14ac:dyDescent="0.2">
      <c r="A184" s="30">
        <f>'S1 Maquette'!B184</f>
        <v>0</v>
      </c>
      <c r="B184" s="30">
        <f>'S1 Maquette'!C184</f>
        <v>0</v>
      </c>
      <c r="C184" s="28">
        <f>'S1 Maquette'!F184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74"/>
      <c r="W184" s="55"/>
    </row>
    <row r="185" spans="1:23" ht="30.5" customHeight="1" x14ac:dyDescent="0.2">
      <c r="A185" s="30">
        <f>'S1 Maquette'!B185</f>
        <v>0</v>
      </c>
      <c r="B185" s="30">
        <f>'S1 Maquette'!C185</f>
        <v>0</v>
      </c>
      <c r="C185" s="28">
        <f>'S1 Maquette'!F185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74"/>
      <c r="W185" s="55"/>
    </row>
    <row r="186" spans="1:23" ht="30.5" customHeight="1" x14ac:dyDescent="0.2">
      <c r="A186" s="30">
        <f>'S1 Maquette'!B186</f>
        <v>0</v>
      </c>
      <c r="B186" s="30">
        <f>'S1 Maquette'!C186</f>
        <v>0</v>
      </c>
      <c r="C186" s="28">
        <f>'S1 Maquette'!F186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74"/>
      <c r="W186" s="55"/>
    </row>
    <row r="187" spans="1:23" ht="30.5" customHeight="1" x14ac:dyDescent="0.2">
      <c r="A187" s="30">
        <f>'S1 Maquette'!B187</f>
        <v>0</v>
      </c>
      <c r="B187" s="30">
        <f>'S1 Maquette'!C187</f>
        <v>0</v>
      </c>
      <c r="C187" s="28">
        <f>'S1 Maquette'!F187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74"/>
      <c r="W187" s="55"/>
    </row>
    <row r="188" spans="1:23" ht="30.5" customHeight="1" x14ac:dyDescent="0.2">
      <c r="A188" s="30">
        <f>'S1 Maquette'!B188</f>
        <v>0</v>
      </c>
      <c r="B188" s="30">
        <f>'S1 Maquette'!C188</f>
        <v>0</v>
      </c>
      <c r="C188" s="28">
        <f>'S1 Maquette'!F188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74"/>
      <c r="W188" s="55"/>
    </row>
    <row r="189" spans="1:23" ht="30.5" customHeight="1" x14ac:dyDescent="0.2">
      <c r="A189" s="30">
        <f>'S1 Maquette'!B189</f>
        <v>0</v>
      </c>
      <c r="B189" s="30">
        <f>'S1 Maquette'!C189</f>
        <v>0</v>
      </c>
      <c r="C189" s="28">
        <f>'S1 Maquette'!F189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74"/>
      <c r="W189" s="55"/>
    </row>
    <row r="190" spans="1:23" ht="30.5" customHeight="1" x14ac:dyDescent="0.2">
      <c r="A190" s="30">
        <f>'S1 Maquette'!B190</f>
        <v>0</v>
      </c>
      <c r="B190" s="30">
        <f>'S1 Maquette'!C190</f>
        <v>0</v>
      </c>
      <c r="C190" s="28">
        <f>'S1 Maquette'!F190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74"/>
      <c r="W190" s="55"/>
    </row>
    <row r="191" spans="1:23" ht="30.5" customHeight="1" x14ac:dyDescent="0.2">
      <c r="A191" s="30">
        <f>'S1 Maquette'!B191</f>
        <v>0</v>
      </c>
      <c r="B191" s="30">
        <f>'S1 Maquette'!C191</f>
        <v>0</v>
      </c>
      <c r="C191" s="28">
        <f>'S1 Maquette'!F191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74"/>
      <c r="W191" s="55"/>
    </row>
    <row r="192" spans="1:23" ht="30.5" customHeight="1" x14ac:dyDescent="0.2">
      <c r="A192" s="30">
        <f>'S1 Maquette'!B192</f>
        <v>0</v>
      </c>
      <c r="B192" s="30">
        <f>'S1 Maquette'!C192</f>
        <v>0</v>
      </c>
      <c r="C192" s="28">
        <f>'S1 Maquette'!F192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74"/>
      <c r="W192" s="55"/>
    </row>
    <row r="193" spans="1:23" ht="30.5" customHeight="1" x14ac:dyDescent="0.2">
      <c r="A193" s="30">
        <f>'S1 Maquette'!B193</f>
        <v>0</v>
      </c>
      <c r="B193" s="30">
        <f>'S1 Maquette'!C193</f>
        <v>0</v>
      </c>
      <c r="C193" s="28">
        <f>'S1 Maquette'!F193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74"/>
      <c r="W193" s="55"/>
    </row>
    <row r="194" spans="1:23" ht="30.5" customHeight="1" x14ac:dyDescent="0.2">
      <c r="A194" s="30">
        <f>'S1 Maquette'!B194</f>
        <v>0</v>
      </c>
      <c r="B194" s="30">
        <f>'S1 Maquette'!C194</f>
        <v>0</v>
      </c>
      <c r="C194" s="28">
        <f>'S1 Maquette'!F194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74"/>
      <c r="W194" s="55"/>
    </row>
    <row r="195" spans="1:23" ht="30.5" customHeight="1" x14ac:dyDescent="0.2">
      <c r="A195" s="30">
        <f>'S1 Maquette'!B195</f>
        <v>0</v>
      </c>
      <c r="B195" s="30">
        <f>'S1 Maquette'!C195</f>
        <v>0</v>
      </c>
      <c r="C195" s="28">
        <f>'S1 Maquette'!F195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74"/>
      <c r="W195" s="55"/>
    </row>
    <row r="196" spans="1:23" ht="30.5" customHeight="1" x14ac:dyDescent="0.2">
      <c r="A196" s="30">
        <f>'S1 Maquette'!B196</f>
        <v>0</v>
      </c>
      <c r="B196" s="30">
        <f>'S1 Maquette'!C196</f>
        <v>0</v>
      </c>
      <c r="C196" s="28">
        <f>'S1 Maquette'!F196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74"/>
      <c r="W196" s="55"/>
    </row>
    <row r="197" spans="1:23" ht="30.5" customHeight="1" x14ac:dyDescent="0.2">
      <c r="A197" s="30">
        <f>'S1 Maquette'!B197</f>
        <v>0</v>
      </c>
      <c r="B197" s="30">
        <f>'S1 Maquette'!C197</f>
        <v>0</v>
      </c>
      <c r="C197" s="28">
        <f>'S1 Maquette'!F197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74"/>
      <c r="W197" s="55"/>
    </row>
    <row r="198" spans="1:23" ht="30.5" customHeight="1" x14ac:dyDescent="0.2">
      <c r="A198" s="30">
        <f>'S1 Maquette'!B198</f>
        <v>0</v>
      </c>
      <c r="B198" s="30">
        <f>'S1 Maquette'!C198</f>
        <v>0</v>
      </c>
      <c r="C198" s="28">
        <f>'S1 Maquette'!F198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74"/>
      <c r="W198" s="55"/>
    </row>
    <row r="199" spans="1:23" ht="30.5" customHeight="1" x14ac:dyDescent="0.2">
      <c r="A199" s="30">
        <f>'S1 Maquette'!B199</f>
        <v>0</v>
      </c>
      <c r="B199" s="30">
        <f>'S1 Maquette'!C199</f>
        <v>0</v>
      </c>
      <c r="C199" s="28">
        <f>'S1 Maquette'!F199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74"/>
      <c r="W199" s="55"/>
    </row>
    <row r="200" spans="1:23" ht="30.5" customHeight="1" x14ac:dyDescent="0.2">
      <c r="A200" s="30">
        <f>'S1 Maquette'!B200</f>
        <v>0</v>
      </c>
      <c r="B200" s="30">
        <f>'S1 Maquette'!C200</f>
        <v>0</v>
      </c>
      <c r="C200" s="28">
        <f>'S1 Maquette'!F200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74"/>
      <c r="W200" s="55"/>
    </row>
    <row r="201" spans="1:23" ht="30.5" customHeight="1" x14ac:dyDescent="0.2">
      <c r="A201" s="30">
        <f>'S1 Maquette'!B201</f>
        <v>0</v>
      </c>
      <c r="B201" s="30">
        <f>'S1 Maquette'!C201</f>
        <v>0</v>
      </c>
      <c r="C201" s="28">
        <f>'S1 Maquette'!F201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74"/>
      <c r="W201" s="55"/>
    </row>
    <row r="202" spans="1:23" ht="30.5" customHeight="1" x14ac:dyDescent="0.2">
      <c r="A202" s="30">
        <f>'S1 Maquette'!B202</f>
        <v>0</v>
      </c>
      <c r="B202" s="30">
        <f>'S1 Maquette'!C202</f>
        <v>0</v>
      </c>
      <c r="C202" s="28">
        <f>'S1 Maquette'!F202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74"/>
      <c r="W202" s="55"/>
    </row>
    <row r="203" spans="1:23" ht="30.5" customHeight="1" x14ac:dyDescent="0.2">
      <c r="A203" s="30">
        <f>'S1 Maquette'!B203</f>
        <v>0</v>
      </c>
      <c r="B203" s="30">
        <f>'S1 Maquette'!C203</f>
        <v>0</v>
      </c>
      <c r="C203" s="28">
        <f>'S1 Maquette'!F203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74"/>
      <c r="W203" s="55"/>
    </row>
    <row r="204" spans="1:23" ht="30.5" customHeight="1" x14ac:dyDescent="0.2">
      <c r="A204" s="30">
        <f>'S1 Maquette'!B204</f>
        <v>0</v>
      </c>
      <c r="B204" s="30">
        <f>'S1 Maquette'!C204</f>
        <v>0</v>
      </c>
      <c r="C204" s="28">
        <f>'S1 Maquette'!F204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74"/>
      <c r="W204" s="55"/>
    </row>
    <row r="205" spans="1:23" ht="30.5" customHeight="1" x14ac:dyDescent="0.2">
      <c r="A205" s="30">
        <f>'S1 Maquette'!B205</f>
        <v>0</v>
      </c>
      <c r="B205" s="30">
        <f>'S1 Maquette'!C205</f>
        <v>0</v>
      </c>
      <c r="C205" s="28">
        <f>'S1 Maquette'!F205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74"/>
      <c r="W205" s="55"/>
    </row>
    <row r="206" spans="1:23" ht="30.5" customHeight="1" x14ac:dyDescent="0.2">
      <c r="A206" s="30">
        <f>'S1 Maquette'!B206</f>
        <v>0</v>
      </c>
      <c r="B206" s="30">
        <f>'S1 Maquette'!C206</f>
        <v>0</v>
      </c>
      <c r="C206" s="28">
        <f>'S1 Maquette'!F206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74"/>
      <c r="W206" s="55"/>
    </row>
    <row r="207" spans="1:23" ht="30.5" customHeight="1" x14ac:dyDescent="0.2">
      <c r="A207" s="30">
        <f>'S1 Maquette'!B207</f>
        <v>0</v>
      </c>
      <c r="B207" s="30">
        <f>'S1 Maquette'!C207</f>
        <v>0</v>
      </c>
      <c r="C207" s="28">
        <f>'S1 Maquette'!F207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74"/>
      <c r="W207" s="55"/>
    </row>
    <row r="208" spans="1:23" ht="30.5" customHeight="1" x14ac:dyDescent="0.2">
      <c r="A208" s="30">
        <f>'S1 Maquette'!B208</f>
        <v>0</v>
      </c>
      <c r="B208" s="30">
        <f>'S1 Maquette'!C208</f>
        <v>0</v>
      </c>
      <c r="C208" s="28">
        <f>'S1 Maquette'!F208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74"/>
      <c r="W208" s="55"/>
    </row>
    <row r="209" spans="1:23" ht="30.5" customHeight="1" x14ac:dyDescent="0.2">
      <c r="A209" s="30">
        <f>'S1 Maquette'!B209</f>
        <v>0</v>
      </c>
      <c r="B209" s="30">
        <f>'S1 Maquette'!C209</f>
        <v>0</v>
      </c>
      <c r="C209" s="28">
        <f>'S1 Maquette'!F209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74"/>
      <c r="W209" s="55"/>
    </row>
    <row r="210" spans="1:23" ht="30.5" customHeight="1" x14ac:dyDescent="0.2">
      <c r="A210" s="30">
        <f>'S1 Maquette'!B210</f>
        <v>0</v>
      </c>
      <c r="B210" s="30">
        <f>'S1 Maquette'!C210</f>
        <v>0</v>
      </c>
      <c r="C210" s="28">
        <f>'S1 Maquette'!F210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74"/>
      <c r="W210" s="55"/>
    </row>
    <row r="211" spans="1:23" ht="30.5" customHeight="1" x14ac:dyDescent="0.2">
      <c r="A211" s="30">
        <f>'S1 Maquette'!B211</f>
        <v>0</v>
      </c>
      <c r="B211" s="30">
        <f>'S1 Maquette'!C211</f>
        <v>0</v>
      </c>
      <c r="C211" s="28">
        <f>'S1 Maquette'!F211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74"/>
      <c r="W211" s="55"/>
    </row>
    <row r="212" spans="1:23" ht="30.5" customHeight="1" x14ac:dyDescent="0.2">
      <c r="A212" s="30">
        <f>'S1 Maquette'!B212</f>
        <v>0</v>
      </c>
      <c r="B212" s="30">
        <f>'S1 Maquette'!C212</f>
        <v>0</v>
      </c>
      <c r="C212" s="28">
        <f>'S1 Maquette'!F212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74"/>
      <c r="W212" s="55"/>
    </row>
    <row r="213" spans="1:23" ht="30.5" customHeight="1" x14ac:dyDescent="0.2">
      <c r="A213" s="30">
        <f>'S1 Maquette'!B213</f>
        <v>0</v>
      </c>
      <c r="B213" s="30">
        <f>'S1 Maquette'!C213</f>
        <v>0</v>
      </c>
      <c r="C213" s="28">
        <f>'S1 Maquette'!F213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74"/>
      <c r="W213" s="55"/>
    </row>
    <row r="214" spans="1:23" ht="30.5" customHeight="1" x14ac:dyDescent="0.2">
      <c r="A214" s="30">
        <f>'S1 Maquette'!B214</f>
        <v>0</v>
      </c>
      <c r="B214" s="30">
        <f>'S1 Maquette'!C214</f>
        <v>0</v>
      </c>
      <c r="C214" s="28">
        <f>'S1 Maquette'!F214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74"/>
      <c r="W214" s="55"/>
    </row>
    <row r="215" spans="1:23" ht="30.5" customHeight="1" x14ac:dyDescent="0.2">
      <c r="A215" s="30">
        <f>'S1 Maquette'!B215</f>
        <v>0</v>
      </c>
      <c r="B215" s="30">
        <f>'S1 Maquette'!C215</f>
        <v>0</v>
      </c>
      <c r="C215" s="28">
        <f>'S1 Maquette'!F215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74"/>
      <c r="W215" s="55"/>
    </row>
    <row r="216" spans="1:23" ht="30.5" customHeight="1" x14ac:dyDescent="0.2">
      <c r="A216" s="30">
        <f>'S1 Maquette'!B216</f>
        <v>0</v>
      </c>
      <c r="B216" s="30">
        <f>'S1 Maquette'!C216</f>
        <v>0</v>
      </c>
      <c r="C216" s="28">
        <f>'S1 Maquette'!F216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74"/>
      <c r="W216" s="55"/>
    </row>
    <row r="217" spans="1:23" ht="30.5" customHeight="1" x14ac:dyDescent="0.2">
      <c r="A217" s="30">
        <f>'S1 Maquette'!B217</f>
        <v>0</v>
      </c>
      <c r="B217" s="30">
        <f>'S1 Maquette'!C217</f>
        <v>0</v>
      </c>
      <c r="C217" s="28">
        <f>'S1 Maquette'!F217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74"/>
      <c r="W217" s="55"/>
    </row>
    <row r="218" spans="1:23" ht="30.5" customHeight="1" x14ac:dyDescent="0.2">
      <c r="A218" s="30">
        <f>'S1 Maquette'!B218</f>
        <v>0</v>
      </c>
      <c r="B218" s="30">
        <f>'S1 Maquette'!C218</f>
        <v>0</v>
      </c>
      <c r="C218" s="28">
        <f>'S1 Maquette'!F218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74"/>
      <c r="W218" s="55"/>
    </row>
    <row r="219" spans="1:23" ht="30.5" customHeight="1" x14ac:dyDescent="0.2">
      <c r="A219" s="30">
        <f>'S1 Maquette'!B219</f>
        <v>0</v>
      </c>
      <c r="B219" s="30">
        <f>'S1 Maquette'!C219</f>
        <v>0</v>
      </c>
      <c r="C219" s="28">
        <f>'S1 Maquette'!F219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74"/>
      <c r="W219" s="55"/>
    </row>
    <row r="220" spans="1:23" ht="30.5" customHeight="1" x14ac:dyDescent="0.2">
      <c r="A220" s="30">
        <f>'S1 Maquette'!B220</f>
        <v>0</v>
      </c>
      <c r="B220" s="30">
        <f>'S1 Maquette'!C220</f>
        <v>0</v>
      </c>
      <c r="C220" s="28">
        <f>'S1 Maquette'!F220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74"/>
      <c r="W220" s="55"/>
    </row>
    <row r="221" spans="1:23" ht="30.5" customHeight="1" x14ac:dyDescent="0.2">
      <c r="A221" s="30">
        <f>'S1 Maquette'!B221</f>
        <v>0</v>
      </c>
      <c r="B221" s="30">
        <f>'S1 Maquette'!C221</f>
        <v>0</v>
      </c>
      <c r="C221" s="28">
        <f>'S1 Maquette'!F221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74"/>
      <c r="W221" s="55"/>
    </row>
    <row r="222" spans="1:23" ht="30.5" customHeight="1" x14ac:dyDescent="0.2">
      <c r="A222" s="30">
        <f>'S1 Maquette'!B222</f>
        <v>0</v>
      </c>
      <c r="B222" s="30">
        <f>'S1 Maquette'!C222</f>
        <v>0</v>
      </c>
      <c r="C222" s="28">
        <f>'S1 Maquette'!F222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74"/>
      <c r="W222" s="55"/>
    </row>
    <row r="223" spans="1:23" ht="30.5" customHeight="1" x14ac:dyDescent="0.2">
      <c r="A223" s="30">
        <f>'S1 Maquette'!B223</f>
        <v>0</v>
      </c>
      <c r="B223" s="30">
        <f>'S1 Maquette'!C223</f>
        <v>0</v>
      </c>
      <c r="C223" s="28">
        <f>'S1 Maquette'!F223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74"/>
      <c r="W223" s="55"/>
    </row>
    <row r="224" spans="1:23" ht="30.5" customHeight="1" x14ac:dyDescent="0.2">
      <c r="A224" s="30">
        <f>'S1 Maquette'!B224</f>
        <v>0</v>
      </c>
      <c r="B224" s="30">
        <f>'S1 Maquette'!C224</f>
        <v>0</v>
      </c>
      <c r="C224" s="28">
        <f>'S1 Maquette'!F224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74"/>
      <c r="W224" s="55"/>
    </row>
    <row r="225" spans="1:23" ht="30.5" customHeight="1" x14ac:dyDescent="0.2">
      <c r="A225" s="30">
        <f>'S1 Maquette'!B225</f>
        <v>0</v>
      </c>
      <c r="B225" s="30">
        <f>'S1 Maquette'!C225</f>
        <v>0</v>
      </c>
      <c r="C225" s="28">
        <f>'S1 Maquette'!F225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74"/>
      <c r="W225" s="55"/>
    </row>
    <row r="226" spans="1:23" ht="30.5" customHeight="1" x14ac:dyDescent="0.2">
      <c r="A226" s="30">
        <f>'S1 Maquette'!B226</f>
        <v>0</v>
      </c>
      <c r="B226" s="30">
        <f>'S1 Maquette'!C226</f>
        <v>0</v>
      </c>
      <c r="C226" s="28">
        <f>'S1 Maquette'!F226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74"/>
      <c r="W226" s="55"/>
    </row>
    <row r="227" spans="1:23" ht="30.5" customHeight="1" x14ac:dyDescent="0.2">
      <c r="A227" s="30">
        <f>'S1 Maquette'!B227</f>
        <v>0</v>
      </c>
      <c r="B227" s="30">
        <f>'S1 Maquette'!C227</f>
        <v>0</v>
      </c>
      <c r="C227" s="28">
        <f>'S1 Maquette'!F227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74"/>
      <c r="W227" s="55"/>
    </row>
    <row r="228" spans="1:23" ht="30.5" customHeight="1" x14ac:dyDescent="0.2">
      <c r="A228" s="30">
        <f>'S1 Maquette'!B228</f>
        <v>0</v>
      </c>
      <c r="B228" s="30">
        <f>'S1 Maquette'!C228</f>
        <v>0</v>
      </c>
      <c r="C228" s="28">
        <f>'S1 Maquette'!F228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74"/>
      <c r="W228" s="55"/>
    </row>
    <row r="229" spans="1:23" ht="30.5" customHeight="1" x14ac:dyDescent="0.2">
      <c r="A229" s="30">
        <f>'S1 Maquette'!B229</f>
        <v>0</v>
      </c>
      <c r="B229" s="30">
        <f>'S1 Maquette'!C229</f>
        <v>0</v>
      </c>
      <c r="C229" s="28">
        <f>'S1 Maquette'!F229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74"/>
      <c r="W229" s="55"/>
    </row>
    <row r="230" spans="1:23" ht="30.5" customHeight="1" x14ac:dyDescent="0.2">
      <c r="A230" s="30">
        <f>'S1 Maquette'!B230</f>
        <v>0</v>
      </c>
      <c r="B230" s="30">
        <f>'S1 Maquette'!C230</f>
        <v>0</v>
      </c>
      <c r="C230" s="28">
        <f>'S1 Maquette'!F230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74"/>
      <c r="W230" s="55"/>
    </row>
    <row r="231" spans="1:23" ht="30.5" customHeight="1" x14ac:dyDescent="0.2">
      <c r="A231" s="30">
        <f>'S1 Maquette'!B231</f>
        <v>0</v>
      </c>
      <c r="B231" s="30">
        <f>'S1 Maquette'!C231</f>
        <v>0</v>
      </c>
      <c r="C231" s="28">
        <f>'S1 Maquette'!F231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74"/>
      <c r="W231" s="55"/>
    </row>
    <row r="232" spans="1:23" ht="30.5" customHeight="1" x14ac:dyDescent="0.2">
      <c r="A232" s="30">
        <f>'S1 Maquette'!B232</f>
        <v>0</v>
      </c>
      <c r="B232" s="30">
        <f>'S1 Maquette'!C232</f>
        <v>0</v>
      </c>
      <c r="C232" s="28">
        <f>'S1 Maquette'!F232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74"/>
      <c r="W232" s="55"/>
    </row>
    <row r="233" spans="1:23" ht="30.5" customHeight="1" x14ac:dyDescent="0.2">
      <c r="A233" s="30">
        <f>'S1 Maquette'!B233</f>
        <v>0</v>
      </c>
      <c r="B233" s="30">
        <f>'S1 Maquette'!C233</f>
        <v>0</v>
      </c>
      <c r="C233" s="28">
        <f>'S1 Maquette'!F233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74"/>
      <c r="W233" s="55"/>
    </row>
    <row r="234" spans="1:23" ht="30.5" customHeight="1" x14ac:dyDescent="0.2">
      <c r="A234" s="30">
        <f>'S1 Maquette'!B234</f>
        <v>0</v>
      </c>
      <c r="B234" s="30">
        <f>'S1 Maquette'!C234</f>
        <v>0</v>
      </c>
      <c r="C234" s="28">
        <f>'S1 Maquette'!F234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74"/>
      <c r="W234" s="55"/>
    </row>
    <row r="235" spans="1:23" ht="30.5" customHeight="1" x14ac:dyDescent="0.2">
      <c r="A235" s="30">
        <f>'S1 Maquette'!B235</f>
        <v>0</v>
      </c>
      <c r="B235" s="30">
        <f>'S1 Maquette'!C235</f>
        <v>0</v>
      </c>
      <c r="C235" s="28">
        <f>'S1 Maquette'!F235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74"/>
      <c r="W235" s="55"/>
    </row>
    <row r="236" spans="1:23" ht="30.5" customHeight="1" x14ac:dyDescent="0.2">
      <c r="A236" s="30">
        <f>'S1 Maquette'!B236</f>
        <v>0</v>
      </c>
      <c r="B236" s="30">
        <f>'S1 Maquette'!C236</f>
        <v>0</v>
      </c>
      <c r="C236" s="28">
        <f>'S1 Maquette'!F236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74"/>
      <c r="W236" s="55"/>
    </row>
    <row r="237" spans="1:23" ht="30.5" customHeight="1" x14ac:dyDescent="0.2">
      <c r="A237" s="30">
        <f>'S1 Maquette'!B237</f>
        <v>0</v>
      </c>
      <c r="B237" s="30">
        <f>'S1 Maquette'!C237</f>
        <v>0</v>
      </c>
      <c r="C237" s="28">
        <f>'S1 Maquette'!F237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74"/>
      <c r="W237" s="55"/>
    </row>
    <row r="238" spans="1:23" ht="30.5" customHeight="1" x14ac:dyDescent="0.2">
      <c r="A238" s="30">
        <f>'S1 Maquette'!B238</f>
        <v>0</v>
      </c>
      <c r="B238" s="30">
        <f>'S1 Maquette'!C238</f>
        <v>0</v>
      </c>
      <c r="C238" s="28">
        <f>'S1 Maquette'!F238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74"/>
      <c r="W238" s="55"/>
    </row>
    <row r="239" spans="1:23" ht="30.5" customHeight="1" x14ac:dyDescent="0.2">
      <c r="A239" s="30">
        <f>'S1 Maquette'!B239</f>
        <v>0</v>
      </c>
      <c r="B239" s="30">
        <f>'S1 Maquette'!C239</f>
        <v>0</v>
      </c>
      <c r="C239" s="28">
        <f>'S1 Maquette'!F239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74"/>
      <c r="W239" s="55"/>
    </row>
    <row r="240" spans="1:23" ht="30.5" customHeight="1" x14ac:dyDescent="0.2">
      <c r="A240" s="30">
        <f>'S1 Maquette'!B240</f>
        <v>0</v>
      </c>
      <c r="B240" s="30">
        <f>'S1 Maquette'!C240</f>
        <v>0</v>
      </c>
      <c r="C240" s="28">
        <f>'S1 Maquette'!F240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74"/>
      <c r="W240" s="55"/>
    </row>
    <row r="241" spans="1:23" ht="30.5" customHeight="1" x14ac:dyDescent="0.2">
      <c r="A241" s="30">
        <f>'S1 Maquette'!B241</f>
        <v>0</v>
      </c>
      <c r="B241" s="30">
        <f>'S1 Maquette'!C241</f>
        <v>0</v>
      </c>
      <c r="C241" s="28">
        <f>'S1 Maquette'!F241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74"/>
      <c r="W241" s="55"/>
    </row>
    <row r="242" spans="1:23" ht="30.5" customHeight="1" x14ac:dyDescent="0.2">
      <c r="A242" s="30">
        <f>'S1 Maquette'!B242</f>
        <v>0</v>
      </c>
      <c r="B242" s="30">
        <f>'S1 Maquette'!C242</f>
        <v>0</v>
      </c>
      <c r="C242" s="28">
        <f>'S1 Maquette'!F242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74"/>
      <c r="W242" s="55"/>
    </row>
    <row r="243" spans="1:23" ht="30.5" customHeight="1" x14ac:dyDescent="0.2">
      <c r="A243" s="30">
        <f>'S1 Maquette'!B243</f>
        <v>0</v>
      </c>
      <c r="B243" s="30">
        <f>'S1 Maquette'!C243</f>
        <v>0</v>
      </c>
      <c r="C243" s="28">
        <f>'S1 Maquette'!F243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74"/>
      <c r="W243" s="55"/>
    </row>
    <row r="244" spans="1:23" ht="30.5" customHeight="1" x14ac:dyDescent="0.2">
      <c r="A244" s="30">
        <f>'S1 Maquette'!B244</f>
        <v>0</v>
      </c>
      <c r="B244" s="30">
        <f>'S1 Maquette'!C244</f>
        <v>0</v>
      </c>
      <c r="C244" s="28">
        <f>'S1 Maquette'!F244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74"/>
      <c r="W244" s="55"/>
    </row>
    <row r="245" spans="1:23" ht="30.5" customHeight="1" x14ac:dyDescent="0.2">
      <c r="A245" s="30">
        <f>'S1 Maquette'!B245</f>
        <v>0</v>
      </c>
      <c r="B245" s="30">
        <f>'S1 Maquette'!C245</f>
        <v>0</v>
      </c>
      <c r="C245" s="28">
        <f>'S1 Maquette'!F245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74"/>
      <c r="W245" s="55"/>
    </row>
    <row r="246" spans="1:23" ht="30.5" customHeight="1" x14ac:dyDescent="0.2">
      <c r="A246" s="30">
        <f>'S1 Maquette'!B246</f>
        <v>0</v>
      </c>
      <c r="B246" s="30">
        <f>'S1 Maquette'!C246</f>
        <v>0</v>
      </c>
      <c r="C246" s="28">
        <f>'S1 Maquette'!F246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74"/>
      <c r="W246" s="55"/>
    </row>
    <row r="247" spans="1:23" ht="30.5" customHeight="1" x14ac:dyDescent="0.2">
      <c r="A247" s="30">
        <f>'S1 Maquette'!B247</f>
        <v>0</v>
      </c>
      <c r="B247" s="30">
        <f>'S1 Maquette'!C247</f>
        <v>0</v>
      </c>
      <c r="C247" s="28">
        <f>'S1 Maquette'!F247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74"/>
      <c r="W247" s="55"/>
    </row>
    <row r="248" spans="1:23" ht="30.5" customHeight="1" x14ac:dyDescent="0.2">
      <c r="A248" s="30">
        <f>'S1 Maquette'!B248</f>
        <v>0</v>
      </c>
      <c r="B248" s="30">
        <f>'S1 Maquette'!C248</f>
        <v>0</v>
      </c>
      <c r="C248" s="28">
        <f>'S1 Maquette'!F248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74"/>
      <c r="W248" s="55"/>
    </row>
    <row r="249" spans="1:23" ht="30.5" customHeight="1" x14ac:dyDescent="0.2">
      <c r="A249" s="30">
        <f>'S1 Maquette'!B249</f>
        <v>0</v>
      </c>
      <c r="B249" s="30">
        <f>'S1 Maquette'!C249</f>
        <v>0</v>
      </c>
      <c r="C249" s="28">
        <f>'S1 Maquette'!F249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74"/>
      <c r="W249" s="55"/>
    </row>
    <row r="250" spans="1:23" ht="30.5" customHeight="1" x14ac:dyDescent="0.2">
      <c r="A250" s="30">
        <f>'S1 Maquette'!B250</f>
        <v>0</v>
      </c>
      <c r="B250" s="30">
        <f>'S1 Maquette'!C250</f>
        <v>0</v>
      </c>
      <c r="C250" s="28">
        <f>'S1 Maquette'!F250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74"/>
      <c r="W250" s="55"/>
    </row>
    <row r="251" spans="1:23" ht="30.5" customHeight="1" x14ac:dyDescent="0.2">
      <c r="A251" s="30">
        <f>'S1 Maquette'!B251</f>
        <v>0</v>
      </c>
      <c r="B251" s="30">
        <f>'S1 Maquette'!C251</f>
        <v>0</v>
      </c>
      <c r="C251" s="28">
        <f>'S1 Maquette'!F251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74"/>
      <c r="W251" s="55"/>
    </row>
    <row r="252" spans="1:23" ht="30.5" customHeight="1" x14ac:dyDescent="0.2">
      <c r="A252" s="30">
        <f>'S1 Maquette'!B252</f>
        <v>0</v>
      </c>
      <c r="B252" s="30">
        <f>'S1 Maquette'!C252</f>
        <v>0</v>
      </c>
      <c r="C252" s="28">
        <f>'S1 Maquette'!F252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74"/>
      <c r="W252" s="55"/>
    </row>
    <row r="253" spans="1:23" ht="30.5" customHeight="1" x14ac:dyDescent="0.2">
      <c r="A253" s="30">
        <f>'S1 Maquette'!B253</f>
        <v>0</v>
      </c>
      <c r="B253" s="30">
        <f>'S1 Maquette'!C253</f>
        <v>0</v>
      </c>
      <c r="C253" s="28">
        <f>'S1 Maquette'!F253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74"/>
      <c r="W253" s="55"/>
    </row>
    <row r="254" spans="1:23" ht="30.5" customHeight="1" x14ac:dyDescent="0.2">
      <c r="A254" s="30">
        <f>'S1 Maquette'!B254</f>
        <v>0</v>
      </c>
      <c r="B254" s="30">
        <f>'S1 Maquette'!C254</f>
        <v>0</v>
      </c>
      <c r="C254" s="28">
        <f>'S1 Maquette'!F254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74"/>
      <c r="W254" s="55"/>
    </row>
    <row r="255" spans="1:23" ht="30.5" customHeight="1" x14ac:dyDescent="0.2">
      <c r="A255" s="30">
        <f>'S1 Maquette'!B255</f>
        <v>0</v>
      </c>
      <c r="B255" s="30">
        <f>'S1 Maquette'!C255</f>
        <v>0</v>
      </c>
      <c r="C255" s="28">
        <f>'S1 Maquette'!F255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74"/>
      <c r="W255" s="55"/>
    </row>
    <row r="256" spans="1:23" ht="30.5" customHeight="1" x14ac:dyDescent="0.2">
      <c r="A256" s="30">
        <f>'S1 Maquette'!B256</f>
        <v>0</v>
      </c>
      <c r="B256" s="30">
        <f>'S1 Maquette'!C256</f>
        <v>0</v>
      </c>
      <c r="C256" s="28">
        <f>'S1 Maquette'!F256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74"/>
      <c r="W256" s="55"/>
    </row>
    <row r="257" spans="1:23" ht="30.5" customHeight="1" x14ac:dyDescent="0.2">
      <c r="A257" s="30">
        <f>'S1 Maquette'!B257</f>
        <v>0</v>
      </c>
      <c r="B257" s="30">
        <f>'S1 Maquette'!C257</f>
        <v>0</v>
      </c>
      <c r="C257" s="28">
        <f>'S1 Maquette'!F257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74"/>
      <c r="W257" s="55"/>
    </row>
    <row r="258" spans="1:23" ht="30.5" customHeight="1" x14ac:dyDescent="0.2">
      <c r="A258" s="30">
        <f>'S1 Maquette'!B258</f>
        <v>0</v>
      </c>
      <c r="B258" s="30">
        <f>'S1 Maquette'!C258</f>
        <v>0</v>
      </c>
      <c r="C258" s="28">
        <f>'S1 Maquette'!F258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74"/>
      <c r="W258" s="55"/>
    </row>
    <row r="259" spans="1:23" ht="30.5" customHeight="1" x14ac:dyDescent="0.2">
      <c r="A259" s="30">
        <f>'S1 Maquette'!B259</f>
        <v>0</v>
      </c>
      <c r="B259" s="30">
        <f>'S1 Maquette'!C259</f>
        <v>0</v>
      </c>
      <c r="C259" s="28">
        <f>'S1 Maquette'!F259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74"/>
      <c r="W259" s="55"/>
    </row>
    <row r="260" spans="1:23" ht="30.5" customHeight="1" x14ac:dyDescent="0.2">
      <c r="A260" s="30">
        <f>'S1 Maquette'!B260</f>
        <v>0</v>
      </c>
      <c r="B260" s="30">
        <f>'S1 Maquette'!C260</f>
        <v>0</v>
      </c>
      <c r="C260" s="28">
        <f>'S1 Maquette'!F260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74"/>
      <c r="W260" s="55"/>
    </row>
    <row r="261" spans="1:23" ht="30.5" customHeight="1" x14ac:dyDescent="0.2">
      <c r="A261" s="30">
        <f>'S1 Maquette'!B261</f>
        <v>0</v>
      </c>
      <c r="B261" s="30">
        <f>'S1 Maquette'!C261</f>
        <v>0</v>
      </c>
      <c r="C261" s="28">
        <f>'S1 Maquette'!F261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74"/>
      <c r="W261" s="55"/>
    </row>
    <row r="262" spans="1:23" ht="30.5" customHeight="1" x14ac:dyDescent="0.2">
      <c r="A262" s="30">
        <f>'S1 Maquette'!B262</f>
        <v>0</v>
      </c>
      <c r="B262" s="30">
        <f>'S1 Maquette'!C262</f>
        <v>0</v>
      </c>
      <c r="C262" s="28">
        <f>'S1 Maquette'!F262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74"/>
      <c r="W262" s="55"/>
    </row>
    <row r="263" spans="1:23" ht="30.5" customHeight="1" x14ac:dyDescent="0.2">
      <c r="A263" s="30">
        <f>'S1 Maquette'!B263</f>
        <v>0</v>
      </c>
      <c r="B263" s="30">
        <f>'S1 Maquette'!C263</f>
        <v>0</v>
      </c>
      <c r="C263" s="28">
        <f>'S1 Maquette'!F263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74"/>
      <c r="W263" s="55"/>
    </row>
    <row r="264" spans="1:23" ht="30.5" customHeight="1" x14ac:dyDescent="0.2">
      <c r="A264" s="30">
        <f>'S1 Maquette'!B264</f>
        <v>0</v>
      </c>
      <c r="B264" s="30">
        <f>'S1 Maquette'!C264</f>
        <v>0</v>
      </c>
      <c r="C264" s="28">
        <f>'S1 Maquette'!F264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74"/>
      <c r="W264" s="55"/>
    </row>
    <row r="265" spans="1:23" ht="30.5" customHeight="1" x14ac:dyDescent="0.2">
      <c r="A265" s="30">
        <f>'S1 Maquette'!B265</f>
        <v>0</v>
      </c>
      <c r="B265" s="30">
        <f>'S1 Maquette'!C265</f>
        <v>0</v>
      </c>
      <c r="C265" s="28">
        <f>'S1 Maquette'!F265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74"/>
      <c r="W265" s="55"/>
    </row>
    <row r="266" spans="1:23" ht="30.5" customHeight="1" x14ac:dyDescent="0.2">
      <c r="A266" s="30">
        <f>'S1 Maquette'!B266</f>
        <v>0</v>
      </c>
      <c r="B266" s="30">
        <f>'S1 Maquette'!C266</f>
        <v>0</v>
      </c>
      <c r="C266" s="28">
        <f>'S1 Maquette'!F266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74"/>
      <c r="W266" s="55"/>
    </row>
    <row r="267" spans="1:23" ht="30.5" customHeight="1" x14ac:dyDescent="0.2">
      <c r="A267" s="30">
        <f>'S1 Maquette'!B267</f>
        <v>0</v>
      </c>
      <c r="B267" s="30">
        <f>'S1 Maquette'!C267</f>
        <v>0</v>
      </c>
      <c r="C267" s="28">
        <f>'S1 Maquette'!F267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74"/>
      <c r="W267" s="55"/>
    </row>
    <row r="268" spans="1:23" ht="30.5" customHeight="1" x14ac:dyDescent="0.2">
      <c r="A268" s="30">
        <f>'S1 Maquette'!B268</f>
        <v>0</v>
      </c>
      <c r="B268" s="30">
        <f>'S1 Maquette'!C268</f>
        <v>0</v>
      </c>
      <c r="C268" s="28">
        <f>'S1 Maquette'!F268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74"/>
      <c r="W268" s="55"/>
    </row>
    <row r="269" spans="1:23" ht="30.5" customHeight="1" x14ac:dyDescent="0.2">
      <c r="A269" s="30">
        <f>'S1 Maquette'!B269</f>
        <v>0</v>
      </c>
      <c r="B269" s="30">
        <f>'S1 Maquette'!C269</f>
        <v>0</v>
      </c>
      <c r="C269" s="28">
        <f>'S1 Maquette'!F269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74"/>
      <c r="W269" s="55"/>
    </row>
    <row r="270" spans="1:23" ht="30.5" customHeight="1" x14ac:dyDescent="0.2">
      <c r="A270" s="30">
        <f>'S1 Maquette'!B270</f>
        <v>0</v>
      </c>
      <c r="B270" s="30">
        <f>'S1 Maquette'!C270</f>
        <v>0</v>
      </c>
      <c r="C270" s="28">
        <f>'S1 Maquette'!F270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74"/>
      <c r="W270" s="55"/>
    </row>
    <row r="271" spans="1:23" ht="30.5" customHeight="1" x14ac:dyDescent="0.2">
      <c r="A271" s="30">
        <f>'S1 Maquette'!B271</f>
        <v>0</v>
      </c>
      <c r="B271" s="30">
        <f>'S1 Maquette'!C271</f>
        <v>0</v>
      </c>
      <c r="C271" s="28">
        <f>'S1 Maquette'!F271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74"/>
      <c r="W271" s="55"/>
    </row>
    <row r="272" spans="1:23" ht="30.5" customHeight="1" x14ac:dyDescent="0.2">
      <c r="A272" s="30">
        <f>'S1 Maquette'!B272</f>
        <v>0</v>
      </c>
      <c r="B272" s="30">
        <f>'S1 Maquette'!C272</f>
        <v>0</v>
      </c>
      <c r="C272" s="28">
        <f>'S1 Maquette'!F272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74"/>
      <c r="W272" s="55"/>
    </row>
    <row r="273" spans="1:23" ht="30.5" customHeight="1" x14ac:dyDescent="0.2">
      <c r="A273" s="30">
        <f>'S1 Maquette'!B273</f>
        <v>0</v>
      </c>
      <c r="B273" s="30">
        <f>'S1 Maquette'!C273</f>
        <v>0</v>
      </c>
      <c r="C273" s="28">
        <f>'S1 Maquette'!F273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74"/>
      <c r="W273" s="55"/>
    </row>
    <row r="274" spans="1:23" ht="30.5" customHeight="1" x14ac:dyDescent="0.2">
      <c r="A274" s="30">
        <f>'S1 Maquette'!B274</f>
        <v>0</v>
      </c>
      <c r="B274" s="30">
        <f>'S1 Maquette'!C274</f>
        <v>0</v>
      </c>
      <c r="C274" s="28">
        <f>'S1 Maquette'!F274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74"/>
      <c r="W274" s="55"/>
    </row>
    <row r="275" spans="1:23" ht="30.5" customHeight="1" x14ac:dyDescent="0.2">
      <c r="A275" s="30">
        <f>'S1 Maquette'!B275</f>
        <v>0</v>
      </c>
      <c r="B275" s="30">
        <f>'S1 Maquette'!C275</f>
        <v>0</v>
      </c>
      <c r="C275" s="28">
        <f>'S1 Maquette'!F275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74"/>
      <c r="W275" s="55"/>
    </row>
    <row r="276" spans="1:23" ht="30.5" customHeight="1" x14ac:dyDescent="0.2">
      <c r="A276" s="30">
        <f>'S1 Maquette'!B276</f>
        <v>0</v>
      </c>
      <c r="B276" s="30">
        <f>'S1 Maquette'!C276</f>
        <v>0</v>
      </c>
      <c r="C276" s="28">
        <f>'S1 Maquette'!F276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74"/>
      <c r="W276" s="55"/>
    </row>
    <row r="277" spans="1:23" ht="30.5" customHeight="1" x14ac:dyDescent="0.2">
      <c r="A277" s="30">
        <f>'S1 Maquette'!B277</f>
        <v>0</v>
      </c>
      <c r="B277" s="30">
        <f>'S1 Maquette'!C277</f>
        <v>0</v>
      </c>
      <c r="C277" s="28">
        <f>'S1 Maquette'!F277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74"/>
      <c r="W277" s="55"/>
    </row>
    <row r="278" spans="1:23" ht="30.5" customHeight="1" x14ac:dyDescent="0.2">
      <c r="A278" s="30">
        <f>'S1 Maquette'!B278</f>
        <v>0</v>
      </c>
      <c r="B278" s="30">
        <f>'S1 Maquette'!C278</f>
        <v>0</v>
      </c>
      <c r="C278" s="28">
        <f>'S1 Maquette'!F278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74"/>
      <c r="W278" s="55"/>
    </row>
    <row r="279" spans="1:23" ht="30.5" customHeight="1" x14ac:dyDescent="0.2">
      <c r="A279" s="30">
        <f>'S1 Maquette'!B279</f>
        <v>0</v>
      </c>
      <c r="B279" s="30">
        <f>'S1 Maquette'!C279</f>
        <v>0</v>
      </c>
      <c r="C279" s="28">
        <f>'S1 Maquette'!F279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74"/>
      <c r="W279" s="55"/>
    </row>
    <row r="280" spans="1:23" ht="30.5" customHeight="1" x14ac:dyDescent="0.2">
      <c r="A280" s="30">
        <f>'S1 Maquette'!B280</f>
        <v>0</v>
      </c>
      <c r="B280" s="30">
        <f>'S1 Maquette'!C280</f>
        <v>0</v>
      </c>
      <c r="C280" s="28">
        <f>'S1 Maquette'!F280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74"/>
      <c r="W280" s="55"/>
    </row>
    <row r="281" spans="1:23" ht="30.5" customHeight="1" x14ac:dyDescent="0.2">
      <c r="A281" s="30">
        <f>'S1 Maquette'!B281</f>
        <v>0</v>
      </c>
      <c r="B281" s="30">
        <f>'S1 Maquette'!C281</f>
        <v>0</v>
      </c>
      <c r="C281" s="28">
        <f>'S1 Maquette'!F281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74"/>
      <c r="W281" s="55"/>
    </row>
    <row r="282" spans="1:23" ht="30.5" customHeight="1" x14ac:dyDescent="0.2">
      <c r="A282" s="30">
        <f>'S1 Maquette'!B282</f>
        <v>0</v>
      </c>
      <c r="B282" s="30">
        <f>'S1 Maquette'!C282</f>
        <v>0</v>
      </c>
      <c r="C282" s="28">
        <f>'S1 Maquette'!F282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74"/>
      <c r="W282" s="55"/>
    </row>
    <row r="283" spans="1:23" ht="30.5" customHeight="1" x14ac:dyDescent="0.2">
      <c r="A283" s="30">
        <f>'S1 Maquette'!B283</f>
        <v>0</v>
      </c>
      <c r="B283" s="30">
        <f>'S1 Maquette'!C283</f>
        <v>0</v>
      </c>
      <c r="C283" s="28">
        <f>'S1 Maquette'!F283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74"/>
      <c r="W283" s="55"/>
    </row>
    <row r="284" spans="1:23" ht="30.5" customHeight="1" x14ac:dyDescent="0.2">
      <c r="A284" s="30">
        <f>'S1 Maquette'!B284</f>
        <v>0</v>
      </c>
      <c r="B284" s="30">
        <f>'S1 Maquette'!C284</f>
        <v>0</v>
      </c>
      <c r="C284" s="28">
        <f>'S1 Maquette'!F284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74"/>
      <c r="W284" s="55"/>
    </row>
    <row r="285" spans="1:23" ht="30.5" customHeight="1" x14ac:dyDescent="0.2">
      <c r="A285" s="30">
        <f>'S1 Maquette'!B285</f>
        <v>0</v>
      </c>
      <c r="B285" s="30">
        <f>'S1 Maquette'!C285</f>
        <v>0</v>
      </c>
      <c r="C285" s="28">
        <f>'S1 Maquette'!F285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74"/>
      <c r="W285" s="55"/>
    </row>
    <row r="286" spans="1:23" ht="30.5" customHeight="1" x14ac:dyDescent="0.2">
      <c r="A286" s="30">
        <f>'S1 Maquette'!B286</f>
        <v>0</v>
      </c>
      <c r="B286" s="30">
        <f>'S1 Maquette'!C286</f>
        <v>0</v>
      </c>
      <c r="C286" s="28">
        <f>'S1 Maquette'!F286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74"/>
      <c r="W286" s="55"/>
    </row>
    <row r="287" spans="1:23" ht="30.5" customHeight="1" x14ac:dyDescent="0.2">
      <c r="A287" s="30">
        <f>'S1 Maquette'!B287</f>
        <v>0</v>
      </c>
      <c r="B287" s="30">
        <f>'S1 Maquette'!C287</f>
        <v>0</v>
      </c>
      <c r="C287" s="28">
        <f>'S1 Maquette'!F287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74"/>
      <c r="W287" s="55"/>
    </row>
    <row r="288" spans="1:23" ht="30.5" customHeight="1" x14ac:dyDescent="0.2">
      <c r="A288" s="30">
        <f>'S1 Maquette'!B288</f>
        <v>0</v>
      </c>
      <c r="B288" s="30">
        <f>'S1 Maquette'!C288</f>
        <v>0</v>
      </c>
      <c r="C288" s="28">
        <f>'S1 Maquette'!F288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74"/>
      <c r="W288" s="55"/>
    </row>
    <row r="289" spans="1:23" ht="30.5" customHeight="1" x14ac:dyDescent="0.2">
      <c r="A289" s="30">
        <f>'S1 Maquette'!B289</f>
        <v>0</v>
      </c>
      <c r="B289" s="30">
        <f>'S1 Maquette'!C289</f>
        <v>0</v>
      </c>
      <c r="C289" s="28">
        <f>'S1 Maquette'!F289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74"/>
      <c r="W289" s="55"/>
    </row>
    <row r="290" spans="1:23" ht="30.5" customHeight="1" x14ac:dyDescent="0.2">
      <c r="A290" s="30">
        <f>'S1 Maquette'!B290</f>
        <v>0</v>
      </c>
      <c r="B290" s="30">
        <f>'S1 Maquette'!C290</f>
        <v>0</v>
      </c>
      <c r="C290" s="28">
        <f>'S1 Maquette'!F290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74"/>
      <c r="W290" s="55"/>
    </row>
    <row r="291" spans="1:23" ht="30.5" customHeight="1" x14ac:dyDescent="0.2">
      <c r="A291" s="30">
        <f>'S1 Maquette'!B291</f>
        <v>0</v>
      </c>
      <c r="B291" s="30">
        <f>'S1 Maquette'!C291</f>
        <v>0</v>
      </c>
      <c r="C291" s="28">
        <f>'S1 Maquette'!F291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74"/>
      <c r="W291" s="55"/>
    </row>
    <row r="292" spans="1:23" ht="30.5" customHeight="1" x14ac:dyDescent="0.2">
      <c r="A292" s="30">
        <f>'S1 Maquette'!B292</f>
        <v>0</v>
      </c>
      <c r="B292" s="30">
        <f>'S1 Maquette'!C292</f>
        <v>0</v>
      </c>
      <c r="C292" s="28">
        <f>'S1 Maquette'!F292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74"/>
      <c r="W292" s="55"/>
    </row>
    <row r="293" spans="1:23" ht="30.5" customHeight="1" x14ac:dyDescent="0.2">
      <c r="A293" s="30">
        <f>'S1 Maquette'!B293</f>
        <v>0</v>
      </c>
      <c r="B293" s="30">
        <f>'S1 Maquette'!C293</f>
        <v>0</v>
      </c>
      <c r="C293" s="28">
        <f>'S1 Maquette'!F293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74"/>
      <c r="W293" s="55"/>
    </row>
    <row r="294" spans="1:23" ht="30.5" customHeight="1" x14ac:dyDescent="0.2">
      <c r="A294" s="30">
        <f>'S1 Maquette'!B294</f>
        <v>0</v>
      </c>
      <c r="B294" s="30">
        <f>'S1 Maquette'!C294</f>
        <v>0</v>
      </c>
      <c r="C294" s="28">
        <f>'S1 Maquette'!F294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74"/>
      <c r="W294" s="55"/>
    </row>
    <row r="295" spans="1:23" ht="30.5" customHeight="1" x14ac:dyDescent="0.2">
      <c r="A295" s="30">
        <f>'S1 Maquette'!B295</f>
        <v>0</v>
      </c>
      <c r="B295" s="30">
        <f>'S1 Maquette'!C295</f>
        <v>0</v>
      </c>
      <c r="C295" s="28">
        <f>'S1 Maquette'!F295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74"/>
      <c r="W295" s="55"/>
    </row>
    <row r="296" spans="1:23" ht="30.5" customHeight="1" x14ac:dyDescent="0.2">
      <c r="A296" s="30">
        <f>'S1 Maquette'!B296</f>
        <v>0</v>
      </c>
      <c r="B296" s="30">
        <f>'S1 Maquette'!C296</f>
        <v>0</v>
      </c>
      <c r="C296" s="28">
        <f>'S1 Maquette'!F296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74"/>
      <c r="W296" s="55"/>
    </row>
    <row r="297" spans="1:23" ht="30.5" customHeight="1" x14ac:dyDescent="0.2">
      <c r="A297" s="30">
        <f>'S1 Maquette'!B297</f>
        <v>0</v>
      </c>
      <c r="B297" s="30">
        <f>'S1 Maquette'!C297</f>
        <v>0</v>
      </c>
      <c r="C297" s="28">
        <f>'S1 Maquette'!F297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74"/>
      <c r="W297" s="55"/>
    </row>
  </sheetData>
  <sheetProtection formatCells="0" insertRows="0"/>
  <mergeCells count="25">
    <mergeCell ref="A1:I6"/>
    <mergeCell ref="E7:F9"/>
    <mergeCell ref="H7:I9"/>
    <mergeCell ref="G7:G9"/>
    <mergeCell ref="C7:D9"/>
    <mergeCell ref="A7:A11"/>
    <mergeCell ref="B7:B11"/>
    <mergeCell ref="C10:D11"/>
    <mergeCell ref="E10:I11"/>
    <mergeCell ref="E13:G14"/>
    <mergeCell ref="E15:G16"/>
    <mergeCell ref="S14:S17"/>
    <mergeCell ref="M12:O13"/>
    <mergeCell ref="M14:M17"/>
    <mergeCell ref="P14:P17"/>
    <mergeCell ref="Q14:Q17"/>
    <mergeCell ref="R14:R17"/>
    <mergeCell ref="P12:S13"/>
    <mergeCell ref="N14:O17"/>
    <mergeCell ref="A13:A14"/>
    <mergeCell ref="B13:C14"/>
    <mergeCell ref="B15:C16"/>
    <mergeCell ref="D13:D14"/>
    <mergeCell ref="D15:D16"/>
    <mergeCell ref="A15:A16"/>
  </mergeCells>
  <conditionalFormatting sqref="A1:A7 A12:A17 A298:A996">
    <cfRule type="expression" dxfId="236" priority="9">
      <formula>$C1="Parcours Pédagogique"</formula>
    </cfRule>
    <cfRule type="expression" dxfId="235" priority="10">
      <formula>$C1="BLOC"</formula>
    </cfRule>
    <cfRule type="expression" dxfId="234" priority="11">
      <formula>$C1="OPTION"</formula>
    </cfRule>
  </conditionalFormatting>
  <conditionalFormatting sqref="A18:S297 T18">
    <cfRule type="expression" dxfId="233" priority="20">
      <formula>$C18="Modification MCC"</formula>
    </cfRule>
  </conditionalFormatting>
  <conditionalFormatting sqref="B1:S7 C8:S9 C10 E10 J10:S11 B12:M12 P12 B13:L13 B14:N14 P14:S17 B15:M17 B298:S996">
    <cfRule type="expression" dxfId="232" priority="13">
      <formula>$D1="Modification"</formula>
    </cfRule>
    <cfRule type="expression" dxfId="231" priority="14">
      <formula>$D1="Création"</formula>
    </cfRule>
    <cfRule type="expression" dxfId="230" priority="15">
      <formula>$D1="Fermeture"</formula>
    </cfRule>
  </conditionalFormatting>
  <conditionalFormatting sqref="B1:S7 C8:S9 J10:S11 B12:M12 B13:L13 B14:N14 B15:M17 B298:S996 P14:S17 C10 E10 P12">
    <cfRule type="expression" dxfId="229" priority="12">
      <formula>$D1="Modification MCC"</formula>
    </cfRule>
  </conditionalFormatting>
  <conditionalFormatting sqref="C1:S9 C10 E10 J10:S11 C12:S998">
    <cfRule type="expression" dxfId="228" priority="1">
      <formula>$B1="Option"</formula>
    </cfRule>
  </conditionalFormatting>
  <conditionalFormatting sqref="J1:J998">
    <cfRule type="expression" dxfId="227" priority="6">
      <formula>$I1="NON"</formula>
    </cfRule>
  </conditionalFormatting>
  <conditionalFormatting sqref="L18:L297">
    <cfRule type="expression" dxfId="226" priority="30">
      <formula>$K18="CCI (CC Intégral)"</formula>
    </cfRule>
  </conditionalFormatting>
  <conditionalFormatting sqref="M1:M998 L18:L297 L31:M31">
    <cfRule type="expression" dxfId="225" priority="28">
      <formula>$K1="CT (Contrôle terminal)"</formula>
    </cfRule>
  </conditionalFormatting>
  <conditionalFormatting sqref="N1:O998">
    <cfRule type="expression" dxfId="224" priority="4">
      <formula>$K1="CCI (CC Intégral)"</formula>
    </cfRule>
  </conditionalFormatting>
  <conditionalFormatting sqref="Q1:R998">
    <cfRule type="expression" dxfId="223" priority="3">
      <formula>$P1="Autres"</formula>
    </cfRule>
  </conditionalFormatting>
  <conditionalFormatting sqref="S1:S998 T18">
    <cfRule type="expression" dxfId="222" priority="2">
      <formula>$P1="CT (Contrôle terminal)"</formula>
    </cfRule>
  </conditionalFormatting>
  <conditionalFormatting sqref="T18 A18:S297">
    <cfRule type="expression" dxfId="221" priority="21">
      <formula>$C18="Modification"</formula>
    </cfRule>
    <cfRule type="expression" dxfId="220" priority="22">
      <formula>$C18="Création"</formula>
    </cfRule>
    <cfRule type="expression" dxfId="219" priority="23">
      <formula>$C18="Fermeture"</formula>
    </cfRule>
  </conditionalFormatting>
  <dataValidations count="6"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E19:I297" xr:uid="{00000000-0002-0000-0400-000000000000}">
      <formula1>"OUI, NON"</formula1>
    </dataValidation>
    <dataValidation type="list" allowBlank="1" showInputMessage="1" showErrorMessage="1" sqref="P19:P297" xr:uid="{00000000-0002-0000-0400-000001000000}">
      <formula1>"CT (Contrôle terminal), Autres"</formula1>
    </dataValidation>
    <dataValidation type="list" allowBlank="1" showInputMessage="1" showErrorMessage="1" sqref="C19:C297" xr:uid="{00000000-0002-0000-0400-000003000000}">
      <formula1>"Modification MCC"</formula1>
    </dataValidation>
    <dataValidation type="list" allowBlank="1" showInputMessage="1" showErrorMessage="1" sqref="K19:K297" xr:uid="{00000000-0002-0000-0400-000004000000}">
      <formula1>List_Controle2</formula1>
    </dataValidation>
    <dataValidation type="list" allowBlank="1" showInputMessage="1" showErrorMessage="1" sqref="N19:N297 Q19:Q297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BAECE-E19E-48B7-AF98-BDC20B2B3291}">
  <sheetPr codeName="Feuil7"/>
  <dimension ref="A1:W297"/>
  <sheetViews>
    <sheetView topLeftCell="G1" zoomScale="70" zoomScaleNormal="70" zoomScalePageLayoutView="75" workbookViewId="0">
      <pane ySplit="18" topLeftCell="A26" activePane="bottomLeft" state="frozen"/>
      <selection activeCell="A30" sqref="A30:D32"/>
      <selection pane="bottomLeft" activeCell="A30" sqref="A30"/>
    </sheetView>
  </sheetViews>
  <sheetFormatPr baseColWidth="10" defaultColWidth="11.5" defaultRowHeight="15" x14ac:dyDescent="0.2"/>
  <cols>
    <col min="1" max="1" width="68.5" style="17" bestFit="1" customWidth="1"/>
    <col min="2" max="2" width="18.5" style="17" customWidth="1"/>
    <col min="3" max="3" width="15.5" style="70" hidden="1" customWidth="1"/>
    <col min="4" max="4" width="20.83203125" style="17" customWidth="1"/>
    <col min="5" max="5" width="15.5" style="17" customWidth="1"/>
    <col min="6" max="6" width="24.6640625" style="17" customWidth="1"/>
    <col min="7" max="7" width="22" style="17" customWidth="1"/>
    <col min="8" max="8" width="27.1640625" style="17" customWidth="1"/>
    <col min="9" max="9" width="35.33203125" style="17" customWidth="1"/>
    <col min="10" max="10" width="18.66406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0.83203125" style="17" bestFit="1" customWidth="1"/>
    <col min="17" max="17" width="20.5" style="17" customWidth="1"/>
    <col min="18" max="18" width="17.33203125" style="17" customWidth="1"/>
    <col min="19" max="19" width="51.33203125" style="17" customWidth="1"/>
    <col min="20" max="20" width="46.1640625" style="70" customWidth="1"/>
    <col min="21" max="23" width="11.5" style="71"/>
    <col min="24" max="16384" width="11.5" style="55"/>
  </cols>
  <sheetData>
    <row r="1" spans="1:20" x14ac:dyDescent="0.2">
      <c r="A1" s="155"/>
      <c r="B1" s="155"/>
      <c r="C1" s="155"/>
      <c r="D1" s="155"/>
      <c r="E1" s="155"/>
      <c r="F1" s="155"/>
      <c r="G1" s="155"/>
      <c r="H1" s="155"/>
      <c r="I1" s="155"/>
      <c r="J1" s="69"/>
      <c r="T1" s="71"/>
    </row>
    <row r="2" spans="1:20" x14ac:dyDescent="0.2">
      <c r="A2" s="155"/>
      <c r="B2" s="155"/>
      <c r="C2" s="155"/>
      <c r="D2" s="155"/>
      <c r="E2" s="155"/>
      <c r="F2" s="155"/>
      <c r="G2" s="155"/>
      <c r="H2" s="155"/>
      <c r="I2" s="155"/>
      <c r="J2" s="69"/>
      <c r="T2" s="71"/>
    </row>
    <row r="3" spans="1:20" x14ac:dyDescent="0.2">
      <c r="A3" s="155"/>
      <c r="B3" s="155"/>
      <c r="C3" s="155"/>
      <c r="D3" s="155"/>
      <c r="E3" s="155"/>
      <c r="F3" s="155"/>
      <c r="G3" s="155"/>
      <c r="H3" s="155"/>
      <c r="I3" s="155"/>
      <c r="J3" s="69"/>
      <c r="T3" s="71"/>
    </row>
    <row r="4" spans="1:20" x14ac:dyDescent="0.2">
      <c r="A4" s="155"/>
      <c r="B4" s="155"/>
      <c r="C4" s="155"/>
      <c r="D4" s="155"/>
      <c r="E4" s="155"/>
      <c r="F4" s="155"/>
      <c r="G4" s="155"/>
      <c r="H4" s="155"/>
      <c r="I4" s="155"/>
      <c r="J4" s="69"/>
      <c r="T4" s="71"/>
    </row>
    <row r="5" spans="1:20" x14ac:dyDescent="0.2">
      <c r="A5" s="155"/>
      <c r="B5" s="155"/>
      <c r="C5" s="155"/>
      <c r="D5" s="155"/>
      <c r="E5" s="155"/>
      <c r="F5" s="155"/>
      <c r="G5" s="155"/>
      <c r="H5" s="155"/>
      <c r="I5" s="155"/>
      <c r="J5" s="69"/>
      <c r="T5" s="71"/>
    </row>
    <row r="6" spans="1:20" x14ac:dyDescent="0.2">
      <c r="A6" s="155"/>
      <c r="B6" s="155"/>
      <c r="C6" s="155"/>
      <c r="D6" s="155"/>
      <c r="E6" s="155"/>
      <c r="F6" s="155"/>
      <c r="G6" s="155"/>
      <c r="H6" s="155"/>
      <c r="I6" s="155"/>
      <c r="J6" s="69"/>
      <c r="T6" s="71"/>
    </row>
    <row r="7" spans="1:20" ht="14.5" customHeight="1" x14ac:dyDescent="0.2">
      <c r="A7" s="157" t="s">
        <v>226</v>
      </c>
      <c r="B7" s="154" t="str">
        <f>'Fiche Générale'!B3</f>
        <v>Portail_LLAC</v>
      </c>
      <c r="C7" s="202" t="s">
        <v>227</v>
      </c>
      <c r="D7" s="157"/>
      <c r="E7" s="200" t="str">
        <f>'Fiche Générale'!B4</f>
        <v>Humanités</v>
      </c>
      <c r="F7" s="154"/>
      <c r="G7" s="157" t="s">
        <v>228</v>
      </c>
      <c r="H7" s="201">
        <f>'Fiche Générale'!B5</f>
        <v>0</v>
      </c>
      <c r="I7" s="201"/>
      <c r="J7" s="22"/>
      <c r="K7" s="12"/>
      <c r="T7" s="71"/>
    </row>
    <row r="8" spans="1:20" ht="14.5" customHeight="1" x14ac:dyDescent="0.2">
      <c r="A8" s="157"/>
      <c r="B8" s="154"/>
      <c r="C8" s="202"/>
      <c r="D8" s="157"/>
      <c r="E8" s="200"/>
      <c r="F8" s="154"/>
      <c r="G8" s="157"/>
      <c r="H8" s="201"/>
      <c r="I8" s="201"/>
      <c r="J8" s="22"/>
      <c r="K8" s="12"/>
      <c r="T8" s="71"/>
    </row>
    <row r="9" spans="1:20" ht="14.5" customHeight="1" x14ac:dyDescent="0.2">
      <c r="A9" s="157"/>
      <c r="B9" s="154"/>
      <c r="C9" s="202"/>
      <c r="D9" s="157"/>
      <c r="E9" s="200"/>
      <c r="F9" s="154"/>
      <c r="G9" s="157"/>
      <c r="H9" s="201"/>
      <c r="I9" s="201"/>
      <c r="J9" s="22"/>
      <c r="K9" s="12"/>
      <c r="T9" s="71"/>
    </row>
    <row r="10" spans="1:20" ht="14.5" customHeight="1" x14ac:dyDescent="0.2">
      <c r="A10" s="157"/>
      <c r="B10" s="154"/>
      <c r="C10" s="171" t="s">
        <v>182</v>
      </c>
      <c r="D10" s="171"/>
      <c r="E10" s="203" t="str">
        <f>'Fiche Générale'!B9</f>
        <v>Arts et Métiers de l'Image</v>
      </c>
      <c r="F10" s="203"/>
      <c r="G10" s="203"/>
      <c r="H10" s="203"/>
      <c r="I10" s="203"/>
      <c r="J10" s="22"/>
      <c r="K10" s="12"/>
      <c r="T10" s="71"/>
    </row>
    <row r="11" spans="1:20" ht="14.5" customHeight="1" x14ac:dyDescent="0.2">
      <c r="A11" s="157"/>
      <c r="B11" s="154"/>
      <c r="C11" s="171"/>
      <c r="D11" s="171"/>
      <c r="E11" s="203"/>
      <c r="F11" s="203"/>
      <c r="G11" s="203"/>
      <c r="H11" s="203"/>
      <c r="I11" s="203"/>
      <c r="J11" s="22"/>
      <c r="K11" s="12"/>
      <c r="T11" s="71"/>
    </row>
    <row r="12" spans="1:20" x14ac:dyDescent="0.2">
      <c r="C12" s="17"/>
      <c r="I12" s="56"/>
      <c r="J12" s="56"/>
      <c r="M12" s="181" t="s">
        <v>229</v>
      </c>
      <c r="N12" s="182"/>
      <c r="O12" s="193"/>
      <c r="P12" s="181" t="s">
        <v>230</v>
      </c>
      <c r="Q12" s="182"/>
      <c r="R12" s="182"/>
      <c r="S12" s="193"/>
      <c r="T12" s="71"/>
    </row>
    <row r="13" spans="1:20" x14ac:dyDescent="0.2">
      <c r="A13" s="156" t="s">
        <v>183</v>
      </c>
      <c r="B13" s="130" t="str">
        <f>'S1 Maquette'!B13</f>
        <v>1ère année de Portail</v>
      </c>
      <c r="C13" s="132"/>
      <c r="D13" s="156" t="s">
        <v>231</v>
      </c>
      <c r="E13" s="186">
        <f>'S1 Maquette'!E13</f>
        <v>0</v>
      </c>
      <c r="F13" s="187"/>
      <c r="G13" s="188"/>
      <c r="I13" s="56"/>
      <c r="J13" s="56"/>
      <c r="M13" s="183"/>
      <c r="N13" s="184"/>
      <c r="O13" s="194"/>
      <c r="P13" s="183"/>
      <c r="Q13" s="184"/>
      <c r="R13" s="184"/>
      <c r="S13" s="194"/>
      <c r="T13" s="71"/>
    </row>
    <row r="14" spans="1:20" x14ac:dyDescent="0.2">
      <c r="A14" s="185"/>
      <c r="B14" s="133"/>
      <c r="C14" s="135"/>
      <c r="D14" s="185"/>
      <c r="E14" s="189"/>
      <c r="F14" s="190"/>
      <c r="G14" s="191"/>
      <c r="I14" s="56"/>
      <c r="J14" s="56"/>
      <c r="M14" s="156" t="s">
        <v>232</v>
      </c>
      <c r="N14" s="181" t="s">
        <v>233</v>
      </c>
      <c r="O14" s="193"/>
      <c r="P14" s="156"/>
      <c r="Q14" s="195"/>
      <c r="R14" s="195"/>
      <c r="S14" s="156"/>
      <c r="T14" s="71"/>
    </row>
    <row r="15" spans="1:20" x14ac:dyDescent="0.2">
      <c r="A15" s="156" t="s">
        <v>234</v>
      </c>
      <c r="B15" s="130" t="str">
        <f>'S1 Maquette'!B15</f>
        <v>Semestre 1</v>
      </c>
      <c r="C15" s="132"/>
      <c r="D15" s="156" t="s">
        <v>235</v>
      </c>
      <c r="E15" s="186">
        <f>'S1 Maquette'!E15:F16</f>
        <v>0</v>
      </c>
      <c r="F15" s="187"/>
      <c r="G15" s="188"/>
      <c r="I15" s="56"/>
      <c r="J15" s="56"/>
      <c r="M15" s="192"/>
      <c r="N15" s="198"/>
      <c r="O15" s="199"/>
      <c r="P15" s="192"/>
      <c r="Q15" s="196"/>
      <c r="R15" s="196"/>
      <c r="S15" s="192"/>
      <c r="T15" s="71"/>
    </row>
    <row r="16" spans="1:20" x14ac:dyDescent="0.2">
      <c r="A16" s="185"/>
      <c r="B16" s="133"/>
      <c r="C16" s="135"/>
      <c r="D16" s="185"/>
      <c r="E16" s="189"/>
      <c r="F16" s="190"/>
      <c r="G16" s="191"/>
      <c r="I16" s="56"/>
      <c r="J16" s="56"/>
      <c r="M16" s="192"/>
      <c r="N16" s="198"/>
      <c r="O16" s="199"/>
      <c r="P16" s="192"/>
      <c r="Q16" s="196"/>
      <c r="R16" s="196"/>
      <c r="S16" s="192"/>
      <c r="T16" s="71"/>
    </row>
    <row r="17" spans="1:23" x14ac:dyDescent="0.2">
      <c r="L17" s="57"/>
      <c r="M17" s="185"/>
      <c r="N17" s="183"/>
      <c r="O17" s="194"/>
      <c r="P17" s="185"/>
      <c r="Q17" s="197"/>
      <c r="R17" s="197"/>
      <c r="S17" s="185"/>
      <c r="T17" s="71"/>
    </row>
    <row r="18" spans="1:23" ht="59.5" customHeight="1" x14ac:dyDescent="0.2">
      <c r="A18" s="3" t="s">
        <v>236</v>
      </c>
      <c r="B18" s="24" t="s">
        <v>237</v>
      </c>
      <c r="C18" s="3" t="s">
        <v>5</v>
      </c>
      <c r="D18" s="3" t="s">
        <v>238</v>
      </c>
      <c r="E18" s="3" t="s">
        <v>239</v>
      </c>
      <c r="F18" s="3" t="s">
        <v>240</v>
      </c>
      <c r="G18" s="3" t="s">
        <v>241</v>
      </c>
      <c r="H18" s="3" t="s">
        <v>242</v>
      </c>
      <c r="I18" s="3" t="s">
        <v>243</v>
      </c>
      <c r="J18" s="3" t="s">
        <v>244</v>
      </c>
      <c r="K18" s="3" t="s">
        <v>245</v>
      </c>
      <c r="L18" s="3" t="s">
        <v>246</v>
      </c>
      <c r="M18" s="3" t="s">
        <v>247</v>
      </c>
      <c r="N18" s="3" t="s">
        <v>237</v>
      </c>
      <c r="O18" s="3" t="s">
        <v>248</v>
      </c>
      <c r="P18" s="3" t="s">
        <v>249</v>
      </c>
      <c r="Q18" s="3" t="s">
        <v>237</v>
      </c>
      <c r="R18" s="3" t="s">
        <v>248</v>
      </c>
      <c r="S18" s="4" t="s">
        <v>250</v>
      </c>
      <c r="T18" s="4" t="s">
        <v>251</v>
      </c>
      <c r="W18" s="55"/>
    </row>
    <row r="19" spans="1:23" ht="30.5" customHeight="1" x14ac:dyDescent="0.2">
      <c r="A19" s="6" t="str">
        <f>'S1 Maquette'!B19</f>
        <v xml:space="preserve">Compétences transversales S1 </v>
      </c>
      <c r="B19" s="27" t="str">
        <f>'S1 Maquette'!C19</f>
        <v>UE</v>
      </c>
      <c r="C19" s="43">
        <f>'S1 Maquette'!F19</f>
        <v>0</v>
      </c>
      <c r="D19" s="44"/>
      <c r="E19" s="44"/>
      <c r="F19" s="44"/>
      <c r="G19" s="45"/>
      <c r="H19" s="46"/>
      <c r="I19" s="46"/>
      <c r="J19" s="46"/>
      <c r="K19" s="45"/>
      <c r="L19" s="45"/>
      <c r="M19" s="46"/>
      <c r="N19" s="46"/>
      <c r="O19" s="45"/>
      <c r="P19" s="45"/>
      <c r="Q19" s="45"/>
      <c r="R19" s="45"/>
      <c r="S19" s="72"/>
      <c r="T19" s="73"/>
      <c r="W19" s="55"/>
    </row>
    <row r="20" spans="1:23" ht="30.5" customHeight="1" x14ac:dyDescent="0.2">
      <c r="A20" s="6" t="str">
        <f>'S1 Maquette'!B20</f>
        <v>Compétences écrites 1</v>
      </c>
      <c r="B20" s="27" t="str">
        <f>'S1 Maquette'!C20</f>
        <v>ECUE</v>
      </c>
      <c r="C20" s="48">
        <f>'S1 Maquette'!F20</f>
        <v>0</v>
      </c>
      <c r="D20" s="47"/>
      <c r="E20" s="47"/>
      <c r="F20" s="47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73"/>
      <c r="W20" s="55"/>
    </row>
    <row r="21" spans="1:23" ht="30.5" customHeight="1" x14ac:dyDescent="0.2">
      <c r="A21" s="6" t="str">
        <f>'S1 Maquette'!B21</f>
        <v>Compétences informationnelles</v>
      </c>
      <c r="B21" s="27" t="str">
        <f>'S1 Maquette'!C21</f>
        <v>ECUE</v>
      </c>
      <c r="C21" s="48">
        <f>'S1 Maquette'!F21</f>
        <v>0</v>
      </c>
      <c r="D21" s="47"/>
      <c r="E21" s="47"/>
      <c r="F21" s="47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73"/>
      <c r="W21" s="55"/>
    </row>
    <row r="22" spans="1:23" ht="30.5" customHeight="1" x14ac:dyDescent="0.2">
      <c r="A22" s="6" t="str">
        <f>'S1 Maquette'!B22</f>
        <v>Langue Vivante-1</v>
      </c>
      <c r="B22" s="27" t="str">
        <f>'S1 Maquette'!C22</f>
        <v>ECUE</v>
      </c>
      <c r="C22" s="48">
        <f>'S1 Maquette'!F22</f>
        <v>0</v>
      </c>
      <c r="D22" s="47"/>
      <c r="E22" s="47"/>
      <c r="F22" s="47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73"/>
      <c r="W22" s="55"/>
    </row>
    <row r="23" spans="1:23" ht="30.5" customHeight="1" x14ac:dyDescent="0.2">
      <c r="A23" s="6" t="str">
        <f>'S1 Maquette'!B23</f>
        <v>Min 1 Max 1</v>
      </c>
      <c r="B23" s="27" t="str">
        <f>'S1 Maquette'!C23</f>
        <v>OPTION</v>
      </c>
      <c r="C23" s="48">
        <f>'S1 Maquette'!F23</f>
        <v>0</v>
      </c>
      <c r="D23" s="47"/>
      <c r="E23" s="47"/>
      <c r="F23" s="47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73"/>
      <c r="W23" s="55"/>
    </row>
    <row r="24" spans="1:23" ht="30.5" customHeight="1" x14ac:dyDescent="0.2">
      <c r="A24" s="6" t="str">
        <f>'S1 Maquette'!B24</f>
        <v>Anglais 1</v>
      </c>
      <c r="B24" s="27" t="str">
        <f>'S1 Maquette'!C24</f>
        <v>ECUE</v>
      </c>
      <c r="C24" s="48">
        <f>'S1 Maquette'!F24</f>
        <v>0</v>
      </c>
      <c r="D24" s="47"/>
      <c r="E24" s="47"/>
      <c r="F24" s="47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73"/>
      <c r="W24" s="55"/>
    </row>
    <row r="25" spans="1:23" ht="30.5" customHeight="1" x14ac:dyDescent="0.2">
      <c r="A25" s="6" t="str">
        <f>'S1 Maquette'!B25</f>
        <v>Espagnol</v>
      </c>
      <c r="B25" s="27" t="str">
        <f>'S1 Maquette'!C25</f>
        <v>ECUE</v>
      </c>
      <c r="C25" s="48"/>
      <c r="D25" s="47"/>
      <c r="E25" s="47"/>
      <c r="F25" s="4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73"/>
      <c r="W25" s="55"/>
    </row>
    <row r="26" spans="1:23" ht="30.5" customHeight="1" x14ac:dyDescent="0.2">
      <c r="A26" s="6" t="str">
        <f>'S1 Maquette'!B26</f>
        <v>Italien</v>
      </c>
      <c r="B26" s="27" t="str">
        <f>'S1 Maquette'!C26</f>
        <v>ECUE</v>
      </c>
      <c r="C26" s="48">
        <f>'S1 Maquette'!F26</f>
        <v>0</v>
      </c>
      <c r="D26" s="47"/>
      <c r="E26" s="47"/>
      <c r="F26" s="47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73"/>
      <c r="W26" s="55"/>
    </row>
    <row r="27" spans="1:23" s="94" customFormat="1" ht="30.5" customHeight="1" x14ac:dyDescent="0.2">
      <c r="A27" s="88" t="str">
        <f>'S1 Maquette'!B27</f>
        <v>UE 1 Iconographie et culture visuelle</v>
      </c>
      <c r="B27" s="88" t="str">
        <f>'S1 Maquette'!C27</f>
        <v>UE</v>
      </c>
      <c r="C27" s="89">
        <f>'S1 Maquette'!F27</f>
        <v>0</v>
      </c>
      <c r="D27" s="81">
        <v>1</v>
      </c>
      <c r="E27" s="81" t="s">
        <v>252</v>
      </c>
      <c r="F27" s="81" t="s">
        <v>252</v>
      </c>
      <c r="G27" s="90" t="s">
        <v>252</v>
      </c>
      <c r="H27" s="90" t="s">
        <v>252</v>
      </c>
      <c r="I27" s="90" t="s">
        <v>252</v>
      </c>
      <c r="J27" s="90"/>
      <c r="K27" s="91"/>
      <c r="L27" s="91"/>
      <c r="M27" s="91"/>
      <c r="N27" s="90"/>
      <c r="O27" s="90"/>
      <c r="P27" s="90" t="s">
        <v>253</v>
      </c>
      <c r="Q27" s="90"/>
      <c r="R27" s="90"/>
      <c r="S27" s="90"/>
      <c r="T27" s="92"/>
      <c r="U27" s="93"/>
      <c r="V27" s="93"/>
    </row>
    <row r="28" spans="1:23" ht="30.5" customHeight="1" x14ac:dyDescent="0.2">
      <c r="A28" s="30" t="str">
        <f>'S1 Maquette'!B28</f>
        <v>Iconographies et nouvelles images</v>
      </c>
      <c r="B28" s="30" t="str">
        <f>'S1 Maquette'!C28</f>
        <v>ECUE</v>
      </c>
      <c r="C28" s="28">
        <f>'S1 Maquette'!F28</f>
        <v>0</v>
      </c>
      <c r="D28" s="13">
        <v>1</v>
      </c>
      <c r="E28" s="13" t="s">
        <v>252</v>
      </c>
      <c r="F28" s="13" t="s">
        <v>252</v>
      </c>
      <c r="G28" s="26" t="s">
        <v>252</v>
      </c>
      <c r="H28" s="26" t="s">
        <v>252</v>
      </c>
      <c r="I28" s="26" t="s">
        <v>252</v>
      </c>
      <c r="J28" s="26"/>
      <c r="K28" s="26" t="s">
        <v>8</v>
      </c>
      <c r="L28" s="26"/>
      <c r="M28" s="26">
        <v>2</v>
      </c>
      <c r="N28" s="26"/>
      <c r="O28" s="26"/>
      <c r="P28" s="26" t="s">
        <v>253</v>
      </c>
      <c r="Q28" s="26"/>
      <c r="R28" s="26"/>
      <c r="S28" s="26" t="s">
        <v>254</v>
      </c>
      <c r="T28" s="74"/>
      <c r="W28" s="55"/>
    </row>
    <row r="29" spans="1:23" ht="30.5" customHeight="1" x14ac:dyDescent="0.2">
      <c r="A29" s="30" t="str">
        <f>'S1 Maquette'!B29</f>
        <v>Histoire du cinéma : de la naissance du cinématographe aux années 50</v>
      </c>
      <c r="B29" s="30" t="str">
        <f>'S1 Maquette'!C29</f>
        <v>ECUE</v>
      </c>
      <c r="C29" s="28">
        <f>'S1 Maquette'!F29</f>
        <v>0</v>
      </c>
      <c r="D29" s="13">
        <v>1</v>
      </c>
      <c r="E29" s="13" t="s">
        <v>252</v>
      </c>
      <c r="F29" s="13" t="s">
        <v>252</v>
      </c>
      <c r="G29" s="26" t="s">
        <v>252</v>
      </c>
      <c r="H29" s="26" t="s">
        <v>252</v>
      </c>
      <c r="I29" s="26" t="s">
        <v>252</v>
      </c>
      <c r="J29" s="26"/>
      <c r="K29" s="26" t="s">
        <v>8</v>
      </c>
      <c r="L29" s="26"/>
      <c r="M29" s="26">
        <v>2</v>
      </c>
      <c r="N29" s="26"/>
      <c r="O29" s="26"/>
      <c r="P29" s="26" t="s">
        <v>253</v>
      </c>
      <c r="Q29" s="26"/>
      <c r="R29" s="26"/>
      <c r="S29" s="26" t="s">
        <v>254</v>
      </c>
      <c r="T29" s="74"/>
      <c r="W29" s="55"/>
    </row>
    <row r="30" spans="1:23" ht="30.5" customHeight="1" x14ac:dyDescent="0.2">
      <c r="A30" s="30" t="str">
        <f>'S1 Maquette'!B30</f>
        <v>Ciné-club</v>
      </c>
      <c r="B30" s="30" t="str">
        <f>'S1 Maquette'!C30</f>
        <v>ECUE</v>
      </c>
      <c r="C30" s="28">
        <f>'S1 Maquette'!F30</f>
        <v>0</v>
      </c>
      <c r="D30" s="13">
        <v>1</v>
      </c>
      <c r="E30" s="13" t="s">
        <v>252</v>
      </c>
      <c r="F30" s="13" t="s">
        <v>252</v>
      </c>
      <c r="G30" s="26" t="s">
        <v>252</v>
      </c>
      <c r="H30" s="26" t="s">
        <v>252</v>
      </c>
      <c r="I30" s="26" t="s">
        <v>252</v>
      </c>
      <c r="J30" s="26"/>
      <c r="K30" s="26" t="s">
        <v>8</v>
      </c>
      <c r="L30" s="26"/>
      <c r="M30" s="26">
        <v>2</v>
      </c>
      <c r="N30" s="26"/>
      <c r="O30" s="26"/>
      <c r="P30" s="26" t="s">
        <v>253</v>
      </c>
      <c r="Q30" s="26"/>
      <c r="R30" s="26"/>
      <c r="S30" s="26" t="s">
        <v>254</v>
      </c>
      <c r="T30" s="74"/>
      <c r="W30" s="55"/>
    </row>
    <row r="31" spans="1:23" s="94" customFormat="1" ht="30.5" customHeight="1" x14ac:dyDescent="0.2">
      <c r="A31" s="88" t="str">
        <f>'S1 Maquette'!B31</f>
        <v>UE 2 Fondamentaux de la production audiovisuelle</v>
      </c>
      <c r="B31" s="88" t="str">
        <f>'S1 Maquette'!C31</f>
        <v>UE</v>
      </c>
      <c r="C31" s="89">
        <f>'S1 Maquette'!F31</f>
        <v>0</v>
      </c>
      <c r="D31" s="81">
        <v>1</v>
      </c>
      <c r="E31" s="81" t="s">
        <v>252</v>
      </c>
      <c r="F31" s="81" t="s">
        <v>252</v>
      </c>
      <c r="G31" s="90" t="s">
        <v>252</v>
      </c>
      <c r="H31" s="90" t="s">
        <v>252</v>
      </c>
      <c r="I31" s="90" t="s">
        <v>252</v>
      </c>
      <c r="J31" s="90"/>
      <c r="K31" s="91"/>
      <c r="L31" s="91"/>
      <c r="M31" s="91"/>
      <c r="N31" s="90"/>
      <c r="O31" s="90"/>
      <c r="P31" s="90" t="s">
        <v>253</v>
      </c>
      <c r="Q31" s="90"/>
      <c r="R31" s="90"/>
      <c r="S31" s="90"/>
      <c r="T31" s="92"/>
      <c r="U31" s="93"/>
      <c r="V31" s="93"/>
    </row>
    <row r="32" spans="1:23" ht="30.5" customHeight="1" x14ac:dyDescent="0.2">
      <c r="A32" s="30" t="str">
        <f>'S1 Maquette'!B32</f>
        <v>Initiation à la prise de vue</v>
      </c>
      <c r="B32" s="30" t="str">
        <f>'S1 Maquette'!C32</f>
        <v>ECUE</v>
      </c>
      <c r="C32" s="28">
        <f>'S1 Maquette'!F32</f>
        <v>0</v>
      </c>
      <c r="D32" s="13">
        <v>1</v>
      </c>
      <c r="E32" s="13" t="s">
        <v>252</v>
      </c>
      <c r="F32" s="13" t="s">
        <v>252</v>
      </c>
      <c r="G32" s="26" t="s">
        <v>252</v>
      </c>
      <c r="H32" s="26" t="s">
        <v>252</v>
      </c>
      <c r="I32" s="26" t="s">
        <v>252</v>
      </c>
      <c r="J32" s="26"/>
      <c r="K32" s="26" t="s">
        <v>8</v>
      </c>
      <c r="L32" s="26"/>
      <c r="M32" s="26">
        <v>2</v>
      </c>
      <c r="N32" s="26"/>
      <c r="O32" s="26"/>
      <c r="P32" s="26" t="s">
        <v>253</v>
      </c>
      <c r="Q32" s="26"/>
      <c r="R32" s="26"/>
      <c r="S32" s="26" t="s">
        <v>254</v>
      </c>
      <c r="T32" s="74"/>
      <c r="W32" s="55"/>
    </row>
    <row r="33" spans="1:23" ht="30.5" customHeight="1" x14ac:dyDescent="0.2">
      <c r="A33" s="30" t="str">
        <f>'S1 Maquette'!B33</f>
        <v>Initiation à la scénarisation</v>
      </c>
      <c r="B33" s="30" t="str">
        <f>'S1 Maquette'!C33</f>
        <v>ECUE</v>
      </c>
      <c r="C33" s="28">
        <f>'S1 Maquette'!F33</f>
        <v>0</v>
      </c>
      <c r="D33" s="13">
        <v>1</v>
      </c>
      <c r="E33" s="13" t="s">
        <v>252</v>
      </c>
      <c r="F33" s="13" t="s">
        <v>252</v>
      </c>
      <c r="G33" s="26" t="s">
        <v>252</v>
      </c>
      <c r="H33" s="26" t="s">
        <v>252</v>
      </c>
      <c r="I33" s="26" t="s">
        <v>252</v>
      </c>
      <c r="J33" s="26"/>
      <c r="K33" s="26" t="s">
        <v>8</v>
      </c>
      <c r="L33" s="26"/>
      <c r="M33" s="26">
        <v>2</v>
      </c>
      <c r="N33" s="26"/>
      <c r="O33" s="26"/>
      <c r="P33" s="26" t="s">
        <v>253</v>
      </c>
      <c r="Q33" s="26"/>
      <c r="R33" s="26"/>
      <c r="S33" s="26" t="s">
        <v>254</v>
      </c>
      <c r="T33" s="74"/>
      <c r="W33" s="55"/>
    </row>
    <row r="34" spans="1:23" ht="30.5" customHeight="1" x14ac:dyDescent="0.2">
      <c r="A34" s="30" t="str">
        <f>'S1 Maquette'!B34</f>
        <v>Initiation à la prise de son</v>
      </c>
      <c r="B34" s="30" t="str">
        <f>'S1 Maquette'!C34</f>
        <v>ECUE</v>
      </c>
      <c r="C34" s="28">
        <f>'S1 Maquette'!F34</f>
        <v>0</v>
      </c>
      <c r="D34" s="13">
        <v>1</v>
      </c>
      <c r="E34" s="13" t="s">
        <v>252</v>
      </c>
      <c r="F34" s="13" t="s">
        <v>252</v>
      </c>
      <c r="G34" s="26" t="s">
        <v>252</v>
      </c>
      <c r="H34" s="26" t="s">
        <v>252</v>
      </c>
      <c r="I34" s="26" t="s">
        <v>252</v>
      </c>
      <c r="J34" s="26"/>
      <c r="K34" s="26" t="s">
        <v>8</v>
      </c>
      <c r="L34" s="26"/>
      <c r="M34" s="26">
        <v>2</v>
      </c>
      <c r="N34" s="26"/>
      <c r="O34" s="26"/>
      <c r="P34" s="26" t="s">
        <v>253</v>
      </c>
      <c r="Q34" s="26"/>
      <c r="R34" s="26"/>
      <c r="S34" s="26" t="s">
        <v>254</v>
      </c>
      <c r="T34" s="74"/>
      <c r="W34" s="55"/>
    </row>
    <row r="35" spans="1:23" s="94" customFormat="1" ht="30.5" customHeight="1" x14ac:dyDescent="0.2">
      <c r="A35" s="88" t="str">
        <f>'S1 Maquette'!B35</f>
        <v>UE 3 Etudes filmiques</v>
      </c>
      <c r="B35" s="88" t="str">
        <f>'S1 Maquette'!C35</f>
        <v>UE</v>
      </c>
      <c r="C35" s="89">
        <f>'S1 Maquette'!F35</f>
        <v>0</v>
      </c>
      <c r="D35" s="81">
        <v>1</v>
      </c>
      <c r="E35" s="81" t="s">
        <v>252</v>
      </c>
      <c r="F35" s="81" t="s">
        <v>252</v>
      </c>
      <c r="G35" s="90" t="s">
        <v>252</v>
      </c>
      <c r="H35" s="90" t="s">
        <v>252</v>
      </c>
      <c r="I35" s="90" t="s">
        <v>252</v>
      </c>
      <c r="J35" s="90"/>
      <c r="K35" s="91"/>
      <c r="L35" s="90"/>
      <c r="M35" s="90"/>
      <c r="N35" s="90"/>
      <c r="O35" s="90"/>
      <c r="P35" s="90" t="s">
        <v>253</v>
      </c>
      <c r="Q35" s="90"/>
      <c r="R35" s="90"/>
      <c r="S35" s="90"/>
      <c r="T35" s="92"/>
      <c r="U35" s="93"/>
      <c r="V35" s="93"/>
    </row>
    <row r="36" spans="1:23" ht="30.5" customHeight="1" x14ac:dyDescent="0.2">
      <c r="A36" s="30" t="str">
        <f>'S1 Maquette'!B36</f>
        <v>Etude d'une œuvre filmique intégrale</v>
      </c>
      <c r="B36" s="30" t="str">
        <f>'S1 Maquette'!C36</f>
        <v>ECUE</v>
      </c>
      <c r="C36" s="28">
        <f>'S1 Maquette'!F36</f>
        <v>0</v>
      </c>
      <c r="D36" s="13">
        <v>1</v>
      </c>
      <c r="E36" s="13" t="s">
        <v>252</v>
      </c>
      <c r="F36" s="13" t="s">
        <v>252</v>
      </c>
      <c r="G36" s="26" t="s">
        <v>252</v>
      </c>
      <c r="H36" s="26" t="s">
        <v>252</v>
      </c>
      <c r="I36" s="26" t="s">
        <v>252</v>
      </c>
      <c r="J36" s="26"/>
      <c r="K36" s="26" t="s">
        <v>8</v>
      </c>
      <c r="L36" s="26"/>
      <c r="M36" s="53"/>
      <c r="N36" s="53"/>
      <c r="O36" s="53"/>
      <c r="P36" s="53" t="s">
        <v>253</v>
      </c>
      <c r="Q36" s="53"/>
      <c r="R36" s="53"/>
      <c r="S36" s="26" t="s">
        <v>255</v>
      </c>
      <c r="T36" s="74"/>
      <c r="W36" s="55"/>
    </row>
    <row r="37" spans="1:23" ht="30.5" customHeight="1" x14ac:dyDescent="0.2">
      <c r="A37" s="30" t="str">
        <f>'S1 Maquette'!B37</f>
        <v>Analyse filmique</v>
      </c>
      <c r="B37" s="30" t="str">
        <f>'S1 Maquette'!C37</f>
        <v>ECUE</v>
      </c>
      <c r="C37" s="28">
        <f>'S1 Maquette'!F37</f>
        <v>0</v>
      </c>
      <c r="D37" s="13">
        <v>1</v>
      </c>
      <c r="E37" s="13" t="s">
        <v>252</v>
      </c>
      <c r="F37" s="13" t="s">
        <v>252</v>
      </c>
      <c r="G37" s="26" t="s">
        <v>252</v>
      </c>
      <c r="H37" s="26" t="s">
        <v>252</v>
      </c>
      <c r="I37" s="26" t="s">
        <v>252</v>
      </c>
      <c r="J37" s="26"/>
      <c r="K37" s="26" t="s">
        <v>8</v>
      </c>
      <c r="L37" s="26"/>
      <c r="M37" s="26">
        <v>2</v>
      </c>
      <c r="N37" s="26"/>
      <c r="O37" s="26"/>
      <c r="P37" s="26" t="s">
        <v>253</v>
      </c>
      <c r="Q37" s="26"/>
      <c r="R37" s="26"/>
      <c r="S37" s="26" t="s">
        <v>254</v>
      </c>
      <c r="T37" s="74"/>
      <c r="W37" s="55"/>
    </row>
    <row r="38" spans="1:23" s="94" customFormat="1" ht="30.5" customHeight="1" x14ac:dyDescent="0.2">
      <c r="A38" s="88" t="str">
        <f>'S1 Maquette'!B38</f>
        <v>UE 4 Construction et analyse des imaginaires</v>
      </c>
      <c r="B38" s="88" t="str">
        <f>'S1 Maquette'!C38</f>
        <v>UE</v>
      </c>
      <c r="C38" s="89">
        <f>'S1 Maquette'!F38</f>
        <v>0</v>
      </c>
      <c r="D38" s="81">
        <v>1</v>
      </c>
      <c r="E38" s="81" t="s">
        <v>252</v>
      </c>
      <c r="F38" s="81" t="s">
        <v>252</v>
      </c>
      <c r="G38" s="90" t="s">
        <v>252</v>
      </c>
      <c r="H38" s="90" t="s">
        <v>252</v>
      </c>
      <c r="I38" s="90" t="s">
        <v>252</v>
      </c>
      <c r="J38" s="90"/>
      <c r="K38" s="91"/>
      <c r="L38" s="90"/>
      <c r="M38" s="90"/>
      <c r="N38" s="90"/>
      <c r="O38" s="90"/>
      <c r="P38" s="90" t="s">
        <v>253</v>
      </c>
      <c r="Q38" s="90"/>
      <c r="R38" s="90"/>
      <c r="S38" s="90"/>
      <c r="T38" s="92"/>
      <c r="U38" s="93"/>
      <c r="V38" s="93"/>
    </row>
    <row r="39" spans="1:23" ht="30.5" customHeight="1" x14ac:dyDescent="0.2">
      <c r="A39" s="30" t="str">
        <f>'S1 Maquette'!B39</f>
        <v>Sémiologie des images (Découverte langue française)</v>
      </c>
      <c r="B39" s="30" t="str">
        <f>'S1 Maquette'!C39</f>
        <v>ECUE</v>
      </c>
      <c r="C39" s="28">
        <f>'S1 Maquette'!F39</f>
        <v>0</v>
      </c>
      <c r="D39" s="13">
        <v>1</v>
      </c>
      <c r="E39" s="13" t="s">
        <v>252</v>
      </c>
      <c r="F39" s="13" t="s">
        <v>252</v>
      </c>
      <c r="G39" s="26" t="s">
        <v>252</v>
      </c>
      <c r="H39" s="26" t="s">
        <v>252</v>
      </c>
      <c r="I39" s="26" t="s">
        <v>252</v>
      </c>
      <c r="J39" s="26"/>
      <c r="K39" s="26" t="s">
        <v>8</v>
      </c>
      <c r="L39" s="26"/>
      <c r="M39" s="53"/>
      <c r="N39" s="53"/>
      <c r="O39" s="53"/>
      <c r="P39" s="53" t="s">
        <v>253</v>
      </c>
      <c r="Q39" s="53"/>
      <c r="R39" s="53"/>
      <c r="S39" s="26" t="s">
        <v>255</v>
      </c>
      <c r="T39" s="74"/>
      <c r="W39" s="55"/>
    </row>
    <row r="40" spans="1:23" ht="30.5" customHeight="1" x14ac:dyDescent="0.2">
      <c r="A40" s="30" t="str">
        <f>'S1 Maquette'!B40</f>
        <v>Littérature comparée 4</v>
      </c>
      <c r="B40" s="30" t="str">
        <f>'S1 Maquette'!C40</f>
        <v>ECUE</v>
      </c>
      <c r="C40" s="28">
        <f>'S1 Maquette'!F40</f>
        <v>0</v>
      </c>
      <c r="D40" s="13">
        <v>1</v>
      </c>
      <c r="E40" s="13" t="s">
        <v>252</v>
      </c>
      <c r="F40" s="13" t="s">
        <v>252</v>
      </c>
      <c r="G40" s="26" t="s">
        <v>252</v>
      </c>
      <c r="H40" s="26" t="s">
        <v>252</v>
      </c>
      <c r="I40" s="26" t="s">
        <v>252</v>
      </c>
      <c r="J40" s="26"/>
      <c r="K40" s="26" t="s">
        <v>8</v>
      </c>
      <c r="L40" s="26"/>
      <c r="M40" s="53"/>
      <c r="N40" s="53"/>
      <c r="O40" s="53"/>
      <c r="P40" s="53" t="s">
        <v>253</v>
      </c>
      <c r="Q40" s="53"/>
      <c r="R40" s="53"/>
      <c r="S40" s="26" t="s">
        <v>255</v>
      </c>
      <c r="T40" s="74"/>
      <c r="W40" s="55"/>
    </row>
    <row r="41" spans="1:23" ht="30.5" customHeight="1" x14ac:dyDescent="0.2">
      <c r="A41" s="30">
        <f>'S1 Maquette'!B41</f>
        <v>0</v>
      </c>
      <c r="B41" s="30">
        <f>'S1 Maquette'!C41</f>
        <v>0</v>
      </c>
      <c r="C41" s="28">
        <f>'S1 Maquette'!F41</f>
        <v>0</v>
      </c>
      <c r="D41" s="13"/>
      <c r="E41" s="13"/>
      <c r="F41" s="13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74"/>
      <c r="W41" s="55"/>
    </row>
    <row r="42" spans="1:23" ht="30.5" customHeight="1" x14ac:dyDescent="0.2">
      <c r="A42" s="30">
        <f>'S1 Maquette'!B42</f>
        <v>0</v>
      </c>
      <c r="B42" s="30">
        <f>'S1 Maquette'!C42</f>
        <v>0</v>
      </c>
      <c r="C42" s="28">
        <f>'S1 Maquette'!F42</f>
        <v>0</v>
      </c>
      <c r="D42" s="13"/>
      <c r="E42" s="13"/>
      <c r="F42" s="13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74"/>
      <c r="W42" s="55"/>
    </row>
    <row r="43" spans="1:23" ht="30.5" customHeight="1" x14ac:dyDescent="0.2">
      <c r="A43" s="30">
        <f>'S1 Maquette'!B43</f>
        <v>0</v>
      </c>
      <c r="B43" s="30">
        <f>'S1 Maquette'!C43</f>
        <v>0</v>
      </c>
      <c r="C43" s="28">
        <f>'S1 Maquette'!F43</f>
        <v>0</v>
      </c>
      <c r="D43" s="13"/>
      <c r="E43" s="13"/>
      <c r="F43" s="13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74"/>
      <c r="W43" s="55"/>
    </row>
    <row r="44" spans="1:23" ht="30.5" customHeight="1" x14ac:dyDescent="0.2">
      <c r="A44" s="30">
        <f>'S1 Maquette'!B44</f>
        <v>0</v>
      </c>
      <c r="B44" s="30">
        <f>'S1 Maquette'!C44</f>
        <v>0</v>
      </c>
      <c r="C44" s="28">
        <f>'S1 Maquette'!F44</f>
        <v>0</v>
      </c>
      <c r="D44" s="13"/>
      <c r="E44" s="13"/>
      <c r="F44" s="13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74"/>
      <c r="W44" s="55"/>
    </row>
    <row r="45" spans="1:23" ht="30.5" customHeight="1" x14ac:dyDescent="0.2">
      <c r="A45" s="30">
        <f>'S1 Maquette'!B45</f>
        <v>0</v>
      </c>
      <c r="B45" s="30">
        <f>'S1 Maquette'!C45</f>
        <v>0</v>
      </c>
      <c r="C45" s="28">
        <f>'S1 Maquette'!F45</f>
        <v>0</v>
      </c>
      <c r="D45" s="13"/>
      <c r="E45" s="13"/>
      <c r="F45" s="13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74"/>
      <c r="W45" s="55"/>
    </row>
    <row r="46" spans="1:23" ht="30.5" customHeight="1" x14ac:dyDescent="0.2">
      <c r="A46" s="30">
        <f>'S1 Maquette'!B46</f>
        <v>0</v>
      </c>
      <c r="B46" s="30">
        <f>'S1 Maquette'!C46</f>
        <v>0</v>
      </c>
      <c r="C46" s="28">
        <f>'S1 Maquette'!F46</f>
        <v>0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74"/>
      <c r="W46" s="55"/>
    </row>
    <row r="47" spans="1:23" ht="30.5" customHeight="1" x14ac:dyDescent="0.2">
      <c r="A47" s="30">
        <f>'S1 Maquette'!B47</f>
        <v>0</v>
      </c>
      <c r="B47" s="30">
        <f>'S1 Maquette'!C47</f>
        <v>0</v>
      </c>
      <c r="C47" s="28">
        <f>'S1 Maquette'!F47</f>
        <v>0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74"/>
      <c r="W47" s="55"/>
    </row>
    <row r="48" spans="1:23" ht="30.5" customHeight="1" x14ac:dyDescent="0.2">
      <c r="A48" s="30">
        <f>'S1 Maquette'!B48</f>
        <v>0</v>
      </c>
      <c r="B48" s="30">
        <f>'S1 Maquette'!C48</f>
        <v>0</v>
      </c>
      <c r="C48" s="28">
        <f>'S1 Maquette'!F48</f>
        <v>0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74"/>
      <c r="W48" s="55"/>
    </row>
    <row r="49" spans="1:23" ht="30.5" customHeight="1" x14ac:dyDescent="0.2">
      <c r="A49" s="30">
        <f>'S1 Maquette'!B49</f>
        <v>0</v>
      </c>
      <c r="B49" s="30">
        <f>'S1 Maquette'!C49</f>
        <v>0</v>
      </c>
      <c r="C49" s="28">
        <f>'S1 Maquette'!F49</f>
        <v>0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74"/>
      <c r="W49" s="55"/>
    </row>
    <row r="50" spans="1:23" ht="30.5" customHeight="1" x14ac:dyDescent="0.2">
      <c r="A50" s="30">
        <f>'S1 Maquette'!B50</f>
        <v>0</v>
      </c>
      <c r="B50" s="30">
        <f>'S1 Maquette'!C50</f>
        <v>0</v>
      </c>
      <c r="C50" s="28">
        <f>'S1 Maquette'!F50</f>
        <v>0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74"/>
      <c r="W50" s="55"/>
    </row>
    <row r="51" spans="1:23" ht="30.5" customHeight="1" x14ac:dyDescent="0.2">
      <c r="A51" s="30">
        <f>'S1 Maquette'!B51</f>
        <v>0</v>
      </c>
      <c r="B51" s="30">
        <f>'S1 Maquette'!C51</f>
        <v>0</v>
      </c>
      <c r="C51" s="28">
        <f>'S1 Maquette'!F51</f>
        <v>0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74"/>
      <c r="W51" s="55"/>
    </row>
    <row r="52" spans="1:23" ht="30.5" customHeight="1" x14ac:dyDescent="0.2">
      <c r="A52" s="30">
        <f>'S1 Maquette'!B52</f>
        <v>0</v>
      </c>
      <c r="B52" s="30">
        <f>'S1 Maquette'!C52</f>
        <v>0</v>
      </c>
      <c r="C52" s="28">
        <f>'S1 Maquette'!F52</f>
        <v>0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74"/>
      <c r="W52" s="55"/>
    </row>
    <row r="53" spans="1:23" ht="30.5" customHeight="1" x14ac:dyDescent="0.2">
      <c r="A53" s="30">
        <f>'S1 Maquette'!B53</f>
        <v>0</v>
      </c>
      <c r="B53" s="30">
        <f>'S1 Maquette'!C53</f>
        <v>0</v>
      </c>
      <c r="C53" s="28">
        <f>'S1 Maquette'!F53</f>
        <v>0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74"/>
      <c r="W53" s="55"/>
    </row>
    <row r="54" spans="1:23" ht="30.5" customHeight="1" x14ac:dyDescent="0.2">
      <c r="A54" s="30">
        <f>'S1 Maquette'!B54</f>
        <v>0</v>
      </c>
      <c r="B54" s="30">
        <f>'S1 Maquette'!C54</f>
        <v>0</v>
      </c>
      <c r="C54" s="28">
        <f>'S1 Maquette'!F54</f>
        <v>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74"/>
      <c r="W54" s="55"/>
    </row>
    <row r="55" spans="1:23" ht="30.5" customHeight="1" x14ac:dyDescent="0.2">
      <c r="A55" s="30">
        <f>'S1 Maquette'!B55</f>
        <v>0</v>
      </c>
      <c r="B55" s="30">
        <f>'S1 Maquette'!C55</f>
        <v>0</v>
      </c>
      <c r="C55" s="28">
        <f>'S1 Maquette'!F55</f>
        <v>0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74"/>
      <c r="W55" s="55"/>
    </row>
    <row r="56" spans="1:23" ht="30.5" customHeight="1" x14ac:dyDescent="0.2">
      <c r="A56" s="30">
        <f>'S1 Maquette'!B56</f>
        <v>0</v>
      </c>
      <c r="B56" s="30">
        <f>'S1 Maquette'!C56</f>
        <v>0</v>
      </c>
      <c r="C56" s="28">
        <f>'S1 Maquette'!F56</f>
        <v>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74"/>
      <c r="W56" s="55"/>
    </row>
    <row r="57" spans="1:23" ht="30.5" customHeight="1" x14ac:dyDescent="0.2">
      <c r="A57" s="30">
        <f>'S1 Maquette'!B57</f>
        <v>0</v>
      </c>
      <c r="B57" s="30">
        <f>'S1 Maquette'!C57</f>
        <v>0</v>
      </c>
      <c r="C57" s="28">
        <f>'S1 Maquette'!F57</f>
        <v>0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74"/>
      <c r="W57" s="55"/>
    </row>
    <row r="58" spans="1:23" ht="30.5" customHeight="1" x14ac:dyDescent="0.2">
      <c r="A58" s="30">
        <f>'S1 Maquette'!B58</f>
        <v>0</v>
      </c>
      <c r="B58" s="30">
        <f>'S1 Maquette'!C58</f>
        <v>0</v>
      </c>
      <c r="C58" s="28">
        <f>'S1 Maquette'!F58</f>
        <v>0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74"/>
      <c r="W58" s="55"/>
    </row>
    <row r="59" spans="1:23" ht="30.5" customHeight="1" x14ac:dyDescent="0.2">
      <c r="A59" s="30">
        <f>'S1 Maquette'!B59</f>
        <v>0</v>
      </c>
      <c r="B59" s="30">
        <f>'S1 Maquette'!C59</f>
        <v>0</v>
      </c>
      <c r="C59" s="28">
        <f>'S1 Maquette'!F59</f>
        <v>0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74"/>
      <c r="W59" s="55"/>
    </row>
    <row r="60" spans="1:23" ht="30.5" customHeight="1" x14ac:dyDescent="0.2">
      <c r="A60" s="30">
        <f>'S1 Maquette'!B60</f>
        <v>0</v>
      </c>
      <c r="B60" s="30">
        <f>'S1 Maquette'!C60</f>
        <v>0</v>
      </c>
      <c r="C60" s="28">
        <f>'S1 Maquette'!F60</f>
        <v>0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74"/>
      <c r="W60" s="55"/>
    </row>
    <row r="61" spans="1:23" ht="30.5" customHeight="1" x14ac:dyDescent="0.2">
      <c r="A61" s="30">
        <f>'S1 Maquette'!B61</f>
        <v>0</v>
      </c>
      <c r="B61" s="30">
        <f>'S1 Maquette'!C61</f>
        <v>0</v>
      </c>
      <c r="C61" s="28">
        <f>'S1 Maquette'!F61</f>
        <v>0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74"/>
      <c r="W61" s="55"/>
    </row>
    <row r="62" spans="1:23" ht="30.5" customHeight="1" x14ac:dyDescent="0.2">
      <c r="A62" s="30">
        <f>'S1 Maquette'!B62</f>
        <v>0</v>
      </c>
      <c r="B62" s="30">
        <f>'S1 Maquette'!C62</f>
        <v>0</v>
      </c>
      <c r="C62" s="28">
        <f>'S1 Maquette'!F62</f>
        <v>0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74"/>
      <c r="W62" s="55"/>
    </row>
    <row r="63" spans="1:23" ht="30.5" customHeight="1" x14ac:dyDescent="0.2">
      <c r="A63" s="30">
        <f>'S1 Maquette'!B63</f>
        <v>0</v>
      </c>
      <c r="B63" s="30">
        <f>'S1 Maquette'!C63</f>
        <v>0</v>
      </c>
      <c r="C63" s="28">
        <f>'S1 Maquette'!F63</f>
        <v>0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74"/>
      <c r="W63" s="55"/>
    </row>
    <row r="64" spans="1:23" ht="30.5" customHeight="1" x14ac:dyDescent="0.2">
      <c r="A64" s="30">
        <f>'S1 Maquette'!B64</f>
        <v>0</v>
      </c>
      <c r="B64" s="30">
        <f>'S1 Maquette'!C64</f>
        <v>0</v>
      </c>
      <c r="C64" s="28">
        <f>'S1 Maquette'!F64</f>
        <v>0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74"/>
      <c r="W64" s="55"/>
    </row>
    <row r="65" spans="1:23" ht="30.5" customHeight="1" x14ac:dyDescent="0.2">
      <c r="A65" s="30">
        <f>'S1 Maquette'!B65</f>
        <v>0</v>
      </c>
      <c r="B65" s="30">
        <f>'S1 Maquette'!C65</f>
        <v>0</v>
      </c>
      <c r="C65" s="28">
        <f>'S1 Maquette'!F65</f>
        <v>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74"/>
      <c r="W65" s="55"/>
    </row>
    <row r="66" spans="1:23" ht="30.5" customHeight="1" x14ac:dyDescent="0.2">
      <c r="A66" s="30">
        <f>'S1 Maquette'!B66</f>
        <v>0</v>
      </c>
      <c r="B66" s="30">
        <f>'S1 Maquette'!C66</f>
        <v>0</v>
      </c>
      <c r="C66" s="28">
        <f>'S1 Maquette'!F66</f>
        <v>0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74"/>
      <c r="W66" s="55"/>
    </row>
    <row r="67" spans="1:23" ht="30.5" customHeight="1" x14ac:dyDescent="0.2">
      <c r="A67" s="30">
        <f>'S1 Maquette'!B67</f>
        <v>0</v>
      </c>
      <c r="B67" s="30">
        <f>'S1 Maquette'!C67</f>
        <v>0</v>
      </c>
      <c r="C67" s="28">
        <f>'S1 Maquette'!F67</f>
        <v>0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74"/>
      <c r="W67" s="55"/>
    </row>
    <row r="68" spans="1:23" ht="30.5" customHeight="1" x14ac:dyDescent="0.2">
      <c r="A68" s="30">
        <f>'S1 Maquette'!B68</f>
        <v>0</v>
      </c>
      <c r="B68" s="30">
        <f>'S1 Maquette'!C68</f>
        <v>0</v>
      </c>
      <c r="C68" s="28">
        <f>'S1 Maquette'!F68</f>
        <v>0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74"/>
      <c r="W68" s="55"/>
    </row>
    <row r="69" spans="1:23" ht="30.5" customHeight="1" x14ac:dyDescent="0.2">
      <c r="A69" s="30">
        <f>'S1 Maquette'!B69</f>
        <v>0</v>
      </c>
      <c r="B69" s="30">
        <f>'S1 Maquette'!C69</f>
        <v>0</v>
      </c>
      <c r="C69" s="28">
        <f>'S1 Maquette'!F69</f>
        <v>0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74"/>
      <c r="W69" s="55"/>
    </row>
    <row r="70" spans="1:23" ht="30.5" customHeight="1" x14ac:dyDescent="0.2">
      <c r="A70" s="30">
        <f>'S1 Maquette'!B70</f>
        <v>0</v>
      </c>
      <c r="B70" s="30">
        <f>'S1 Maquette'!C70</f>
        <v>0</v>
      </c>
      <c r="C70" s="28">
        <f>'S1 Maquette'!F70</f>
        <v>0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74"/>
      <c r="W70" s="55"/>
    </row>
    <row r="71" spans="1:23" ht="30.5" customHeight="1" x14ac:dyDescent="0.2">
      <c r="A71" s="30">
        <f>'S1 Maquette'!B71</f>
        <v>0</v>
      </c>
      <c r="B71" s="30">
        <f>'S1 Maquette'!C71</f>
        <v>0</v>
      </c>
      <c r="C71" s="28">
        <f>'S1 Maquette'!F71</f>
        <v>0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74"/>
      <c r="W71" s="55"/>
    </row>
    <row r="72" spans="1:23" ht="30.5" customHeight="1" x14ac:dyDescent="0.2">
      <c r="A72" s="30">
        <f>'S1 Maquette'!B72</f>
        <v>0</v>
      </c>
      <c r="B72" s="30">
        <f>'S1 Maquette'!C72</f>
        <v>0</v>
      </c>
      <c r="C72" s="28">
        <f>'S1 Maquette'!F72</f>
        <v>0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74"/>
      <c r="W72" s="55"/>
    </row>
    <row r="73" spans="1:23" ht="30.5" customHeight="1" x14ac:dyDescent="0.2">
      <c r="A73" s="30">
        <f>'S1 Maquette'!B73</f>
        <v>0</v>
      </c>
      <c r="B73" s="30">
        <f>'S1 Maquette'!C73</f>
        <v>0</v>
      </c>
      <c r="C73" s="28">
        <f>'S1 Maquette'!F73</f>
        <v>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74"/>
      <c r="W73" s="55"/>
    </row>
    <row r="74" spans="1:23" ht="30.5" customHeight="1" x14ac:dyDescent="0.2">
      <c r="A74" s="30">
        <f>'S1 Maquette'!B74</f>
        <v>0</v>
      </c>
      <c r="B74" s="30">
        <f>'S1 Maquette'!C74</f>
        <v>0</v>
      </c>
      <c r="C74" s="28">
        <f>'S1 Maquette'!F74</f>
        <v>0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74"/>
      <c r="W74" s="55"/>
    </row>
    <row r="75" spans="1:23" ht="30.5" customHeight="1" x14ac:dyDescent="0.2">
      <c r="A75" s="30">
        <f>'S1 Maquette'!B75</f>
        <v>0</v>
      </c>
      <c r="B75" s="30">
        <f>'S1 Maquette'!C75</f>
        <v>0</v>
      </c>
      <c r="C75" s="28">
        <f>'S1 Maquette'!F75</f>
        <v>0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74"/>
      <c r="W75" s="55"/>
    </row>
    <row r="76" spans="1:23" ht="30.5" customHeight="1" x14ac:dyDescent="0.2">
      <c r="A76" s="30">
        <f>'S1 Maquette'!B76</f>
        <v>0</v>
      </c>
      <c r="B76" s="30">
        <f>'S1 Maquette'!C76</f>
        <v>0</v>
      </c>
      <c r="C76" s="28">
        <f>'S1 Maquette'!F76</f>
        <v>0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74"/>
      <c r="W76" s="55"/>
    </row>
    <row r="77" spans="1:23" ht="30.5" customHeight="1" x14ac:dyDescent="0.2">
      <c r="A77" s="30">
        <f>'S1 Maquette'!B77</f>
        <v>0</v>
      </c>
      <c r="B77" s="30">
        <f>'S1 Maquette'!C77</f>
        <v>0</v>
      </c>
      <c r="C77" s="28">
        <f>'S1 Maquette'!F77</f>
        <v>0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74"/>
      <c r="W77" s="55"/>
    </row>
    <row r="78" spans="1:23" ht="30.5" customHeight="1" x14ac:dyDescent="0.2">
      <c r="A78" s="30">
        <f>'S1 Maquette'!B78</f>
        <v>0</v>
      </c>
      <c r="B78" s="30">
        <f>'S1 Maquette'!C78</f>
        <v>0</v>
      </c>
      <c r="C78" s="28">
        <f>'S1 Maquette'!F78</f>
        <v>0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74"/>
      <c r="W78" s="55"/>
    </row>
    <row r="79" spans="1:23" ht="30.5" customHeight="1" x14ac:dyDescent="0.2">
      <c r="A79" s="30">
        <f>'S1 Maquette'!B79</f>
        <v>0</v>
      </c>
      <c r="B79" s="30">
        <f>'S1 Maquette'!C79</f>
        <v>0</v>
      </c>
      <c r="C79" s="28">
        <f>'S1 Maquette'!F79</f>
        <v>0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74"/>
      <c r="W79" s="55"/>
    </row>
    <row r="80" spans="1:23" ht="30.5" customHeight="1" x14ac:dyDescent="0.2">
      <c r="A80" s="30">
        <f>'S1 Maquette'!B80</f>
        <v>0</v>
      </c>
      <c r="B80" s="30">
        <f>'S1 Maquette'!C80</f>
        <v>0</v>
      </c>
      <c r="C80" s="28">
        <f>'S1 Maquette'!F80</f>
        <v>0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74"/>
      <c r="W80" s="55"/>
    </row>
    <row r="81" spans="1:23" ht="30.5" customHeight="1" x14ac:dyDescent="0.2">
      <c r="A81" s="30">
        <f>'S1 Maquette'!B81</f>
        <v>0</v>
      </c>
      <c r="B81" s="30">
        <f>'S1 Maquette'!C81</f>
        <v>0</v>
      </c>
      <c r="C81" s="28">
        <f>'S1 Maquette'!F81</f>
        <v>0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74"/>
      <c r="W81" s="55"/>
    </row>
    <row r="82" spans="1:23" ht="30.5" customHeight="1" x14ac:dyDescent="0.2">
      <c r="A82" s="30">
        <f>'S1 Maquette'!B82</f>
        <v>0</v>
      </c>
      <c r="B82" s="30">
        <f>'S1 Maquette'!C82</f>
        <v>0</v>
      </c>
      <c r="C82" s="28">
        <f>'S1 Maquette'!F82</f>
        <v>0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74"/>
      <c r="W82" s="55"/>
    </row>
    <row r="83" spans="1:23" ht="30.5" customHeight="1" x14ac:dyDescent="0.2">
      <c r="A83" s="30">
        <f>'S1 Maquette'!B83</f>
        <v>0</v>
      </c>
      <c r="B83" s="30">
        <f>'S1 Maquette'!C83</f>
        <v>0</v>
      </c>
      <c r="C83" s="28">
        <f>'S1 Maquette'!F83</f>
        <v>0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74"/>
      <c r="W83" s="55"/>
    </row>
    <row r="84" spans="1:23" ht="30.5" customHeight="1" x14ac:dyDescent="0.2">
      <c r="A84" s="30">
        <f>'S1 Maquette'!B84</f>
        <v>0</v>
      </c>
      <c r="B84" s="30">
        <f>'S1 Maquette'!C84</f>
        <v>0</v>
      </c>
      <c r="C84" s="28">
        <f>'S1 Maquette'!F84</f>
        <v>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74"/>
      <c r="W84" s="55"/>
    </row>
    <row r="85" spans="1:23" ht="30.5" customHeight="1" x14ac:dyDescent="0.2">
      <c r="A85" s="30">
        <f>'S1 Maquette'!B85</f>
        <v>0</v>
      </c>
      <c r="B85" s="30">
        <f>'S1 Maquette'!C85</f>
        <v>0</v>
      </c>
      <c r="C85" s="28">
        <f>'S1 Maquette'!F85</f>
        <v>0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74"/>
      <c r="W85" s="55"/>
    </row>
    <row r="86" spans="1:23" ht="30.5" customHeight="1" x14ac:dyDescent="0.2">
      <c r="A86" s="30">
        <f>'S1 Maquette'!B86</f>
        <v>0</v>
      </c>
      <c r="B86" s="30">
        <f>'S1 Maquette'!C86</f>
        <v>0</v>
      </c>
      <c r="C86" s="28">
        <f>'S1 Maquette'!F86</f>
        <v>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74"/>
      <c r="W86" s="55"/>
    </row>
    <row r="87" spans="1:23" ht="30.5" customHeight="1" x14ac:dyDescent="0.2">
      <c r="A87" s="30">
        <f>'S1 Maquette'!B87</f>
        <v>0</v>
      </c>
      <c r="B87" s="30">
        <f>'S1 Maquette'!C87</f>
        <v>0</v>
      </c>
      <c r="C87" s="28">
        <f>'S1 Maquette'!F87</f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74"/>
      <c r="W87" s="55"/>
    </row>
    <row r="88" spans="1:23" ht="30.5" customHeight="1" x14ac:dyDescent="0.2">
      <c r="A88" s="30">
        <f>'S1 Maquette'!B88</f>
        <v>0</v>
      </c>
      <c r="B88" s="30">
        <f>'S1 Maquette'!C88</f>
        <v>0</v>
      </c>
      <c r="C88" s="28">
        <f>'S1 Maquette'!F88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74"/>
      <c r="W88" s="55"/>
    </row>
    <row r="89" spans="1:23" ht="30.5" customHeight="1" x14ac:dyDescent="0.2">
      <c r="A89" s="30">
        <f>'S1 Maquette'!B89</f>
        <v>0</v>
      </c>
      <c r="B89" s="30">
        <f>'S1 Maquette'!C89</f>
        <v>0</v>
      </c>
      <c r="C89" s="28">
        <f>'S1 Maquette'!F89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74"/>
      <c r="W89" s="55"/>
    </row>
    <row r="90" spans="1:23" ht="30.5" customHeight="1" x14ac:dyDescent="0.2">
      <c r="A90" s="30">
        <f>'S1 Maquette'!B90</f>
        <v>0</v>
      </c>
      <c r="B90" s="30">
        <f>'S1 Maquette'!C90</f>
        <v>0</v>
      </c>
      <c r="C90" s="28">
        <f>'S1 Maquette'!F90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74"/>
      <c r="W90" s="55"/>
    </row>
    <row r="91" spans="1:23" ht="30.5" customHeight="1" x14ac:dyDescent="0.2">
      <c r="A91" s="30">
        <f>'S1 Maquette'!B91</f>
        <v>0</v>
      </c>
      <c r="B91" s="30">
        <f>'S1 Maquette'!C91</f>
        <v>0</v>
      </c>
      <c r="C91" s="28">
        <f>'S1 Maquette'!F91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74"/>
      <c r="W91" s="55"/>
    </row>
    <row r="92" spans="1:23" ht="30.5" customHeight="1" x14ac:dyDescent="0.2">
      <c r="A92" s="30">
        <f>'S1 Maquette'!B92</f>
        <v>0</v>
      </c>
      <c r="B92" s="30">
        <f>'S1 Maquette'!C92</f>
        <v>0</v>
      </c>
      <c r="C92" s="28">
        <f>'S1 Maquette'!F92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74"/>
      <c r="W92" s="55"/>
    </row>
    <row r="93" spans="1:23" ht="30.5" customHeight="1" x14ac:dyDescent="0.2">
      <c r="A93" s="30">
        <f>'S1 Maquette'!B93</f>
        <v>0</v>
      </c>
      <c r="B93" s="30">
        <f>'S1 Maquette'!C93</f>
        <v>0</v>
      </c>
      <c r="C93" s="28">
        <f>'S1 Maquette'!F93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74"/>
      <c r="W93" s="55"/>
    </row>
    <row r="94" spans="1:23" ht="30.5" customHeight="1" x14ac:dyDescent="0.2">
      <c r="A94" s="30">
        <f>'S1 Maquette'!B94</f>
        <v>0</v>
      </c>
      <c r="B94" s="30">
        <f>'S1 Maquette'!C94</f>
        <v>0</v>
      </c>
      <c r="C94" s="28">
        <f>'S1 Maquette'!F94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74"/>
      <c r="W94" s="55"/>
    </row>
    <row r="95" spans="1:23" ht="30.5" customHeight="1" x14ac:dyDescent="0.2">
      <c r="A95" s="30">
        <f>'S1 Maquette'!B95</f>
        <v>0</v>
      </c>
      <c r="B95" s="30">
        <f>'S1 Maquette'!C95</f>
        <v>0</v>
      </c>
      <c r="C95" s="28">
        <f>'S1 Maquette'!F95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74"/>
      <c r="W95" s="55"/>
    </row>
    <row r="96" spans="1:23" ht="30.5" customHeight="1" x14ac:dyDescent="0.2">
      <c r="A96" s="30">
        <f>'S1 Maquette'!B96</f>
        <v>0</v>
      </c>
      <c r="B96" s="30">
        <f>'S1 Maquette'!C96</f>
        <v>0</v>
      </c>
      <c r="C96" s="28">
        <f>'S1 Maquette'!F96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74"/>
      <c r="W96" s="55"/>
    </row>
    <row r="97" spans="1:23" ht="30.5" customHeight="1" x14ac:dyDescent="0.2">
      <c r="A97" s="30">
        <f>'S1 Maquette'!B97</f>
        <v>0</v>
      </c>
      <c r="B97" s="30">
        <f>'S1 Maquette'!C97</f>
        <v>0</v>
      </c>
      <c r="C97" s="28">
        <f>'S1 Maquette'!F97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74"/>
      <c r="W97" s="55"/>
    </row>
    <row r="98" spans="1:23" ht="30.5" customHeight="1" x14ac:dyDescent="0.2">
      <c r="A98" s="30">
        <f>'S1 Maquette'!B98</f>
        <v>0</v>
      </c>
      <c r="B98" s="30">
        <f>'S1 Maquette'!C98</f>
        <v>0</v>
      </c>
      <c r="C98" s="28">
        <f>'S1 Maquette'!F98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74"/>
      <c r="W98" s="55"/>
    </row>
    <row r="99" spans="1:23" ht="30.5" customHeight="1" x14ac:dyDescent="0.2">
      <c r="A99" s="30">
        <f>'S1 Maquette'!B99</f>
        <v>0</v>
      </c>
      <c r="B99" s="30">
        <f>'S1 Maquette'!C99</f>
        <v>0</v>
      </c>
      <c r="C99" s="28">
        <f>'S1 Maquette'!F99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74"/>
      <c r="W99" s="55"/>
    </row>
    <row r="100" spans="1:23" ht="30.5" customHeight="1" x14ac:dyDescent="0.2">
      <c r="A100" s="30">
        <f>'S1 Maquette'!B100</f>
        <v>0</v>
      </c>
      <c r="B100" s="30">
        <f>'S1 Maquette'!C100</f>
        <v>0</v>
      </c>
      <c r="C100" s="28">
        <f>'S1 Maquette'!F100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74"/>
      <c r="W100" s="55"/>
    </row>
    <row r="101" spans="1:23" ht="30.5" customHeight="1" x14ac:dyDescent="0.2">
      <c r="A101" s="30">
        <f>'S1 Maquette'!B101</f>
        <v>0</v>
      </c>
      <c r="B101" s="30">
        <f>'S1 Maquette'!C101</f>
        <v>0</v>
      </c>
      <c r="C101" s="28">
        <f>'S1 Maquette'!F101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74"/>
      <c r="W101" s="55"/>
    </row>
    <row r="102" spans="1:23" ht="30.5" customHeight="1" x14ac:dyDescent="0.2">
      <c r="A102" s="30">
        <f>'S1 Maquette'!B102</f>
        <v>0</v>
      </c>
      <c r="B102" s="30">
        <f>'S1 Maquette'!C102</f>
        <v>0</v>
      </c>
      <c r="C102" s="28">
        <f>'S1 Maquette'!F102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74"/>
      <c r="W102" s="55"/>
    </row>
    <row r="103" spans="1:23" ht="30.5" customHeight="1" x14ac:dyDescent="0.2">
      <c r="A103" s="30">
        <f>'S1 Maquette'!B103</f>
        <v>0</v>
      </c>
      <c r="B103" s="30">
        <f>'S1 Maquette'!C103</f>
        <v>0</v>
      </c>
      <c r="C103" s="28">
        <f>'S1 Maquette'!F103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74"/>
      <c r="W103" s="55"/>
    </row>
    <row r="104" spans="1:23" ht="30.5" customHeight="1" x14ac:dyDescent="0.2">
      <c r="A104" s="30">
        <f>'S1 Maquette'!B104</f>
        <v>0</v>
      </c>
      <c r="B104" s="30">
        <f>'S1 Maquette'!C104</f>
        <v>0</v>
      </c>
      <c r="C104" s="28">
        <f>'S1 Maquette'!F104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74"/>
      <c r="W104" s="55"/>
    </row>
    <row r="105" spans="1:23" ht="30.5" customHeight="1" x14ac:dyDescent="0.2">
      <c r="A105" s="30">
        <f>'S1 Maquette'!B105</f>
        <v>0</v>
      </c>
      <c r="B105" s="30">
        <f>'S1 Maquette'!C105</f>
        <v>0</v>
      </c>
      <c r="C105" s="28">
        <f>'S1 Maquette'!F105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74"/>
      <c r="W105" s="55"/>
    </row>
    <row r="106" spans="1:23" ht="30.5" customHeight="1" x14ac:dyDescent="0.2">
      <c r="A106" s="30">
        <f>'S1 Maquette'!B106</f>
        <v>0</v>
      </c>
      <c r="B106" s="30">
        <f>'S1 Maquette'!C106</f>
        <v>0</v>
      </c>
      <c r="C106" s="28">
        <f>'S1 Maquette'!F106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74"/>
      <c r="W106" s="55"/>
    </row>
    <row r="107" spans="1:23" ht="30.5" customHeight="1" x14ac:dyDescent="0.2">
      <c r="A107" s="30">
        <f>'S1 Maquette'!B107</f>
        <v>0</v>
      </c>
      <c r="B107" s="30">
        <f>'S1 Maquette'!C107</f>
        <v>0</v>
      </c>
      <c r="C107" s="28">
        <f>'S1 Maquette'!F107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74"/>
      <c r="W107" s="55"/>
    </row>
    <row r="108" spans="1:23" ht="30.5" customHeight="1" x14ac:dyDescent="0.2">
      <c r="A108" s="30">
        <f>'S1 Maquette'!B108</f>
        <v>0</v>
      </c>
      <c r="B108" s="30">
        <f>'S1 Maquette'!C108</f>
        <v>0</v>
      </c>
      <c r="C108" s="28">
        <f>'S1 Maquette'!F108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74"/>
      <c r="W108" s="55"/>
    </row>
    <row r="109" spans="1:23" ht="30.5" customHeight="1" x14ac:dyDescent="0.2">
      <c r="A109" s="30">
        <f>'S1 Maquette'!B109</f>
        <v>0</v>
      </c>
      <c r="B109" s="30">
        <f>'S1 Maquette'!C109</f>
        <v>0</v>
      </c>
      <c r="C109" s="28">
        <f>'S1 Maquette'!F109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74"/>
      <c r="W109" s="55"/>
    </row>
    <row r="110" spans="1:23" ht="30.5" customHeight="1" x14ac:dyDescent="0.2">
      <c r="A110" s="30">
        <f>'S1 Maquette'!B110</f>
        <v>0</v>
      </c>
      <c r="B110" s="30">
        <f>'S1 Maquette'!C110</f>
        <v>0</v>
      </c>
      <c r="C110" s="28">
        <f>'S1 Maquette'!F110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74"/>
      <c r="W110" s="55"/>
    </row>
    <row r="111" spans="1:23" ht="30.5" customHeight="1" x14ac:dyDescent="0.2">
      <c r="A111" s="30">
        <f>'S1 Maquette'!B111</f>
        <v>0</v>
      </c>
      <c r="B111" s="30">
        <f>'S1 Maquette'!C111</f>
        <v>0</v>
      </c>
      <c r="C111" s="28">
        <f>'S1 Maquette'!F111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74"/>
      <c r="W111" s="55"/>
    </row>
    <row r="112" spans="1:23" ht="30.5" customHeight="1" x14ac:dyDescent="0.2">
      <c r="A112" s="30">
        <f>'S1 Maquette'!B112</f>
        <v>0</v>
      </c>
      <c r="B112" s="30">
        <f>'S1 Maquette'!C112</f>
        <v>0</v>
      </c>
      <c r="C112" s="28">
        <f>'S1 Maquette'!F112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74"/>
      <c r="W112" s="55"/>
    </row>
    <row r="113" spans="1:23" ht="30.5" customHeight="1" x14ac:dyDescent="0.2">
      <c r="A113" s="30">
        <f>'S1 Maquette'!B113</f>
        <v>0</v>
      </c>
      <c r="B113" s="30">
        <f>'S1 Maquette'!C113</f>
        <v>0</v>
      </c>
      <c r="C113" s="28">
        <f>'S1 Maquette'!F113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74"/>
      <c r="W113" s="55"/>
    </row>
    <row r="114" spans="1:23" ht="30.5" customHeight="1" x14ac:dyDescent="0.2">
      <c r="A114" s="30">
        <f>'S1 Maquette'!B114</f>
        <v>0</v>
      </c>
      <c r="B114" s="30">
        <f>'S1 Maquette'!C114</f>
        <v>0</v>
      </c>
      <c r="C114" s="28">
        <f>'S1 Maquette'!F114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74"/>
      <c r="W114" s="55"/>
    </row>
    <row r="115" spans="1:23" ht="30.5" customHeight="1" x14ac:dyDescent="0.2">
      <c r="A115" s="30">
        <f>'S1 Maquette'!B115</f>
        <v>0</v>
      </c>
      <c r="B115" s="30">
        <f>'S1 Maquette'!C115</f>
        <v>0</v>
      </c>
      <c r="C115" s="28">
        <f>'S1 Maquette'!F115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74"/>
      <c r="W115" s="55"/>
    </row>
    <row r="116" spans="1:23" ht="30.5" customHeight="1" x14ac:dyDescent="0.2">
      <c r="A116" s="30">
        <f>'S1 Maquette'!B116</f>
        <v>0</v>
      </c>
      <c r="B116" s="30">
        <f>'S1 Maquette'!C116</f>
        <v>0</v>
      </c>
      <c r="C116" s="28">
        <f>'S1 Maquette'!F116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74"/>
      <c r="W116" s="55"/>
    </row>
    <row r="117" spans="1:23" ht="30.5" customHeight="1" x14ac:dyDescent="0.2">
      <c r="A117" s="30">
        <f>'S1 Maquette'!B117</f>
        <v>0</v>
      </c>
      <c r="B117" s="30">
        <f>'S1 Maquette'!C117</f>
        <v>0</v>
      </c>
      <c r="C117" s="28">
        <f>'S1 Maquette'!F117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74"/>
      <c r="W117" s="55"/>
    </row>
    <row r="118" spans="1:23" ht="30.5" customHeight="1" x14ac:dyDescent="0.2">
      <c r="A118" s="30">
        <f>'S1 Maquette'!B118</f>
        <v>0</v>
      </c>
      <c r="B118" s="30">
        <f>'S1 Maquette'!C118</f>
        <v>0</v>
      </c>
      <c r="C118" s="28">
        <f>'S1 Maquette'!F118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74"/>
      <c r="W118" s="55"/>
    </row>
    <row r="119" spans="1:23" ht="30.5" customHeight="1" x14ac:dyDescent="0.2">
      <c r="A119" s="30">
        <f>'S1 Maquette'!B119</f>
        <v>0</v>
      </c>
      <c r="B119" s="30">
        <f>'S1 Maquette'!C119</f>
        <v>0</v>
      </c>
      <c r="C119" s="28">
        <f>'S1 Maquette'!F119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74"/>
      <c r="W119" s="55"/>
    </row>
    <row r="120" spans="1:23" ht="30.5" customHeight="1" x14ac:dyDescent="0.2">
      <c r="A120" s="30">
        <f>'S1 Maquette'!B120</f>
        <v>0</v>
      </c>
      <c r="B120" s="30">
        <f>'S1 Maquette'!C120</f>
        <v>0</v>
      </c>
      <c r="C120" s="28">
        <f>'S1 Maquette'!F120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74"/>
      <c r="W120" s="55"/>
    </row>
    <row r="121" spans="1:23" ht="30.5" customHeight="1" x14ac:dyDescent="0.2">
      <c r="A121" s="30">
        <f>'S1 Maquette'!B121</f>
        <v>0</v>
      </c>
      <c r="B121" s="30">
        <f>'S1 Maquette'!C121</f>
        <v>0</v>
      </c>
      <c r="C121" s="28">
        <f>'S1 Maquette'!F121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74"/>
      <c r="W121" s="55"/>
    </row>
    <row r="122" spans="1:23" ht="30.5" customHeight="1" x14ac:dyDescent="0.2">
      <c r="A122" s="30">
        <f>'S1 Maquette'!B122</f>
        <v>0</v>
      </c>
      <c r="B122" s="30">
        <f>'S1 Maquette'!C122</f>
        <v>0</v>
      </c>
      <c r="C122" s="28">
        <f>'S1 Maquette'!F122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74"/>
      <c r="W122" s="55"/>
    </row>
    <row r="123" spans="1:23" ht="30.5" customHeight="1" x14ac:dyDescent="0.2">
      <c r="A123" s="30">
        <f>'S1 Maquette'!B123</f>
        <v>0</v>
      </c>
      <c r="B123" s="30">
        <f>'S1 Maquette'!C123</f>
        <v>0</v>
      </c>
      <c r="C123" s="28">
        <f>'S1 Maquette'!F123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74"/>
      <c r="W123" s="55"/>
    </row>
    <row r="124" spans="1:23" ht="30.5" customHeight="1" x14ac:dyDescent="0.2">
      <c r="A124" s="30">
        <f>'S1 Maquette'!B124</f>
        <v>0</v>
      </c>
      <c r="B124" s="30">
        <f>'S1 Maquette'!C124</f>
        <v>0</v>
      </c>
      <c r="C124" s="28">
        <f>'S1 Maquette'!F124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74"/>
      <c r="W124" s="55"/>
    </row>
    <row r="125" spans="1:23" ht="30.5" customHeight="1" x14ac:dyDescent="0.2">
      <c r="A125" s="30">
        <f>'S1 Maquette'!B125</f>
        <v>0</v>
      </c>
      <c r="B125" s="30">
        <f>'S1 Maquette'!C125</f>
        <v>0</v>
      </c>
      <c r="C125" s="28">
        <f>'S1 Maquette'!F125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74"/>
      <c r="W125" s="55"/>
    </row>
    <row r="126" spans="1:23" ht="30.5" customHeight="1" x14ac:dyDescent="0.2">
      <c r="A126" s="30">
        <f>'S1 Maquette'!B126</f>
        <v>0</v>
      </c>
      <c r="B126" s="30">
        <f>'S1 Maquette'!C126</f>
        <v>0</v>
      </c>
      <c r="C126" s="28">
        <f>'S1 Maquette'!F126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74"/>
      <c r="W126" s="55"/>
    </row>
    <row r="127" spans="1:23" ht="30.5" customHeight="1" x14ac:dyDescent="0.2">
      <c r="A127" s="30">
        <f>'S1 Maquette'!B127</f>
        <v>0</v>
      </c>
      <c r="B127" s="30">
        <f>'S1 Maquette'!C127</f>
        <v>0</v>
      </c>
      <c r="C127" s="28">
        <f>'S1 Maquette'!F127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74"/>
      <c r="W127" s="55"/>
    </row>
    <row r="128" spans="1:23" ht="30.5" customHeight="1" x14ac:dyDescent="0.2">
      <c r="A128" s="30">
        <f>'S1 Maquette'!B128</f>
        <v>0</v>
      </c>
      <c r="B128" s="30">
        <f>'S1 Maquette'!C128</f>
        <v>0</v>
      </c>
      <c r="C128" s="28">
        <f>'S1 Maquette'!F128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74"/>
      <c r="W128" s="55"/>
    </row>
    <row r="129" spans="1:23" ht="30.5" customHeight="1" x14ac:dyDescent="0.2">
      <c r="A129" s="30">
        <f>'S1 Maquette'!B129</f>
        <v>0</v>
      </c>
      <c r="B129" s="30">
        <f>'S1 Maquette'!C129</f>
        <v>0</v>
      </c>
      <c r="C129" s="28">
        <f>'S1 Maquette'!F129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74"/>
      <c r="W129" s="55"/>
    </row>
    <row r="130" spans="1:23" ht="30.5" customHeight="1" x14ac:dyDescent="0.2">
      <c r="A130" s="30">
        <f>'S1 Maquette'!B130</f>
        <v>0</v>
      </c>
      <c r="B130" s="30">
        <f>'S1 Maquette'!C130</f>
        <v>0</v>
      </c>
      <c r="C130" s="28">
        <f>'S1 Maquette'!F130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74"/>
      <c r="W130" s="55"/>
    </row>
    <row r="131" spans="1:23" ht="30.5" customHeight="1" x14ac:dyDescent="0.2">
      <c r="A131" s="30">
        <f>'S1 Maquette'!B131</f>
        <v>0</v>
      </c>
      <c r="B131" s="30">
        <f>'S1 Maquette'!C131</f>
        <v>0</v>
      </c>
      <c r="C131" s="28">
        <f>'S1 Maquette'!F131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74"/>
      <c r="W131" s="55"/>
    </row>
    <row r="132" spans="1:23" ht="30.5" customHeight="1" x14ac:dyDescent="0.2">
      <c r="A132" s="30">
        <f>'S1 Maquette'!B132</f>
        <v>0</v>
      </c>
      <c r="B132" s="30">
        <f>'S1 Maquette'!C132</f>
        <v>0</v>
      </c>
      <c r="C132" s="28">
        <f>'S1 Maquette'!F132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74"/>
      <c r="W132" s="55"/>
    </row>
    <row r="133" spans="1:23" ht="30.5" customHeight="1" x14ac:dyDescent="0.2">
      <c r="A133" s="30">
        <f>'S1 Maquette'!B133</f>
        <v>0</v>
      </c>
      <c r="B133" s="30">
        <f>'S1 Maquette'!C133</f>
        <v>0</v>
      </c>
      <c r="C133" s="28">
        <f>'S1 Maquette'!F133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74"/>
      <c r="W133" s="55"/>
    </row>
    <row r="134" spans="1:23" ht="30.5" customHeight="1" x14ac:dyDescent="0.2">
      <c r="A134" s="30">
        <f>'S1 Maquette'!B134</f>
        <v>0</v>
      </c>
      <c r="B134" s="30">
        <f>'S1 Maquette'!C134</f>
        <v>0</v>
      </c>
      <c r="C134" s="28">
        <f>'S1 Maquette'!F134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74"/>
      <c r="W134" s="55"/>
    </row>
    <row r="135" spans="1:23" ht="30.5" customHeight="1" x14ac:dyDescent="0.2">
      <c r="A135" s="30">
        <f>'S1 Maquette'!B135</f>
        <v>0</v>
      </c>
      <c r="B135" s="30">
        <f>'S1 Maquette'!C135</f>
        <v>0</v>
      </c>
      <c r="C135" s="28">
        <f>'S1 Maquette'!F135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74"/>
      <c r="W135" s="55"/>
    </row>
    <row r="136" spans="1:23" ht="30.5" customHeight="1" x14ac:dyDescent="0.2">
      <c r="A136" s="30">
        <f>'S1 Maquette'!B136</f>
        <v>0</v>
      </c>
      <c r="B136" s="30">
        <f>'S1 Maquette'!C136</f>
        <v>0</v>
      </c>
      <c r="C136" s="28">
        <f>'S1 Maquette'!F136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74"/>
      <c r="W136" s="55"/>
    </row>
    <row r="137" spans="1:23" ht="30.5" customHeight="1" x14ac:dyDescent="0.2">
      <c r="A137" s="30">
        <f>'S1 Maquette'!B137</f>
        <v>0</v>
      </c>
      <c r="B137" s="30">
        <f>'S1 Maquette'!C137</f>
        <v>0</v>
      </c>
      <c r="C137" s="28">
        <f>'S1 Maquette'!F137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74"/>
      <c r="W137" s="55"/>
    </row>
    <row r="138" spans="1:23" ht="30.5" customHeight="1" x14ac:dyDescent="0.2">
      <c r="A138" s="30">
        <f>'S1 Maquette'!B138</f>
        <v>0</v>
      </c>
      <c r="B138" s="30">
        <f>'S1 Maquette'!C138</f>
        <v>0</v>
      </c>
      <c r="C138" s="28">
        <f>'S1 Maquette'!F138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74"/>
      <c r="W138" s="55"/>
    </row>
    <row r="139" spans="1:23" ht="30.5" customHeight="1" x14ac:dyDescent="0.2">
      <c r="A139" s="30">
        <f>'S1 Maquette'!B139</f>
        <v>0</v>
      </c>
      <c r="B139" s="30">
        <f>'S1 Maquette'!C139</f>
        <v>0</v>
      </c>
      <c r="C139" s="28">
        <f>'S1 Maquette'!F139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74"/>
      <c r="W139" s="55"/>
    </row>
    <row r="140" spans="1:23" ht="30.5" customHeight="1" x14ac:dyDescent="0.2">
      <c r="A140" s="30">
        <f>'S1 Maquette'!B140</f>
        <v>0</v>
      </c>
      <c r="B140" s="30">
        <f>'S1 Maquette'!C140</f>
        <v>0</v>
      </c>
      <c r="C140" s="28">
        <f>'S1 Maquette'!F140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74"/>
      <c r="W140" s="55"/>
    </row>
    <row r="141" spans="1:23" ht="30.5" customHeight="1" x14ac:dyDescent="0.2">
      <c r="A141" s="30">
        <f>'S1 Maquette'!B141</f>
        <v>0</v>
      </c>
      <c r="B141" s="30">
        <f>'S1 Maquette'!C141</f>
        <v>0</v>
      </c>
      <c r="C141" s="28">
        <f>'S1 Maquette'!F141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74"/>
      <c r="W141" s="55"/>
    </row>
    <row r="142" spans="1:23" ht="30.5" customHeight="1" x14ac:dyDescent="0.2">
      <c r="A142" s="30">
        <f>'S1 Maquette'!B142</f>
        <v>0</v>
      </c>
      <c r="B142" s="30">
        <f>'S1 Maquette'!C142</f>
        <v>0</v>
      </c>
      <c r="C142" s="28">
        <f>'S1 Maquette'!F142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74"/>
      <c r="W142" s="55"/>
    </row>
    <row r="143" spans="1:23" ht="30.5" customHeight="1" x14ac:dyDescent="0.2">
      <c r="A143" s="30">
        <f>'S1 Maquette'!B143</f>
        <v>0</v>
      </c>
      <c r="B143" s="30">
        <f>'S1 Maquette'!C143</f>
        <v>0</v>
      </c>
      <c r="C143" s="28">
        <f>'S1 Maquette'!F143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74"/>
      <c r="W143" s="55"/>
    </row>
    <row r="144" spans="1:23" ht="30.5" customHeight="1" x14ac:dyDescent="0.2">
      <c r="A144" s="30">
        <f>'S1 Maquette'!B144</f>
        <v>0</v>
      </c>
      <c r="B144" s="30">
        <f>'S1 Maquette'!C144</f>
        <v>0</v>
      </c>
      <c r="C144" s="28">
        <f>'S1 Maquette'!F144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74"/>
      <c r="W144" s="55"/>
    </row>
    <row r="145" spans="1:23" ht="30.5" customHeight="1" x14ac:dyDescent="0.2">
      <c r="A145" s="30">
        <f>'S1 Maquette'!B145</f>
        <v>0</v>
      </c>
      <c r="B145" s="30">
        <f>'S1 Maquette'!C145</f>
        <v>0</v>
      </c>
      <c r="C145" s="28">
        <f>'S1 Maquette'!F145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74"/>
      <c r="W145" s="55"/>
    </row>
    <row r="146" spans="1:23" ht="30.5" customHeight="1" x14ac:dyDescent="0.2">
      <c r="A146" s="30">
        <f>'S1 Maquette'!B146</f>
        <v>0</v>
      </c>
      <c r="B146" s="30">
        <f>'S1 Maquette'!C146</f>
        <v>0</v>
      </c>
      <c r="C146" s="28">
        <f>'S1 Maquette'!F146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74"/>
      <c r="W146" s="55"/>
    </row>
    <row r="147" spans="1:23" ht="30.5" customHeight="1" x14ac:dyDescent="0.2">
      <c r="A147" s="30">
        <f>'S1 Maquette'!B147</f>
        <v>0</v>
      </c>
      <c r="B147" s="30">
        <f>'S1 Maquette'!C147</f>
        <v>0</v>
      </c>
      <c r="C147" s="28">
        <f>'S1 Maquette'!F147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74"/>
      <c r="W147" s="55"/>
    </row>
    <row r="148" spans="1:23" ht="30.5" customHeight="1" x14ac:dyDescent="0.2">
      <c r="A148" s="30">
        <f>'S1 Maquette'!B148</f>
        <v>0</v>
      </c>
      <c r="B148" s="30">
        <f>'S1 Maquette'!C148</f>
        <v>0</v>
      </c>
      <c r="C148" s="28">
        <f>'S1 Maquette'!F148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74"/>
      <c r="W148" s="55"/>
    </row>
    <row r="149" spans="1:23" ht="30.5" customHeight="1" x14ac:dyDescent="0.2">
      <c r="A149" s="30">
        <f>'S1 Maquette'!B149</f>
        <v>0</v>
      </c>
      <c r="B149" s="30">
        <f>'S1 Maquette'!C149</f>
        <v>0</v>
      </c>
      <c r="C149" s="28">
        <f>'S1 Maquette'!F149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74"/>
      <c r="W149" s="55"/>
    </row>
    <row r="150" spans="1:23" ht="30.5" customHeight="1" x14ac:dyDescent="0.2">
      <c r="A150" s="30">
        <f>'S1 Maquette'!B150</f>
        <v>0</v>
      </c>
      <c r="B150" s="30">
        <f>'S1 Maquette'!C150</f>
        <v>0</v>
      </c>
      <c r="C150" s="28">
        <f>'S1 Maquette'!F150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74"/>
      <c r="W150" s="55"/>
    </row>
    <row r="151" spans="1:23" ht="30.5" customHeight="1" x14ac:dyDescent="0.2">
      <c r="A151" s="30">
        <f>'S1 Maquette'!B151</f>
        <v>0</v>
      </c>
      <c r="B151" s="30">
        <f>'S1 Maquette'!C151</f>
        <v>0</v>
      </c>
      <c r="C151" s="28">
        <f>'S1 Maquette'!F151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74"/>
      <c r="W151" s="55"/>
    </row>
    <row r="152" spans="1:23" ht="30.5" customHeight="1" x14ac:dyDescent="0.2">
      <c r="A152" s="30">
        <f>'S1 Maquette'!B152</f>
        <v>0</v>
      </c>
      <c r="B152" s="30">
        <f>'S1 Maquette'!C152</f>
        <v>0</v>
      </c>
      <c r="C152" s="28">
        <f>'S1 Maquette'!F152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74"/>
      <c r="W152" s="55"/>
    </row>
    <row r="153" spans="1:23" ht="30.5" customHeight="1" x14ac:dyDescent="0.2">
      <c r="A153" s="30">
        <f>'S1 Maquette'!B153</f>
        <v>0</v>
      </c>
      <c r="B153" s="30">
        <f>'S1 Maquette'!C153</f>
        <v>0</v>
      </c>
      <c r="C153" s="28">
        <f>'S1 Maquette'!F153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74"/>
      <c r="W153" s="55"/>
    </row>
    <row r="154" spans="1:23" ht="30.5" customHeight="1" x14ac:dyDescent="0.2">
      <c r="A154" s="30">
        <f>'S1 Maquette'!B154</f>
        <v>0</v>
      </c>
      <c r="B154" s="30">
        <f>'S1 Maquette'!C154</f>
        <v>0</v>
      </c>
      <c r="C154" s="28">
        <f>'S1 Maquette'!F154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74"/>
      <c r="W154" s="55"/>
    </row>
    <row r="155" spans="1:23" ht="30.5" customHeight="1" x14ac:dyDescent="0.2">
      <c r="A155" s="30">
        <f>'S1 Maquette'!B155</f>
        <v>0</v>
      </c>
      <c r="B155" s="30">
        <f>'S1 Maquette'!C155</f>
        <v>0</v>
      </c>
      <c r="C155" s="28">
        <f>'S1 Maquette'!F155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74"/>
      <c r="W155" s="55"/>
    </row>
    <row r="156" spans="1:23" ht="30.5" customHeight="1" x14ac:dyDescent="0.2">
      <c r="A156" s="30">
        <f>'S1 Maquette'!B156</f>
        <v>0</v>
      </c>
      <c r="B156" s="30">
        <f>'S1 Maquette'!C156</f>
        <v>0</v>
      </c>
      <c r="C156" s="28">
        <f>'S1 Maquette'!F156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74"/>
      <c r="W156" s="55"/>
    </row>
    <row r="157" spans="1:23" ht="30.5" customHeight="1" x14ac:dyDescent="0.2">
      <c r="A157" s="30">
        <f>'S1 Maquette'!B157</f>
        <v>0</v>
      </c>
      <c r="B157" s="30">
        <f>'S1 Maquette'!C157</f>
        <v>0</v>
      </c>
      <c r="C157" s="28">
        <f>'S1 Maquette'!F157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74"/>
      <c r="W157" s="55"/>
    </row>
    <row r="158" spans="1:23" ht="30.5" customHeight="1" x14ac:dyDescent="0.2">
      <c r="A158" s="30">
        <f>'S1 Maquette'!B158</f>
        <v>0</v>
      </c>
      <c r="B158" s="30">
        <f>'S1 Maquette'!C158</f>
        <v>0</v>
      </c>
      <c r="C158" s="28">
        <f>'S1 Maquette'!F158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74"/>
      <c r="W158" s="55"/>
    </row>
    <row r="159" spans="1:23" ht="30.5" customHeight="1" x14ac:dyDescent="0.2">
      <c r="A159" s="30">
        <f>'S1 Maquette'!B159</f>
        <v>0</v>
      </c>
      <c r="B159" s="30">
        <f>'S1 Maquette'!C159</f>
        <v>0</v>
      </c>
      <c r="C159" s="28">
        <f>'S1 Maquette'!F159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74"/>
      <c r="W159" s="55"/>
    </row>
    <row r="160" spans="1:23" ht="30.5" customHeight="1" x14ac:dyDescent="0.2">
      <c r="A160" s="30">
        <f>'S1 Maquette'!B160</f>
        <v>0</v>
      </c>
      <c r="B160" s="30">
        <f>'S1 Maquette'!C160</f>
        <v>0</v>
      </c>
      <c r="C160" s="28">
        <f>'S1 Maquette'!F160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74"/>
      <c r="W160" s="55"/>
    </row>
    <row r="161" spans="1:23" ht="30.5" customHeight="1" x14ac:dyDescent="0.2">
      <c r="A161" s="30">
        <f>'S1 Maquette'!B161</f>
        <v>0</v>
      </c>
      <c r="B161" s="30">
        <f>'S1 Maquette'!C161</f>
        <v>0</v>
      </c>
      <c r="C161" s="28">
        <f>'S1 Maquette'!F161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74"/>
      <c r="W161" s="55"/>
    </row>
    <row r="162" spans="1:23" ht="30.5" customHeight="1" x14ac:dyDescent="0.2">
      <c r="A162" s="30">
        <f>'S1 Maquette'!B162</f>
        <v>0</v>
      </c>
      <c r="B162" s="30">
        <f>'S1 Maquette'!C162</f>
        <v>0</v>
      </c>
      <c r="C162" s="28">
        <f>'S1 Maquette'!F162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74"/>
      <c r="W162" s="55"/>
    </row>
    <row r="163" spans="1:23" ht="30.5" customHeight="1" x14ac:dyDescent="0.2">
      <c r="A163" s="30">
        <f>'S1 Maquette'!B163</f>
        <v>0</v>
      </c>
      <c r="B163" s="30">
        <f>'S1 Maquette'!C163</f>
        <v>0</v>
      </c>
      <c r="C163" s="28">
        <f>'S1 Maquette'!F163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74"/>
      <c r="W163" s="55"/>
    </row>
    <row r="164" spans="1:23" ht="30.5" customHeight="1" x14ac:dyDescent="0.2">
      <c r="A164" s="30">
        <f>'S1 Maquette'!B164</f>
        <v>0</v>
      </c>
      <c r="B164" s="30">
        <f>'S1 Maquette'!C164</f>
        <v>0</v>
      </c>
      <c r="C164" s="28">
        <f>'S1 Maquette'!F164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74"/>
      <c r="W164" s="55"/>
    </row>
    <row r="165" spans="1:23" ht="30.5" customHeight="1" x14ac:dyDescent="0.2">
      <c r="A165" s="30">
        <f>'S1 Maquette'!B165</f>
        <v>0</v>
      </c>
      <c r="B165" s="30">
        <f>'S1 Maquette'!C165</f>
        <v>0</v>
      </c>
      <c r="C165" s="28">
        <f>'S1 Maquette'!F165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74"/>
      <c r="W165" s="55"/>
    </row>
    <row r="166" spans="1:23" ht="30.5" customHeight="1" x14ac:dyDescent="0.2">
      <c r="A166" s="30">
        <f>'S1 Maquette'!B166</f>
        <v>0</v>
      </c>
      <c r="B166" s="30">
        <f>'S1 Maquette'!C166</f>
        <v>0</v>
      </c>
      <c r="C166" s="28">
        <f>'S1 Maquette'!F166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74"/>
      <c r="W166" s="55"/>
    </row>
    <row r="167" spans="1:23" ht="30.5" customHeight="1" x14ac:dyDescent="0.2">
      <c r="A167" s="30">
        <f>'S1 Maquette'!B167</f>
        <v>0</v>
      </c>
      <c r="B167" s="30">
        <f>'S1 Maquette'!C167</f>
        <v>0</v>
      </c>
      <c r="C167" s="28">
        <f>'S1 Maquette'!F167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74"/>
      <c r="W167" s="55"/>
    </row>
    <row r="168" spans="1:23" ht="30.5" customHeight="1" x14ac:dyDescent="0.2">
      <c r="A168" s="30">
        <f>'S1 Maquette'!B168</f>
        <v>0</v>
      </c>
      <c r="B168" s="30">
        <f>'S1 Maquette'!C168</f>
        <v>0</v>
      </c>
      <c r="C168" s="28">
        <f>'S1 Maquette'!F168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74"/>
      <c r="W168" s="55"/>
    </row>
    <row r="169" spans="1:23" ht="30.5" customHeight="1" x14ac:dyDescent="0.2">
      <c r="A169" s="30">
        <f>'S1 Maquette'!B169</f>
        <v>0</v>
      </c>
      <c r="B169" s="30">
        <f>'S1 Maquette'!C169</f>
        <v>0</v>
      </c>
      <c r="C169" s="28">
        <f>'S1 Maquette'!F169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74"/>
      <c r="W169" s="55"/>
    </row>
    <row r="170" spans="1:23" ht="30.5" customHeight="1" x14ac:dyDescent="0.2">
      <c r="A170" s="30">
        <f>'S1 Maquette'!B170</f>
        <v>0</v>
      </c>
      <c r="B170" s="30">
        <f>'S1 Maquette'!C170</f>
        <v>0</v>
      </c>
      <c r="C170" s="28">
        <f>'S1 Maquette'!F170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74"/>
      <c r="W170" s="55"/>
    </row>
    <row r="171" spans="1:23" ht="30.5" customHeight="1" x14ac:dyDescent="0.2">
      <c r="A171" s="30">
        <f>'S1 Maquette'!B171</f>
        <v>0</v>
      </c>
      <c r="B171" s="30">
        <f>'S1 Maquette'!C171</f>
        <v>0</v>
      </c>
      <c r="C171" s="28">
        <f>'S1 Maquette'!F171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74"/>
      <c r="W171" s="55"/>
    </row>
    <row r="172" spans="1:23" ht="30.5" customHeight="1" x14ac:dyDescent="0.2">
      <c r="A172" s="30">
        <f>'S1 Maquette'!B172</f>
        <v>0</v>
      </c>
      <c r="B172" s="30">
        <f>'S1 Maquette'!C172</f>
        <v>0</v>
      </c>
      <c r="C172" s="28">
        <f>'S1 Maquette'!F172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74"/>
      <c r="W172" s="55"/>
    </row>
    <row r="173" spans="1:23" ht="30.5" customHeight="1" x14ac:dyDescent="0.2">
      <c r="A173" s="30">
        <f>'S1 Maquette'!B173</f>
        <v>0</v>
      </c>
      <c r="B173" s="30">
        <f>'S1 Maquette'!C173</f>
        <v>0</v>
      </c>
      <c r="C173" s="28">
        <f>'S1 Maquette'!F173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74"/>
      <c r="W173" s="55"/>
    </row>
    <row r="174" spans="1:23" ht="30.5" customHeight="1" x14ac:dyDescent="0.2">
      <c r="A174" s="30">
        <f>'S1 Maquette'!B174</f>
        <v>0</v>
      </c>
      <c r="B174" s="30">
        <f>'S1 Maquette'!C174</f>
        <v>0</v>
      </c>
      <c r="C174" s="28">
        <f>'S1 Maquette'!F174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74"/>
      <c r="W174" s="55"/>
    </row>
    <row r="175" spans="1:23" ht="30.5" customHeight="1" x14ac:dyDescent="0.2">
      <c r="A175" s="30">
        <f>'S1 Maquette'!B175</f>
        <v>0</v>
      </c>
      <c r="B175" s="30">
        <f>'S1 Maquette'!C175</f>
        <v>0</v>
      </c>
      <c r="C175" s="28">
        <f>'S1 Maquette'!F175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74"/>
      <c r="W175" s="55"/>
    </row>
    <row r="176" spans="1:23" ht="30.5" customHeight="1" x14ac:dyDescent="0.2">
      <c r="A176" s="30">
        <f>'S1 Maquette'!B176</f>
        <v>0</v>
      </c>
      <c r="B176" s="30">
        <f>'S1 Maquette'!C176</f>
        <v>0</v>
      </c>
      <c r="C176" s="28">
        <f>'S1 Maquette'!F176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74"/>
      <c r="W176" s="55"/>
    </row>
    <row r="177" spans="1:23" ht="30.5" customHeight="1" x14ac:dyDescent="0.2">
      <c r="A177" s="30">
        <f>'S1 Maquette'!B177</f>
        <v>0</v>
      </c>
      <c r="B177" s="30">
        <f>'S1 Maquette'!C177</f>
        <v>0</v>
      </c>
      <c r="C177" s="28">
        <f>'S1 Maquette'!F177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74"/>
      <c r="W177" s="55"/>
    </row>
    <row r="178" spans="1:23" ht="30.5" customHeight="1" x14ac:dyDescent="0.2">
      <c r="A178" s="30">
        <f>'S1 Maquette'!B178</f>
        <v>0</v>
      </c>
      <c r="B178" s="30">
        <f>'S1 Maquette'!C178</f>
        <v>0</v>
      </c>
      <c r="C178" s="28">
        <f>'S1 Maquette'!F178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74"/>
      <c r="W178" s="55"/>
    </row>
    <row r="179" spans="1:23" ht="30.5" customHeight="1" x14ac:dyDescent="0.2">
      <c r="A179" s="30">
        <f>'S1 Maquette'!B179</f>
        <v>0</v>
      </c>
      <c r="B179" s="30">
        <f>'S1 Maquette'!C179</f>
        <v>0</v>
      </c>
      <c r="C179" s="28">
        <f>'S1 Maquette'!F179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74"/>
      <c r="W179" s="55"/>
    </row>
    <row r="180" spans="1:23" ht="30.5" customHeight="1" x14ac:dyDescent="0.2">
      <c r="A180" s="30">
        <f>'S1 Maquette'!B180</f>
        <v>0</v>
      </c>
      <c r="B180" s="30">
        <f>'S1 Maquette'!C180</f>
        <v>0</v>
      </c>
      <c r="C180" s="28">
        <f>'S1 Maquette'!F180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74"/>
      <c r="W180" s="55"/>
    </row>
    <row r="181" spans="1:23" ht="30.5" customHeight="1" x14ac:dyDescent="0.2">
      <c r="A181" s="30">
        <f>'S1 Maquette'!B181</f>
        <v>0</v>
      </c>
      <c r="B181" s="30">
        <f>'S1 Maquette'!C181</f>
        <v>0</v>
      </c>
      <c r="C181" s="28">
        <f>'S1 Maquette'!F181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74"/>
      <c r="W181" s="55"/>
    </row>
    <row r="182" spans="1:23" ht="30.5" customHeight="1" x14ac:dyDescent="0.2">
      <c r="A182" s="30">
        <f>'S1 Maquette'!B182</f>
        <v>0</v>
      </c>
      <c r="B182" s="30">
        <f>'S1 Maquette'!C182</f>
        <v>0</v>
      </c>
      <c r="C182" s="28">
        <f>'S1 Maquette'!F182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74"/>
      <c r="W182" s="55"/>
    </row>
    <row r="183" spans="1:23" ht="30.5" customHeight="1" x14ac:dyDescent="0.2">
      <c r="A183" s="30">
        <f>'S1 Maquette'!B183</f>
        <v>0</v>
      </c>
      <c r="B183" s="30">
        <f>'S1 Maquette'!C183</f>
        <v>0</v>
      </c>
      <c r="C183" s="28">
        <f>'S1 Maquette'!F183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74"/>
      <c r="W183" s="55"/>
    </row>
    <row r="184" spans="1:23" ht="30.5" customHeight="1" x14ac:dyDescent="0.2">
      <c r="A184" s="30">
        <f>'S1 Maquette'!B184</f>
        <v>0</v>
      </c>
      <c r="B184" s="30">
        <f>'S1 Maquette'!C184</f>
        <v>0</v>
      </c>
      <c r="C184" s="28">
        <f>'S1 Maquette'!F184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74"/>
      <c r="W184" s="55"/>
    </row>
    <row r="185" spans="1:23" ht="30.5" customHeight="1" x14ac:dyDescent="0.2">
      <c r="A185" s="30">
        <f>'S1 Maquette'!B185</f>
        <v>0</v>
      </c>
      <c r="B185" s="30">
        <f>'S1 Maquette'!C185</f>
        <v>0</v>
      </c>
      <c r="C185" s="28">
        <f>'S1 Maquette'!F185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74"/>
      <c r="W185" s="55"/>
    </row>
    <row r="186" spans="1:23" ht="30.5" customHeight="1" x14ac:dyDescent="0.2">
      <c r="A186" s="30">
        <f>'S1 Maquette'!B186</f>
        <v>0</v>
      </c>
      <c r="B186" s="30">
        <f>'S1 Maquette'!C186</f>
        <v>0</v>
      </c>
      <c r="C186" s="28">
        <f>'S1 Maquette'!F186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74"/>
      <c r="W186" s="55"/>
    </row>
    <row r="187" spans="1:23" ht="30.5" customHeight="1" x14ac:dyDescent="0.2">
      <c r="A187" s="30">
        <f>'S1 Maquette'!B187</f>
        <v>0</v>
      </c>
      <c r="B187" s="30">
        <f>'S1 Maquette'!C187</f>
        <v>0</v>
      </c>
      <c r="C187" s="28">
        <f>'S1 Maquette'!F187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74"/>
      <c r="W187" s="55"/>
    </row>
    <row r="188" spans="1:23" ht="30.5" customHeight="1" x14ac:dyDescent="0.2">
      <c r="A188" s="30">
        <f>'S1 Maquette'!B188</f>
        <v>0</v>
      </c>
      <c r="B188" s="30">
        <f>'S1 Maquette'!C188</f>
        <v>0</v>
      </c>
      <c r="C188" s="28">
        <f>'S1 Maquette'!F188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74"/>
      <c r="W188" s="55"/>
    </row>
    <row r="189" spans="1:23" ht="30.5" customHeight="1" x14ac:dyDescent="0.2">
      <c r="A189" s="30">
        <f>'S1 Maquette'!B189</f>
        <v>0</v>
      </c>
      <c r="B189" s="30">
        <f>'S1 Maquette'!C189</f>
        <v>0</v>
      </c>
      <c r="C189" s="28">
        <f>'S1 Maquette'!F189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74"/>
      <c r="W189" s="55"/>
    </row>
    <row r="190" spans="1:23" ht="30.5" customHeight="1" x14ac:dyDescent="0.2">
      <c r="A190" s="30">
        <f>'S1 Maquette'!B190</f>
        <v>0</v>
      </c>
      <c r="B190" s="30">
        <f>'S1 Maquette'!C190</f>
        <v>0</v>
      </c>
      <c r="C190" s="28">
        <f>'S1 Maquette'!F190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74"/>
      <c r="W190" s="55"/>
    </row>
    <row r="191" spans="1:23" ht="30.5" customHeight="1" x14ac:dyDescent="0.2">
      <c r="A191" s="30">
        <f>'S1 Maquette'!B191</f>
        <v>0</v>
      </c>
      <c r="B191" s="30">
        <f>'S1 Maquette'!C191</f>
        <v>0</v>
      </c>
      <c r="C191" s="28">
        <f>'S1 Maquette'!F191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74"/>
      <c r="W191" s="55"/>
    </row>
    <row r="192" spans="1:23" ht="30.5" customHeight="1" x14ac:dyDescent="0.2">
      <c r="A192" s="30">
        <f>'S1 Maquette'!B192</f>
        <v>0</v>
      </c>
      <c r="B192" s="30">
        <f>'S1 Maquette'!C192</f>
        <v>0</v>
      </c>
      <c r="C192" s="28">
        <f>'S1 Maquette'!F192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74"/>
      <c r="W192" s="55"/>
    </row>
    <row r="193" spans="1:23" ht="30.5" customHeight="1" x14ac:dyDescent="0.2">
      <c r="A193" s="30">
        <f>'S1 Maquette'!B193</f>
        <v>0</v>
      </c>
      <c r="B193" s="30">
        <f>'S1 Maquette'!C193</f>
        <v>0</v>
      </c>
      <c r="C193" s="28">
        <f>'S1 Maquette'!F193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74"/>
      <c r="W193" s="55"/>
    </row>
    <row r="194" spans="1:23" ht="30.5" customHeight="1" x14ac:dyDescent="0.2">
      <c r="A194" s="30">
        <f>'S1 Maquette'!B194</f>
        <v>0</v>
      </c>
      <c r="B194" s="30">
        <f>'S1 Maquette'!C194</f>
        <v>0</v>
      </c>
      <c r="C194" s="28">
        <f>'S1 Maquette'!F194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74"/>
      <c r="W194" s="55"/>
    </row>
    <row r="195" spans="1:23" ht="30.5" customHeight="1" x14ac:dyDescent="0.2">
      <c r="A195" s="30">
        <f>'S1 Maquette'!B195</f>
        <v>0</v>
      </c>
      <c r="B195" s="30">
        <f>'S1 Maquette'!C195</f>
        <v>0</v>
      </c>
      <c r="C195" s="28">
        <f>'S1 Maquette'!F195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74"/>
      <c r="W195" s="55"/>
    </row>
    <row r="196" spans="1:23" ht="30.5" customHeight="1" x14ac:dyDescent="0.2">
      <c r="A196" s="30">
        <f>'S1 Maquette'!B196</f>
        <v>0</v>
      </c>
      <c r="B196" s="30">
        <f>'S1 Maquette'!C196</f>
        <v>0</v>
      </c>
      <c r="C196" s="28">
        <f>'S1 Maquette'!F196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74"/>
      <c r="W196" s="55"/>
    </row>
    <row r="197" spans="1:23" ht="30.5" customHeight="1" x14ac:dyDescent="0.2">
      <c r="A197" s="30">
        <f>'S1 Maquette'!B197</f>
        <v>0</v>
      </c>
      <c r="B197" s="30">
        <f>'S1 Maquette'!C197</f>
        <v>0</v>
      </c>
      <c r="C197" s="28">
        <f>'S1 Maquette'!F197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74"/>
      <c r="W197" s="55"/>
    </row>
    <row r="198" spans="1:23" ht="30.5" customHeight="1" x14ac:dyDescent="0.2">
      <c r="A198" s="30">
        <f>'S1 Maquette'!B198</f>
        <v>0</v>
      </c>
      <c r="B198" s="30">
        <f>'S1 Maquette'!C198</f>
        <v>0</v>
      </c>
      <c r="C198" s="28">
        <f>'S1 Maquette'!F198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74"/>
      <c r="W198" s="55"/>
    </row>
    <row r="199" spans="1:23" ht="30.5" customHeight="1" x14ac:dyDescent="0.2">
      <c r="A199" s="30">
        <f>'S1 Maquette'!B199</f>
        <v>0</v>
      </c>
      <c r="B199" s="30">
        <f>'S1 Maquette'!C199</f>
        <v>0</v>
      </c>
      <c r="C199" s="28">
        <f>'S1 Maquette'!F199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74"/>
      <c r="W199" s="55"/>
    </row>
    <row r="200" spans="1:23" ht="30.5" customHeight="1" x14ac:dyDescent="0.2">
      <c r="A200" s="30">
        <f>'S1 Maquette'!B200</f>
        <v>0</v>
      </c>
      <c r="B200" s="30">
        <f>'S1 Maquette'!C200</f>
        <v>0</v>
      </c>
      <c r="C200" s="28">
        <f>'S1 Maquette'!F200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74"/>
      <c r="W200" s="55"/>
    </row>
    <row r="201" spans="1:23" ht="30.5" customHeight="1" x14ac:dyDescent="0.2">
      <c r="A201" s="30">
        <f>'S1 Maquette'!B201</f>
        <v>0</v>
      </c>
      <c r="B201" s="30">
        <f>'S1 Maquette'!C201</f>
        <v>0</v>
      </c>
      <c r="C201" s="28">
        <f>'S1 Maquette'!F201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74"/>
      <c r="W201" s="55"/>
    </row>
    <row r="202" spans="1:23" ht="30.5" customHeight="1" x14ac:dyDescent="0.2">
      <c r="A202" s="30">
        <f>'S1 Maquette'!B202</f>
        <v>0</v>
      </c>
      <c r="B202" s="30">
        <f>'S1 Maquette'!C202</f>
        <v>0</v>
      </c>
      <c r="C202" s="28">
        <f>'S1 Maquette'!F202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74"/>
      <c r="W202" s="55"/>
    </row>
    <row r="203" spans="1:23" ht="30.5" customHeight="1" x14ac:dyDescent="0.2">
      <c r="A203" s="30">
        <f>'S1 Maquette'!B203</f>
        <v>0</v>
      </c>
      <c r="B203" s="30">
        <f>'S1 Maquette'!C203</f>
        <v>0</v>
      </c>
      <c r="C203" s="28">
        <f>'S1 Maquette'!F203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74"/>
      <c r="W203" s="55"/>
    </row>
    <row r="204" spans="1:23" ht="30.5" customHeight="1" x14ac:dyDescent="0.2">
      <c r="A204" s="30">
        <f>'S1 Maquette'!B204</f>
        <v>0</v>
      </c>
      <c r="B204" s="30">
        <f>'S1 Maquette'!C204</f>
        <v>0</v>
      </c>
      <c r="C204" s="28">
        <f>'S1 Maquette'!F204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74"/>
      <c r="W204" s="55"/>
    </row>
    <row r="205" spans="1:23" ht="30.5" customHeight="1" x14ac:dyDescent="0.2">
      <c r="A205" s="30">
        <f>'S1 Maquette'!B205</f>
        <v>0</v>
      </c>
      <c r="B205" s="30">
        <f>'S1 Maquette'!C205</f>
        <v>0</v>
      </c>
      <c r="C205" s="28">
        <f>'S1 Maquette'!F205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74"/>
      <c r="W205" s="55"/>
    </row>
    <row r="206" spans="1:23" ht="30.5" customHeight="1" x14ac:dyDescent="0.2">
      <c r="A206" s="30">
        <f>'S1 Maquette'!B206</f>
        <v>0</v>
      </c>
      <c r="B206" s="30">
        <f>'S1 Maquette'!C206</f>
        <v>0</v>
      </c>
      <c r="C206" s="28">
        <f>'S1 Maquette'!F206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74"/>
      <c r="W206" s="55"/>
    </row>
    <row r="207" spans="1:23" ht="30.5" customHeight="1" x14ac:dyDescent="0.2">
      <c r="A207" s="30">
        <f>'S1 Maquette'!B207</f>
        <v>0</v>
      </c>
      <c r="B207" s="30">
        <f>'S1 Maquette'!C207</f>
        <v>0</v>
      </c>
      <c r="C207" s="28">
        <f>'S1 Maquette'!F207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74"/>
      <c r="W207" s="55"/>
    </row>
    <row r="208" spans="1:23" ht="30.5" customHeight="1" x14ac:dyDescent="0.2">
      <c r="A208" s="30">
        <f>'S1 Maquette'!B208</f>
        <v>0</v>
      </c>
      <c r="B208" s="30">
        <f>'S1 Maquette'!C208</f>
        <v>0</v>
      </c>
      <c r="C208" s="28">
        <f>'S1 Maquette'!F208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74"/>
      <c r="W208" s="55"/>
    </row>
    <row r="209" spans="1:23" ht="30.5" customHeight="1" x14ac:dyDescent="0.2">
      <c r="A209" s="30">
        <f>'S1 Maquette'!B209</f>
        <v>0</v>
      </c>
      <c r="B209" s="30">
        <f>'S1 Maquette'!C209</f>
        <v>0</v>
      </c>
      <c r="C209" s="28">
        <f>'S1 Maquette'!F209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74"/>
      <c r="W209" s="55"/>
    </row>
    <row r="210" spans="1:23" ht="30.5" customHeight="1" x14ac:dyDescent="0.2">
      <c r="A210" s="30">
        <f>'S1 Maquette'!B210</f>
        <v>0</v>
      </c>
      <c r="B210" s="30">
        <f>'S1 Maquette'!C210</f>
        <v>0</v>
      </c>
      <c r="C210" s="28">
        <f>'S1 Maquette'!F210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74"/>
      <c r="W210" s="55"/>
    </row>
    <row r="211" spans="1:23" ht="30.5" customHeight="1" x14ac:dyDescent="0.2">
      <c r="A211" s="30">
        <f>'S1 Maquette'!B211</f>
        <v>0</v>
      </c>
      <c r="B211" s="30">
        <f>'S1 Maquette'!C211</f>
        <v>0</v>
      </c>
      <c r="C211" s="28">
        <f>'S1 Maquette'!F211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74"/>
      <c r="W211" s="55"/>
    </row>
    <row r="212" spans="1:23" ht="30.5" customHeight="1" x14ac:dyDescent="0.2">
      <c r="A212" s="30">
        <f>'S1 Maquette'!B212</f>
        <v>0</v>
      </c>
      <c r="B212" s="30">
        <f>'S1 Maquette'!C212</f>
        <v>0</v>
      </c>
      <c r="C212" s="28">
        <f>'S1 Maquette'!F212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74"/>
      <c r="W212" s="55"/>
    </row>
    <row r="213" spans="1:23" ht="30.5" customHeight="1" x14ac:dyDescent="0.2">
      <c r="A213" s="30">
        <f>'S1 Maquette'!B213</f>
        <v>0</v>
      </c>
      <c r="B213" s="30">
        <f>'S1 Maquette'!C213</f>
        <v>0</v>
      </c>
      <c r="C213" s="28">
        <f>'S1 Maquette'!F213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74"/>
      <c r="W213" s="55"/>
    </row>
    <row r="214" spans="1:23" ht="30.5" customHeight="1" x14ac:dyDescent="0.2">
      <c r="A214" s="30">
        <f>'S1 Maquette'!B214</f>
        <v>0</v>
      </c>
      <c r="B214" s="30">
        <f>'S1 Maquette'!C214</f>
        <v>0</v>
      </c>
      <c r="C214" s="28">
        <f>'S1 Maquette'!F214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74"/>
      <c r="W214" s="55"/>
    </row>
    <row r="215" spans="1:23" ht="30.5" customHeight="1" x14ac:dyDescent="0.2">
      <c r="A215" s="30">
        <f>'S1 Maquette'!B215</f>
        <v>0</v>
      </c>
      <c r="B215" s="30">
        <f>'S1 Maquette'!C215</f>
        <v>0</v>
      </c>
      <c r="C215" s="28">
        <f>'S1 Maquette'!F215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74"/>
      <c r="W215" s="55"/>
    </row>
    <row r="216" spans="1:23" ht="30.5" customHeight="1" x14ac:dyDescent="0.2">
      <c r="A216" s="30">
        <f>'S1 Maquette'!B216</f>
        <v>0</v>
      </c>
      <c r="B216" s="30">
        <f>'S1 Maquette'!C216</f>
        <v>0</v>
      </c>
      <c r="C216" s="28">
        <f>'S1 Maquette'!F216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74"/>
      <c r="W216" s="55"/>
    </row>
    <row r="217" spans="1:23" ht="30.5" customHeight="1" x14ac:dyDescent="0.2">
      <c r="A217" s="30">
        <f>'S1 Maquette'!B217</f>
        <v>0</v>
      </c>
      <c r="B217" s="30">
        <f>'S1 Maquette'!C217</f>
        <v>0</v>
      </c>
      <c r="C217" s="28">
        <f>'S1 Maquette'!F217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74"/>
      <c r="W217" s="55"/>
    </row>
    <row r="218" spans="1:23" ht="30.5" customHeight="1" x14ac:dyDescent="0.2">
      <c r="A218" s="30">
        <f>'S1 Maquette'!B218</f>
        <v>0</v>
      </c>
      <c r="B218" s="30">
        <f>'S1 Maquette'!C218</f>
        <v>0</v>
      </c>
      <c r="C218" s="28">
        <f>'S1 Maquette'!F218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74"/>
      <c r="W218" s="55"/>
    </row>
    <row r="219" spans="1:23" ht="30.5" customHeight="1" x14ac:dyDescent="0.2">
      <c r="A219" s="30">
        <f>'S1 Maquette'!B219</f>
        <v>0</v>
      </c>
      <c r="B219" s="30">
        <f>'S1 Maquette'!C219</f>
        <v>0</v>
      </c>
      <c r="C219" s="28">
        <f>'S1 Maquette'!F219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74"/>
      <c r="W219" s="55"/>
    </row>
    <row r="220" spans="1:23" ht="30.5" customHeight="1" x14ac:dyDescent="0.2">
      <c r="A220" s="30">
        <f>'S1 Maquette'!B220</f>
        <v>0</v>
      </c>
      <c r="B220" s="30">
        <f>'S1 Maquette'!C220</f>
        <v>0</v>
      </c>
      <c r="C220" s="28">
        <f>'S1 Maquette'!F220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74"/>
      <c r="W220" s="55"/>
    </row>
    <row r="221" spans="1:23" ht="30.5" customHeight="1" x14ac:dyDescent="0.2">
      <c r="A221" s="30">
        <f>'S1 Maquette'!B221</f>
        <v>0</v>
      </c>
      <c r="B221" s="30">
        <f>'S1 Maquette'!C221</f>
        <v>0</v>
      </c>
      <c r="C221" s="28">
        <f>'S1 Maquette'!F221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74"/>
      <c r="W221" s="55"/>
    </row>
    <row r="222" spans="1:23" ht="30.5" customHeight="1" x14ac:dyDescent="0.2">
      <c r="A222" s="30">
        <f>'S1 Maquette'!B222</f>
        <v>0</v>
      </c>
      <c r="B222" s="30">
        <f>'S1 Maquette'!C222</f>
        <v>0</v>
      </c>
      <c r="C222" s="28">
        <f>'S1 Maquette'!F222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74"/>
      <c r="W222" s="55"/>
    </row>
    <row r="223" spans="1:23" ht="30.5" customHeight="1" x14ac:dyDescent="0.2">
      <c r="A223" s="30">
        <f>'S1 Maquette'!B223</f>
        <v>0</v>
      </c>
      <c r="B223" s="30">
        <f>'S1 Maquette'!C223</f>
        <v>0</v>
      </c>
      <c r="C223" s="28">
        <f>'S1 Maquette'!F223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74"/>
      <c r="W223" s="55"/>
    </row>
    <row r="224" spans="1:23" ht="30.5" customHeight="1" x14ac:dyDescent="0.2">
      <c r="A224" s="30">
        <f>'S1 Maquette'!B224</f>
        <v>0</v>
      </c>
      <c r="B224" s="30">
        <f>'S1 Maquette'!C224</f>
        <v>0</v>
      </c>
      <c r="C224" s="28">
        <f>'S1 Maquette'!F224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74"/>
      <c r="W224" s="55"/>
    </row>
    <row r="225" spans="1:23" ht="30.5" customHeight="1" x14ac:dyDescent="0.2">
      <c r="A225" s="30">
        <f>'S1 Maquette'!B225</f>
        <v>0</v>
      </c>
      <c r="B225" s="30">
        <f>'S1 Maquette'!C225</f>
        <v>0</v>
      </c>
      <c r="C225" s="28">
        <f>'S1 Maquette'!F225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74"/>
      <c r="W225" s="55"/>
    </row>
    <row r="226" spans="1:23" ht="30.5" customHeight="1" x14ac:dyDescent="0.2">
      <c r="A226" s="30">
        <f>'S1 Maquette'!B226</f>
        <v>0</v>
      </c>
      <c r="B226" s="30">
        <f>'S1 Maquette'!C226</f>
        <v>0</v>
      </c>
      <c r="C226" s="28">
        <f>'S1 Maquette'!F226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74"/>
      <c r="W226" s="55"/>
    </row>
    <row r="227" spans="1:23" ht="30.5" customHeight="1" x14ac:dyDescent="0.2">
      <c r="A227" s="30">
        <f>'S1 Maquette'!B227</f>
        <v>0</v>
      </c>
      <c r="B227" s="30">
        <f>'S1 Maquette'!C227</f>
        <v>0</v>
      </c>
      <c r="C227" s="28">
        <f>'S1 Maquette'!F227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74"/>
      <c r="W227" s="55"/>
    </row>
    <row r="228" spans="1:23" ht="30.5" customHeight="1" x14ac:dyDescent="0.2">
      <c r="A228" s="30">
        <f>'S1 Maquette'!B228</f>
        <v>0</v>
      </c>
      <c r="B228" s="30">
        <f>'S1 Maquette'!C228</f>
        <v>0</v>
      </c>
      <c r="C228" s="28">
        <f>'S1 Maquette'!F228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74"/>
      <c r="W228" s="55"/>
    </row>
    <row r="229" spans="1:23" ht="30.5" customHeight="1" x14ac:dyDescent="0.2">
      <c r="A229" s="30">
        <f>'S1 Maquette'!B229</f>
        <v>0</v>
      </c>
      <c r="B229" s="30">
        <f>'S1 Maquette'!C229</f>
        <v>0</v>
      </c>
      <c r="C229" s="28">
        <f>'S1 Maquette'!F229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74"/>
      <c r="W229" s="55"/>
    </row>
    <row r="230" spans="1:23" ht="30.5" customHeight="1" x14ac:dyDescent="0.2">
      <c r="A230" s="30">
        <f>'S1 Maquette'!B230</f>
        <v>0</v>
      </c>
      <c r="B230" s="30">
        <f>'S1 Maquette'!C230</f>
        <v>0</v>
      </c>
      <c r="C230" s="28">
        <f>'S1 Maquette'!F230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74"/>
      <c r="W230" s="55"/>
    </row>
    <row r="231" spans="1:23" ht="30.5" customHeight="1" x14ac:dyDescent="0.2">
      <c r="A231" s="30">
        <f>'S1 Maquette'!B231</f>
        <v>0</v>
      </c>
      <c r="B231" s="30">
        <f>'S1 Maquette'!C231</f>
        <v>0</v>
      </c>
      <c r="C231" s="28">
        <f>'S1 Maquette'!F231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74"/>
      <c r="W231" s="55"/>
    </row>
    <row r="232" spans="1:23" ht="30.5" customHeight="1" x14ac:dyDescent="0.2">
      <c r="A232" s="30">
        <f>'S1 Maquette'!B232</f>
        <v>0</v>
      </c>
      <c r="B232" s="30">
        <f>'S1 Maquette'!C232</f>
        <v>0</v>
      </c>
      <c r="C232" s="28">
        <f>'S1 Maquette'!F232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74"/>
      <c r="W232" s="55"/>
    </row>
    <row r="233" spans="1:23" ht="30.5" customHeight="1" x14ac:dyDescent="0.2">
      <c r="A233" s="30">
        <f>'S1 Maquette'!B233</f>
        <v>0</v>
      </c>
      <c r="B233" s="30">
        <f>'S1 Maquette'!C233</f>
        <v>0</v>
      </c>
      <c r="C233" s="28">
        <f>'S1 Maquette'!F233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74"/>
      <c r="W233" s="55"/>
    </row>
    <row r="234" spans="1:23" ht="30.5" customHeight="1" x14ac:dyDescent="0.2">
      <c r="A234" s="30">
        <f>'S1 Maquette'!B234</f>
        <v>0</v>
      </c>
      <c r="B234" s="30">
        <f>'S1 Maquette'!C234</f>
        <v>0</v>
      </c>
      <c r="C234" s="28">
        <f>'S1 Maquette'!F234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74"/>
      <c r="W234" s="55"/>
    </row>
    <row r="235" spans="1:23" ht="30.5" customHeight="1" x14ac:dyDescent="0.2">
      <c r="A235" s="30">
        <f>'S1 Maquette'!B235</f>
        <v>0</v>
      </c>
      <c r="B235" s="30">
        <f>'S1 Maquette'!C235</f>
        <v>0</v>
      </c>
      <c r="C235" s="28">
        <f>'S1 Maquette'!F235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74"/>
      <c r="W235" s="55"/>
    </row>
    <row r="236" spans="1:23" ht="30.5" customHeight="1" x14ac:dyDescent="0.2">
      <c r="A236" s="30">
        <f>'S1 Maquette'!B236</f>
        <v>0</v>
      </c>
      <c r="B236" s="30">
        <f>'S1 Maquette'!C236</f>
        <v>0</v>
      </c>
      <c r="C236" s="28">
        <f>'S1 Maquette'!F236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74"/>
      <c r="W236" s="55"/>
    </row>
    <row r="237" spans="1:23" ht="30.5" customHeight="1" x14ac:dyDescent="0.2">
      <c r="A237" s="30">
        <f>'S1 Maquette'!B237</f>
        <v>0</v>
      </c>
      <c r="B237" s="30">
        <f>'S1 Maquette'!C237</f>
        <v>0</v>
      </c>
      <c r="C237" s="28">
        <f>'S1 Maquette'!F237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74"/>
      <c r="W237" s="55"/>
    </row>
    <row r="238" spans="1:23" ht="30.5" customHeight="1" x14ac:dyDescent="0.2">
      <c r="A238" s="30">
        <f>'S1 Maquette'!B238</f>
        <v>0</v>
      </c>
      <c r="B238" s="30">
        <f>'S1 Maquette'!C238</f>
        <v>0</v>
      </c>
      <c r="C238" s="28">
        <f>'S1 Maquette'!F238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74"/>
      <c r="W238" s="55"/>
    </row>
    <row r="239" spans="1:23" ht="30.5" customHeight="1" x14ac:dyDescent="0.2">
      <c r="A239" s="30">
        <f>'S1 Maquette'!B239</f>
        <v>0</v>
      </c>
      <c r="B239" s="30">
        <f>'S1 Maquette'!C239</f>
        <v>0</v>
      </c>
      <c r="C239" s="28">
        <f>'S1 Maquette'!F239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74"/>
      <c r="W239" s="55"/>
    </row>
    <row r="240" spans="1:23" ht="30.5" customHeight="1" x14ac:dyDescent="0.2">
      <c r="A240" s="30">
        <f>'S1 Maquette'!B240</f>
        <v>0</v>
      </c>
      <c r="B240" s="30">
        <f>'S1 Maquette'!C240</f>
        <v>0</v>
      </c>
      <c r="C240" s="28">
        <f>'S1 Maquette'!F240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74"/>
      <c r="W240" s="55"/>
    </row>
    <row r="241" spans="1:23" ht="30.5" customHeight="1" x14ac:dyDescent="0.2">
      <c r="A241" s="30">
        <f>'S1 Maquette'!B241</f>
        <v>0</v>
      </c>
      <c r="B241" s="30">
        <f>'S1 Maquette'!C241</f>
        <v>0</v>
      </c>
      <c r="C241" s="28">
        <f>'S1 Maquette'!F241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74"/>
      <c r="W241" s="55"/>
    </row>
    <row r="242" spans="1:23" ht="30.5" customHeight="1" x14ac:dyDescent="0.2">
      <c r="A242" s="30">
        <f>'S1 Maquette'!B242</f>
        <v>0</v>
      </c>
      <c r="B242" s="30">
        <f>'S1 Maquette'!C242</f>
        <v>0</v>
      </c>
      <c r="C242" s="28">
        <f>'S1 Maquette'!F242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74"/>
      <c r="W242" s="55"/>
    </row>
    <row r="243" spans="1:23" ht="30.5" customHeight="1" x14ac:dyDescent="0.2">
      <c r="A243" s="30">
        <f>'S1 Maquette'!B243</f>
        <v>0</v>
      </c>
      <c r="B243" s="30">
        <f>'S1 Maquette'!C243</f>
        <v>0</v>
      </c>
      <c r="C243" s="28">
        <f>'S1 Maquette'!F243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74"/>
      <c r="W243" s="55"/>
    </row>
    <row r="244" spans="1:23" ht="30.5" customHeight="1" x14ac:dyDescent="0.2">
      <c r="A244" s="30">
        <f>'S1 Maquette'!B244</f>
        <v>0</v>
      </c>
      <c r="B244" s="30">
        <f>'S1 Maquette'!C244</f>
        <v>0</v>
      </c>
      <c r="C244" s="28">
        <f>'S1 Maquette'!F244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74"/>
      <c r="W244" s="55"/>
    </row>
    <row r="245" spans="1:23" ht="30.5" customHeight="1" x14ac:dyDescent="0.2">
      <c r="A245" s="30">
        <f>'S1 Maquette'!B245</f>
        <v>0</v>
      </c>
      <c r="B245" s="30">
        <f>'S1 Maquette'!C245</f>
        <v>0</v>
      </c>
      <c r="C245" s="28">
        <f>'S1 Maquette'!F245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74"/>
      <c r="W245" s="55"/>
    </row>
    <row r="246" spans="1:23" ht="30.5" customHeight="1" x14ac:dyDescent="0.2">
      <c r="A246" s="30">
        <f>'S1 Maquette'!B246</f>
        <v>0</v>
      </c>
      <c r="B246" s="30">
        <f>'S1 Maquette'!C246</f>
        <v>0</v>
      </c>
      <c r="C246" s="28">
        <f>'S1 Maquette'!F246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74"/>
      <c r="W246" s="55"/>
    </row>
    <row r="247" spans="1:23" ht="30.5" customHeight="1" x14ac:dyDescent="0.2">
      <c r="A247" s="30">
        <f>'S1 Maquette'!B247</f>
        <v>0</v>
      </c>
      <c r="B247" s="30">
        <f>'S1 Maquette'!C247</f>
        <v>0</v>
      </c>
      <c r="C247" s="28">
        <f>'S1 Maquette'!F247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74"/>
      <c r="W247" s="55"/>
    </row>
    <row r="248" spans="1:23" ht="30.5" customHeight="1" x14ac:dyDescent="0.2">
      <c r="A248" s="30">
        <f>'S1 Maquette'!B248</f>
        <v>0</v>
      </c>
      <c r="B248" s="30">
        <f>'S1 Maquette'!C248</f>
        <v>0</v>
      </c>
      <c r="C248" s="28">
        <f>'S1 Maquette'!F248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74"/>
      <c r="W248" s="55"/>
    </row>
    <row r="249" spans="1:23" ht="30.5" customHeight="1" x14ac:dyDescent="0.2">
      <c r="A249" s="30">
        <f>'S1 Maquette'!B249</f>
        <v>0</v>
      </c>
      <c r="B249" s="30">
        <f>'S1 Maquette'!C249</f>
        <v>0</v>
      </c>
      <c r="C249" s="28">
        <f>'S1 Maquette'!F249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74"/>
      <c r="W249" s="55"/>
    </row>
    <row r="250" spans="1:23" ht="30.5" customHeight="1" x14ac:dyDescent="0.2">
      <c r="A250" s="30">
        <f>'S1 Maquette'!B250</f>
        <v>0</v>
      </c>
      <c r="B250" s="30">
        <f>'S1 Maquette'!C250</f>
        <v>0</v>
      </c>
      <c r="C250" s="28">
        <f>'S1 Maquette'!F250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74"/>
      <c r="W250" s="55"/>
    </row>
    <row r="251" spans="1:23" ht="30.5" customHeight="1" x14ac:dyDescent="0.2">
      <c r="A251" s="30">
        <f>'S1 Maquette'!B251</f>
        <v>0</v>
      </c>
      <c r="B251" s="30">
        <f>'S1 Maquette'!C251</f>
        <v>0</v>
      </c>
      <c r="C251" s="28">
        <f>'S1 Maquette'!F251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74"/>
      <c r="W251" s="55"/>
    </row>
    <row r="252" spans="1:23" ht="30.5" customHeight="1" x14ac:dyDescent="0.2">
      <c r="A252" s="30">
        <f>'S1 Maquette'!B252</f>
        <v>0</v>
      </c>
      <c r="B252" s="30">
        <f>'S1 Maquette'!C252</f>
        <v>0</v>
      </c>
      <c r="C252" s="28">
        <f>'S1 Maquette'!F252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74"/>
      <c r="W252" s="55"/>
    </row>
    <row r="253" spans="1:23" ht="30.5" customHeight="1" x14ac:dyDescent="0.2">
      <c r="A253" s="30">
        <f>'S1 Maquette'!B253</f>
        <v>0</v>
      </c>
      <c r="B253" s="30">
        <f>'S1 Maquette'!C253</f>
        <v>0</v>
      </c>
      <c r="C253" s="28">
        <f>'S1 Maquette'!F253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74"/>
      <c r="W253" s="55"/>
    </row>
    <row r="254" spans="1:23" ht="30.5" customHeight="1" x14ac:dyDescent="0.2">
      <c r="A254" s="30">
        <f>'S1 Maquette'!B254</f>
        <v>0</v>
      </c>
      <c r="B254" s="30">
        <f>'S1 Maquette'!C254</f>
        <v>0</v>
      </c>
      <c r="C254" s="28">
        <f>'S1 Maquette'!F254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74"/>
      <c r="W254" s="55"/>
    </row>
    <row r="255" spans="1:23" ht="30.5" customHeight="1" x14ac:dyDescent="0.2">
      <c r="A255" s="30">
        <f>'S1 Maquette'!B255</f>
        <v>0</v>
      </c>
      <c r="B255" s="30">
        <f>'S1 Maquette'!C255</f>
        <v>0</v>
      </c>
      <c r="C255" s="28">
        <f>'S1 Maquette'!F255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74"/>
      <c r="W255" s="55"/>
    </row>
    <row r="256" spans="1:23" ht="30.5" customHeight="1" x14ac:dyDescent="0.2">
      <c r="A256" s="30">
        <f>'S1 Maquette'!B256</f>
        <v>0</v>
      </c>
      <c r="B256" s="30">
        <f>'S1 Maquette'!C256</f>
        <v>0</v>
      </c>
      <c r="C256" s="28">
        <f>'S1 Maquette'!F256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74"/>
      <c r="W256" s="55"/>
    </row>
    <row r="257" spans="1:23" ht="30.5" customHeight="1" x14ac:dyDescent="0.2">
      <c r="A257" s="30">
        <f>'S1 Maquette'!B257</f>
        <v>0</v>
      </c>
      <c r="B257" s="30">
        <f>'S1 Maquette'!C257</f>
        <v>0</v>
      </c>
      <c r="C257" s="28">
        <f>'S1 Maquette'!F257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74"/>
      <c r="W257" s="55"/>
    </row>
    <row r="258" spans="1:23" ht="30.5" customHeight="1" x14ac:dyDescent="0.2">
      <c r="A258" s="30">
        <f>'S1 Maquette'!B258</f>
        <v>0</v>
      </c>
      <c r="B258" s="30">
        <f>'S1 Maquette'!C258</f>
        <v>0</v>
      </c>
      <c r="C258" s="28">
        <f>'S1 Maquette'!F258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74"/>
      <c r="W258" s="55"/>
    </row>
    <row r="259" spans="1:23" ht="30.5" customHeight="1" x14ac:dyDescent="0.2">
      <c r="A259" s="30">
        <f>'S1 Maquette'!B259</f>
        <v>0</v>
      </c>
      <c r="B259" s="30">
        <f>'S1 Maquette'!C259</f>
        <v>0</v>
      </c>
      <c r="C259" s="28">
        <f>'S1 Maquette'!F259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74"/>
      <c r="W259" s="55"/>
    </row>
    <row r="260" spans="1:23" ht="30.5" customHeight="1" x14ac:dyDescent="0.2">
      <c r="A260" s="30">
        <f>'S1 Maquette'!B260</f>
        <v>0</v>
      </c>
      <c r="B260" s="30">
        <f>'S1 Maquette'!C260</f>
        <v>0</v>
      </c>
      <c r="C260" s="28">
        <f>'S1 Maquette'!F260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74"/>
      <c r="W260" s="55"/>
    </row>
    <row r="261" spans="1:23" ht="30.5" customHeight="1" x14ac:dyDescent="0.2">
      <c r="A261" s="30">
        <f>'S1 Maquette'!B261</f>
        <v>0</v>
      </c>
      <c r="B261" s="30">
        <f>'S1 Maquette'!C261</f>
        <v>0</v>
      </c>
      <c r="C261" s="28">
        <f>'S1 Maquette'!F261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74"/>
      <c r="W261" s="55"/>
    </row>
    <row r="262" spans="1:23" ht="30.5" customHeight="1" x14ac:dyDescent="0.2">
      <c r="A262" s="30">
        <f>'S1 Maquette'!B262</f>
        <v>0</v>
      </c>
      <c r="B262" s="30">
        <f>'S1 Maquette'!C262</f>
        <v>0</v>
      </c>
      <c r="C262" s="28">
        <f>'S1 Maquette'!F262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74"/>
      <c r="W262" s="55"/>
    </row>
    <row r="263" spans="1:23" ht="30.5" customHeight="1" x14ac:dyDescent="0.2">
      <c r="A263" s="30">
        <f>'S1 Maquette'!B263</f>
        <v>0</v>
      </c>
      <c r="B263" s="30">
        <f>'S1 Maquette'!C263</f>
        <v>0</v>
      </c>
      <c r="C263" s="28">
        <f>'S1 Maquette'!F263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74"/>
      <c r="W263" s="55"/>
    </row>
    <row r="264" spans="1:23" ht="30.5" customHeight="1" x14ac:dyDescent="0.2">
      <c r="A264" s="30">
        <f>'S1 Maquette'!B264</f>
        <v>0</v>
      </c>
      <c r="B264" s="30">
        <f>'S1 Maquette'!C264</f>
        <v>0</v>
      </c>
      <c r="C264" s="28">
        <f>'S1 Maquette'!F264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74"/>
      <c r="W264" s="55"/>
    </row>
    <row r="265" spans="1:23" ht="30.5" customHeight="1" x14ac:dyDescent="0.2">
      <c r="A265" s="30">
        <f>'S1 Maquette'!B265</f>
        <v>0</v>
      </c>
      <c r="B265" s="30">
        <f>'S1 Maquette'!C265</f>
        <v>0</v>
      </c>
      <c r="C265" s="28">
        <f>'S1 Maquette'!F265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74"/>
      <c r="W265" s="55"/>
    </row>
    <row r="266" spans="1:23" ht="30.5" customHeight="1" x14ac:dyDescent="0.2">
      <c r="A266" s="30">
        <f>'S1 Maquette'!B266</f>
        <v>0</v>
      </c>
      <c r="B266" s="30">
        <f>'S1 Maquette'!C266</f>
        <v>0</v>
      </c>
      <c r="C266" s="28">
        <f>'S1 Maquette'!F266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74"/>
      <c r="W266" s="55"/>
    </row>
    <row r="267" spans="1:23" ht="30.5" customHeight="1" x14ac:dyDescent="0.2">
      <c r="A267" s="30">
        <f>'S1 Maquette'!B267</f>
        <v>0</v>
      </c>
      <c r="B267" s="30">
        <f>'S1 Maquette'!C267</f>
        <v>0</v>
      </c>
      <c r="C267" s="28">
        <f>'S1 Maquette'!F267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74"/>
      <c r="W267" s="55"/>
    </row>
    <row r="268" spans="1:23" ht="30.5" customHeight="1" x14ac:dyDescent="0.2">
      <c r="A268" s="30">
        <f>'S1 Maquette'!B268</f>
        <v>0</v>
      </c>
      <c r="B268" s="30">
        <f>'S1 Maquette'!C268</f>
        <v>0</v>
      </c>
      <c r="C268" s="28">
        <f>'S1 Maquette'!F268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74"/>
      <c r="W268" s="55"/>
    </row>
    <row r="269" spans="1:23" ht="30.5" customHeight="1" x14ac:dyDescent="0.2">
      <c r="A269" s="30">
        <f>'S1 Maquette'!B269</f>
        <v>0</v>
      </c>
      <c r="B269" s="30">
        <f>'S1 Maquette'!C269</f>
        <v>0</v>
      </c>
      <c r="C269" s="28">
        <f>'S1 Maquette'!F269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74"/>
      <c r="W269" s="55"/>
    </row>
    <row r="270" spans="1:23" ht="30.5" customHeight="1" x14ac:dyDescent="0.2">
      <c r="A270" s="30">
        <f>'S1 Maquette'!B270</f>
        <v>0</v>
      </c>
      <c r="B270" s="30">
        <f>'S1 Maquette'!C270</f>
        <v>0</v>
      </c>
      <c r="C270" s="28">
        <f>'S1 Maquette'!F270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74"/>
      <c r="W270" s="55"/>
    </row>
    <row r="271" spans="1:23" ht="30.5" customHeight="1" x14ac:dyDescent="0.2">
      <c r="A271" s="30">
        <f>'S1 Maquette'!B271</f>
        <v>0</v>
      </c>
      <c r="B271" s="30">
        <f>'S1 Maquette'!C271</f>
        <v>0</v>
      </c>
      <c r="C271" s="28">
        <f>'S1 Maquette'!F271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74"/>
      <c r="W271" s="55"/>
    </row>
    <row r="272" spans="1:23" ht="30.5" customHeight="1" x14ac:dyDescent="0.2">
      <c r="A272" s="30">
        <f>'S1 Maquette'!B272</f>
        <v>0</v>
      </c>
      <c r="B272" s="30">
        <f>'S1 Maquette'!C272</f>
        <v>0</v>
      </c>
      <c r="C272" s="28">
        <f>'S1 Maquette'!F272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74"/>
      <c r="W272" s="55"/>
    </row>
    <row r="273" spans="1:23" ht="30.5" customHeight="1" x14ac:dyDescent="0.2">
      <c r="A273" s="30">
        <f>'S1 Maquette'!B273</f>
        <v>0</v>
      </c>
      <c r="B273" s="30">
        <f>'S1 Maquette'!C273</f>
        <v>0</v>
      </c>
      <c r="C273" s="28">
        <f>'S1 Maquette'!F273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74"/>
      <c r="W273" s="55"/>
    </row>
    <row r="274" spans="1:23" ht="30.5" customHeight="1" x14ac:dyDescent="0.2">
      <c r="A274" s="30">
        <f>'S1 Maquette'!B274</f>
        <v>0</v>
      </c>
      <c r="B274" s="30">
        <f>'S1 Maquette'!C274</f>
        <v>0</v>
      </c>
      <c r="C274" s="28">
        <f>'S1 Maquette'!F274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74"/>
      <c r="W274" s="55"/>
    </row>
    <row r="275" spans="1:23" ht="30.5" customHeight="1" x14ac:dyDescent="0.2">
      <c r="A275" s="30">
        <f>'S1 Maquette'!B275</f>
        <v>0</v>
      </c>
      <c r="B275" s="30">
        <f>'S1 Maquette'!C275</f>
        <v>0</v>
      </c>
      <c r="C275" s="28">
        <f>'S1 Maquette'!F275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74"/>
      <c r="W275" s="55"/>
    </row>
    <row r="276" spans="1:23" ht="30.5" customHeight="1" x14ac:dyDescent="0.2">
      <c r="A276" s="30">
        <f>'S1 Maquette'!B276</f>
        <v>0</v>
      </c>
      <c r="B276" s="30">
        <f>'S1 Maquette'!C276</f>
        <v>0</v>
      </c>
      <c r="C276" s="28">
        <f>'S1 Maquette'!F276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74"/>
      <c r="W276" s="55"/>
    </row>
    <row r="277" spans="1:23" ht="30.5" customHeight="1" x14ac:dyDescent="0.2">
      <c r="A277" s="30">
        <f>'S1 Maquette'!B277</f>
        <v>0</v>
      </c>
      <c r="B277" s="30">
        <f>'S1 Maquette'!C277</f>
        <v>0</v>
      </c>
      <c r="C277" s="28">
        <f>'S1 Maquette'!F277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74"/>
      <c r="W277" s="55"/>
    </row>
    <row r="278" spans="1:23" ht="30.5" customHeight="1" x14ac:dyDescent="0.2">
      <c r="A278" s="30">
        <f>'S1 Maquette'!B278</f>
        <v>0</v>
      </c>
      <c r="B278" s="30">
        <f>'S1 Maquette'!C278</f>
        <v>0</v>
      </c>
      <c r="C278" s="28">
        <f>'S1 Maquette'!F278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74"/>
      <c r="W278" s="55"/>
    </row>
    <row r="279" spans="1:23" ht="30.5" customHeight="1" x14ac:dyDescent="0.2">
      <c r="A279" s="30">
        <f>'S1 Maquette'!B279</f>
        <v>0</v>
      </c>
      <c r="B279" s="30">
        <f>'S1 Maquette'!C279</f>
        <v>0</v>
      </c>
      <c r="C279" s="28">
        <f>'S1 Maquette'!F279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74"/>
      <c r="W279" s="55"/>
    </row>
    <row r="280" spans="1:23" ht="30.5" customHeight="1" x14ac:dyDescent="0.2">
      <c r="A280" s="30">
        <f>'S1 Maquette'!B280</f>
        <v>0</v>
      </c>
      <c r="B280" s="30">
        <f>'S1 Maquette'!C280</f>
        <v>0</v>
      </c>
      <c r="C280" s="28">
        <f>'S1 Maquette'!F280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74"/>
      <c r="W280" s="55"/>
    </row>
    <row r="281" spans="1:23" ht="30.5" customHeight="1" x14ac:dyDescent="0.2">
      <c r="A281" s="30">
        <f>'S1 Maquette'!B281</f>
        <v>0</v>
      </c>
      <c r="B281" s="30">
        <f>'S1 Maquette'!C281</f>
        <v>0</v>
      </c>
      <c r="C281" s="28">
        <f>'S1 Maquette'!F281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74"/>
      <c r="W281" s="55"/>
    </row>
    <row r="282" spans="1:23" ht="30.5" customHeight="1" x14ac:dyDescent="0.2">
      <c r="A282" s="30">
        <f>'S1 Maquette'!B282</f>
        <v>0</v>
      </c>
      <c r="B282" s="30">
        <f>'S1 Maquette'!C282</f>
        <v>0</v>
      </c>
      <c r="C282" s="28">
        <f>'S1 Maquette'!F282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74"/>
      <c r="W282" s="55"/>
    </row>
    <row r="283" spans="1:23" ht="30.5" customHeight="1" x14ac:dyDescent="0.2">
      <c r="A283" s="30">
        <f>'S1 Maquette'!B283</f>
        <v>0</v>
      </c>
      <c r="B283" s="30">
        <f>'S1 Maquette'!C283</f>
        <v>0</v>
      </c>
      <c r="C283" s="28">
        <f>'S1 Maquette'!F283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74"/>
      <c r="W283" s="55"/>
    </row>
    <row r="284" spans="1:23" ht="30.5" customHeight="1" x14ac:dyDescent="0.2">
      <c r="A284" s="30">
        <f>'S1 Maquette'!B284</f>
        <v>0</v>
      </c>
      <c r="B284" s="30">
        <f>'S1 Maquette'!C284</f>
        <v>0</v>
      </c>
      <c r="C284" s="28">
        <f>'S1 Maquette'!F284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74"/>
      <c r="W284" s="55"/>
    </row>
    <row r="285" spans="1:23" ht="30.5" customHeight="1" x14ac:dyDescent="0.2">
      <c r="A285" s="30">
        <f>'S1 Maquette'!B285</f>
        <v>0</v>
      </c>
      <c r="B285" s="30">
        <f>'S1 Maquette'!C285</f>
        <v>0</v>
      </c>
      <c r="C285" s="28">
        <f>'S1 Maquette'!F285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74"/>
      <c r="W285" s="55"/>
    </row>
    <row r="286" spans="1:23" ht="30.5" customHeight="1" x14ac:dyDescent="0.2">
      <c r="A286" s="30">
        <f>'S1 Maquette'!B286</f>
        <v>0</v>
      </c>
      <c r="B286" s="30">
        <f>'S1 Maquette'!C286</f>
        <v>0</v>
      </c>
      <c r="C286" s="28">
        <f>'S1 Maquette'!F286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74"/>
      <c r="W286" s="55"/>
    </row>
    <row r="287" spans="1:23" ht="30.5" customHeight="1" x14ac:dyDescent="0.2">
      <c r="A287" s="30">
        <f>'S1 Maquette'!B287</f>
        <v>0</v>
      </c>
      <c r="B287" s="30">
        <f>'S1 Maquette'!C287</f>
        <v>0</v>
      </c>
      <c r="C287" s="28">
        <f>'S1 Maquette'!F287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74"/>
      <c r="W287" s="55"/>
    </row>
    <row r="288" spans="1:23" ht="30.5" customHeight="1" x14ac:dyDescent="0.2">
      <c r="A288" s="30">
        <f>'S1 Maquette'!B288</f>
        <v>0</v>
      </c>
      <c r="B288" s="30">
        <f>'S1 Maquette'!C288</f>
        <v>0</v>
      </c>
      <c r="C288" s="28">
        <f>'S1 Maquette'!F288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74"/>
      <c r="W288" s="55"/>
    </row>
    <row r="289" spans="1:23" ht="30.5" customHeight="1" x14ac:dyDescent="0.2">
      <c r="A289" s="30">
        <f>'S1 Maquette'!B289</f>
        <v>0</v>
      </c>
      <c r="B289" s="30">
        <f>'S1 Maquette'!C289</f>
        <v>0</v>
      </c>
      <c r="C289" s="28">
        <f>'S1 Maquette'!F289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74"/>
      <c r="W289" s="55"/>
    </row>
    <row r="290" spans="1:23" ht="30.5" customHeight="1" x14ac:dyDescent="0.2">
      <c r="A290" s="30">
        <f>'S1 Maquette'!B290</f>
        <v>0</v>
      </c>
      <c r="B290" s="30">
        <f>'S1 Maquette'!C290</f>
        <v>0</v>
      </c>
      <c r="C290" s="28">
        <f>'S1 Maquette'!F290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74"/>
      <c r="W290" s="55"/>
    </row>
    <row r="291" spans="1:23" ht="30.5" customHeight="1" x14ac:dyDescent="0.2">
      <c r="A291" s="30">
        <f>'S1 Maquette'!B291</f>
        <v>0</v>
      </c>
      <c r="B291" s="30">
        <f>'S1 Maquette'!C291</f>
        <v>0</v>
      </c>
      <c r="C291" s="28">
        <f>'S1 Maquette'!F291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74"/>
      <c r="W291" s="55"/>
    </row>
    <row r="292" spans="1:23" ht="30.5" customHeight="1" x14ac:dyDescent="0.2">
      <c r="A292" s="30">
        <f>'S1 Maquette'!B292</f>
        <v>0</v>
      </c>
      <c r="B292" s="30">
        <f>'S1 Maquette'!C292</f>
        <v>0</v>
      </c>
      <c r="C292" s="28">
        <f>'S1 Maquette'!F292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74"/>
      <c r="W292" s="55"/>
    </row>
    <row r="293" spans="1:23" ht="30.5" customHeight="1" x14ac:dyDescent="0.2">
      <c r="A293" s="30">
        <f>'S1 Maquette'!B293</f>
        <v>0</v>
      </c>
      <c r="B293" s="30">
        <f>'S1 Maquette'!C293</f>
        <v>0</v>
      </c>
      <c r="C293" s="28">
        <f>'S1 Maquette'!F293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74"/>
      <c r="W293" s="55"/>
    </row>
    <row r="294" spans="1:23" ht="30.5" customHeight="1" x14ac:dyDescent="0.2">
      <c r="A294" s="30">
        <f>'S1 Maquette'!B294</f>
        <v>0</v>
      </c>
      <c r="B294" s="30">
        <f>'S1 Maquette'!C294</f>
        <v>0</v>
      </c>
      <c r="C294" s="28">
        <f>'S1 Maquette'!F294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74"/>
      <c r="W294" s="55"/>
    </row>
    <row r="295" spans="1:23" ht="30.5" customHeight="1" x14ac:dyDescent="0.2">
      <c r="A295" s="30">
        <f>'S1 Maquette'!B295</f>
        <v>0</v>
      </c>
      <c r="B295" s="30">
        <f>'S1 Maquette'!C295</f>
        <v>0</v>
      </c>
      <c r="C295" s="28">
        <f>'S1 Maquette'!F295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74"/>
      <c r="W295" s="55"/>
    </row>
    <row r="296" spans="1:23" ht="30.5" customHeight="1" x14ac:dyDescent="0.2">
      <c r="A296" s="30">
        <f>'S1 Maquette'!B296</f>
        <v>0</v>
      </c>
      <c r="B296" s="30">
        <f>'S1 Maquette'!C296</f>
        <v>0</v>
      </c>
      <c r="C296" s="28">
        <f>'S1 Maquette'!F296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74"/>
      <c r="W296" s="55"/>
    </row>
    <row r="297" spans="1:23" ht="30.5" customHeight="1" x14ac:dyDescent="0.2">
      <c r="A297" s="30">
        <f>'S1 Maquette'!B297</f>
        <v>0</v>
      </c>
      <c r="B297" s="30">
        <f>'S1 Maquette'!C297</f>
        <v>0</v>
      </c>
      <c r="C297" s="28">
        <f>'S1 Maquette'!F297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74"/>
      <c r="W297" s="55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298:A996">
    <cfRule type="expression" dxfId="218" priority="6">
      <formula>$C1="Parcours Pédagogique"</formula>
    </cfRule>
    <cfRule type="expression" dxfId="217" priority="7">
      <formula>$C1="BLOC"</formula>
    </cfRule>
    <cfRule type="expression" dxfId="216" priority="8">
      <formula>$C1="OPTION"</formula>
    </cfRule>
  </conditionalFormatting>
  <conditionalFormatting sqref="A18:S297 T18">
    <cfRule type="expression" dxfId="215" priority="13">
      <formula>$C18="Modification MCC"</formula>
    </cfRule>
  </conditionalFormatting>
  <conditionalFormatting sqref="B1:S7 C8:S9 C10 E10 J10:S11 B12:M12 P12 B13:L13 B14:N14 P14:S17 B15:M17 B298:S996">
    <cfRule type="expression" dxfId="214" priority="10">
      <formula>$D1="Modification"</formula>
    </cfRule>
    <cfRule type="expression" dxfId="213" priority="11">
      <formula>$D1="Création"</formula>
    </cfRule>
    <cfRule type="expression" dxfId="212" priority="12">
      <formula>$D1="Fermeture"</formula>
    </cfRule>
  </conditionalFormatting>
  <conditionalFormatting sqref="B1:S7 C8:S9 J10:S11 B12:M12 B13:L13 B14:N14 B15:M17 B298:S996 P14:S17 C10 E10 P12">
    <cfRule type="expression" dxfId="211" priority="9">
      <formula>$D1="Modification MCC"</formula>
    </cfRule>
  </conditionalFormatting>
  <conditionalFormatting sqref="C1:S9 C10 E10 J10:S11 C12:S998">
    <cfRule type="expression" dxfId="210" priority="1">
      <formula>$B1="Option"</formula>
    </cfRule>
  </conditionalFormatting>
  <conditionalFormatting sqref="J1:J998">
    <cfRule type="expression" dxfId="209" priority="5">
      <formula>$I1="NON"</formula>
    </cfRule>
  </conditionalFormatting>
  <conditionalFormatting sqref="L18:L297">
    <cfRule type="expression" dxfId="208" priority="18">
      <formula>$K18="CCI (CC Intégral)"</formula>
    </cfRule>
  </conditionalFormatting>
  <conditionalFormatting sqref="M1:M998 L18:L297">
    <cfRule type="expression" dxfId="207" priority="17">
      <formula>$K1="CT (Contrôle terminal)"</formula>
    </cfRule>
  </conditionalFormatting>
  <conditionalFormatting sqref="N1:O998">
    <cfRule type="expression" dxfId="206" priority="4">
      <formula>$K1="CCI (CC Intégral)"</formula>
    </cfRule>
  </conditionalFormatting>
  <conditionalFormatting sqref="Q1:R998">
    <cfRule type="expression" dxfId="205" priority="3">
      <formula>$P1="Autres"</formula>
    </cfRule>
  </conditionalFormatting>
  <conditionalFormatting sqref="S1:S998 T18">
    <cfRule type="expression" dxfId="204" priority="2">
      <formula>$P1="CT (Contrôle terminal)"</formula>
    </cfRule>
  </conditionalFormatting>
  <conditionalFormatting sqref="T18 A18:S297">
    <cfRule type="expression" dxfId="203" priority="14">
      <formula>$C18="Modification"</formula>
    </cfRule>
    <cfRule type="expression" dxfId="202" priority="15">
      <formula>$C18="Création"</formula>
    </cfRule>
    <cfRule type="expression" dxfId="201" priority="16">
      <formula>$C18="Fermeture"</formula>
    </cfRule>
  </conditionalFormatting>
  <dataValidations count="6">
    <dataValidation type="list" allowBlank="1" showInputMessage="1" showErrorMessage="1" sqref="N19:N297 Q19:Q297" xr:uid="{FB0EF256-7DDA-4322-8F4F-E4E7F0B56E6D}">
      <formula1>List_Controle</formula1>
    </dataValidation>
    <dataValidation type="list" allowBlank="1" showInputMessage="1" showErrorMessage="1" sqref="K19:K297" xr:uid="{F58E1006-B230-4714-9C9B-3FA4D0AEE4AD}">
      <formula1>List_Controle2</formula1>
    </dataValidation>
    <dataValidation type="list" allowBlank="1" showInputMessage="1" showErrorMessage="1" sqref="C19:C297" xr:uid="{470F906C-E9F6-4474-B712-570974DA7784}">
      <formula1>"Modification MCC"</formula1>
    </dataValidation>
    <dataValidation type="list" allowBlank="1" showInputMessage="1" showErrorMessage="1" sqref="P19:P297" xr:uid="{D1720C2E-F85C-407F-9436-348263FCA2BC}">
      <formula1>"CT (Contrôle terminal), Autres"</formula1>
    </dataValidation>
    <dataValidation type="list" allowBlank="1" showInputMessage="1" showErrorMessage="1" sqref="E19:I297" xr:uid="{94DC06EA-C030-420E-ACE6-D1068C617986}">
      <formula1>"OUI, NON"</formula1>
    </dataValidation>
    <dataValidation type="list" allowBlank="1" showInputMessage="1" showErrorMessage="1" sqref="D1:D6" xr:uid="{E49B8FAE-D985-4EEB-8573-43BC80E02BB5}">
      <formula1>"Obligatoire, Facultatif, Complémentaire"</formula1>
    </dataValidation>
  </dataValidations>
  <pageMargins left="0.7" right="0.7" top="0.75" bottom="0.75" header="0.3" footer="0.3"/>
  <pageSetup paperSize="9" orientation="portrait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O299"/>
  <sheetViews>
    <sheetView zoomScale="70" zoomScaleNormal="70" zoomScalePageLayoutView="55" workbookViewId="0">
      <pane ySplit="18" topLeftCell="A28" activePane="bottomLeft" state="frozen"/>
      <selection activeCell="B31" sqref="B31"/>
      <selection pane="bottomLeft" activeCell="B35" sqref="B35"/>
    </sheetView>
  </sheetViews>
  <sheetFormatPr baseColWidth="10" defaultColWidth="11.5" defaultRowHeight="15" x14ac:dyDescent="0.2"/>
  <cols>
    <col min="1" max="1" width="18.5" style="17" customWidth="1"/>
    <col min="2" max="2" width="53.5" style="17" customWidth="1"/>
    <col min="3" max="3" width="18" style="17" customWidth="1"/>
    <col min="4" max="4" width="15.6640625" style="69" customWidth="1"/>
    <col min="5" max="5" width="27.33203125" style="69" hidden="1" customWidth="1"/>
    <col min="6" max="6" width="24.6640625" style="69" hidden="1" customWidth="1"/>
    <col min="7" max="7" width="29.1640625" style="69" hidden="1" customWidth="1"/>
    <col min="8" max="8" width="34.33203125" style="69" hidden="1" customWidth="1"/>
    <col min="9" max="9" width="17" style="69" customWidth="1"/>
    <col min="10" max="10" width="14.33203125" style="69" customWidth="1"/>
    <col min="11" max="11" width="14.6640625" style="69" customWidth="1"/>
    <col min="12" max="13" width="21.6640625" style="17" customWidth="1"/>
    <col min="14" max="14" width="47.6640625" style="17" customWidth="1"/>
    <col min="15" max="15" width="54.1640625" style="17" customWidth="1"/>
    <col min="16" max="16384" width="11.5" style="55"/>
  </cols>
  <sheetData>
    <row r="1" spans="1:10" x14ac:dyDescent="0.2">
      <c r="A1" s="155"/>
      <c r="B1" s="155"/>
      <c r="C1" s="155"/>
      <c r="D1" s="155"/>
      <c r="E1" s="155"/>
      <c r="F1" s="155"/>
      <c r="G1" s="155"/>
      <c r="H1" s="155"/>
      <c r="I1" s="155"/>
      <c r="J1" s="155"/>
    </row>
    <row r="2" spans="1:10" x14ac:dyDescent="0.2">
      <c r="A2" s="155"/>
      <c r="B2" s="155"/>
      <c r="C2" s="155"/>
      <c r="D2" s="155"/>
      <c r="E2" s="155"/>
      <c r="F2" s="155"/>
      <c r="G2" s="155"/>
      <c r="H2" s="155"/>
      <c r="I2" s="155"/>
      <c r="J2" s="155"/>
    </row>
    <row r="3" spans="1:10" x14ac:dyDescent="0.2">
      <c r="A3" s="155"/>
      <c r="B3" s="155"/>
      <c r="C3" s="155"/>
      <c r="D3" s="155"/>
      <c r="E3" s="155"/>
      <c r="F3" s="155"/>
      <c r="G3" s="155"/>
      <c r="H3" s="155"/>
      <c r="I3" s="155"/>
      <c r="J3" s="155"/>
    </row>
    <row r="4" spans="1:10" x14ac:dyDescent="0.2">
      <c r="A4" s="155"/>
      <c r="B4" s="155"/>
      <c r="C4" s="155"/>
      <c r="D4" s="155"/>
      <c r="E4" s="155"/>
      <c r="F4" s="155"/>
      <c r="G4" s="155"/>
      <c r="H4" s="155"/>
      <c r="I4" s="155"/>
      <c r="J4" s="155"/>
    </row>
    <row r="5" spans="1:10" x14ac:dyDescent="0.2">
      <c r="A5" s="155"/>
      <c r="B5" s="155"/>
      <c r="C5" s="155"/>
      <c r="D5" s="155"/>
      <c r="E5" s="155"/>
      <c r="F5" s="155"/>
      <c r="G5" s="155"/>
      <c r="H5" s="155"/>
      <c r="I5" s="155"/>
      <c r="J5" s="155"/>
    </row>
    <row r="6" spans="1:10" x14ac:dyDescent="0.2">
      <c r="A6" s="155"/>
      <c r="B6" s="155"/>
      <c r="C6" s="155"/>
      <c r="D6" s="155"/>
      <c r="E6" s="155"/>
      <c r="F6" s="155"/>
      <c r="G6" s="155"/>
      <c r="H6" s="155"/>
      <c r="I6" s="155"/>
      <c r="J6" s="155"/>
    </row>
    <row r="7" spans="1:10" ht="18" customHeight="1" x14ac:dyDescent="0.2">
      <c r="A7" s="157" t="s">
        <v>179</v>
      </c>
      <c r="B7" s="154" t="str">
        <f>'Fiche Générale'!B3</f>
        <v>Portail_LLAC</v>
      </c>
      <c r="C7" s="202" t="s">
        <v>180</v>
      </c>
      <c r="D7" s="157"/>
      <c r="E7" s="164" t="str">
        <f>'Fiche Générale'!B4</f>
        <v>Humanités</v>
      </c>
      <c r="F7" s="165"/>
      <c r="G7" s="157" t="s">
        <v>228</v>
      </c>
      <c r="H7" s="205">
        <f>'Fiche Générale'!B5</f>
        <v>0</v>
      </c>
      <c r="I7" s="205"/>
      <c r="J7" s="205"/>
    </row>
    <row r="8" spans="1:10" ht="18" customHeight="1" x14ac:dyDescent="0.2">
      <c r="A8" s="157"/>
      <c r="B8" s="154"/>
      <c r="C8" s="202"/>
      <c r="D8" s="157"/>
      <c r="E8" s="166"/>
      <c r="F8" s="167"/>
      <c r="G8" s="157"/>
      <c r="H8" s="205"/>
      <c r="I8" s="205"/>
      <c r="J8" s="205"/>
    </row>
    <row r="9" spans="1:10" ht="18" customHeight="1" x14ac:dyDescent="0.2">
      <c r="A9" s="157"/>
      <c r="B9" s="154"/>
      <c r="C9" s="202"/>
      <c r="D9" s="157"/>
      <c r="E9" s="168"/>
      <c r="F9" s="169"/>
      <c r="G9" s="157"/>
      <c r="H9" s="205"/>
      <c r="I9" s="205"/>
      <c r="J9" s="205"/>
    </row>
    <row r="10" spans="1:10" ht="18" customHeight="1" x14ac:dyDescent="0.2">
      <c r="A10" s="157"/>
      <c r="B10" s="154"/>
      <c r="C10" s="171" t="s">
        <v>182</v>
      </c>
      <c r="D10" s="171"/>
      <c r="E10" s="203" t="str">
        <f>'Fiche Générale'!B9</f>
        <v>Arts et Métiers de l'Image</v>
      </c>
      <c r="F10" s="203"/>
      <c r="G10" s="203"/>
      <c r="H10" s="203"/>
      <c r="I10" s="203"/>
      <c r="J10" s="203"/>
    </row>
    <row r="11" spans="1:10" ht="18" customHeight="1" x14ac:dyDescent="0.2">
      <c r="A11" s="157"/>
      <c r="B11" s="154"/>
      <c r="C11" s="171"/>
      <c r="D11" s="171"/>
      <c r="E11" s="203"/>
      <c r="F11" s="203"/>
      <c r="G11" s="203"/>
      <c r="H11" s="203"/>
      <c r="I11" s="203"/>
      <c r="J11" s="203"/>
    </row>
    <row r="13" spans="1:10" x14ac:dyDescent="0.2">
      <c r="A13" s="155" t="s">
        <v>183</v>
      </c>
      <c r="B13" s="132" t="str">
        <f>'S1 Maquette'!B13</f>
        <v>1ère année de Portail</v>
      </c>
      <c r="C13" s="155" t="s">
        <v>185</v>
      </c>
      <c r="D13" s="155"/>
      <c r="E13" s="204">
        <f>'S1 Maquette'!E13</f>
        <v>0</v>
      </c>
      <c r="F13" s="204"/>
      <c r="G13" s="155" t="s">
        <v>256</v>
      </c>
      <c r="H13" s="127"/>
      <c r="I13" s="127"/>
    </row>
    <row r="14" spans="1:10" x14ac:dyDescent="0.2">
      <c r="A14" s="155"/>
      <c r="B14" s="135"/>
      <c r="C14" s="155"/>
      <c r="D14" s="155"/>
      <c r="E14" s="204"/>
      <c r="F14" s="204"/>
      <c r="G14" s="155"/>
      <c r="H14" s="127"/>
      <c r="I14" s="127"/>
    </row>
    <row r="15" spans="1:10" x14ac:dyDescent="0.2">
      <c r="A15" s="155" t="s">
        <v>187</v>
      </c>
      <c r="B15" s="132" t="s">
        <v>144</v>
      </c>
      <c r="C15" s="181" t="s">
        <v>188</v>
      </c>
      <c r="D15" s="182"/>
      <c r="E15" s="155"/>
      <c r="F15" s="155"/>
      <c r="G15" s="155" t="s">
        <v>257</v>
      </c>
      <c r="H15" s="127"/>
      <c r="I15" s="127"/>
    </row>
    <row r="16" spans="1:10" x14ac:dyDescent="0.2">
      <c r="A16" s="155"/>
      <c r="B16" s="135"/>
      <c r="C16" s="183"/>
      <c r="D16" s="184"/>
      <c r="E16" s="155"/>
      <c r="F16" s="155"/>
      <c r="G16" s="155"/>
      <c r="H16" s="127"/>
      <c r="I16" s="127"/>
    </row>
    <row r="17" spans="1:15" x14ac:dyDescent="0.2">
      <c r="I17" s="54"/>
      <c r="J17" s="54"/>
      <c r="K17" s="54"/>
      <c r="L17" s="57"/>
      <c r="M17" s="57"/>
      <c r="N17" s="57"/>
    </row>
    <row r="18" spans="1:15" ht="49.25" customHeight="1" x14ac:dyDescent="0.2">
      <c r="A18" s="3" t="s">
        <v>190</v>
      </c>
      <c r="B18" s="3" t="s">
        <v>191</v>
      </c>
      <c r="C18" s="3" t="s">
        <v>3</v>
      </c>
      <c r="D18" s="3" t="s">
        <v>192</v>
      </c>
      <c r="E18" s="3" t="s">
        <v>6</v>
      </c>
      <c r="F18" s="3" t="s">
        <v>5</v>
      </c>
      <c r="G18" s="3" t="s">
        <v>193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194</v>
      </c>
      <c r="M18" s="3" t="s">
        <v>4</v>
      </c>
      <c r="N18" s="3" t="s">
        <v>195</v>
      </c>
      <c r="O18" s="4" t="s">
        <v>196</v>
      </c>
    </row>
    <row r="19" spans="1:15" ht="43.25" customHeight="1" x14ac:dyDescent="0.2">
      <c r="A19" s="39">
        <v>0</v>
      </c>
      <c r="B19" s="37" t="s">
        <v>258</v>
      </c>
      <c r="C19" s="39" t="s">
        <v>11</v>
      </c>
      <c r="D19" s="39">
        <v>6</v>
      </c>
      <c r="E19" s="50"/>
      <c r="F19" s="50"/>
      <c r="G19" s="50"/>
      <c r="H19" s="50"/>
      <c r="I19" s="50"/>
      <c r="J19" s="50"/>
      <c r="K19" s="50"/>
      <c r="L19" s="50"/>
      <c r="M19" s="50"/>
      <c r="N19" s="49"/>
      <c r="O19" s="23"/>
    </row>
    <row r="20" spans="1:15" ht="43.25" customHeight="1" x14ac:dyDescent="0.2">
      <c r="A20" s="39" t="s">
        <v>198</v>
      </c>
      <c r="B20" s="37" t="s">
        <v>259</v>
      </c>
      <c r="C20" s="39" t="s">
        <v>19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49"/>
      <c r="O20" s="23"/>
    </row>
    <row r="21" spans="1:15" ht="43.25" customHeight="1" x14ac:dyDescent="0.2">
      <c r="A21" s="39" t="s">
        <v>200</v>
      </c>
      <c r="B21" s="37" t="s">
        <v>260</v>
      </c>
      <c r="C21" s="39" t="s">
        <v>19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49"/>
      <c r="O21" s="23"/>
    </row>
    <row r="22" spans="1:15" ht="43.25" customHeight="1" x14ac:dyDescent="0.2">
      <c r="A22" s="39" t="s">
        <v>202</v>
      </c>
      <c r="B22" s="38" t="s">
        <v>261</v>
      </c>
      <c r="C22" s="39" t="s">
        <v>19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49"/>
      <c r="O22" s="23"/>
    </row>
    <row r="23" spans="1:15" ht="43.25" customHeight="1" x14ac:dyDescent="0.2">
      <c r="A23" s="40"/>
      <c r="B23" s="38" t="s">
        <v>204</v>
      </c>
      <c r="C23" s="39" t="s">
        <v>29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49"/>
      <c r="O23" s="23"/>
    </row>
    <row r="24" spans="1:15" ht="43.25" customHeight="1" x14ac:dyDescent="0.2">
      <c r="A24" s="39" t="s">
        <v>205</v>
      </c>
      <c r="B24" s="38" t="s">
        <v>262</v>
      </c>
      <c r="C24" s="39" t="s">
        <v>19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  <c r="O24" s="23"/>
    </row>
    <row r="25" spans="1:15" ht="43.25" customHeight="1" x14ac:dyDescent="0.2">
      <c r="A25" s="39" t="s">
        <v>207</v>
      </c>
      <c r="B25" s="38" t="s">
        <v>208</v>
      </c>
      <c r="C25" s="39" t="s">
        <v>19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  <c r="O25" s="23"/>
    </row>
    <row r="26" spans="1:15" ht="43.25" customHeight="1" x14ac:dyDescent="0.2">
      <c r="A26" s="39" t="s">
        <v>209</v>
      </c>
      <c r="B26" s="38" t="s">
        <v>210</v>
      </c>
      <c r="C26" s="39" t="s">
        <v>19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  <c r="O26" s="23"/>
    </row>
    <row r="27" spans="1:15" ht="43.25" customHeight="1" x14ac:dyDescent="0.2">
      <c r="A27" s="79">
        <v>1</v>
      </c>
      <c r="B27" s="85" t="s">
        <v>211</v>
      </c>
      <c r="C27" s="81" t="s">
        <v>11</v>
      </c>
      <c r="D27" s="82">
        <v>6</v>
      </c>
      <c r="E27" s="81"/>
      <c r="F27" s="81"/>
      <c r="G27" s="81"/>
      <c r="H27" s="81"/>
      <c r="I27" s="81"/>
      <c r="J27" s="81"/>
      <c r="K27" s="81"/>
      <c r="L27" s="81"/>
      <c r="M27" s="81"/>
      <c r="N27" s="83"/>
      <c r="O27" s="83"/>
    </row>
    <row r="28" spans="1:15" ht="43.25" customHeight="1" x14ac:dyDescent="0.2">
      <c r="A28" s="16"/>
      <c r="B28" s="61" t="s">
        <v>212</v>
      </c>
      <c r="C28" s="13" t="s">
        <v>19</v>
      </c>
      <c r="D28" s="63"/>
      <c r="E28" s="13"/>
      <c r="F28" s="13"/>
      <c r="G28" s="13"/>
      <c r="H28" s="13"/>
      <c r="I28" s="60">
        <v>20</v>
      </c>
      <c r="J28" s="60"/>
      <c r="K28" s="13"/>
      <c r="L28" s="13"/>
      <c r="M28" s="13"/>
      <c r="N28" s="5"/>
      <c r="O28" s="5"/>
    </row>
    <row r="29" spans="1:15" ht="43.25" customHeight="1" x14ac:dyDescent="0.2">
      <c r="A29" s="16"/>
      <c r="B29" s="61" t="s">
        <v>263</v>
      </c>
      <c r="C29" s="13" t="s">
        <v>19</v>
      </c>
      <c r="D29" s="63"/>
      <c r="E29" s="13"/>
      <c r="F29" s="13"/>
      <c r="G29" s="13"/>
      <c r="H29" s="13"/>
      <c r="I29" s="60">
        <v>20</v>
      </c>
      <c r="J29" s="60"/>
      <c r="K29" s="13"/>
      <c r="L29" s="13"/>
      <c r="M29" s="13"/>
      <c r="N29" s="5"/>
      <c r="O29" s="5"/>
    </row>
    <row r="30" spans="1:15" ht="43.25" customHeight="1" x14ac:dyDescent="0.2">
      <c r="A30" s="16"/>
      <c r="B30" s="61" t="s">
        <v>214</v>
      </c>
      <c r="C30" s="13" t="s">
        <v>19</v>
      </c>
      <c r="D30" s="63"/>
      <c r="E30" s="13"/>
      <c r="F30" s="13"/>
      <c r="G30" s="13"/>
      <c r="H30" s="13"/>
      <c r="I30" s="60"/>
      <c r="J30" s="60">
        <v>20</v>
      </c>
      <c r="K30" s="13"/>
      <c r="L30" s="13"/>
      <c r="M30" s="13"/>
      <c r="N30" s="5"/>
      <c r="O30" s="5"/>
    </row>
    <row r="31" spans="1:15" ht="43.25" customHeight="1" x14ac:dyDescent="0.2">
      <c r="A31" s="79">
        <v>2</v>
      </c>
      <c r="B31" s="85" t="s">
        <v>215</v>
      </c>
      <c r="C31" s="81" t="s">
        <v>11</v>
      </c>
      <c r="D31" s="82">
        <v>6</v>
      </c>
      <c r="E31" s="81"/>
      <c r="F31" s="81"/>
      <c r="G31" s="81"/>
      <c r="H31" s="81"/>
      <c r="I31" s="84"/>
      <c r="J31" s="84"/>
      <c r="K31" s="81"/>
      <c r="L31" s="81"/>
      <c r="M31" s="81"/>
      <c r="N31" s="83"/>
      <c r="O31" s="83"/>
    </row>
    <row r="32" spans="1:15" ht="43.25" customHeight="1" x14ac:dyDescent="0.2">
      <c r="A32" s="16"/>
      <c r="B32" s="59" t="s">
        <v>264</v>
      </c>
      <c r="C32" s="13" t="s">
        <v>19</v>
      </c>
      <c r="D32" s="63"/>
      <c r="E32" s="13"/>
      <c r="F32" s="13"/>
      <c r="G32" s="13"/>
      <c r="H32" s="13"/>
      <c r="I32" s="63"/>
      <c r="J32" s="63">
        <v>18</v>
      </c>
      <c r="K32" s="13"/>
      <c r="L32" s="13"/>
      <c r="M32" s="13" t="s">
        <v>12</v>
      </c>
      <c r="N32" s="5"/>
      <c r="O32" s="5"/>
    </row>
    <row r="33" spans="1:15" ht="43.25" customHeight="1" x14ac:dyDescent="0.2">
      <c r="A33" s="16"/>
      <c r="B33" s="59" t="s">
        <v>217</v>
      </c>
      <c r="C33" s="13" t="s">
        <v>19</v>
      </c>
      <c r="D33" s="63"/>
      <c r="E33" s="13"/>
      <c r="F33" s="13"/>
      <c r="G33" s="13"/>
      <c r="H33" s="13"/>
      <c r="I33" s="63"/>
      <c r="J33" s="63">
        <v>18</v>
      </c>
      <c r="K33" s="13"/>
      <c r="L33" s="13"/>
      <c r="M33" s="13" t="s">
        <v>12</v>
      </c>
      <c r="N33" s="5"/>
      <c r="O33" s="5"/>
    </row>
    <row r="34" spans="1:15" ht="43.25" customHeight="1" x14ac:dyDescent="0.2">
      <c r="A34" s="16"/>
      <c r="B34" s="59" t="s">
        <v>265</v>
      </c>
      <c r="C34" s="13" t="s">
        <v>19</v>
      </c>
      <c r="D34" s="63"/>
      <c r="E34" s="13"/>
      <c r="F34" s="13"/>
      <c r="G34" s="13"/>
      <c r="H34" s="13"/>
      <c r="I34" s="63"/>
      <c r="J34" s="63">
        <v>18</v>
      </c>
      <c r="K34" s="13"/>
      <c r="L34" s="13"/>
      <c r="M34" s="13" t="s">
        <v>12</v>
      </c>
      <c r="N34" s="5"/>
      <c r="O34" s="5"/>
    </row>
    <row r="35" spans="1:15" ht="43.25" customHeight="1" x14ac:dyDescent="0.2">
      <c r="A35" s="16"/>
      <c r="B35" s="59" t="s">
        <v>266</v>
      </c>
      <c r="C35" s="13" t="s">
        <v>19</v>
      </c>
      <c r="D35" s="63"/>
      <c r="E35" s="13"/>
      <c r="F35" s="13"/>
      <c r="G35" s="13"/>
      <c r="H35" s="13"/>
      <c r="I35" s="63"/>
      <c r="J35" s="63">
        <v>18</v>
      </c>
      <c r="K35" s="13"/>
      <c r="L35" s="13"/>
      <c r="M35" s="13" t="s">
        <v>12</v>
      </c>
      <c r="N35" s="5"/>
      <c r="O35" s="5"/>
    </row>
    <row r="36" spans="1:15" s="109" customFormat="1" ht="43.25" customHeight="1" x14ac:dyDescent="0.2">
      <c r="A36" s="112">
        <v>3</v>
      </c>
      <c r="B36" s="113" t="s">
        <v>267</v>
      </c>
      <c r="C36" s="114" t="s">
        <v>11</v>
      </c>
      <c r="D36" s="115">
        <v>6</v>
      </c>
      <c r="E36" s="114"/>
      <c r="F36" s="114"/>
      <c r="G36" s="114"/>
      <c r="H36" s="114"/>
      <c r="I36" s="116"/>
      <c r="J36" s="117"/>
      <c r="K36" s="114"/>
      <c r="L36" s="114"/>
      <c r="M36" s="114"/>
      <c r="N36" s="118"/>
      <c r="O36" s="119"/>
    </row>
    <row r="37" spans="1:15" s="109" customFormat="1" ht="43.25" customHeight="1" x14ac:dyDescent="0.2">
      <c r="A37" s="105"/>
      <c r="B37" s="110" t="s">
        <v>268</v>
      </c>
      <c r="C37" s="106" t="s">
        <v>19</v>
      </c>
      <c r="D37" s="107"/>
      <c r="E37" s="106"/>
      <c r="F37" s="106"/>
      <c r="G37" s="106"/>
      <c r="H37" s="106"/>
      <c r="I37" s="107"/>
      <c r="J37" s="111">
        <v>15</v>
      </c>
      <c r="K37" s="106"/>
      <c r="L37" s="106"/>
      <c r="M37" s="106" t="s">
        <v>12</v>
      </c>
      <c r="N37" s="108"/>
      <c r="O37" s="108"/>
    </row>
    <row r="38" spans="1:15" s="109" customFormat="1" ht="43.25" customHeight="1" x14ac:dyDescent="0.2">
      <c r="A38" s="105"/>
      <c r="B38" s="110" t="s">
        <v>269</v>
      </c>
      <c r="C38" s="106" t="s">
        <v>19</v>
      </c>
      <c r="D38" s="107"/>
      <c r="E38" s="106"/>
      <c r="F38" s="106"/>
      <c r="G38" s="106"/>
      <c r="H38" s="106"/>
      <c r="I38" s="107"/>
      <c r="J38" s="111">
        <v>15</v>
      </c>
      <c r="K38" s="106"/>
      <c r="L38" s="106"/>
      <c r="M38" s="106" t="s">
        <v>12</v>
      </c>
      <c r="N38" s="108"/>
      <c r="O38" s="108"/>
    </row>
    <row r="39" spans="1:15" ht="43.25" customHeight="1" x14ac:dyDescent="0.2">
      <c r="A39" s="79">
        <v>4</v>
      </c>
      <c r="B39" s="85" t="s">
        <v>223</v>
      </c>
      <c r="C39" s="81" t="s">
        <v>11</v>
      </c>
      <c r="D39" s="82">
        <v>6</v>
      </c>
      <c r="E39" s="81"/>
      <c r="F39" s="81"/>
      <c r="G39" s="81"/>
      <c r="H39" s="81"/>
      <c r="I39" s="84"/>
      <c r="J39" s="84"/>
      <c r="K39" s="81"/>
      <c r="L39" s="81"/>
      <c r="M39" s="81"/>
      <c r="N39" s="83"/>
      <c r="O39" s="83"/>
    </row>
    <row r="40" spans="1:15" ht="43.25" customHeight="1" x14ac:dyDescent="0.2">
      <c r="A40" s="16"/>
      <c r="B40" s="61" t="s">
        <v>270</v>
      </c>
      <c r="C40" s="13" t="s">
        <v>19</v>
      </c>
      <c r="D40" s="13"/>
      <c r="E40" s="13"/>
      <c r="F40" s="13"/>
      <c r="G40" s="13"/>
      <c r="H40" s="13"/>
      <c r="I40" s="63">
        <v>20</v>
      </c>
      <c r="J40" s="63"/>
      <c r="K40" s="13"/>
      <c r="L40" s="13"/>
      <c r="M40" s="13" t="s">
        <v>12</v>
      </c>
      <c r="N40" s="5"/>
      <c r="O40" s="5"/>
    </row>
    <row r="41" spans="1:15" ht="43.25" customHeight="1" x14ac:dyDescent="0.2">
      <c r="A41" s="16"/>
      <c r="B41" s="64" t="s">
        <v>271</v>
      </c>
      <c r="C41" s="13" t="s">
        <v>19</v>
      </c>
      <c r="D41" s="13"/>
      <c r="E41" s="13"/>
      <c r="F41" s="13"/>
      <c r="G41" s="13"/>
      <c r="H41" s="13"/>
      <c r="I41" s="63"/>
      <c r="J41" s="63">
        <v>18</v>
      </c>
      <c r="K41" s="13"/>
      <c r="L41" s="13"/>
      <c r="M41" s="13" t="s">
        <v>20</v>
      </c>
      <c r="N41" s="5" t="s">
        <v>272</v>
      </c>
      <c r="O41" s="5"/>
    </row>
    <row r="42" spans="1:15" ht="43.25" customHeight="1" x14ac:dyDescent="0.2">
      <c r="A42" s="16"/>
      <c r="B42" s="64" t="s">
        <v>222</v>
      </c>
      <c r="C42" s="13" t="s">
        <v>19</v>
      </c>
      <c r="D42" s="13"/>
      <c r="E42" s="13"/>
      <c r="F42" s="13"/>
      <c r="G42" s="13"/>
      <c r="H42" s="13"/>
      <c r="I42" s="63"/>
      <c r="J42" s="63">
        <v>20</v>
      </c>
      <c r="K42" s="13"/>
      <c r="L42" s="13"/>
      <c r="M42" s="13" t="s">
        <v>12</v>
      </c>
      <c r="N42" s="65"/>
      <c r="O42" s="65"/>
    </row>
    <row r="43" spans="1:15" ht="43.25" customHeight="1" x14ac:dyDescent="0.2">
      <c r="A43" s="16"/>
      <c r="B43" s="16"/>
      <c r="C43" s="16"/>
      <c r="D43" s="16"/>
      <c r="E43" s="13"/>
      <c r="F43" s="13"/>
      <c r="G43" s="13"/>
      <c r="H43" s="13"/>
      <c r="I43" s="63"/>
      <c r="J43" s="63"/>
      <c r="K43" s="13"/>
      <c r="L43" s="13"/>
      <c r="M43" s="13"/>
      <c r="N43" s="65"/>
      <c r="O43" s="65"/>
    </row>
    <row r="44" spans="1:15" ht="43.25" customHeight="1" x14ac:dyDescent="0.2">
      <c r="A44" s="16"/>
      <c r="B44" s="77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65"/>
      <c r="O44" s="65"/>
    </row>
    <row r="45" spans="1:15" ht="43.25" customHeight="1" x14ac:dyDescent="0.2">
      <c r="A45" s="16"/>
      <c r="B45" s="77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65"/>
      <c r="O45" s="65"/>
    </row>
    <row r="46" spans="1:15" ht="43.25" customHeight="1" x14ac:dyDescent="0.2">
      <c r="A46" s="16"/>
      <c r="B46" s="77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65"/>
      <c r="O46" s="65"/>
    </row>
    <row r="47" spans="1:15" ht="43.25" customHeight="1" x14ac:dyDescent="0.2">
      <c r="A47" s="16"/>
      <c r="B47" s="77"/>
      <c r="C47" s="13"/>
      <c r="D47" s="13"/>
      <c r="E47" s="13"/>
      <c r="F47" s="13"/>
      <c r="G47" s="13"/>
      <c r="H47" s="13"/>
      <c r="I47" s="8"/>
      <c r="J47" s="8"/>
      <c r="K47" s="13"/>
      <c r="L47" s="13"/>
      <c r="M47" s="13"/>
      <c r="N47" s="65"/>
      <c r="O47" s="65"/>
    </row>
    <row r="48" spans="1:15" ht="43.25" customHeight="1" x14ac:dyDescent="0.2">
      <c r="A48" s="16"/>
      <c r="B48" s="77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65"/>
      <c r="O48" s="65"/>
    </row>
    <row r="49" spans="1:15" ht="43.25" customHeight="1" x14ac:dyDescent="0.2">
      <c r="A49" s="16"/>
      <c r="B49" s="77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65"/>
      <c r="O49" s="65"/>
    </row>
    <row r="50" spans="1:15" ht="43.25" customHeight="1" x14ac:dyDescent="0.2">
      <c r="A50" s="66"/>
      <c r="B50" s="78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68"/>
      <c r="O50" s="68"/>
    </row>
    <row r="51" spans="1:15" ht="43.25" customHeight="1" x14ac:dyDescent="0.2">
      <c r="A51" s="16"/>
      <c r="B51" s="77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65"/>
      <c r="O51" s="65"/>
    </row>
    <row r="52" spans="1:15" ht="43.25" customHeight="1" x14ac:dyDescent="0.2">
      <c r="A52" s="16"/>
      <c r="B52" s="77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65"/>
      <c r="O52" s="65"/>
    </row>
    <row r="53" spans="1:15" ht="43.25" customHeight="1" x14ac:dyDescent="0.2">
      <c r="A53" s="16"/>
      <c r="B53" s="77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65"/>
      <c r="O53" s="65"/>
    </row>
    <row r="54" spans="1:15" ht="43.25" customHeight="1" x14ac:dyDescent="0.2">
      <c r="A54" s="16"/>
      <c r="B54" s="77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65"/>
      <c r="O54" s="65"/>
    </row>
    <row r="55" spans="1:15" ht="43.25" customHeight="1" x14ac:dyDescent="0.2">
      <c r="A55" s="16"/>
      <c r="B55" s="77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65"/>
      <c r="O55" s="65"/>
    </row>
    <row r="56" spans="1:15" ht="43.25" customHeight="1" x14ac:dyDescent="0.2">
      <c r="A56" s="16"/>
      <c r="B56" s="77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65"/>
      <c r="O56" s="65"/>
    </row>
    <row r="57" spans="1:15" ht="43.25" customHeight="1" x14ac:dyDescent="0.2">
      <c r="A57" s="16"/>
      <c r="B57" s="77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65"/>
      <c r="O57" s="65"/>
    </row>
    <row r="58" spans="1:15" ht="43.25" customHeight="1" x14ac:dyDescent="0.2">
      <c r="A58" s="16"/>
      <c r="B58" s="77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65"/>
      <c r="O58" s="65"/>
    </row>
    <row r="59" spans="1:15" ht="43.25" customHeight="1" x14ac:dyDescent="0.2">
      <c r="A59" s="16"/>
      <c r="B59" s="77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65"/>
      <c r="O59" s="65"/>
    </row>
    <row r="60" spans="1:15" ht="43.25" customHeight="1" x14ac:dyDescent="0.2">
      <c r="A60" s="16"/>
      <c r="B60" s="77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65"/>
      <c r="O60" s="65"/>
    </row>
    <row r="61" spans="1:15" ht="43.25" customHeight="1" x14ac:dyDescent="0.2">
      <c r="A61" s="16"/>
      <c r="B61" s="77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65"/>
      <c r="O61" s="65"/>
    </row>
    <row r="62" spans="1:15" ht="43.25" customHeight="1" x14ac:dyDescent="0.2">
      <c r="A62" s="16"/>
      <c r="B62" s="77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65"/>
      <c r="O62" s="65"/>
    </row>
    <row r="63" spans="1:15" ht="43.25" customHeight="1" x14ac:dyDescent="0.2">
      <c r="A63" s="16"/>
      <c r="B63" s="77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65"/>
      <c r="O63" s="65"/>
    </row>
    <row r="64" spans="1:15" ht="43.25" customHeight="1" x14ac:dyDescent="0.2">
      <c r="A64" s="16"/>
      <c r="B64" s="77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65"/>
      <c r="O64" s="65"/>
    </row>
    <row r="65" spans="1:15" ht="43.25" customHeight="1" x14ac:dyDescent="0.2">
      <c r="A65" s="16"/>
      <c r="B65" s="77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65"/>
      <c r="O65" s="65"/>
    </row>
    <row r="66" spans="1:15" ht="43.25" customHeight="1" x14ac:dyDescent="0.2">
      <c r="A66" s="16"/>
      <c r="B66" s="77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65"/>
      <c r="O66" s="65"/>
    </row>
    <row r="67" spans="1:15" ht="43.25" customHeight="1" x14ac:dyDescent="0.2">
      <c r="A67" s="16"/>
      <c r="B67" s="77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65"/>
      <c r="O67" s="65"/>
    </row>
    <row r="68" spans="1:15" ht="43.25" customHeight="1" x14ac:dyDescent="0.2">
      <c r="A68" s="16"/>
      <c r="B68" s="77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65"/>
      <c r="O68" s="65"/>
    </row>
    <row r="69" spans="1:15" ht="43.25" customHeight="1" x14ac:dyDescent="0.2">
      <c r="A69" s="16"/>
      <c r="B69" s="77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65"/>
      <c r="O69" s="65"/>
    </row>
    <row r="70" spans="1:15" ht="43.25" customHeight="1" x14ac:dyDescent="0.2">
      <c r="A70" s="16"/>
      <c r="B70" s="77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65"/>
      <c r="O70" s="65"/>
    </row>
    <row r="71" spans="1:15" ht="43.25" customHeight="1" x14ac:dyDescent="0.2">
      <c r="A71" s="16"/>
      <c r="B71" s="77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65"/>
      <c r="O71" s="65"/>
    </row>
    <row r="72" spans="1:15" ht="43.25" customHeight="1" x14ac:dyDescent="0.2">
      <c r="A72" s="16"/>
      <c r="B72" s="77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65"/>
      <c r="O72" s="65"/>
    </row>
    <row r="73" spans="1:15" ht="43.25" customHeight="1" x14ac:dyDescent="0.2">
      <c r="A73" s="16"/>
      <c r="B73" s="77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65"/>
      <c r="O73" s="65"/>
    </row>
    <row r="74" spans="1:15" ht="43.25" customHeight="1" x14ac:dyDescent="0.2">
      <c r="A74" s="16"/>
      <c r="B74" s="77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65"/>
      <c r="O74" s="65"/>
    </row>
    <row r="75" spans="1:15" ht="43.25" customHeight="1" x14ac:dyDescent="0.2">
      <c r="A75" s="16"/>
      <c r="B75" s="77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65"/>
      <c r="O75" s="65"/>
    </row>
    <row r="76" spans="1:15" ht="43.25" customHeight="1" x14ac:dyDescent="0.2">
      <c r="A76" s="16"/>
      <c r="B76" s="77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65"/>
      <c r="O76" s="65"/>
    </row>
    <row r="77" spans="1:15" ht="43.25" customHeight="1" x14ac:dyDescent="0.2">
      <c r="A77" s="16"/>
      <c r="B77" s="77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65"/>
      <c r="O77" s="65"/>
    </row>
    <row r="78" spans="1:15" ht="43.25" customHeight="1" x14ac:dyDescent="0.2">
      <c r="A78" s="16"/>
      <c r="B78" s="77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65"/>
      <c r="O78" s="65"/>
    </row>
    <row r="79" spans="1:15" ht="43.25" customHeight="1" x14ac:dyDescent="0.2">
      <c r="A79" s="16"/>
      <c r="B79" s="77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65"/>
      <c r="O79" s="65"/>
    </row>
    <row r="80" spans="1:15" ht="43.25" customHeight="1" x14ac:dyDescent="0.2">
      <c r="A80" s="16"/>
      <c r="B80" s="77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65"/>
      <c r="O80" s="65"/>
    </row>
    <row r="81" spans="1:15" ht="43.25" customHeight="1" x14ac:dyDescent="0.2">
      <c r="A81" s="16"/>
      <c r="B81" s="77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65"/>
      <c r="O81" s="65"/>
    </row>
    <row r="82" spans="1:15" ht="43.25" customHeight="1" x14ac:dyDescent="0.2">
      <c r="A82" s="16"/>
      <c r="B82" s="77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65"/>
      <c r="O82" s="65"/>
    </row>
    <row r="83" spans="1:15" ht="43.25" customHeight="1" x14ac:dyDescent="0.2">
      <c r="A83" s="16"/>
      <c r="B83" s="77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65"/>
      <c r="O83" s="65"/>
    </row>
    <row r="84" spans="1:15" ht="43.25" customHeight="1" x14ac:dyDescent="0.2">
      <c r="A84" s="16"/>
      <c r="B84" s="77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65"/>
      <c r="O84" s="65"/>
    </row>
    <row r="85" spans="1:15" ht="43.25" customHeight="1" x14ac:dyDescent="0.2">
      <c r="A85" s="16"/>
      <c r="B85" s="77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65"/>
      <c r="O85" s="65"/>
    </row>
    <row r="86" spans="1:15" ht="43.25" customHeight="1" x14ac:dyDescent="0.2">
      <c r="A86" s="16"/>
      <c r="B86" s="77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65"/>
      <c r="O86" s="65"/>
    </row>
    <row r="87" spans="1:15" ht="43.25" customHeight="1" x14ac:dyDescent="0.2">
      <c r="A87" s="16"/>
      <c r="B87" s="77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65"/>
      <c r="O87" s="65"/>
    </row>
    <row r="88" spans="1:15" ht="43.25" customHeight="1" x14ac:dyDescent="0.2">
      <c r="A88" s="16"/>
      <c r="B88" s="77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65"/>
      <c r="O88" s="65"/>
    </row>
    <row r="89" spans="1:15" ht="43.25" customHeight="1" x14ac:dyDescent="0.2">
      <c r="A89" s="16"/>
      <c r="B89" s="77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65"/>
      <c r="O89" s="65"/>
    </row>
    <row r="90" spans="1:15" ht="43.25" customHeight="1" x14ac:dyDescent="0.2">
      <c r="A90" s="16"/>
      <c r="B90" s="77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65"/>
      <c r="O90" s="65"/>
    </row>
    <row r="91" spans="1:15" ht="43.25" customHeight="1" x14ac:dyDescent="0.2">
      <c r="A91" s="16"/>
      <c r="B91" s="77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65"/>
      <c r="O91" s="65"/>
    </row>
    <row r="92" spans="1:15" ht="43.25" customHeight="1" x14ac:dyDescent="0.2">
      <c r="A92" s="16"/>
      <c r="B92" s="77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65"/>
      <c r="O92" s="65"/>
    </row>
    <row r="93" spans="1:15" ht="43.25" customHeight="1" x14ac:dyDescent="0.2">
      <c r="A93" s="16"/>
      <c r="B93" s="77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65"/>
      <c r="O93" s="65"/>
    </row>
    <row r="94" spans="1:15" ht="43.25" customHeight="1" x14ac:dyDescent="0.2">
      <c r="A94" s="16"/>
      <c r="B94" s="77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65"/>
      <c r="O94" s="65"/>
    </row>
    <row r="95" spans="1:15" ht="43.25" customHeight="1" x14ac:dyDescent="0.2">
      <c r="A95" s="16"/>
      <c r="B95" s="77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65"/>
      <c r="O95" s="65"/>
    </row>
    <row r="96" spans="1:15" ht="43.25" customHeight="1" x14ac:dyDescent="0.2">
      <c r="A96" s="16"/>
      <c r="B96" s="77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65"/>
      <c r="O96" s="65"/>
    </row>
    <row r="97" spans="1:15" ht="43.25" customHeight="1" x14ac:dyDescent="0.2">
      <c r="A97" s="16"/>
      <c r="B97" s="77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65"/>
      <c r="O97" s="65"/>
    </row>
    <row r="98" spans="1:15" ht="43.25" customHeight="1" x14ac:dyDescent="0.2">
      <c r="A98" s="16"/>
      <c r="B98" s="77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65"/>
      <c r="O98" s="65"/>
    </row>
    <row r="99" spans="1:15" ht="43.25" customHeight="1" x14ac:dyDescent="0.2">
      <c r="A99" s="16"/>
      <c r="B99" s="77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65"/>
      <c r="O99" s="65"/>
    </row>
    <row r="100" spans="1:15" ht="43.25" customHeight="1" x14ac:dyDescent="0.2">
      <c r="A100" s="16"/>
      <c r="B100" s="77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65"/>
      <c r="O100" s="65"/>
    </row>
    <row r="101" spans="1:15" ht="43.25" customHeight="1" x14ac:dyDescent="0.2">
      <c r="A101" s="16"/>
      <c r="B101" s="77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65"/>
      <c r="O101" s="65"/>
    </row>
    <row r="102" spans="1:15" ht="43.25" customHeight="1" x14ac:dyDescent="0.2">
      <c r="A102" s="16"/>
      <c r="B102" s="77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65"/>
      <c r="O102" s="65"/>
    </row>
    <row r="103" spans="1:15" ht="43.25" customHeight="1" x14ac:dyDescent="0.2">
      <c r="A103" s="16"/>
      <c r="B103" s="77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65"/>
      <c r="O103" s="65"/>
    </row>
    <row r="104" spans="1:15" ht="43.25" customHeight="1" x14ac:dyDescent="0.2">
      <c r="A104" s="16"/>
      <c r="B104" s="77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65"/>
      <c r="O104" s="65"/>
    </row>
    <row r="105" spans="1:15" ht="43.25" customHeight="1" x14ac:dyDescent="0.2">
      <c r="A105" s="16"/>
      <c r="B105" s="77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65"/>
      <c r="O105" s="65"/>
    </row>
    <row r="106" spans="1:15" ht="43.25" customHeight="1" x14ac:dyDescent="0.2">
      <c r="A106" s="16"/>
      <c r="B106" s="77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65"/>
      <c r="O106" s="65"/>
    </row>
    <row r="107" spans="1:15" ht="43.25" customHeight="1" x14ac:dyDescent="0.2">
      <c r="A107" s="16"/>
      <c r="B107" s="77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65"/>
      <c r="O107" s="65"/>
    </row>
    <row r="108" spans="1:15" ht="43.25" customHeight="1" x14ac:dyDescent="0.2">
      <c r="A108" s="16"/>
      <c r="B108" s="77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65"/>
      <c r="O108" s="65"/>
    </row>
    <row r="109" spans="1:15" ht="43.25" customHeight="1" x14ac:dyDescent="0.2">
      <c r="A109" s="16"/>
      <c r="B109" s="77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65"/>
      <c r="O109" s="65"/>
    </row>
    <row r="110" spans="1:15" ht="43.25" customHeight="1" x14ac:dyDescent="0.2">
      <c r="A110" s="16"/>
      <c r="B110" s="77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65"/>
      <c r="O110" s="65"/>
    </row>
    <row r="111" spans="1:15" ht="43.25" customHeight="1" x14ac:dyDescent="0.2">
      <c r="A111" s="16"/>
      <c r="B111" s="77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65"/>
      <c r="O111" s="65"/>
    </row>
    <row r="112" spans="1:15" ht="43.25" customHeight="1" x14ac:dyDescent="0.2">
      <c r="A112" s="16"/>
      <c r="B112" s="77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65"/>
      <c r="O112" s="65"/>
    </row>
    <row r="113" spans="1:15" ht="43.25" customHeight="1" x14ac:dyDescent="0.2">
      <c r="A113" s="16"/>
      <c r="B113" s="77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65"/>
      <c r="O113" s="65"/>
    </row>
    <row r="114" spans="1:15" ht="43.25" customHeight="1" x14ac:dyDescent="0.2">
      <c r="A114" s="16"/>
      <c r="B114" s="77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65"/>
      <c r="O114" s="65"/>
    </row>
    <row r="115" spans="1:15" ht="43.25" customHeight="1" x14ac:dyDescent="0.2">
      <c r="A115" s="16"/>
      <c r="B115" s="77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65"/>
      <c r="O115" s="65"/>
    </row>
    <row r="116" spans="1:15" ht="43.25" customHeight="1" x14ac:dyDescent="0.2">
      <c r="A116" s="16"/>
      <c r="B116" s="77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65"/>
      <c r="O116" s="65"/>
    </row>
    <row r="117" spans="1:15" ht="43.25" customHeight="1" x14ac:dyDescent="0.2">
      <c r="A117" s="16"/>
      <c r="B117" s="77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65"/>
      <c r="O117" s="65"/>
    </row>
    <row r="118" spans="1:15" ht="43.25" customHeight="1" x14ac:dyDescent="0.2">
      <c r="A118" s="16"/>
      <c r="B118" s="77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65"/>
      <c r="O118" s="65"/>
    </row>
    <row r="119" spans="1:15" ht="43.25" customHeight="1" x14ac:dyDescent="0.2">
      <c r="A119" s="16"/>
      <c r="B119" s="77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65"/>
      <c r="O119" s="65"/>
    </row>
    <row r="120" spans="1:15" ht="43.25" customHeight="1" x14ac:dyDescent="0.2">
      <c r="A120" s="16"/>
      <c r="B120" s="77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65"/>
      <c r="O120" s="65"/>
    </row>
    <row r="121" spans="1:15" ht="43.25" customHeight="1" x14ac:dyDescent="0.2">
      <c r="A121" s="16"/>
      <c r="B121" s="77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65"/>
      <c r="O121" s="65"/>
    </row>
    <row r="122" spans="1:15" ht="43.25" customHeight="1" x14ac:dyDescent="0.2">
      <c r="A122" s="16"/>
      <c r="B122" s="77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65"/>
      <c r="O122" s="65"/>
    </row>
    <row r="123" spans="1:15" ht="43.25" customHeight="1" x14ac:dyDescent="0.2">
      <c r="A123" s="16"/>
      <c r="B123" s="77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65"/>
      <c r="O123" s="65"/>
    </row>
    <row r="124" spans="1:15" ht="43.25" customHeight="1" x14ac:dyDescent="0.2">
      <c r="A124" s="16"/>
      <c r="B124" s="77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65"/>
      <c r="O124" s="65"/>
    </row>
    <row r="125" spans="1:15" ht="43.25" customHeight="1" x14ac:dyDescent="0.2">
      <c r="A125" s="16"/>
      <c r="B125" s="77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65"/>
      <c r="O125" s="65"/>
    </row>
    <row r="126" spans="1:15" ht="43.25" customHeight="1" x14ac:dyDescent="0.2">
      <c r="A126" s="16"/>
      <c r="B126" s="77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65"/>
      <c r="O126" s="65"/>
    </row>
    <row r="127" spans="1:15" ht="43.25" customHeight="1" x14ac:dyDescent="0.2">
      <c r="A127" s="16"/>
      <c r="B127" s="77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65"/>
      <c r="O127" s="65"/>
    </row>
    <row r="128" spans="1:15" ht="43.25" customHeight="1" x14ac:dyDescent="0.2">
      <c r="A128" s="16"/>
      <c r="B128" s="77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65"/>
      <c r="O128" s="65"/>
    </row>
    <row r="129" spans="1:15" ht="43.25" customHeight="1" x14ac:dyDescent="0.2">
      <c r="A129" s="16"/>
      <c r="B129" s="77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65"/>
      <c r="O129" s="65"/>
    </row>
    <row r="130" spans="1:15" ht="43.25" customHeight="1" x14ac:dyDescent="0.2">
      <c r="A130" s="16"/>
      <c r="B130" s="77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65"/>
      <c r="O130" s="65"/>
    </row>
    <row r="131" spans="1:15" ht="43.25" customHeight="1" x14ac:dyDescent="0.2">
      <c r="A131" s="16"/>
      <c r="B131" s="77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65"/>
      <c r="O131" s="65"/>
    </row>
    <row r="132" spans="1:15" ht="43.25" customHeight="1" x14ac:dyDescent="0.2">
      <c r="A132" s="16"/>
      <c r="B132" s="77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65"/>
      <c r="O132" s="65"/>
    </row>
    <row r="133" spans="1:15" ht="43.25" customHeight="1" x14ac:dyDescent="0.2">
      <c r="A133" s="16"/>
      <c r="B133" s="77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65"/>
      <c r="O133" s="65"/>
    </row>
    <row r="134" spans="1:15" ht="43.25" customHeight="1" x14ac:dyDescent="0.2">
      <c r="A134" s="16"/>
      <c r="B134" s="77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65"/>
      <c r="O134" s="65"/>
    </row>
    <row r="135" spans="1:15" ht="43.25" customHeight="1" x14ac:dyDescent="0.2">
      <c r="A135" s="16"/>
      <c r="B135" s="77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65"/>
      <c r="O135" s="65"/>
    </row>
    <row r="136" spans="1:15" ht="43.25" customHeight="1" x14ac:dyDescent="0.2">
      <c r="A136" s="16"/>
      <c r="B136" s="77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65"/>
      <c r="O136" s="65"/>
    </row>
    <row r="137" spans="1:15" ht="43.25" customHeight="1" x14ac:dyDescent="0.2">
      <c r="A137" s="16"/>
      <c r="B137" s="77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65"/>
      <c r="O137" s="65"/>
    </row>
    <row r="138" spans="1:15" ht="43.25" customHeight="1" x14ac:dyDescent="0.2">
      <c r="A138" s="16"/>
      <c r="B138" s="77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65"/>
      <c r="O138" s="65"/>
    </row>
    <row r="139" spans="1:15" ht="43.25" customHeight="1" x14ac:dyDescent="0.2">
      <c r="A139" s="16"/>
      <c r="B139" s="77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65"/>
      <c r="O139" s="65"/>
    </row>
    <row r="140" spans="1:15" ht="43.25" customHeight="1" x14ac:dyDescent="0.2">
      <c r="A140" s="16"/>
      <c r="B140" s="77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65"/>
      <c r="O140" s="65"/>
    </row>
    <row r="141" spans="1:15" ht="43.25" customHeight="1" x14ac:dyDescent="0.2">
      <c r="A141" s="16"/>
      <c r="B141" s="77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65"/>
      <c r="O141" s="65"/>
    </row>
    <row r="142" spans="1:15" ht="43.25" customHeight="1" x14ac:dyDescent="0.2">
      <c r="A142" s="16"/>
      <c r="B142" s="77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65"/>
      <c r="O142" s="65"/>
    </row>
    <row r="143" spans="1:15" ht="43.25" customHeight="1" x14ac:dyDescent="0.2">
      <c r="A143" s="16"/>
      <c r="B143" s="77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65"/>
      <c r="O143" s="65"/>
    </row>
    <row r="144" spans="1:15" ht="43.25" customHeight="1" x14ac:dyDescent="0.2">
      <c r="A144" s="16"/>
      <c r="B144" s="77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65"/>
      <c r="O144" s="65"/>
    </row>
    <row r="145" spans="1:15" ht="43.25" customHeight="1" x14ac:dyDescent="0.2">
      <c r="A145" s="16"/>
      <c r="B145" s="77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65"/>
      <c r="O145" s="65"/>
    </row>
    <row r="146" spans="1:15" ht="43.25" customHeight="1" x14ac:dyDescent="0.2">
      <c r="A146" s="16"/>
      <c r="B146" s="77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65"/>
      <c r="O146" s="65"/>
    </row>
    <row r="147" spans="1:15" ht="43.25" customHeight="1" x14ac:dyDescent="0.2">
      <c r="A147" s="16"/>
      <c r="B147" s="77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65"/>
      <c r="O147" s="65"/>
    </row>
    <row r="148" spans="1:15" ht="43.25" customHeight="1" x14ac:dyDescent="0.2">
      <c r="A148" s="16"/>
      <c r="B148" s="77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65"/>
      <c r="O148" s="65"/>
    </row>
    <row r="149" spans="1:15" ht="43.25" customHeight="1" x14ac:dyDescent="0.2">
      <c r="A149" s="16"/>
      <c r="B149" s="77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65"/>
      <c r="O149" s="65"/>
    </row>
    <row r="150" spans="1:15" ht="43.25" customHeight="1" x14ac:dyDescent="0.2">
      <c r="A150" s="16"/>
      <c r="B150" s="77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65"/>
      <c r="O150" s="65"/>
    </row>
    <row r="151" spans="1:15" ht="43.25" customHeight="1" x14ac:dyDescent="0.2">
      <c r="A151" s="16"/>
      <c r="B151" s="77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65"/>
      <c r="O151" s="65"/>
    </row>
    <row r="152" spans="1:15" ht="43.25" customHeight="1" x14ac:dyDescent="0.2">
      <c r="A152" s="16"/>
      <c r="B152" s="77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65"/>
      <c r="O152" s="65"/>
    </row>
    <row r="153" spans="1:15" ht="43.25" customHeight="1" x14ac:dyDescent="0.2">
      <c r="A153" s="16"/>
      <c r="B153" s="77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65"/>
      <c r="O153" s="65"/>
    </row>
    <row r="154" spans="1:15" ht="43.25" customHeight="1" x14ac:dyDescent="0.2">
      <c r="A154" s="16"/>
      <c r="B154" s="77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65"/>
      <c r="O154" s="65"/>
    </row>
    <row r="155" spans="1:15" ht="43.25" customHeight="1" x14ac:dyDescent="0.2">
      <c r="A155" s="16"/>
      <c r="B155" s="77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65"/>
      <c r="O155" s="65"/>
    </row>
    <row r="156" spans="1:15" ht="43.25" customHeight="1" x14ac:dyDescent="0.2">
      <c r="A156" s="16"/>
      <c r="B156" s="77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65"/>
      <c r="O156" s="65"/>
    </row>
    <row r="157" spans="1:15" ht="43.25" customHeight="1" x14ac:dyDescent="0.2">
      <c r="A157" s="16"/>
      <c r="B157" s="77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65"/>
      <c r="O157" s="65"/>
    </row>
    <row r="158" spans="1:15" ht="43.25" customHeight="1" x14ac:dyDescent="0.2">
      <c r="A158" s="16"/>
      <c r="B158" s="77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65"/>
      <c r="O158" s="65"/>
    </row>
    <row r="159" spans="1:15" ht="43.25" customHeight="1" x14ac:dyDescent="0.2">
      <c r="A159" s="16"/>
      <c r="B159" s="77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65"/>
      <c r="O159" s="65"/>
    </row>
    <row r="160" spans="1:15" ht="43.25" customHeight="1" x14ac:dyDescent="0.2">
      <c r="A160" s="16"/>
      <c r="B160" s="77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65"/>
      <c r="O160" s="65"/>
    </row>
    <row r="161" spans="1:15" ht="43.25" customHeight="1" x14ac:dyDescent="0.2">
      <c r="A161" s="16"/>
      <c r="B161" s="77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65"/>
      <c r="O161" s="65"/>
    </row>
    <row r="162" spans="1:15" ht="43.25" customHeight="1" x14ac:dyDescent="0.2">
      <c r="A162" s="16"/>
      <c r="B162" s="77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65"/>
      <c r="O162" s="65"/>
    </row>
    <row r="163" spans="1:15" ht="43.25" customHeight="1" x14ac:dyDescent="0.2">
      <c r="A163" s="16"/>
      <c r="B163" s="77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65"/>
      <c r="O163" s="65"/>
    </row>
    <row r="164" spans="1:15" ht="43.25" customHeight="1" x14ac:dyDescent="0.2">
      <c r="A164" s="16"/>
      <c r="B164" s="77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65"/>
      <c r="O164" s="65"/>
    </row>
    <row r="165" spans="1:15" ht="43.25" customHeight="1" x14ac:dyDescent="0.2">
      <c r="A165" s="16"/>
      <c r="B165" s="77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65"/>
      <c r="O165" s="65"/>
    </row>
    <row r="166" spans="1:15" ht="43.25" customHeight="1" x14ac:dyDescent="0.2">
      <c r="A166" s="16"/>
      <c r="B166" s="77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65"/>
      <c r="O166" s="65"/>
    </row>
    <row r="167" spans="1:15" ht="43.25" customHeight="1" x14ac:dyDescent="0.2">
      <c r="A167" s="16"/>
      <c r="B167" s="77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65"/>
      <c r="O167" s="65"/>
    </row>
    <row r="168" spans="1:15" ht="43.25" customHeight="1" x14ac:dyDescent="0.2">
      <c r="A168" s="16"/>
      <c r="B168" s="77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65"/>
      <c r="O168" s="65"/>
    </row>
    <row r="169" spans="1:15" ht="43.25" customHeight="1" x14ac:dyDescent="0.2">
      <c r="A169" s="16"/>
      <c r="B169" s="77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65"/>
      <c r="O169" s="65"/>
    </row>
    <row r="170" spans="1:15" ht="43.25" customHeight="1" x14ac:dyDescent="0.2">
      <c r="A170" s="16"/>
      <c r="B170" s="77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65"/>
      <c r="O170" s="65"/>
    </row>
    <row r="171" spans="1:15" ht="43.25" customHeight="1" x14ac:dyDescent="0.2">
      <c r="A171" s="16"/>
      <c r="B171" s="77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65"/>
      <c r="O171" s="65"/>
    </row>
    <row r="172" spans="1:15" ht="43.25" customHeight="1" x14ac:dyDescent="0.2">
      <c r="A172" s="16"/>
      <c r="B172" s="77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65"/>
      <c r="O172" s="65"/>
    </row>
    <row r="173" spans="1:15" ht="43.25" customHeight="1" x14ac:dyDescent="0.2">
      <c r="A173" s="16"/>
      <c r="B173" s="77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65"/>
      <c r="O173" s="65"/>
    </row>
    <row r="174" spans="1:15" ht="43.25" customHeight="1" x14ac:dyDescent="0.2">
      <c r="A174" s="16"/>
      <c r="B174" s="77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65"/>
      <c r="O174" s="65"/>
    </row>
    <row r="175" spans="1:15" ht="43.25" customHeight="1" x14ac:dyDescent="0.2">
      <c r="A175" s="16"/>
      <c r="B175" s="77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65"/>
      <c r="O175" s="65"/>
    </row>
    <row r="176" spans="1:15" ht="43.25" customHeight="1" x14ac:dyDescent="0.2">
      <c r="A176" s="16"/>
      <c r="B176" s="77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65"/>
      <c r="O176" s="65"/>
    </row>
    <row r="177" spans="1:15" ht="43.25" customHeight="1" x14ac:dyDescent="0.2">
      <c r="A177" s="16"/>
      <c r="B177" s="77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65"/>
      <c r="O177" s="65"/>
    </row>
    <row r="178" spans="1:15" ht="43.25" customHeight="1" x14ac:dyDescent="0.2">
      <c r="A178" s="16"/>
      <c r="B178" s="77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65"/>
      <c r="O178" s="65"/>
    </row>
    <row r="179" spans="1:15" ht="43.25" customHeight="1" x14ac:dyDescent="0.2">
      <c r="A179" s="16"/>
      <c r="B179" s="77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65"/>
      <c r="O179" s="65"/>
    </row>
    <row r="180" spans="1:15" ht="43.25" customHeight="1" x14ac:dyDescent="0.2">
      <c r="A180" s="16"/>
      <c r="B180" s="77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65"/>
      <c r="O180" s="65"/>
    </row>
    <row r="181" spans="1:15" ht="43.25" customHeight="1" x14ac:dyDescent="0.2">
      <c r="A181" s="16"/>
      <c r="B181" s="77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65"/>
      <c r="O181" s="65"/>
    </row>
    <row r="182" spans="1:15" ht="43.25" customHeight="1" x14ac:dyDescent="0.2">
      <c r="A182" s="16"/>
      <c r="B182" s="77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65"/>
      <c r="O182" s="65"/>
    </row>
    <row r="183" spans="1:15" ht="43.25" customHeight="1" x14ac:dyDescent="0.2">
      <c r="A183" s="16"/>
      <c r="B183" s="77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65"/>
      <c r="O183" s="65"/>
    </row>
    <row r="184" spans="1:15" ht="43.25" customHeight="1" x14ac:dyDescent="0.2">
      <c r="A184" s="16"/>
      <c r="B184" s="77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65"/>
      <c r="O184" s="65"/>
    </row>
    <row r="185" spans="1:15" ht="43.25" customHeight="1" x14ac:dyDescent="0.2">
      <c r="A185" s="16"/>
      <c r="B185" s="77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65"/>
      <c r="O185" s="65"/>
    </row>
    <row r="186" spans="1:15" ht="43.25" customHeight="1" x14ac:dyDescent="0.2">
      <c r="A186" s="16"/>
      <c r="B186" s="77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65"/>
      <c r="O186" s="65"/>
    </row>
    <row r="187" spans="1:15" ht="43.25" customHeight="1" x14ac:dyDescent="0.2">
      <c r="A187" s="16"/>
      <c r="B187" s="77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65"/>
      <c r="O187" s="65"/>
    </row>
    <row r="188" spans="1:15" ht="43.25" customHeight="1" x14ac:dyDescent="0.2">
      <c r="A188" s="16"/>
      <c r="B188" s="77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65"/>
      <c r="O188" s="65"/>
    </row>
    <row r="189" spans="1:15" ht="43.25" customHeight="1" x14ac:dyDescent="0.2">
      <c r="A189" s="16"/>
      <c r="B189" s="77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65"/>
      <c r="O189" s="65"/>
    </row>
    <row r="190" spans="1:15" ht="43.25" customHeight="1" x14ac:dyDescent="0.2">
      <c r="A190" s="16"/>
      <c r="B190" s="77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65"/>
      <c r="O190" s="65"/>
    </row>
    <row r="191" spans="1:15" ht="43.25" customHeight="1" x14ac:dyDescent="0.2">
      <c r="A191" s="16"/>
      <c r="B191" s="77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65"/>
      <c r="O191" s="65"/>
    </row>
    <row r="192" spans="1:15" ht="43.25" customHeight="1" x14ac:dyDescent="0.2">
      <c r="A192" s="16"/>
      <c r="B192" s="77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65"/>
      <c r="O192" s="65"/>
    </row>
    <row r="193" spans="1:15" ht="43.25" customHeight="1" x14ac:dyDescent="0.2">
      <c r="A193" s="16"/>
      <c r="B193" s="77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65"/>
      <c r="O193" s="65"/>
    </row>
    <row r="194" spans="1:15" ht="43.25" customHeight="1" x14ac:dyDescent="0.2">
      <c r="A194" s="16"/>
      <c r="B194" s="77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65"/>
      <c r="O194" s="65"/>
    </row>
    <row r="195" spans="1:15" ht="43.25" customHeight="1" x14ac:dyDescent="0.2">
      <c r="A195" s="16"/>
      <c r="B195" s="77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65"/>
      <c r="O195" s="65"/>
    </row>
    <row r="196" spans="1:15" ht="43.25" customHeight="1" x14ac:dyDescent="0.2">
      <c r="A196" s="16"/>
      <c r="B196" s="77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65"/>
      <c r="O196" s="65"/>
    </row>
    <row r="197" spans="1:15" ht="43.25" customHeight="1" x14ac:dyDescent="0.2">
      <c r="A197" s="16"/>
      <c r="B197" s="77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65"/>
      <c r="O197" s="65"/>
    </row>
    <row r="198" spans="1:15" ht="43.25" customHeight="1" x14ac:dyDescent="0.2">
      <c r="A198" s="16"/>
      <c r="B198" s="77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65"/>
      <c r="O198" s="65"/>
    </row>
    <row r="199" spans="1:15" ht="43.25" customHeight="1" x14ac:dyDescent="0.2">
      <c r="A199" s="16"/>
      <c r="B199" s="77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65"/>
      <c r="O199" s="65"/>
    </row>
    <row r="200" spans="1:15" ht="43.25" customHeight="1" x14ac:dyDescent="0.2">
      <c r="A200" s="16"/>
      <c r="B200" s="77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65"/>
      <c r="O200" s="65"/>
    </row>
    <row r="201" spans="1:15" ht="43.25" customHeight="1" x14ac:dyDescent="0.2">
      <c r="A201" s="16"/>
      <c r="B201" s="77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65"/>
      <c r="O201" s="65"/>
    </row>
    <row r="202" spans="1:15" ht="43.25" customHeight="1" x14ac:dyDescent="0.2">
      <c r="A202" s="16"/>
      <c r="B202" s="77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65"/>
      <c r="O202" s="65"/>
    </row>
    <row r="203" spans="1:15" ht="43.25" customHeight="1" x14ac:dyDescent="0.2">
      <c r="A203" s="16"/>
      <c r="B203" s="77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65"/>
      <c r="O203" s="65"/>
    </row>
    <row r="204" spans="1:15" ht="43.25" customHeight="1" x14ac:dyDescent="0.2">
      <c r="A204" s="16"/>
      <c r="B204" s="77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65"/>
      <c r="O204" s="65"/>
    </row>
    <row r="205" spans="1:15" ht="43.25" customHeight="1" x14ac:dyDescent="0.2">
      <c r="A205" s="16"/>
      <c r="B205" s="77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65"/>
      <c r="O205" s="65"/>
    </row>
    <row r="206" spans="1:15" ht="43.25" customHeight="1" x14ac:dyDescent="0.2">
      <c r="A206" s="16"/>
      <c r="B206" s="77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65"/>
      <c r="O206" s="65"/>
    </row>
    <row r="207" spans="1:15" ht="43.25" customHeight="1" x14ac:dyDescent="0.2">
      <c r="A207" s="16"/>
      <c r="B207" s="77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65"/>
      <c r="O207" s="65"/>
    </row>
    <row r="208" spans="1:15" ht="43.25" customHeight="1" x14ac:dyDescent="0.2">
      <c r="A208" s="16"/>
      <c r="B208" s="77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65"/>
      <c r="O208" s="65"/>
    </row>
    <row r="209" spans="1:15" ht="43.25" customHeight="1" x14ac:dyDescent="0.2">
      <c r="A209" s="16"/>
      <c r="B209" s="77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65"/>
      <c r="O209" s="65"/>
    </row>
    <row r="210" spans="1:15" ht="43.25" customHeight="1" x14ac:dyDescent="0.2">
      <c r="A210" s="16"/>
      <c r="B210" s="77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65"/>
      <c r="O210" s="65"/>
    </row>
    <row r="211" spans="1:15" ht="43.25" customHeight="1" x14ac:dyDescent="0.2">
      <c r="A211" s="16"/>
      <c r="B211" s="77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65"/>
      <c r="O211" s="65"/>
    </row>
    <row r="212" spans="1:15" ht="43.25" customHeight="1" x14ac:dyDescent="0.2">
      <c r="A212" s="16"/>
      <c r="B212" s="77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65"/>
      <c r="O212" s="65"/>
    </row>
    <row r="213" spans="1:15" ht="43.25" customHeight="1" x14ac:dyDescent="0.2">
      <c r="A213" s="16"/>
      <c r="B213" s="77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65"/>
      <c r="O213" s="65"/>
    </row>
    <row r="214" spans="1:15" ht="43.25" customHeight="1" x14ac:dyDescent="0.2">
      <c r="A214" s="16"/>
      <c r="B214" s="77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65"/>
      <c r="O214" s="65"/>
    </row>
    <row r="215" spans="1:15" ht="43.25" customHeight="1" x14ac:dyDescent="0.2">
      <c r="A215" s="16"/>
      <c r="B215" s="77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65"/>
      <c r="O215" s="65"/>
    </row>
    <row r="216" spans="1:15" ht="43.25" customHeight="1" x14ac:dyDescent="0.2">
      <c r="A216" s="16"/>
      <c r="B216" s="77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65"/>
      <c r="O216" s="65"/>
    </row>
    <row r="217" spans="1:15" ht="43.25" customHeight="1" x14ac:dyDescent="0.2">
      <c r="A217" s="16"/>
      <c r="B217" s="77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65"/>
      <c r="O217" s="65"/>
    </row>
    <row r="218" spans="1:15" ht="43.25" customHeight="1" x14ac:dyDescent="0.2">
      <c r="A218" s="16"/>
      <c r="B218" s="77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65"/>
      <c r="O218" s="65"/>
    </row>
    <row r="219" spans="1:15" ht="43.25" customHeight="1" x14ac:dyDescent="0.2">
      <c r="A219" s="16"/>
      <c r="B219" s="77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65"/>
      <c r="O219" s="65"/>
    </row>
    <row r="220" spans="1:15" ht="43.25" customHeight="1" x14ac:dyDescent="0.2">
      <c r="A220" s="16"/>
      <c r="B220" s="77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65"/>
      <c r="O220" s="65"/>
    </row>
    <row r="221" spans="1:15" ht="43.25" customHeight="1" x14ac:dyDescent="0.2">
      <c r="A221" s="16"/>
      <c r="B221" s="77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65"/>
      <c r="O221" s="65"/>
    </row>
    <row r="222" spans="1:15" ht="43.25" customHeight="1" x14ac:dyDescent="0.2">
      <c r="A222" s="16"/>
      <c r="B222" s="77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65"/>
      <c r="O222" s="65"/>
    </row>
    <row r="223" spans="1:15" ht="43.25" customHeight="1" x14ac:dyDescent="0.2">
      <c r="A223" s="16"/>
      <c r="B223" s="77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65"/>
      <c r="O223" s="65"/>
    </row>
    <row r="224" spans="1:15" ht="43.25" customHeight="1" x14ac:dyDescent="0.2">
      <c r="A224" s="16"/>
      <c r="B224" s="77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65"/>
      <c r="O224" s="65"/>
    </row>
    <row r="225" spans="1:15" ht="43.25" customHeight="1" x14ac:dyDescent="0.2">
      <c r="A225" s="16"/>
      <c r="B225" s="77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65"/>
      <c r="O225" s="65"/>
    </row>
    <row r="226" spans="1:15" ht="43.25" customHeight="1" x14ac:dyDescent="0.2">
      <c r="A226" s="16"/>
      <c r="B226" s="77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65"/>
      <c r="O226" s="65"/>
    </row>
    <row r="227" spans="1:15" ht="43.25" customHeight="1" x14ac:dyDescent="0.2">
      <c r="A227" s="16"/>
      <c r="B227" s="77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65"/>
      <c r="O227" s="65"/>
    </row>
    <row r="228" spans="1:15" ht="43.25" customHeight="1" x14ac:dyDescent="0.2">
      <c r="A228" s="16"/>
      <c r="B228" s="77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65"/>
      <c r="O228" s="65"/>
    </row>
    <row r="229" spans="1:15" ht="43.25" customHeight="1" x14ac:dyDescent="0.2">
      <c r="A229" s="16"/>
      <c r="B229" s="77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65"/>
      <c r="O229" s="65"/>
    </row>
    <row r="230" spans="1:15" ht="43.25" customHeight="1" x14ac:dyDescent="0.2">
      <c r="A230" s="16"/>
      <c r="B230" s="77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65"/>
      <c r="O230" s="65"/>
    </row>
    <row r="231" spans="1:15" ht="43.25" customHeight="1" x14ac:dyDescent="0.2">
      <c r="A231" s="16"/>
      <c r="B231" s="77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65"/>
      <c r="O231" s="65"/>
    </row>
    <row r="232" spans="1:15" ht="43.25" customHeight="1" x14ac:dyDescent="0.2">
      <c r="A232" s="16"/>
      <c r="B232" s="77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65"/>
      <c r="O232" s="65"/>
    </row>
    <row r="233" spans="1:15" ht="43.25" customHeight="1" x14ac:dyDescent="0.2">
      <c r="A233" s="16"/>
      <c r="B233" s="77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65"/>
      <c r="O233" s="65"/>
    </row>
    <row r="234" spans="1:15" ht="43.25" customHeight="1" x14ac:dyDescent="0.2">
      <c r="A234" s="16"/>
      <c r="B234" s="77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65"/>
      <c r="O234" s="65"/>
    </row>
    <row r="235" spans="1:15" ht="43.25" customHeight="1" x14ac:dyDescent="0.2">
      <c r="A235" s="16"/>
      <c r="B235" s="77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65"/>
      <c r="O235" s="65"/>
    </row>
    <row r="236" spans="1:15" ht="43.25" customHeight="1" x14ac:dyDescent="0.2">
      <c r="A236" s="16"/>
      <c r="B236" s="77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65"/>
      <c r="O236" s="65"/>
    </row>
    <row r="237" spans="1:15" ht="43.25" customHeight="1" x14ac:dyDescent="0.2">
      <c r="A237" s="16"/>
      <c r="B237" s="77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65"/>
      <c r="O237" s="65"/>
    </row>
    <row r="238" spans="1:15" ht="43.25" customHeight="1" x14ac:dyDescent="0.2">
      <c r="A238" s="16"/>
      <c r="B238" s="77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65"/>
      <c r="O238" s="65"/>
    </row>
    <row r="239" spans="1:15" ht="43.25" customHeight="1" x14ac:dyDescent="0.2">
      <c r="A239" s="16"/>
      <c r="B239" s="77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65"/>
      <c r="O239" s="65"/>
    </row>
    <row r="240" spans="1:15" ht="43.25" customHeight="1" x14ac:dyDescent="0.2">
      <c r="A240" s="16"/>
      <c r="B240" s="77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65"/>
      <c r="O240" s="65"/>
    </row>
    <row r="241" spans="1:15" ht="43.25" customHeight="1" x14ac:dyDescent="0.2">
      <c r="A241" s="16"/>
      <c r="B241" s="77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65"/>
      <c r="O241" s="65"/>
    </row>
    <row r="242" spans="1:15" ht="43.25" customHeight="1" x14ac:dyDescent="0.2">
      <c r="A242" s="16"/>
      <c r="B242" s="77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65"/>
      <c r="O242" s="65"/>
    </row>
    <row r="243" spans="1:15" ht="43.25" customHeight="1" x14ac:dyDescent="0.2">
      <c r="A243" s="16"/>
      <c r="B243" s="77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65"/>
      <c r="O243" s="65"/>
    </row>
    <row r="244" spans="1:15" ht="43.25" customHeight="1" x14ac:dyDescent="0.2">
      <c r="A244" s="16"/>
      <c r="B244" s="77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65"/>
      <c r="O244" s="65"/>
    </row>
    <row r="245" spans="1:15" ht="43.25" customHeight="1" x14ac:dyDescent="0.2">
      <c r="A245" s="16"/>
      <c r="B245" s="77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65"/>
      <c r="O245" s="65"/>
    </row>
    <row r="246" spans="1:15" ht="43.25" customHeight="1" x14ac:dyDescent="0.2">
      <c r="A246" s="16"/>
      <c r="B246" s="77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65"/>
      <c r="O246" s="65"/>
    </row>
    <row r="247" spans="1:15" ht="43.25" customHeight="1" x14ac:dyDescent="0.2">
      <c r="A247" s="16"/>
      <c r="B247" s="77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65"/>
      <c r="O247" s="65"/>
    </row>
    <row r="248" spans="1:15" ht="43.25" customHeight="1" x14ac:dyDescent="0.2">
      <c r="A248" s="16"/>
      <c r="B248" s="77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65"/>
      <c r="O248" s="65"/>
    </row>
    <row r="249" spans="1:15" ht="43.25" customHeight="1" x14ac:dyDescent="0.2">
      <c r="A249" s="16"/>
      <c r="B249" s="77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65"/>
      <c r="O249" s="65"/>
    </row>
    <row r="250" spans="1:15" ht="43.25" customHeight="1" x14ac:dyDescent="0.2">
      <c r="A250" s="16"/>
      <c r="B250" s="77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65"/>
      <c r="O250" s="65"/>
    </row>
    <row r="251" spans="1:15" ht="43.25" customHeight="1" x14ac:dyDescent="0.2">
      <c r="A251" s="16"/>
      <c r="B251" s="77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65"/>
      <c r="O251" s="65"/>
    </row>
    <row r="252" spans="1:15" ht="43.25" customHeight="1" x14ac:dyDescent="0.2">
      <c r="A252" s="16"/>
      <c r="B252" s="77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65"/>
      <c r="O252" s="65"/>
    </row>
    <row r="253" spans="1:15" ht="43.25" customHeight="1" x14ac:dyDescent="0.2">
      <c r="A253" s="16"/>
      <c r="B253" s="77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65"/>
      <c r="O253" s="65"/>
    </row>
    <row r="254" spans="1:15" ht="43.25" customHeight="1" x14ac:dyDescent="0.2">
      <c r="A254" s="16"/>
      <c r="B254" s="77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65"/>
      <c r="O254" s="65"/>
    </row>
    <row r="255" spans="1:15" ht="43.25" customHeight="1" x14ac:dyDescent="0.2">
      <c r="A255" s="16"/>
      <c r="B255" s="77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65"/>
      <c r="O255" s="65"/>
    </row>
    <row r="256" spans="1:15" ht="43.25" customHeight="1" x14ac:dyDescent="0.2">
      <c r="A256" s="16"/>
      <c r="B256" s="77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65"/>
      <c r="O256" s="65"/>
    </row>
    <row r="257" spans="1:15" ht="43.25" customHeight="1" x14ac:dyDescent="0.2">
      <c r="A257" s="16"/>
      <c r="B257" s="77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65"/>
      <c r="O257" s="65"/>
    </row>
    <row r="258" spans="1:15" ht="43.25" customHeight="1" x14ac:dyDescent="0.2">
      <c r="A258" s="16"/>
      <c r="B258" s="77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65"/>
      <c r="O258" s="65"/>
    </row>
    <row r="259" spans="1:15" ht="43.25" customHeight="1" x14ac:dyDescent="0.2">
      <c r="A259" s="16"/>
      <c r="B259" s="77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65"/>
      <c r="O259" s="65"/>
    </row>
    <row r="260" spans="1:15" ht="43.25" customHeight="1" x14ac:dyDescent="0.2">
      <c r="A260" s="16"/>
      <c r="B260" s="77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65"/>
      <c r="O260" s="65"/>
    </row>
    <row r="261" spans="1:15" ht="43.25" customHeight="1" x14ac:dyDescent="0.2">
      <c r="A261" s="16"/>
      <c r="B261" s="77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65"/>
      <c r="O261" s="65"/>
    </row>
    <row r="262" spans="1:15" ht="43.25" customHeight="1" x14ac:dyDescent="0.2">
      <c r="A262" s="16"/>
      <c r="B262" s="77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65"/>
      <c r="O262" s="65"/>
    </row>
    <row r="263" spans="1:15" ht="43.25" customHeight="1" x14ac:dyDescent="0.2">
      <c r="A263" s="16"/>
      <c r="B263" s="77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65"/>
      <c r="O263" s="65"/>
    </row>
    <row r="264" spans="1:15" ht="43.25" customHeight="1" x14ac:dyDescent="0.2">
      <c r="A264" s="16"/>
      <c r="B264" s="77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65"/>
      <c r="O264" s="65"/>
    </row>
    <row r="265" spans="1:15" ht="43.25" customHeight="1" x14ac:dyDescent="0.2">
      <c r="A265" s="16"/>
      <c r="B265" s="77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65"/>
      <c r="O265" s="65"/>
    </row>
    <row r="266" spans="1:15" ht="43.25" customHeight="1" x14ac:dyDescent="0.2">
      <c r="A266" s="16"/>
      <c r="B266" s="77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65"/>
      <c r="O266" s="65"/>
    </row>
    <row r="267" spans="1:15" ht="43.25" customHeight="1" x14ac:dyDescent="0.2">
      <c r="A267" s="16"/>
      <c r="B267" s="77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65"/>
      <c r="O267" s="65"/>
    </row>
    <row r="268" spans="1:15" ht="43.25" customHeight="1" x14ac:dyDescent="0.2">
      <c r="A268" s="16"/>
      <c r="B268" s="77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65"/>
      <c r="O268" s="65"/>
    </row>
    <row r="269" spans="1:15" ht="43.25" customHeight="1" x14ac:dyDescent="0.2">
      <c r="A269" s="16"/>
      <c r="B269" s="77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65"/>
      <c r="O269" s="65"/>
    </row>
    <row r="270" spans="1:15" ht="43.25" customHeight="1" x14ac:dyDescent="0.2">
      <c r="A270" s="16"/>
      <c r="B270" s="77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65"/>
      <c r="O270" s="65"/>
    </row>
    <row r="271" spans="1:15" ht="43.25" customHeight="1" x14ac:dyDescent="0.2">
      <c r="A271" s="16"/>
      <c r="B271" s="77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65"/>
      <c r="O271" s="65"/>
    </row>
    <row r="272" spans="1:15" ht="43.25" customHeight="1" x14ac:dyDescent="0.2">
      <c r="A272" s="16"/>
      <c r="B272" s="77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65"/>
      <c r="O272" s="65"/>
    </row>
    <row r="273" spans="1:15" ht="43.25" customHeight="1" x14ac:dyDescent="0.2">
      <c r="A273" s="16"/>
      <c r="B273" s="77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65"/>
      <c r="O273" s="65"/>
    </row>
    <row r="274" spans="1:15" ht="43.25" customHeight="1" x14ac:dyDescent="0.2">
      <c r="A274" s="16"/>
      <c r="B274" s="77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65"/>
      <c r="O274" s="65"/>
    </row>
    <row r="275" spans="1:15" ht="43.25" customHeight="1" x14ac:dyDescent="0.2">
      <c r="A275" s="16"/>
      <c r="B275" s="77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65"/>
      <c r="O275" s="65"/>
    </row>
    <row r="276" spans="1:15" ht="43.25" customHeight="1" x14ac:dyDescent="0.2">
      <c r="A276" s="16"/>
      <c r="B276" s="77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65"/>
      <c r="O276" s="65"/>
    </row>
    <row r="277" spans="1:15" ht="43.25" customHeight="1" x14ac:dyDescent="0.2">
      <c r="A277" s="16"/>
      <c r="B277" s="77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65"/>
      <c r="O277" s="65"/>
    </row>
    <row r="278" spans="1:15" ht="43.25" customHeight="1" x14ac:dyDescent="0.2">
      <c r="A278" s="16"/>
      <c r="B278" s="77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65"/>
      <c r="O278" s="65"/>
    </row>
    <row r="279" spans="1:15" ht="43.25" customHeight="1" x14ac:dyDescent="0.2">
      <c r="A279" s="16"/>
      <c r="B279" s="77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65"/>
      <c r="O279" s="65"/>
    </row>
    <row r="280" spans="1:15" ht="43.25" customHeight="1" x14ac:dyDescent="0.2">
      <c r="A280" s="16"/>
      <c r="B280" s="77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65"/>
      <c r="O280" s="65"/>
    </row>
    <row r="281" spans="1:15" ht="43.25" customHeight="1" x14ac:dyDescent="0.2">
      <c r="A281" s="16"/>
      <c r="B281" s="77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65"/>
      <c r="O281" s="65"/>
    </row>
    <row r="282" spans="1:15" ht="43.25" customHeight="1" x14ac:dyDescent="0.2">
      <c r="A282" s="16"/>
      <c r="B282" s="77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65"/>
      <c r="O282" s="65"/>
    </row>
    <row r="283" spans="1:15" ht="43.25" customHeight="1" x14ac:dyDescent="0.2">
      <c r="A283" s="16"/>
      <c r="B283" s="77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65"/>
      <c r="O283" s="65"/>
    </row>
    <row r="284" spans="1:15" ht="43.25" customHeight="1" x14ac:dyDescent="0.2">
      <c r="A284" s="16"/>
      <c r="B284" s="77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65"/>
      <c r="O284" s="65"/>
    </row>
    <row r="285" spans="1:15" ht="43.25" customHeight="1" x14ac:dyDescent="0.2">
      <c r="A285" s="16"/>
      <c r="B285" s="77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65"/>
      <c r="O285" s="65"/>
    </row>
    <row r="286" spans="1:15" ht="43.25" customHeight="1" x14ac:dyDescent="0.2">
      <c r="A286" s="16"/>
      <c r="B286" s="77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65"/>
      <c r="O286" s="65"/>
    </row>
    <row r="287" spans="1:15" ht="43.25" customHeight="1" x14ac:dyDescent="0.2">
      <c r="A287" s="16"/>
      <c r="B287" s="77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65"/>
      <c r="O287" s="65"/>
    </row>
    <row r="288" spans="1:15" ht="43.25" customHeight="1" x14ac:dyDescent="0.2">
      <c r="A288" s="16"/>
      <c r="B288" s="77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65"/>
      <c r="O288" s="65"/>
    </row>
    <row r="289" spans="1:15" ht="43.25" customHeight="1" x14ac:dyDescent="0.2">
      <c r="A289" s="16"/>
      <c r="B289" s="77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65"/>
      <c r="O289" s="65"/>
    </row>
    <row r="290" spans="1:15" ht="43.25" customHeight="1" x14ac:dyDescent="0.2">
      <c r="A290" s="16"/>
      <c r="B290" s="77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65"/>
      <c r="O290" s="65"/>
    </row>
    <row r="291" spans="1:15" ht="43.25" customHeight="1" x14ac:dyDescent="0.2">
      <c r="A291" s="16"/>
      <c r="B291" s="77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65"/>
      <c r="O291" s="65"/>
    </row>
    <row r="292" spans="1:15" ht="43.25" customHeight="1" x14ac:dyDescent="0.2">
      <c r="A292" s="16"/>
      <c r="B292" s="77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65"/>
      <c r="O292" s="65"/>
    </row>
    <row r="293" spans="1:15" ht="43.25" customHeight="1" x14ac:dyDescent="0.2">
      <c r="A293" s="16"/>
      <c r="B293" s="77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65"/>
      <c r="O293" s="65"/>
    </row>
    <row r="294" spans="1:15" ht="43.25" customHeight="1" x14ac:dyDescent="0.2">
      <c r="A294" s="16"/>
      <c r="B294" s="77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65"/>
      <c r="O294" s="65"/>
    </row>
    <row r="295" spans="1:15" ht="43.25" customHeight="1" x14ac:dyDescent="0.2">
      <c r="A295" s="16"/>
      <c r="B295" s="77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65"/>
      <c r="O295" s="65"/>
    </row>
    <row r="296" spans="1:15" ht="43.25" customHeight="1" x14ac:dyDescent="0.2">
      <c r="A296" s="16"/>
      <c r="B296" s="77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65"/>
      <c r="O296" s="65"/>
    </row>
    <row r="297" spans="1:15" ht="43.25" customHeight="1" x14ac:dyDescent="0.2">
      <c r="A297" s="16"/>
      <c r="B297" s="77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65"/>
      <c r="O297" s="65"/>
    </row>
    <row r="298" spans="1:15" ht="43.25" customHeight="1" x14ac:dyDescent="0.2">
      <c r="A298" s="16"/>
      <c r="B298" s="77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65"/>
      <c r="O298" s="65"/>
    </row>
    <row r="299" spans="1:15" ht="43.25" customHeight="1" x14ac:dyDescent="0.2">
      <c r="A299" s="16"/>
      <c r="B299" s="77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65"/>
      <c r="O299" s="65"/>
    </row>
  </sheetData>
  <sheetProtection formatCells="0" insertRows="0"/>
  <mergeCells count="21">
    <mergeCell ref="B7:B11"/>
    <mergeCell ref="A7:A11"/>
    <mergeCell ref="C10:D11"/>
    <mergeCell ref="E10:J11"/>
    <mergeCell ref="A1:J6"/>
    <mergeCell ref="C7:D9"/>
    <mergeCell ref="E7:F9"/>
    <mergeCell ref="G7:G9"/>
    <mergeCell ref="H7:J9"/>
    <mergeCell ref="A13:A14"/>
    <mergeCell ref="G13:G14"/>
    <mergeCell ref="G15:G16"/>
    <mergeCell ref="H13:I14"/>
    <mergeCell ref="H15:I16"/>
    <mergeCell ref="B13:B14"/>
    <mergeCell ref="C13:D14"/>
    <mergeCell ref="E13:F14"/>
    <mergeCell ref="A15:A16"/>
    <mergeCell ref="B15:B16"/>
    <mergeCell ref="C15:D16"/>
    <mergeCell ref="E15:F16"/>
  </mergeCells>
  <conditionalFormatting sqref="A12:A38 A1:A7 D1:E9 G1:N9 E10 K10:N11 D12:E38 G12:N38 D39:D42 E39:E43 A44:A1000 D44:E1000 G44:N1000">
    <cfRule type="expression" dxfId="200" priority="8">
      <formula>$C1="Option"</formula>
    </cfRule>
  </conditionalFormatting>
  <conditionalFormatting sqref="A39 G39:N39">
    <cfRule type="expression" dxfId="199" priority="36">
      <formula>#REF!="Option"</formula>
    </cfRule>
  </conditionalFormatting>
  <conditionalFormatting sqref="A40:A43 G40:N43 B43:D43">
    <cfRule type="expression" dxfId="198" priority="35">
      <formula>$C39="Option"</formula>
    </cfRule>
  </conditionalFormatting>
  <conditionalFormatting sqref="A22:B26">
    <cfRule type="expression" dxfId="197" priority="2">
      <formula>$F22="Fermeture"</formula>
    </cfRule>
    <cfRule type="expression" dxfId="196" priority="3">
      <formula>$F22="Modification"</formula>
    </cfRule>
    <cfRule type="expression" dxfId="195" priority="4">
      <formula>$F22="Création"</formula>
    </cfRule>
  </conditionalFormatting>
  <conditionalFormatting sqref="A1:O7 C8:O9 C10 E10 K10:O11 A12:O12 A13:H13 J13:O16 A14:F14 A15:H15 A16:F16 A17:O21 C22:O26 A27:O38 A39:A43 E39:O43 B43:D43 A44:O998">
    <cfRule type="expression" dxfId="194" priority="12">
      <formula>$F1="Modification"</formula>
    </cfRule>
    <cfRule type="expression" dxfId="193" priority="13">
      <formula>$F1="Création"</formula>
    </cfRule>
  </conditionalFormatting>
  <conditionalFormatting sqref="A1:O7 C8:O9 K10:O11 A12:O12 J13:O16 A17:O21 C22:O26 A27:O38 E39:O43 A44:O998 E10 A13:H13 A14:F14 A15:H15 A16:F16 C10 A39:A43 B43:D43">
    <cfRule type="expression" dxfId="192" priority="11">
      <formula>$F1="Fermeture"</formula>
    </cfRule>
  </conditionalFormatting>
  <conditionalFormatting sqref="B39:D42">
    <cfRule type="expression" dxfId="191" priority="44">
      <formula>$F40="Modification"</formula>
    </cfRule>
    <cfRule type="expression" dxfId="190" priority="45">
      <formula>$F40="Création"</formula>
    </cfRule>
    <cfRule type="expression" dxfId="189" priority="51">
      <formula>$F40="Fermeture"</formula>
    </cfRule>
  </conditionalFormatting>
  <conditionalFormatting sqref="N1:N998">
    <cfRule type="expression" dxfId="188" priority="10">
      <formula>$M1="Porteuse"</formula>
    </cfRule>
  </conditionalFormatting>
  <dataValidations count="6">
    <dataValidation type="list" allowBlank="1" showInputMessage="1" showErrorMessage="1" sqref="C44:C299 C19:C42" xr:uid="{00000000-0002-0000-0500-000005000000}">
      <formula1>"UE, ECUE, BLOC, OPTION, Parcours Pédagogique"</formula1>
    </dataValidation>
    <dataValidation type="list" allowBlank="1" showInputMessage="1" showErrorMessage="1" sqref="M19:M299" xr:uid="{00000000-0002-0000-0500-000000000000}">
      <formula1>List_Mutualisation</formula1>
    </dataValidation>
    <dataValidation type="list" allowBlank="1" showInputMessage="1" showErrorMessage="1" sqref="H19:H299" xr:uid="{00000000-0002-0000-0500-000001000000}">
      <formula1>List_CNU</formula1>
    </dataValidation>
    <dataValidation type="list" allowBlank="1" showInputMessage="1" showErrorMessage="1" sqref="F19:F299" xr:uid="{00000000-0002-0000-0500-000002000000}">
      <formula1>List_Statut</formula1>
    </dataValidation>
    <dataValidation type="list" allowBlank="1" showInputMessage="1" showErrorMessage="1" sqref="E19:E299" xr:uid="{00000000-0002-0000-0500-000003000000}">
      <formula1>List_Type</formula1>
    </dataValidation>
    <dataValidation type="list" allowBlank="1" showInputMessage="1" showErrorMessage="1" sqref="L19:L299" xr:uid="{00000000-0002-0000-0500-000004000000}">
      <formula1>"Anglais"</formula1>
    </dataValidation>
  </dataValidations>
  <pageMargins left="0.7" right="0.7" top="0.75" bottom="0.75" header="0.3" footer="0.3"/>
  <pageSetup paperSize="9"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W298"/>
  <sheetViews>
    <sheetView zoomScale="55" zoomScaleNormal="55" zoomScalePageLayoutView="50" workbookViewId="0">
      <pane ySplit="18" topLeftCell="A34" activePane="bottomLeft" state="frozen"/>
      <selection activeCell="C12" sqref="C1:C1048576"/>
      <selection pane="bottomLeft" activeCell="L42" sqref="L42"/>
    </sheetView>
  </sheetViews>
  <sheetFormatPr baseColWidth="10" defaultColWidth="11.5" defaultRowHeight="15" x14ac:dyDescent="0.2"/>
  <cols>
    <col min="1" max="1" width="54.33203125" style="56" customWidth="1"/>
    <col min="2" max="2" width="26.83203125" style="17" customWidth="1"/>
    <col min="3" max="3" width="15.5" style="70" hidden="1" customWidth="1"/>
    <col min="4" max="4" width="20.83203125" style="17" customWidth="1"/>
    <col min="5" max="5" width="15.5" style="17" customWidth="1"/>
    <col min="6" max="6" width="24.6640625" style="17" customWidth="1"/>
    <col min="7" max="7" width="22" style="17" customWidth="1"/>
    <col min="8" max="8" width="27.1640625" style="17" customWidth="1"/>
    <col min="9" max="9" width="35.33203125" style="17" customWidth="1"/>
    <col min="10" max="10" width="18.66406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0.83203125" style="17" bestFit="1" customWidth="1"/>
    <col min="17" max="17" width="20.5" style="17" customWidth="1"/>
    <col min="18" max="18" width="17.33203125" style="17" customWidth="1"/>
    <col min="19" max="19" width="51.33203125" style="17" customWidth="1"/>
    <col min="20" max="20" width="46.1640625" style="70" customWidth="1"/>
    <col min="21" max="23" width="11.5" style="71"/>
    <col min="24" max="16384" width="11.5" style="55"/>
  </cols>
  <sheetData>
    <row r="1" spans="1:19" x14ac:dyDescent="0.2">
      <c r="A1" s="155"/>
      <c r="B1" s="155"/>
      <c r="C1" s="155"/>
      <c r="D1" s="155"/>
      <c r="E1" s="155"/>
      <c r="F1" s="155"/>
      <c r="G1" s="155"/>
      <c r="H1" s="155"/>
      <c r="I1" s="155"/>
      <c r="J1" s="69"/>
    </row>
    <row r="2" spans="1:19" x14ac:dyDescent="0.2">
      <c r="A2" s="155"/>
      <c r="B2" s="155"/>
      <c r="C2" s="155"/>
      <c r="D2" s="155"/>
      <c r="E2" s="155"/>
      <c r="F2" s="155"/>
      <c r="G2" s="155"/>
      <c r="H2" s="155"/>
      <c r="I2" s="155"/>
      <c r="J2" s="69"/>
    </row>
    <row r="3" spans="1:19" x14ac:dyDescent="0.2">
      <c r="A3" s="155"/>
      <c r="B3" s="155"/>
      <c r="C3" s="155"/>
      <c r="D3" s="155"/>
      <c r="E3" s="155"/>
      <c r="F3" s="155"/>
      <c r="G3" s="155"/>
      <c r="H3" s="155"/>
      <c r="I3" s="155"/>
      <c r="J3" s="69"/>
    </row>
    <row r="4" spans="1:19" x14ac:dyDescent="0.2">
      <c r="A4" s="155"/>
      <c r="B4" s="155"/>
      <c r="C4" s="155"/>
      <c r="D4" s="155"/>
      <c r="E4" s="155"/>
      <c r="F4" s="155"/>
      <c r="G4" s="155"/>
      <c r="H4" s="155"/>
      <c r="I4" s="155"/>
      <c r="J4" s="69"/>
    </row>
    <row r="5" spans="1:19" x14ac:dyDescent="0.2">
      <c r="A5" s="155"/>
      <c r="B5" s="155"/>
      <c r="C5" s="155"/>
      <c r="D5" s="155"/>
      <c r="E5" s="155"/>
      <c r="F5" s="155"/>
      <c r="G5" s="155"/>
      <c r="H5" s="155"/>
      <c r="I5" s="155"/>
      <c r="J5" s="69"/>
    </row>
    <row r="6" spans="1:19" x14ac:dyDescent="0.2">
      <c r="A6" s="155"/>
      <c r="B6" s="155"/>
      <c r="C6" s="155"/>
      <c r="D6" s="155"/>
      <c r="E6" s="155"/>
      <c r="F6" s="155"/>
      <c r="G6" s="155"/>
      <c r="H6" s="155"/>
      <c r="I6" s="155"/>
      <c r="J6" s="69"/>
    </row>
    <row r="7" spans="1:19" ht="14.5" customHeight="1" x14ac:dyDescent="0.2">
      <c r="A7" s="206" t="s">
        <v>226</v>
      </c>
      <c r="B7" s="154" t="str">
        <f>'Fiche Générale'!B3</f>
        <v>Portail_LLAC</v>
      </c>
      <c r="C7" s="202" t="s">
        <v>227</v>
      </c>
      <c r="D7" s="157"/>
      <c r="E7" s="200" t="str">
        <f>'Fiche Générale'!B4</f>
        <v>Humanités</v>
      </c>
      <c r="F7" s="154"/>
      <c r="G7" s="157" t="s">
        <v>228</v>
      </c>
      <c r="H7" s="201">
        <f>'Fiche Générale'!B5</f>
        <v>0</v>
      </c>
      <c r="I7" s="201"/>
      <c r="J7" s="22"/>
      <c r="K7" s="12"/>
    </row>
    <row r="8" spans="1:19" ht="14.5" customHeight="1" x14ac:dyDescent="0.2">
      <c r="A8" s="206"/>
      <c r="B8" s="154"/>
      <c r="C8" s="202"/>
      <c r="D8" s="157"/>
      <c r="E8" s="200"/>
      <c r="F8" s="154"/>
      <c r="G8" s="157"/>
      <c r="H8" s="201"/>
      <c r="I8" s="201"/>
      <c r="J8" s="22"/>
      <c r="K8" s="12"/>
    </row>
    <row r="9" spans="1:19" ht="14.5" customHeight="1" x14ac:dyDescent="0.2">
      <c r="A9" s="206"/>
      <c r="B9" s="154"/>
      <c r="C9" s="202"/>
      <c r="D9" s="157"/>
      <c r="E9" s="200"/>
      <c r="F9" s="154"/>
      <c r="G9" s="157"/>
      <c r="H9" s="201"/>
      <c r="I9" s="201"/>
      <c r="J9" s="22"/>
      <c r="K9" s="12"/>
    </row>
    <row r="10" spans="1:19" ht="14.5" customHeight="1" x14ac:dyDescent="0.2">
      <c r="A10" s="206"/>
      <c r="B10" s="154"/>
      <c r="C10" s="171" t="s">
        <v>182</v>
      </c>
      <c r="D10" s="171"/>
      <c r="E10" s="203" t="str">
        <f>'Fiche Générale'!B9</f>
        <v>Arts et Métiers de l'Image</v>
      </c>
      <c r="F10" s="203"/>
      <c r="G10" s="203"/>
      <c r="H10" s="203"/>
      <c r="I10" s="203"/>
      <c r="J10" s="22"/>
      <c r="K10" s="12"/>
    </row>
    <row r="11" spans="1:19" ht="14.5" customHeight="1" x14ac:dyDescent="0.2">
      <c r="A11" s="206"/>
      <c r="B11" s="154"/>
      <c r="C11" s="171"/>
      <c r="D11" s="171"/>
      <c r="E11" s="203"/>
      <c r="F11" s="203"/>
      <c r="G11" s="203"/>
      <c r="H11" s="203"/>
      <c r="I11" s="203"/>
      <c r="J11" s="22"/>
      <c r="K11" s="12"/>
    </row>
    <row r="12" spans="1:19" x14ac:dyDescent="0.2">
      <c r="C12" s="17"/>
      <c r="I12" s="56"/>
      <c r="J12" s="56"/>
      <c r="M12" s="181" t="s">
        <v>229</v>
      </c>
      <c r="N12" s="182"/>
      <c r="O12" s="193"/>
      <c r="P12" s="181" t="s">
        <v>230</v>
      </c>
      <c r="Q12" s="182"/>
      <c r="R12" s="182"/>
      <c r="S12" s="193"/>
    </row>
    <row r="13" spans="1:19" x14ac:dyDescent="0.2">
      <c r="A13" s="195" t="s">
        <v>183</v>
      </c>
      <c r="B13" s="127" t="str">
        <f>'S2 Maquette'!B13</f>
        <v>1ère année de Portail</v>
      </c>
      <c r="C13" s="127"/>
      <c r="D13" s="156" t="s">
        <v>231</v>
      </c>
      <c r="E13" s="204">
        <f>'S2 Maquette'!E13</f>
        <v>0</v>
      </c>
      <c r="F13" s="204"/>
      <c r="G13" s="204"/>
      <c r="I13" s="56"/>
      <c r="J13" s="56"/>
      <c r="M13" s="183"/>
      <c r="N13" s="184"/>
      <c r="O13" s="194"/>
      <c r="P13" s="183"/>
      <c r="Q13" s="184"/>
      <c r="R13" s="184"/>
      <c r="S13" s="194"/>
    </row>
    <row r="14" spans="1:19" x14ac:dyDescent="0.2">
      <c r="A14" s="197"/>
      <c r="B14" s="127"/>
      <c r="C14" s="127"/>
      <c r="D14" s="185"/>
      <c r="E14" s="204"/>
      <c r="F14" s="204"/>
      <c r="G14" s="204"/>
      <c r="I14" s="56"/>
      <c r="J14" s="56"/>
      <c r="M14" s="155" t="s">
        <v>232</v>
      </c>
      <c r="N14" s="181" t="s">
        <v>233</v>
      </c>
      <c r="O14" s="193"/>
      <c r="P14" s="155"/>
      <c r="Q14" s="195"/>
      <c r="R14" s="207"/>
      <c r="S14" s="156"/>
    </row>
    <row r="15" spans="1:19" x14ac:dyDescent="0.2">
      <c r="A15" s="195" t="s">
        <v>234</v>
      </c>
      <c r="B15" s="131" t="str">
        <f>'S2 Maquette'!B15</f>
        <v>Semestre 2</v>
      </c>
      <c r="C15" s="132"/>
      <c r="D15" s="156" t="s">
        <v>235</v>
      </c>
      <c r="E15" s="204">
        <f>'S2 Maquette'!E15:F16</f>
        <v>0</v>
      </c>
      <c r="F15" s="204"/>
      <c r="G15" s="204"/>
      <c r="I15" s="56"/>
      <c r="J15" s="56"/>
      <c r="M15" s="155"/>
      <c r="N15" s="198"/>
      <c r="O15" s="199"/>
      <c r="P15" s="155"/>
      <c r="Q15" s="196"/>
      <c r="R15" s="207"/>
      <c r="S15" s="192"/>
    </row>
    <row r="16" spans="1:19" x14ac:dyDescent="0.2">
      <c r="A16" s="197"/>
      <c r="B16" s="134"/>
      <c r="C16" s="135"/>
      <c r="D16" s="185"/>
      <c r="E16" s="204"/>
      <c r="F16" s="204"/>
      <c r="G16" s="204"/>
      <c r="I16" s="56"/>
      <c r="J16" s="56"/>
      <c r="M16" s="155"/>
      <c r="N16" s="198"/>
      <c r="O16" s="199"/>
      <c r="P16" s="155"/>
      <c r="Q16" s="196"/>
      <c r="R16" s="207"/>
      <c r="S16" s="192"/>
    </row>
    <row r="17" spans="1:23" x14ac:dyDescent="0.2">
      <c r="L17" s="57"/>
      <c r="M17" s="155"/>
      <c r="N17" s="183"/>
      <c r="O17" s="194"/>
      <c r="P17" s="155"/>
      <c r="Q17" s="197"/>
      <c r="R17" s="207"/>
      <c r="S17" s="185"/>
    </row>
    <row r="18" spans="1:23" ht="59.5" customHeight="1" x14ac:dyDescent="0.2">
      <c r="A18" s="3" t="s">
        <v>236</v>
      </c>
      <c r="B18" s="24" t="s">
        <v>237</v>
      </c>
      <c r="C18" s="3" t="s">
        <v>5</v>
      </c>
      <c r="D18" s="3" t="s">
        <v>238</v>
      </c>
      <c r="E18" s="3" t="s">
        <v>239</v>
      </c>
      <c r="F18" s="3" t="s">
        <v>240</v>
      </c>
      <c r="G18" s="3" t="s">
        <v>241</v>
      </c>
      <c r="H18" s="3" t="s">
        <v>242</v>
      </c>
      <c r="I18" s="3" t="s">
        <v>243</v>
      </c>
      <c r="J18" s="3" t="s">
        <v>244</v>
      </c>
      <c r="K18" s="3" t="s">
        <v>245</v>
      </c>
      <c r="L18" s="3" t="s">
        <v>246</v>
      </c>
      <c r="M18" s="3" t="s">
        <v>247</v>
      </c>
      <c r="N18" s="3" t="s">
        <v>237</v>
      </c>
      <c r="O18" s="3" t="s">
        <v>248</v>
      </c>
      <c r="P18" s="3" t="s">
        <v>249</v>
      </c>
      <c r="Q18" s="3" t="s">
        <v>237</v>
      </c>
      <c r="R18" s="3" t="s">
        <v>248</v>
      </c>
      <c r="S18" s="4" t="s">
        <v>250</v>
      </c>
      <c r="T18" s="4" t="s">
        <v>251</v>
      </c>
      <c r="W18" s="55"/>
    </row>
    <row r="19" spans="1:23" ht="30.5" customHeight="1" x14ac:dyDescent="0.2">
      <c r="A19" s="51" t="str">
        <f>'S2 Maquette'!B19</f>
        <v>Compétences transversales S2</v>
      </c>
      <c r="B19" s="27" t="str">
        <f>'S2 Maquette'!C19</f>
        <v>UE</v>
      </c>
      <c r="C19" s="43">
        <f>'S2 Maquette'!F19</f>
        <v>0</v>
      </c>
      <c r="D19" s="44"/>
      <c r="E19" s="44"/>
      <c r="F19" s="44"/>
      <c r="G19" s="45"/>
      <c r="H19" s="46"/>
      <c r="I19" s="46"/>
      <c r="J19" s="46"/>
      <c r="K19" s="45"/>
      <c r="L19" s="45"/>
      <c r="M19" s="46"/>
      <c r="N19" s="46"/>
      <c r="O19" s="45"/>
      <c r="P19" s="45"/>
      <c r="Q19" s="45"/>
      <c r="R19" s="45"/>
      <c r="S19" s="72"/>
      <c r="T19" s="73"/>
      <c r="W19" s="55"/>
    </row>
    <row r="20" spans="1:23" ht="30.5" customHeight="1" x14ac:dyDescent="0.2">
      <c r="A20" s="51" t="str">
        <f>'S2 Maquette'!B20</f>
        <v>Compétences numériques 1</v>
      </c>
      <c r="B20" s="27" t="str">
        <f>'S2 Maquette'!C20</f>
        <v>ECUE</v>
      </c>
      <c r="C20" s="43">
        <f>'S2 Maquette'!F20</f>
        <v>0</v>
      </c>
      <c r="D20" s="47"/>
      <c r="E20" s="47"/>
      <c r="F20" s="47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73"/>
      <c r="W20" s="55"/>
    </row>
    <row r="21" spans="1:23" ht="30.5" customHeight="1" x14ac:dyDescent="0.2">
      <c r="A21" s="51" t="str">
        <f>'S2 Maquette'!B21</f>
        <v>Compétences pré-professionnalisation 1</v>
      </c>
      <c r="B21" s="27" t="str">
        <f>'S2 Maquette'!C21</f>
        <v>ECUE</v>
      </c>
      <c r="C21" s="43">
        <f>'S2 Maquette'!F21</f>
        <v>0</v>
      </c>
      <c r="D21" s="47"/>
      <c r="E21" s="47"/>
      <c r="F21" s="47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73"/>
      <c r="W21" s="55"/>
    </row>
    <row r="22" spans="1:23" ht="30.5" customHeight="1" x14ac:dyDescent="0.2">
      <c r="A22" s="51" t="str">
        <f>'S2 Maquette'!B22</f>
        <v>Langue Vivante-2</v>
      </c>
      <c r="B22" s="27" t="str">
        <f>'S2 Maquette'!C22</f>
        <v>ECUE</v>
      </c>
      <c r="C22" s="43">
        <f>'S2 Maquette'!F22</f>
        <v>0</v>
      </c>
      <c r="D22" s="47"/>
      <c r="E22" s="47"/>
      <c r="F22" s="47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73"/>
      <c r="W22" s="55"/>
    </row>
    <row r="23" spans="1:23" ht="30.5" customHeight="1" x14ac:dyDescent="0.2">
      <c r="A23" s="51" t="str">
        <f>'S2 Maquette'!B23</f>
        <v>Min 1 Max 1</v>
      </c>
      <c r="B23" s="27" t="str">
        <f>'S2 Maquette'!C23</f>
        <v>OPTION</v>
      </c>
      <c r="C23" s="48">
        <f>'S2 Maquette'!F23</f>
        <v>0</v>
      </c>
      <c r="D23" s="47"/>
      <c r="E23" s="47"/>
      <c r="F23" s="47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73"/>
      <c r="W23" s="55"/>
    </row>
    <row r="24" spans="1:23" ht="30.5" customHeight="1" x14ac:dyDescent="0.2">
      <c r="A24" s="51" t="str">
        <f>'S2 Maquette'!B24</f>
        <v>Anglais 2</v>
      </c>
      <c r="B24" s="27" t="str">
        <f>'S2 Maquette'!C24</f>
        <v>ECUE</v>
      </c>
      <c r="C24" s="48">
        <f>'S2 Maquette'!F24</f>
        <v>0</v>
      </c>
      <c r="D24" s="47"/>
      <c r="E24" s="47"/>
      <c r="F24" s="47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73"/>
      <c r="W24" s="55"/>
    </row>
    <row r="25" spans="1:23" ht="30.5" customHeight="1" x14ac:dyDescent="0.2">
      <c r="A25" s="51" t="str">
        <f>'S2 Maquette'!B25</f>
        <v>Espagnol</v>
      </c>
      <c r="B25" s="27" t="str">
        <f>'S2 Maquette'!C25</f>
        <v>ECUE</v>
      </c>
      <c r="C25" s="48">
        <f>'S2 Maquette'!F25</f>
        <v>0</v>
      </c>
      <c r="D25" s="47"/>
      <c r="E25" s="47"/>
      <c r="F25" s="4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73"/>
      <c r="W25" s="55"/>
    </row>
    <row r="26" spans="1:23" ht="30.5" customHeight="1" x14ac:dyDescent="0.2">
      <c r="A26" s="51" t="str">
        <f>'S2 Maquette'!B26</f>
        <v>Italien</v>
      </c>
      <c r="B26" s="27" t="str">
        <f>'S2 Maquette'!C26</f>
        <v>ECUE</v>
      </c>
      <c r="C26" s="48">
        <f>'S2 Maquette'!F26</f>
        <v>0</v>
      </c>
      <c r="D26" s="47"/>
      <c r="E26" s="47"/>
      <c r="F26" s="47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73"/>
      <c r="W26" s="55"/>
    </row>
    <row r="27" spans="1:23" s="94" customFormat="1" ht="30.5" customHeight="1" x14ac:dyDescent="0.2">
      <c r="A27" s="95" t="str">
        <f>'S2 Maquette'!B27</f>
        <v>UE 1 Iconographie et culture visuelle</v>
      </c>
      <c r="B27" s="88" t="str">
        <f>'S2 Maquette'!C27</f>
        <v>UE</v>
      </c>
      <c r="C27" s="89">
        <f>'S2 Maquette'!F27</f>
        <v>0</v>
      </c>
      <c r="D27" s="81">
        <v>1</v>
      </c>
      <c r="E27" s="81" t="s">
        <v>252</v>
      </c>
      <c r="F27" s="81" t="s">
        <v>252</v>
      </c>
      <c r="G27" s="90" t="s">
        <v>252</v>
      </c>
      <c r="H27" s="90" t="s">
        <v>252</v>
      </c>
      <c r="I27" s="90" t="s">
        <v>252</v>
      </c>
      <c r="J27" s="90"/>
      <c r="K27" s="96"/>
      <c r="L27" s="96"/>
      <c r="M27" s="96"/>
      <c r="N27" s="90"/>
      <c r="O27" s="90"/>
      <c r="P27" s="96"/>
      <c r="Q27" s="90"/>
      <c r="R27" s="90"/>
      <c r="S27" s="90"/>
      <c r="T27" s="92"/>
      <c r="U27" s="93"/>
      <c r="V27" s="93"/>
    </row>
    <row r="28" spans="1:23" ht="30.5" customHeight="1" x14ac:dyDescent="0.2">
      <c r="A28" s="52" t="str">
        <f>'S2 Maquette'!B28</f>
        <v>Iconographies et nouvelles images</v>
      </c>
      <c r="B28" s="30" t="str">
        <f>'S2 Maquette'!C28</f>
        <v>ECUE</v>
      </c>
      <c r="C28" s="28">
        <f>'S2 Maquette'!F28</f>
        <v>0</v>
      </c>
      <c r="D28" s="13">
        <v>1</v>
      </c>
      <c r="E28" s="13" t="s">
        <v>252</v>
      </c>
      <c r="F28" s="13" t="s">
        <v>252</v>
      </c>
      <c r="G28" s="26" t="s">
        <v>252</v>
      </c>
      <c r="H28" s="26" t="s">
        <v>252</v>
      </c>
      <c r="I28" s="26" t="s">
        <v>252</v>
      </c>
      <c r="J28" s="26"/>
      <c r="K28" s="26" t="s">
        <v>8</v>
      </c>
      <c r="L28" s="26"/>
      <c r="M28" s="26">
        <v>2</v>
      </c>
      <c r="N28" s="26"/>
      <c r="O28" s="26"/>
      <c r="P28" s="26" t="s">
        <v>253</v>
      </c>
      <c r="Q28" s="26"/>
      <c r="R28" s="26"/>
      <c r="S28" s="26" t="s">
        <v>254</v>
      </c>
      <c r="T28" s="74"/>
      <c r="W28" s="55"/>
    </row>
    <row r="29" spans="1:23" ht="30.5" customHeight="1" x14ac:dyDescent="0.2">
      <c r="A29" s="52" t="str">
        <f>'S2 Maquette'!B29</f>
        <v>Histoire du cinéma : des années 60 à l'époque contemporaine</v>
      </c>
      <c r="B29" s="30" t="str">
        <f>'S2 Maquette'!C29</f>
        <v>ECUE</v>
      </c>
      <c r="C29" s="28">
        <f>'S2 Maquette'!F29</f>
        <v>0</v>
      </c>
      <c r="D29" s="13">
        <v>1</v>
      </c>
      <c r="E29" s="13" t="s">
        <v>252</v>
      </c>
      <c r="F29" s="13" t="s">
        <v>252</v>
      </c>
      <c r="G29" s="26" t="s">
        <v>252</v>
      </c>
      <c r="H29" s="26" t="s">
        <v>252</v>
      </c>
      <c r="I29" s="26" t="s">
        <v>252</v>
      </c>
      <c r="J29" s="26"/>
      <c r="K29" s="26" t="s">
        <v>8</v>
      </c>
      <c r="L29" s="26"/>
      <c r="M29" s="26">
        <v>2</v>
      </c>
      <c r="N29" s="26"/>
      <c r="O29" s="26"/>
      <c r="P29" s="26" t="s">
        <v>253</v>
      </c>
      <c r="Q29" s="26"/>
      <c r="R29" s="26"/>
      <c r="S29" s="26" t="s">
        <v>254</v>
      </c>
      <c r="W29" s="55"/>
    </row>
    <row r="30" spans="1:23" ht="30.5" customHeight="1" x14ac:dyDescent="0.2">
      <c r="A30" s="52" t="str">
        <f>'S2 Maquette'!B30</f>
        <v>Ciné-club</v>
      </c>
      <c r="B30" s="30" t="str">
        <f>'S2 Maquette'!C30</f>
        <v>ECUE</v>
      </c>
      <c r="C30" s="28">
        <f>'S2 Maquette'!F30</f>
        <v>0</v>
      </c>
      <c r="D30" s="13">
        <v>1</v>
      </c>
      <c r="E30" s="13" t="s">
        <v>252</v>
      </c>
      <c r="F30" s="13" t="s">
        <v>252</v>
      </c>
      <c r="G30" s="26" t="s">
        <v>252</v>
      </c>
      <c r="H30" s="26" t="s">
        <v>252</v>
      </c>
      <c r="I30" s="26" t="s">
        <v>252</v>
      </c>
      <c r="J30" s="26"/>
      <c r="K30" s="26" t="s">
        <v>8</v>
      </c>
      <c r="L30" s="26"/>
      <c r="M30" s="26">
        <v>2</v>
      </c>
      <c r="N30" s="26"/>
      <c r="O30" s="26"/>
      <c r="P30" s="26" t="s">
        <v>253</v>
      </c>
      <c r="Q30" s="26"/>
      <c r="R30" s="26"/>
      <c r="S30" s="26" t="s">
        <v>254</v>
      </c>
      <c r="T30" s="74"/>
      <c r="W30" s="55"/>
    </row>
    <row r="31" spans="1:23" s="94" customFormat="1" ht="30.5" customHeight="1" x14ac:dyDescent="0.2">
      <c r="A31" s="95" t="str">
        <f>'S2 Maquette'!B31</f>
        <v>UE 2 Fondamentaux de la production audiovisuelle</v>
      </c>
      <c r="B31" s="88" t="str">
        <f>'S2 Maquette'!C31</f>
        <v>UE</v>
      </c>
      <c r="C31" s="89">
        <f>'S2 Maquette'!F31</f>
        <v>0</v>
      </c>
      <c r="D31" s="81">
        <v>1</v>
      </c>
      <c r="E31" s="81" t="s">
        <v>252</v>
      </c>
      <c r="F31" s="81" t="s">
        <v>252</v>
      </c>
      <c r="G31" s="90" t="s">
        <v>252</v>
      </c>
      <c r="H31" s="90" t="s">
        <v>252</v>
      </c>
      <c r="I31" s="90" t="s">
        <v>252</v>
      </c>
      <c r="J31" s="90"/>
      <c r="K31" s="96"/>
      <c r="L31" s="97"/>
      <c r="M31" s="96"/>
      <c r="N31" s="90"/>
      <c r="O31" s="90"/>
      <c r="P31" s="96"/>
      <c r="Q31" s="90"/>
      <c r="R31" s="90"/>
      <c r="S31" s="90"/>
      <c r="T31" s="92"/>
      <c r="U31" s="93"/>
      <c r="V31" s="93"/>
    </row>
    <row r="32" spans="1:23" ht="30.5" customHeight="1" x14ac:dyDescent="0.2">
      <c r="A32" s="52" t="str">
        <f>'S2 Maquette'!B32</f>
        <v>Initiation à l'animation (2D/3D) et ateliers immersifs</v>
      </c>
      <c r="B32" s="30" t="str">
        <f>'S2 Maquette'!C32</f>
        <v>ECUE</v>
      </c>
      <c r="C32" s="28">
        <f>'S2 Maquette'!F32</f>
        <v>0</v>
      </c>
      <c r="D32" s="13">
        <v>1</v>
      </c>
      <c r="E32" s="13" t="s">
        <v>252</v>
      </c>
      <c r="F32" s="13" t="s">
        <v>252</v>
      </c>
      <c r="G32" s="26" t="s">
        <v>252</v>
      </c>
      <c r="H32" s="26" t="s">
        <v>252</v>
      </c>
      <c r="I32" s="26" t="s">
        <v>252</v>
      </c>
      <c r="J32" s="26"/>
      <c r="K32" s="26" t="s">
        <v>8</v>
      </c>
      <c r="L32" s="26"/>
      <c r="M32" s="26">
        <v>2</v>
      </c>
      <c r="N32" s="26"/>
      <c r="O32" s="26"/>
      <c r="P32" s="26" t="s">
        <v>253</v>
      </c>
      <c r="Q32" s="26"/>
      <c r="R32" s="26"/>
      <c r="S32" s="26" t="s">
        <v>254</v>
      </c>
      <c r="T32" s="74"/>
      <c r="W32" s="55"/>
    </row>
    <row r="33" spans="1:23" ht="30.5" customHeight="1" x14ac:dyDescent="0.2">
      <c r="A33" s="52" t="str">
        <f>'S2 Maquette'!B33</f>
        <v>Initiation à la scénarisation</v>
      </c>
      <c r="B33" s="30" t="str">
        <f>'S2 Maquette'!C33</f>
        <v>ECUE</v>
      </c>
      <c r="C33" s="28">
        <f>'S2 Maquette'!F33</f>
        <v>0</v>
      </c>
      <c r="D33" s="13">
        <v>1</v>
      </c>
      <c r="E33" s="13" t="s">
        <v>252</v>
      </c>
      <c r="F33" s="13" t="s">
        <v>252</v>
      </c>
      <c r="G33" s="26" t="s">
        <v>252</v>
      </c>
      <c r="H33" s="26" t="s">
        <v>252</v>
      </c>
      <c r="I33" s="26" t="s">
        <v>252</v>
      </c>
      <c r="J33" s="26"/>
      <c r="K33" s="26" t="s">
        <v>8</v>
      </c>
      <c r="L33" s="26"/>
      <c r="M33" s="26">
        <v>2</v>
      </c>
      <c r="N33" s="26"/>
      <c r="O33" s="26"/>
      <c r="P33" s="26" t="s">
        <v>253</v>
      </c>
      <c r="Q33" s="26"/>
      <c r="R33" s="26"/>
      <c r="S33" s="26" t="s">
        <v>254</v>
      </c>
      <c r="T33" s="74"/>
      <c r="W33" s="55"/>
    </row>
    <row r="34" spans="1:23" ht="30.5" customHeight="1" x14ac:dyDescent="0.2">
      <c r="A34" s="52" t="str">
        <f>'S2 Maquette'!B34</f>
        <v>Initiation au montage vidéo</v>
      </c>
      <c r="B34" s="30" t="str">
        <f>'S2 Maquette'!C34</f>
        <v>ECUE</v>
      </c>
      <c r="C34" s="28">
        <f>'S2 Maquette'!F34</f>
        <v>0</v>
      </c>
      <c r="D34" s="13">
        <v>1</v>
      </c>
      <c r="E34" s="13" t="s">
        <v>252</v>
      </c>
      <c r="F34" s="13" t="s">
        <v>252</v>
      </c>
      <c r="G34" s="26" t="s">
        <v>252</v>
      </c>
      <c r="H34" s="26" t="s">
        <v>252</v>
      </c>
      <c r="I34" s="26" t="s">
        <v>252</v>
      </c>
      <c r="J34" s="26"/>
      <c r="K34" s="26" t="s">
        <v>8</v>
      </c>
      <c r="L34" s="26"/>
      <c r="M34" s="26">
        <v>2</v>
      </c>
      <c r="N34" s="26"/>
      <c r="O34" s="26"/>
      <c r="P34" s="26" t="s">
        <v>253</v>
      </c>
      <c r="Q34" s="26"/>
      <c r="R34" s="26"/>
      <c r="S34" s="26" t="s">
        <v>254</v>
      </c>
      <c r="T34" s="74"/>
      <c r="W34" s="55"/>
    </row>
    <row r="35" spans="1:23" ht="30.5" customHeight="1" x14ac:dyDescent="0.2">
      <c r="A35" s="52" t="str">
        <f>'S2 Maquette'!B35</f>
        <v>Initiation au sound design</v>
      </c>
      <c r="B35" s="30" t="str">
        <f>'S2 Maquette'!C35</f>
        <v>ECUE</v>
      </c>
      <c r="C35" s="28">
        <f>'S2 Maquette'!F35</f>
        <v>0</v>
      </c>
      <c r="D35" s="13">
        <v>1</v>
      </c>
      <c r="E35" s="13" t="s">
        <v>252</v>
      </c>
      <c r="F35" s="13" t="s">
        <v>252</v>
      </c>
      <c r="G35" s="26" t="s">
        <v>252</v>
      </c>
      <c r="H35" s="26" t="s">
        <v>252</v>
      </c>
      <c r="I35" s="26" t="s">
        <v>252</v>
      </c>
      <c r="J35" s="26"/>
      <c r="K35" s="26" t="s">
        <v>8</v>
      </c>
      <c r="L35" s="26"/>
      <c r="M35" s="26">
        <v>2</v>
      </c>
      <c r="N35" s="26"/>
      <c r="O35" s="26"/>
      <c r="P35" s="26" t="s">
        <v>253</v>
      </c>
      <c r="Q35" s="26"/>
      <c r="R35" s="26"/>
      <c r="S35" s="26" t="s">
        <v>254</v>
      </c>
      <c r="T35" s="74"/>
      <c r="W35" s="55"/>
    </row>
    <row r="36" spans="1:23" s="94" customFormat="1" ht="30.5" customHeight="1" x14ac:dyDescent="0.2">
      <c r="A36" s="95" t="str">
        <f>'S2 Maquette'!B36</f>
        <v xml:space="preserve">UE 3 Gestion de projet </v>
      </c>
      <c r="B36" s="88" t="str">
        <f>'S2 Maquette'!C36</f>
        <v>UE</v>
      </c>
      <c r="C36" s="89">
        <f>'S2 Maquette'!F36</f>
        <v>0</v>
      </c>
      <c r="D36" s="81">
        <v>1</v>
      </c>
      <c r="E36" s="81" t="s">
        <v>252</v>
      </c>
      <c r="F36" s="81" t="s">
        <v>252</v>
      </c>
      <c r="G36" s="90" t="s">
        <v>252</v>
      </c>
      <c r="H36" s="90" t="s">
        <v>252</v>
      </c>
      <c r="I36" s="90" t="s">
        <v>252</v>
      </c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2"/>
      <c r="U36" s="93"/>
      <c r="V36" s="93"/>
    </row>
    <row r="37" spans="1:23" s="87" customFormat="1" ht="30.5" customHeight="1" x14ac:dyDescent="0.2">
      <c r="A37" s="120" t="str">
        <f>'S2 Maquette'!B37</f>
        <v>Les outils du chef de projet</v>
      </c>
      <c r="B37" s="121" t="str">
        <f>'S2 Maquette'!C37</f>
        <v>ECUE</v>
      </c>
      <c r="C37" s="122"/>
      <c r="D37" s="104">
        <v>1</v>
      </c>
      <c r="E37" s="104" t="s">
        <v>252</v>
      </c>
      <c r="F37" s="104" t="s">
        <v>252</v>
      </c>
      <c r="G37" s="123" t="s">
        <v>252</v>
      </c>
      <c r="H37" s="123" t="s">
        <v>252</v>
      </c>
      <c r="I37" s="123" t="s">
        <v>252</v>
      </c>
      <c r="J37" s="123"/>
      <c r="K37" s="123" t="s">
        <v>8</v>
      </c>
      <c r="L37" s="123"/>
      <c r="M37" s="123">
        <v>2</v>
      </c>
      <c r="N37" s="123"/>
      <c r="O37" s="123"/>
      <c r="P37" s="123" t="s">
        <v>253</v>
      </c>
      <c r="Q37" s="123"/>
      <c r="R37" s="123"/>
      <c r="S37" s="123" t="s">
        <v>254</v>
      </c>
      <c r="T37" s="102"/>
      <c r="U37" s="103"/>
      <c r="V37" s="103"/>
    </row>
    <row r="38" spans="1:23" s="87" customFormat="1" ht="30.5" customHeight="1" x14ac:dyDescent="0.2">
      <c r="A38" s="120" t="str">
        <f>'S2 Maquette'!B38</f>
        <v>Mise en situation</v>
      </c>
      <c r="B38" s="121" t="str">
        <f>'S2 Maquette'!C38</f>
        <v>ECUE</v>
      </c>
      <c r="C38" s="122"/>
      <c r="D38" s="104">
        <v>1</v>
      </c>
      <c r="E38" s="104" t="s">
        <v>252</v>
      </c>
      <c r="F38" s="104" t="s">
        <v>252</v>
      </c>
      <c r="G38" s="123" t="s">
        <v>252</v>
      </c>
      <c r="H38" s="123" t="s">
        <v>252</v>
      </c>
      <c r="I38" s="123" t="s">
        <v>252</v>
      </c>
      <c r="J38" s="123"/>
      <c r="K38" s="123" t="s">
        <v>8</v>
      </c>
      <c r="L38" s="123"/>
      <c r="M38" s="123">
        <v>2</v>
      </c>
      <c r="N38" s="123"/>
      <c r="O38" s="123"/>
      <c r="P38" s="123" t="s">
        <v>253</v>
      </c>
      <c r="Q38" s="123"/>
      <c r="R38" s="123"/>
      <c r="S38" s="123" t="s">
        <v>254</v>
      </c>
      <c r="T38" s="102"/>
      <c r="U38" s="103"/>
      <c r="V38" s="103"/>
    </row>
    <row r="39" spans="1:23" s="94" customFormat="1" ht="30.5" customHeight="1" x14ac:dyDescent="0.2">
      <c r="A39" s="95" t="str">
        <f>'S2 Maquette'!B39</f>
        <v>UE 4 Construction et analyse des imaginaires</v>
      </c>
      <c r="B39" s="88" t="str">
        <f>'S2 Maquette'!C39</f>
        <v>UE</v>
      </c>
      <c r="C39" s="89">
        <f>'S2 Maquette'!F40</f>
        <v>0</v>
      </c>
      <c r="D39" s="81">
        <v>1</v>
      </c>
      <c r="E39" s="81" t="s">
        <v>252</v>
      </c>
      <c r="F39" s="81" t="s">
        <v>252</v>
      </c>
      <c r="G39" s="90" t="s">
        <v>252</v>
      </c>
      <c r="H39" s="90" t="s">
        <v>252</v>
      </c>
      <c r="I39" s="90" t="s">
        <v>252</v>
      </c>
      <c r="J39" s="90"/>
      <c r="K39" s="96"/>
      <c r="L39" s="96"/>
      <c r="M39" s="96"/>
      <c r="N39" s="96"/>
      <c r="O39" s="96"/>
      <c r="P39" s="96"/>
      <c r="Q39" s="96"/>
      <c r="R39" s="96"/>
      <c r="S39" s="96"/>
      <c r="T39" s="92"/>
      <c r="U39" s="93"/>
      <c r="V39" s="93"/>
    </row>
    <row r="40" spans="1:23" ht="30.5" customHeight="1" x14ac:dyDescent="0.2">
      <c r="A40" s="52" t="str">
        <f>'S2 Maquette'!B40</f>
        <v>Fictions à l'écran</v>
      </c>
      <c r="B40" s="30" t="str">
        <f>'S2 Maquette'!C40</f>
        <v>ECUE</v>
      </c>
      <c r="C40" s="28">
        <f>'S2 Maquette'!F41</f>
        <v>0</v>
      </c>
      <c r="D40" s="13">
        <v>1</v>
      </c>
      <c r="E40" s="13" t="s">
        <v>252</v>
      </c>
      <c r="F40" s="13" t="s">
        <v>252</v>
      </c>
      <c r="G40" s="26" t="s">
        <v>252</v>
      </c>
      <c r="H40" s="26" t="s">
        <v>252</v>
      </c>
      <c r="I40" s="26" t="s">
        <v>252</v>
      </c>
      <c r="J40" s="26"/>
      <c r="K40" s="26" t="s">
        <v>8</v>
      </c>
      <c r="L40" s="26"/>
      <c r="M40" s="26">
        <v>2</v>
      </c>
      <c r="N40" s="26"/>
      <c r="O40" s="26"/>
      <c r="P40" s="26" t="s">
        <v>253</v>
      </c>
      <c r="Q40" s="26"/>
      <c r="R40" s="26"/>
      <c r="S40" s="26" t="s">
        <v>254</v>
      </c>
      <c r="T40" s="74"/>
      <c r="W40" s="55"/>
    </row>
    <row r="41" spans="1:23" ht="30.5" customHeight="1" x14ac:dyDescent="0.2">
      <c r="A41" s="52" t="str">
        <f>'S2 Maquette'!B41</f>
        <v>Initiation à la lecture du geste</v>
      </c>
      <c r="B41" s="30" t="str">
        <f>'S2 Maquette'!C41</f>
        <v>ECUE</v>
      </c>
      <c r="C41" s="28">
        <f>'S2 Maquette'!F42</f>
        <v>0</v>
      </c>
      <c r="D41" s="13">
        <v>1</v>
      </c>
      <c r="E41" s="13" t="s">
        <v>252</v>
      </c>
      <c r="F41" s="13" t="s">
        <v>252</v>
      </c>
      <c r="G41" s="26" t="s">
        <v>252</v>
      </c>
      <c r="H41" s="26" t="s">
        <v>252</v>
      </c>
      <c r="I41" s="26" t="s">
        <v>252</v>
      </c>
      <c r="J41" s="26"/>
      <c r="K41" s="26" t="s">
        <v>8</v>
      </c>
      <c r="L41" s="26"/>
      <c r="M41" s="53"/>
      <c r="N41" s="53"/>
      <c r="O41" s="53"/>
      <c r="P41" s="53"/>
      <c r="Q41" s="53"/>
      <c r="R41" s="26"/>
      <c r="S41" s="26" t="s">
        <v>255</v>
      </c>
      <c r="T41" s="74"/>
      <c r="W41" s="55"/>
    </row>
    <row r="42" spans="1:23" ht="30.5" customHeight="1" x14ac:dyDescent="0.2">
      <c r="A42" s="52" t="str">
        <f>'S2 Maquette'!B42</f>
        <v>Analyse filmique</v>
      </c>
      <c r="B42" s="30" t="str">
        <f>'S2 Maquette'!C42</f>
        <v>ECUE</v>
      </c>
      <c r="C42" s="28">
        <f>'S2 Maquette'!F43</f>
        <v>0</v>
      </c>
      <c r="D42" s="13">
        <v>1</v>
      </c>
      <c r="E42" s="13" t="s">
        <v>252</v>
      </c>
      <c r="F42" s="13" t="s">
        <v>252</v>
      </c>
      <c r="G42" s="26" t="s">
        <v>252</v>
      </c>
      <c r="H42" s="26" t="s">
        <v>252</v>
      </c>
      <c r="I42" s="26" t="s">
        <v>252</v>
      </c>
      <c r="J42" s="26"/>
      <c r="K42" s="26" t="s">
        <v>8</v>
      </c>
      <c r="L42" s="26"/>
      <c r="M42" s="26">
        <v>2</v>
      </c>
      <c r="N42" s="26"/>
      <c r="O42" s="26"/>
      <c r="P42" s="26" t="s">
        <v>253</v>
      </c>
      <c r="Q42" s="26"/>
      <c r="R42" s="26"/>
      <c r="S42" s="26" t="s">
        <v>254</v>
      </c>
      <c r="T42" s="74"/>
      <c r="W42" s="55"/>
    </row>
    <row r="43" spans="1:23" ht="30.5" customHeight="1" x14ac:dyDescent="0.2">
      <c r="A43" s="52">
        <f>'S2 Maquette'!B44</f>
        <v>0</v>
      </c>
      <c r="B43" s="30">
        <f>'S2 Maquette'!C44</f>
        <v>0</v>
      </c>
      <c r="C43" s="28">
        <f>'S2 Maquette'!F44</f>
        <v>0</v>
      </c>
      <c r="D43" s="13"/>
      <c r="E43" s="13"/>
      <c r="F43" s="13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74"/>
      <c r="W43" s="55"/>
    </row>
    <row r="44" spans="1:23" ht="30.5" customHeight="1" x14ac:dyDescent="0.2">
      <c r="A44" s="52">
        <f>'S2 Maquette'!B45</f>
        <v>0</v>
      </c>
      <c r="B44" s="30">
        <f>'S2 Maquette'!C45</f>
        <v>0</v>
      </c>
      <c r="C44" s="28">
        <f>'S2 Maquette'!F45</f>
        <v>0</v>
      </c>
      <c r="D44" s="13"/>
      <c r="E44" s="13"/>
      <c r="F44" s="13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74"/>
      <c r="W44" s="55"/>
    </row>
    <row r="45" spans="1:23" ht="30.5" customHeight="1" x14ac:dyDescent="0.2">
      <c r="A45" s="52">
        <f>'S2 Maquette'!B46</f>
        <v>0</v>
      </c>
      <c r="B45" s="30">
        <f>'S2 Maquette'!C46</f>
        <v>0</v>
      </c>
      <c r="C45" s="28">
        <f>'S2 Maquette'!F46</f>
        <v>0</v>
      </c>
      <c r="D45" s="13"/>
      <c r="E45" s="13"/>
      <c r="F45" s="13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74"/>
      <c r="W45" s="55"/>
    </row>
    <row r="46" spans="1:23" ht="30.5" customHeight="1" x14ac:dyDescent="0.2">
      <c r="A46" s="52">
        <f>'S2 Maquette'!B47</f>
        <v>0</v>
      </c>
      <c r="B46" s="30">
        <f>'S2 Maquette'!C47</f>
        <v>0</v>
      </c>
      <c r="C46" s="28">
        <f>'S2 Maquette'!F47</f>
        <v>0</v>
      </c>
      <c r="D46" s="13"/>
      <c r="E46" s="13"/>
      <c r="F46" s="13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74"/>
      <c r="W46" s="55"/>
    </row>
    <row r="47" spans="1:23" ht="30.5" customHeight="1" x14ac:dyDescent="0.2">
      <c r="A47" s="52">
        <f>'S2 Maquette'!B48</f>
        <v>0</v>
      </c>
      <c r="B47" s="30">
        <f>'S2 Maquette'!C48</f>
        <v>0</v>
      </c>
      <c r="C47" s="28">
        <f>'S2 Maquette'!F48</f>
        <v>0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74"/>
      <c r="W47" s="55"/>
    </row>
    <row r="48" spans="1:23" ht="30.5" customHeight="1" x14ac:dyDescent="0.2">
      <c r="A48" s="52">
        <f>'S2 Maquette'!B49</f>
        <v>0</v>
      </c>
      <c r="B48" s="30">
        <f>'S2 Maquette'!C49</f>
        <v>0</v>
      </c>
      <c r="C48" s="28">
        <f>'S2 Maquette'!F49</f>
        <v>0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74"/>
      <c r="W48" s="55"/>
    </row>
    <row r="49" spans="1:23" ht="30.5" customHeight="1" x14ac:dyDescent="0.2">
      <c r="A49" s="52">
        <f>'S2 Maquette'!B50</f>
        <v>0</v>
      </c>
      <c r="B49" s="30">
        <f>'S2 Maquette'!C50</f>
        <v>0</v>
      </c>
      <c r="C49" s="28">
        <f>'S2 Maquette'!F50</f>
        <v>0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74"/>
      <c r="W49" s="55"/>
    </row>
    <row r="50" spans="1:23" ht="30.5" customHeight="1" x14ac:dyDescent="0.2">
      <c r="A50" s="52">
        <f>'S2 Maquette'!B51</f>
        <v>0</v>
      </c>
      <c r="B50" s="30">
        <f>'S2 Maquette'!C51</f>
        <v>0</v>
      </c>
      <c r="C50" s="28">
        <f>'S2 Maquette'!F51</f>
        <v>0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74"/>
      <c r="W50" s="55"/>
    </row>
    <row r="51" spans="1:23" ht="30.5" customHeight="1" x14ac:dyDescent="0.2">
      <c r="A51" s="52">
        <f>'S2 Maquette'!B52</f>
        <v>0</v>
      </c>
      <c r="B51" s="30">
        <f>'S2 Maquette'!C52</f>
        <v>0</v>
      </c>
      <c r="C51" s="28">
        <f>'S2 Maquette'!F52</f>
        <v>0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74"/>
      <c r="W51" s="55"/>
    </row>
    <row r="52" spans="1:23" ht="30.5" customHeight="1" x14ac:dyDescent="0.2">
      <c r="A52" s="52">
        <f>'S2 Maquette'!B53</f>
        <v>0</v>
      </c>
      <c r="B52" s="30">
        <f>'S2 Maquette'!C53</f>
        <v>0</v>
      </c>
      <c r="C52" s="28">
        <f>'S2 Maquette'!F53</f>
        <v>0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74"/>
      <c r="W52" s="55"/>
    </row>
    <row r="53" spans="1:23" ht="30.5" customHeight="1" x14ac:dyDescent="0.2">
      <c r="A53" s="52">
        <f>'S2 Maquette'!B54</f>
        <v>0</v>
      </c>
      <c r="B53" s="30">
        <f>'S2 Maquette'!C54</f>
        <v>0</v>
      </c>
      <c r="C53" s="28">
        <f>'S2 Maquette'!F54</f>
        <v>0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74"/>
      <c r="W53" s="55"/>
    </row>
    <row r="54" spans="1:23" ht="30.5" customHeight="1" x14ac:dyDescent="0.2">
      <c r="A54" s="52">
        <f>'S2 Maquette'!B55</f>
        <v>0</v>
      </c>
      <c r="B54" s="30">
        <f>'S2 Maquette'!C55</f>
        <v>0</v>
      </c>
      <c r="C54" s="28">
        <f>'S2 Maquette'!F55</f>
        <v>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74"/>
      <c r="W54" s="55"/>
    </row>
    <row r="55" spans="1:23" ht="30.5" customHeight="1" x14ac:dyDescent="0.2">
      <c r="A55" s="52">
        <f>'S2 Maquette'!B56</f>
        <v>0</v>
      </c>
      <c r="B55" s="30">
        <f>'S2 Maquette'!C56</f>
        <v>0</v>
      </c>
      <c r="C55" s="28">
        <f>'S2 Maquette'!F56</f>
        <v>0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74"/>
      <c r="W55" s="55"/>
    </row>
    <row r="56" spans="1:23" ht="30.5" customHeight="1" x14ac:dyDescent="0.2">
      <c r="A56" s="52">
        <f>'S2 Maquette'!B57</f>
        <v>0</v>
      </c>
      <c r="B56" s="30">
        <f>'S2 Maquette'!C57</f>
        <v>0</v>
      </c>
      <c r="C56" s="28">
        <f>'S2 Maquette'!F57</f>
        <v>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74"/>
      <c r="W56" s="55"/>
    </row>
    <row r="57" spans="1:23" ht="30.5" customHeight="1" x14ac:dyDescent="0.2">
      <c r="A57" s="52">
        <f>'S2 Maquette'!B58</f>
        <v>0</v>
      </c>
      <c r="B57" s="30">
        <f>'S2 Maquette'!C58</f>
        <v>0</v>
      </c>
      <c r="C57" s="28">
        <f>'S2 Maquette'!F58</f>
        <v>0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74"/>
      <c r="W57" s="55"/>
    </row>
    <row r="58" spans="1:23" ht="30.5" customHeight="1" x14ac:dyDescent="0.2">
      <c r="A58" s="52">
        <f>'S2 Maquette'!B59</f>
        <v>0</v>
      </c>
      <c r="B58" s="30">
        <f>'S2 Maquette'!C59</f>
        <v>0</v>
      </c>
      <c r="C58" s="28">
        <f>'S2 Maquette'!F59</f>
        <v>0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74"/>
      <c r="W58" s="55"/>
    </row>
    <row r="59" spans="1:23" ht="30.5" customHeight="1" x14ac:dyDescent="0.2">
      <c r="A59" s="52">
        <f>'S2 Maquette'!B60</f>
        <v>0</v>
      </c>
      <c r="B59" s="30">
        <f>'S2 Maquette'!C60</f>
        <v>0</v>
      </c>
      <c r="C59" s="28">
        <f>'S2 Maquette'!F60</f>
        <v>0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74"/>
      <c r="W59" s="55"/>
    </row>
    <row r="60" spans="1:23" ht="30.5" customHeight="1" x14ac:dyDescent="0.2">
      <c r="A60" s="52">
        <f>'S2 Maquette'!B61</f>
        <v>0</v>
      </c>
      <c r="B60" s="30">
        <f>'S2 Maquette'!C61</f>
        <v>0</v>
      </c>
      <c r="C60" s="28">
        <f>'S2 Maquette'!F61</f>
        <v>0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74"/>
      <c r="W60" s="55"/>
    </row>
    <row r="61" spans="1:23" ht="30.5" customHeight="1" x14ac:dyDescent="0.2">
      <c r="A61" s="52">
        <f>'S2 Maquette'!B62</f>
        <v>0</v>
      </c>
      <c r="B61" s="30">
        <f>'S2 Maquette'!C62</f>
        <v>0</v>
      </c>
      <c r="C61" s="28">
        <f>'S2 Maquette'!F62</f>
        <v>0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74"/>
      <c r="W61" s="55"/>
    </row>
    <row r="62" spans="1:23" ht="30.5" customHeight="1" x14ac:dyDescent="0.2">
      <c r="A62" s="52">
        <f>'S2 Maquette'!B63</f>
        <v>0</v>
      </c>
      <c r="B62" s="30">
        <f>'S2 Maquette'!C63</f>
        <v>0</v>
      </c>
      <c r="C62" s="28">
        <f>'S2 Maquette'!F63</f>
        <v>0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74"/>
      <c r="W62" s="55"/>
    </row>
    <row r="63" spans="1:23" ht="30.5" customHeight="1" x14ac:dyDescent="0.2">
      <c r="A63" s="52">
        <f>'S2 Maquette'!B64</f>
        <v>0</v>
      </c>
      <c r="B63" s="30">
        <f>'S2 Maquette'!C64</f>
        <v>0</v>
      </c>
      <c r="C63" s="28">
        <f>'S2 Maquette'!F64</f>
        <v>0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74"/>
      <c r="W63" s="55"/>
    </row>
    <row r="64" spans="1:23" ht="30.5" customHeight="1" x14ac:dyDescent="0.2">
      <c r="A64" s="52">
        <f>'S2 Maquette'!B65</f>
        <v>0</v>
      </c>
      <c r="B64" s="30">
        <f>'S2 Maquette'!C65</f>
        <v>0</v>
      </c>
      <c r="C64" s="28">
        <f>'S2 Maquette'!F65</f>
        <v>0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74"/>
      <c r="W64" s="55"/>
    </row>
    <row r="65" spans="1:23" ht="30.5" customHeight="1" x14ac:dyDescent="0.2">
      <c r="A65" s="52">
        <f>'S2 Maquette'!B66</f>
        <v>0</v>
      </c>
      <c r="B65" s="30">
        <f>'S2 Maquette'!C66</f>
        <v>0</v>
      </c>
      <c r="C65" s="28">
        <f>'S2 Maquette'!F66</f>
        <v>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74"/>
      <c r="W65" s="55"/>
    </row>
    <row r="66" spans="1:23" ht="30.5" customHeight="1" x14ac:dyDescent="0.2">
      <c r="A66" s="52">
        <f>'S2 Maquette'!B67</f>
        <v>0</v>
      </c>
      <c r="B66" s="30">
        <f>'S2 Maquette'!C67</f>
        <v>0</v>
      </c>
      <c r="C66" s="28">
        <f>'S2 Maquette'!F67</f>
        <v>0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74"/>
      <c r="W66" s="55"/>
    </row>
    <row r="67" spans="1:23" ht="30.5" customHeight="1" x14ac:dyDescent="0.2">
      <c r="A67" s="52">
        <f>'S2 Maquette'!B68</f>
        <v>0</v>
      </c>
      <c r="B67" s="30">
        <f>'S2 Maquette'!C68</f>
        <v>0</v>
      </c>
      <c r="C67" s="28">
        <f>'S2 Maquette'!F68</f>
        <v>0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74"/>
      <c r="W67" s="55"/>
    </row>
    <row r="68" spans="1:23" ht="30.5" customHeight="1" x14ac:dyDescent="0.2">
      <c r="A68" s="52">
        <f>'S2 Maquette'!B69</f>
        <v>0</v>
      </c>
      <c r="B68" s="30">
        <f>'S2 Maquette'!C69</f>
        <v>0</v>
      </c>
      <c r="C68" s="28">
        <f>'S2 Maquette'!F69</f>
        <v>0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74"/>
      <c r="W68" s="55"/>
    </row>
    <row r="69" spans="1:23" ht="30.5" customHeight="1" x14ac:dyDescent="0.2">
      <c r="A69" s="52">
        <f>'S2 Maquette'!B70</f>
        <v>0</v>
      </c>
      <c r="B69" s="30">
        <f>'S2 Maquette'!C70</f>
        <v>0</v>
      </c>
      <c r="C69" s="28">
        <f>'S2 Maquette'!F70</f>
        <v>0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74"/>
      <c r="W69" s="55"/>
    </row>
    <row r="70" spans="1:23" ht="30.5" customHeight="1" x14ac:dyDescent="0.2">
      <c r="A70" s="52">
        <f>'S2 Maquette'!B71</f>
        <v>0</v>
      </c>
      <c r="B70" s="30">
        <f>'S2 Maquette'!C71</f>
        <v>0</v>
      </c>
      <c r="C70" s="28">
        <f>'S2 Maquette'!F71</f>
        <v>0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74"/>
      <c r="W70" s="55"/>
    </row>
    <row r="71" spans="1:23" ht="30.5" customHeight="1" x14ac:dyDescent="0.2">
      <c r="A71" s="52">
        <f>'S2 Maquette'!B72</f>
        <v>0</v>
      </c>
      <c r="B71" s="30">
        <f>'S2 Maquette'!C72</f>
        <v>0</v>
      </c>
      <c r="C71" s="28">
        <f>'S2 Maquette'!F72</f>
        <v>0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74"/>
      <c r="W71" s="55"/>
    </row>
    <row r="72" spans="1:23" ht="30.5" customHeight="1" x14ac:dyDescent="0.2">
      <c r="A72" s="52">
        <f>'S2 Maquette'!B73</f>
        <v>0</v>
      </c>
      <c r="B72" s="30">
        <f>'S2 Maquette'!C73</f>
        <v>0</v>
      </c>
      <c r="C72" s="28">
        <f>'S2 Maquette'!F73</f>
        <v>0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74"/>
      <c r="W72" s="55"/>
    </row>
    <row r="73" spans="1:23" ht="30.5" customHeight="1" x14ac:dyDescent="0.2">
      <c r="A73" s="52">
        <f>'S2 Maquette'!B74</f>
        <v>0</v>
      </c>
      <c r="B73" s="30">
        <f>'S2 Maquette'!C74</f>
        <v>0</v>
      </c>
      <c r="C73" s="28">
        <f>'S2 Maquette'!F74</f>
        <v>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74"/>
      <c r="W73" s="55"/>
    </row>
    <row r="74" spans="1:23" ht="30.5" customHeight="1" x14ac:dyDescent="0.2">
      <c r="A74" s="52">
        <f>'S2 Maquette'!B75</f>
        <v>0</v>
      </c>
      <c r="B74" s="30">
        <f>'S2 Maquette'!C75</f>
        <v>0</v>
      </c>
      <c r="C74" s="28">
        <f>'S2 Maquette'!F75</f>
        <v>0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74"/>
      <c r="W74" s="55"/>
    </row>
    <row r="75" spans="1:23" ht="30.5" customHeight="1" x14ac:dyDescent="0.2">
      <c r="A75" s="52">
        <f>'S2 Maquette'!B76</f>
        <v>0</v>
      </c>
      <c r="B75" s="30">
        <f>'S2 Maquette'!C76</f>
        <v>0</v>
      </c>
      <c r="C75" s="28">
        <f>'S2 Maquette'!F76</f>
        <v>0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74"/>
      <c r="W75" s="55"/>
    </row>
    <row r="76" spans="1:23" ht="30.5" customHeight="1" x14ac:dyDescent="0.2">
      <c r="A76" s="52">
        <f>'S2 Maquette'!B77</f>
        <v>0</v>
      </c>
      <c r="B76" s="30">
        <f>'S2 Maquette'!C77</f>
        <v>0</v>
      </c>
      <c r="C76" s="28">
        <f>'S2 Maquette'!F77</f>
        <v>0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74"/>
      <c r="W76" s="55"/>
    </row>
    <row r="77" spans="1:23" ht="30.5" customHeight="1" x14ac:dyDescent="0.2">
      <c r="A77" s="52">
        <f>'S2 Maquette'!B78</f>
        <v>0</v>
      </c>
      <c r="B77" s="30">
        <f>'S2 Maquette'!C78</f>
        <v>0</v>
      </c>
      <c r="C77" s="28">
        <f>'S2 Maquette'!F78</f>
        <v>0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74"/>
      <c r="W77" s="55"/>
    </row>
    <row r="78" spans="1:23" ht="30.5" customHeight="1" x14ac:dyDescent="0.2">
      <c r="A78" s="52">
        <f>'S2 Maquette'!B79</f>
        <v>0</v>
      </c>
      <c r="B78" s="30">
        <f>'S2 Maquette'!C79</f>
        <v>0</v>
      </c>
      <c r="C78" s="28">
        <f>'S2 Maquette'!F79</f>
        <v>0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74"/>
      <c r="W78" s="55"/>
    </row>
    <row r="79" spans="1:23" ht="30.5" customHeight="1" x14ac:dyDescent="0.2">
      <c r="A79" s="52">
        <f>'S2 Maquette'!B80</f>
        <v>0</v>
      </c>
      <c r="B79" s="30">
        <f>'S2 Maquette'!C80</f>
        <v>0</v>
      </c>
      <c r="C79" s="28">
        <f>'S2 Maquette'!F80</f>
        <v>0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74"/>
      <c r="W79" s="55"/>
    </row>
    <row r="80" spans="1:23" ht="30.5" customHeight="1" x14ac:dyDescent="0.2">
      <c r="A80" s="52">
        <f>'S2 Maquette'!B81</f>
        <v>0</v>
      </c>
      <c r="B80" s="30">
        <f>'S2 Maquette'!C81</f>
        <v>0</v>
      </c>
      <c r="C80" s="28">
        <f>'S2 Maquette'!F81</f>
        <v>0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74"/>
      <c r="W80" s="55"/>
    </row>
    <row r="81" spans="1:23" ht="30.5" customHeight="1" x14ac:dyDescent="0.2">
      <c r="A81" s="52">
        <f>'S2 Maquette'!B82</f>
        <v>0</v>
      </c>
      <c r="B81" s="30">
        <f>'S2 Maquette'!C82</f>
        <v>0</v>
      </c>
      <c r="C81" s="28">
        <f>'S2 Maquette'!F82</f>
        <v>0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74"/>
      <c r="W81" s="55"/>
    </row>
    <row r="82" spans="1:23" ht="30.5" customHeight="1" x14ac:dyDescent="0.2">
      <c r="A82" s="52">
        <f>'S2 Maquette'!B83</f>
        <v>0</v>
      </c>
      <c r="B82" s="30">
        <f>'S2 Maquette'!C83</f>
        <v>0</v>
      </c>
      <c r="C82" s="28">
        <f>'S2 Maquette'!F83</f>
        <v>0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74"/>
      <c r="W82" s="55"/>
    </row>
    <row r="83" spans="1:23" ht="30.5" customHeight="1" x14ac:dyDescent="0.2">
      <c r="A83" s="52">
        <f>'S2 Maquette'!B84</f>
        <v>0</v>
      </c>
      <c r="B83" s="30">
        <f>'S2 Maquette'!C84</f>
        <v>0</v>
      </c>
      <c r="C83" s="28">
        <f>'S2 Maquette'!F84</f>
        <v>0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74"/>
      <c r="W83" s="55"/>
    </row>
    <row r="84" spans="1:23" ht="30.5" customHeight="1" x14ac:dyDescent="0.2">
      <c r="A84" s="52">
        <f>'S2 Maquette'!B85</f>
        <v>0</v>
      </c>
      <c r="B84" s="30">
        <f>'S2 Maquette'!C85</f>
        <v>0</v>
      </c>
      <c r="C84" s="28">
        <f>'S2 Maquette'!F85</f>
        <v>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74"/>
      <c r="W84" s="55"/>
    </row>
    <row r="85" spans="1:23" ht="30.5" customHeight="1" x14ac:dyDescent="0.2">
      <c r="A85" s="52">
        <f>'S2 Maquette'!B86</f>
        <v>0</v>
      </c>
      <c r="B85" s="30">
        <f>'S2 Maquette'!C86</f>
        <v>0</v>
      </c>
      <c r="C85" s="28">
        <f>'S2 Maquette'!F86</f>
        <v>0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74"/>
      <c r="W85" s="55"/>
    </row>
    <row r="86" spans="1:23" ht="30.5" customHeight="1" x14ac:dyDescent="0.2">
      <c r="A86" s="52">
        <f>'S2 Maquette'!B87</f>
        <v>0</v>
      </c>
      <c r="B86" s="30">
        <f>'S2 Maquette'!C87</f>
        <v>0</v>
      </c>
      <c r="C86" s="28">
        <f>'S2 Maquette'!F87</f>
        <v>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74"/>
      <c r="W86" s="55"/>
    </row>
    <row r="87" spans="1:23" ht="30.5" customHeight="1" x14ac:dyDescent="0.2">
      <c r="A87" s="52">
        <f>'S2 Maquette'!B88</f>
        <v>0</v>
      </c>
      <c r="B87" s="30">
        <f>'S2 Maquette'!C88</f>
        <v>0</v>
      </c>
      <c r="C87" s="28">
        <f>'S2 Maquette'!F88</f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74"/>
      <c r="W87" s="55"/>
    </row>
    <row r="88" spans="1:23" ht="30.5" customHeight="1" x14ac:dyDescent="0.2">
      <c r="A88" s="52">
        <f>'S2 Maquette'!B89</f>
        <v>0</v>
      </c>
      <c r="B88" s="30">
        <f>'S2 Maquette'!C89</f>
        <v>0</v>
      </c>
      <c r="C88" s="28">
        <f>'S2 Maquette'!F89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74"/>
      <c r="W88" s="55"/>
    </row>
    <row r="89" spans="1:23" ht="30.5" customHeight="1" x14ac:dyDescent="0.2">
      <c r="A89" s="52">
        <f>'S2 Maquette'!B90</f>
        <v>0</v>
      </c>
      <c r="B89" s="30">
        <f>'S2 Maquette'!C90</f>
        <v>0</v>
      </c>
      <c r="C89" s="28">
        <f>'S2 Maquette'!F90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74"/>
      <c r="W89" s="55"/>
    </row>
    <row r="90" spans="1:23" ht="30.5" customHeight="1" x14ac:dyDescent="0.2">
      <c r="A90" s="52">
        <f>'S2 Maquette'!B91</f>
        <v>0</v>
      </c>
      <c r="B90" s="30">
        <f>'S2 Maquette'!C91</f>
        <v>0</v>
      </c>
      <c r="C90" s="28">
        <f>'S2 Maquette'!F91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74"/>
      <c r="W90" s="55"/>
    </row>
    <row r="91" spans="1:23" ht="30.5" customHeight="1" x14ac:dyDescent="0.2">
      <c r="A91" s="52">
        <f>'S2 Maquette'!B92</f>
        <v>0</v>
      </c>
      <c r="B91" s="30">
        <f>'S2 Maquette'!C92</f>
        <v>0</v>
      </c>
      <c r="C91" s="28">
        <f>'S2 Maquette'!F92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74"/>
      <c r="W91" s="55"/>
    </row>
    <row r="92" spans="1:23" ht="30.5" customHeight="1" x14ac:dyDescent="0.2">
      <c r="A92" s="52">
        <f>'S2 Maquette'!B93</f>
        <v>0</v>
      </c>
      <c r="B92" s="30">
        <f>'S2 Maquette'!C93</f>
        <v>0</v>
      </c>
      <c r="C92" s="28">
        <f>'S2 Maquette'!F93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74"/>
      <c r="W92" s="55"/>
    </row>
    <row r="93" spans="1:23" ht="30.5" customHeight="1" x14ac:dyDescent="0.2">
      <c r="A93" s="52">
        <f>'S2 Maquette'!B94</f>
        <v>0</v>
      </c>
      <c r="B93" s="30">
        <f>'S2 Maquette'!C94</f>
        <v>0</v>
      </c>
      <c r="C93" s="28">
        <f>'S2 Maquette'!F94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74"/>
      <c r="W93" s="55"/>
    </row>
    <row r="94" spans="1:23" ht="30.5" customHeight="1" x14ac:dyDescent="0.2">
      <c r="A94" s="52">
        <f>'S2 Maquette'!B95</f>
        <v>0</v>
      </c>
      <c r="B94" s="30">
        <f>'S2 Maquette'!C95</f>
        <v>0</v>
      </c>
      <c r="C94" s="28">
        <f>'S2 Maquette'!F95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74"/>
      <c r="W94" s="55"/>
    </row>
    <row r="95" spans="1:23" ht="30.5" customHeight="1" x14ac:dyDescent="0.2">
      <c r="A95" s="52">
        <f>'S2 Maquette'!B96</f>
        <v>0</v>
      </c>
      <c r="B95" s="30">
        <f>'S2 Maquette'!C96</f>
        <v>0</v>
      </c>
      <c r="C95" s="28">
        <f>'S2 Maquette'!F96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74"/>
      <c r="W95" s="55"/>
    </row>
    <row r="96" spans="1:23" ht="30.5" customHeight="1" x14ac:dyDescent="0.2">
      <c r="A96" s="52">
        <f>'S2 Maquette'!B97</f>
        <v>0</v>
      </c>
      <c r="B96" s="30">
        <f>'S2 Maquette'!C97</f>
        <v>0</v>
      </c>
      <c r="C96" s="28">
        <f>'S2 Maquette'!F97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74"/>
      <c r="W96" s="55"/>
    </row>
    <row r="97" spans="1:23" ht="30.5" customHeight="1" x14ac:dyDescent="0.2">
      <c r="A97" s="52">
        <f>'S2 Maquette'!B98</f>
        <v>0</v>
      </c>
      <c r="B97" s="30">
        <f>'S2 Maquette'!C98</f>
        <v>0</v>
      </c>
      <c r="C97" s="28">
        <f>'S2 Maquette'!F98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74"/>
      <c r="W97" s="55"/>
    </row>
    <row r="98" spans="1:23" ht="30.5" customHeight="1" x14ac:dyDescent="0.2">
      <c r="A98" s="52">
        <f>'S2 Maquette'!B99</f>
        <v>0</v>
      </c>
      <c r="B98" s="30">
        <f>'S2 Maquette'!C99</f>
        <v>0</v>
      </c>
      <c r="C98" s="28">
        <f>'S2 Maquette'!F99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74"/>
      <c r="W98" s="55"/>
    </row>
    <row r="99" spans="1:23" ht="30.5" customHeight="1" x14ac:dyDescent="0.2">
      <c r="A99" s="52">
        <f>'S2 Maquette'!B100</f>
        <v>0</v>
      </c>
      <c r="B99" s="30">
        <f>'S2 Maquette'!C100</f>
        <v>0</v>
      </c>
      <c r="C99" s="28">
        <f>'S2 Maquette'!F100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74"/>
      <c r="W99" s="55"/>
    </row>
    <row r="100" spans="1:23" ht="30.5" customHeight="1" x14ac:dyDescent="0.2">
      <c r="A100" s="52">
        <f>'S2 Maquette'!B101</f>
        <v>0</v>
      </c>
      <c r="B100" s="30">
        <f>'S2 Maquette'!C101</f>
        <v>0</v>
      </c>
      <c r="C100" s="28">
        <f>'S2 Maquette'!F101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74"/>
      <c r="W100" s="55"/>
    </row>
    <row r="101" spans="1:23" ht="30.5" customHeight="1" x14ac:dyDescent="0.2">
      <c r="A101" s="52">
        <f>'S2 Maquette'!B102</f>
        <v>0</v>
      </c>
      <c r="B101" s="30">
        <f>'S2 Maquette'!C102</f>
        <v>0</v>
      </c>
      <c r="C101" s="28">
        <f>'S2 Maquette'!F102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74"/>
      <c r="W101" s="55"/>
    </row>
    <row r="102" spans="1:23" ht="30.5" customHeight="1" x14ac:dyDescent="0.2">
      <c r="A102" s="52">
        <f>'S2 Maquette'!B103</f>
        <v>0</v>
      </c>
      <c r="B102" s="30">
        <f>'S2 Maquette'!C103</f>
        <v>0</v>
      </c>
      <c r="C102" s="28">
        <f>'S2 Maquette'!F103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74"/>
      <c r="W102" s="55"/>
    </row>
    <row r="103" spans="1:23" ht="30.5" customHeight="1" x14ac:dyDescent="0.2">
      <c r="A103" s="52">
        <f>'S2 Maquette'!B104</f>
        <v>0</v>
      </c>
      <c r="B103" s="30">
        <f>'S2 Maquette'!C104</f>
        <v>0</v>
      </c>
      <c r="C103" s="28">
        <f>'S2 Maquette'!F104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74"/>
      <c r="W103" s="55"/>
    </row>
    <row r="104" spans="1:23" ht="30.5" customHeight="1" x14ac:dyDescent="0.2">
      <c r="A104" s="52">
        <f>'S2 Maquette'!B105</f>
        <v>0</v>
      </c>
      <c r="B104" s="30">
        <f>'S2 Maquette'!C105</f>
        <v>0</v>
      </c>
      <c r="C104" s="28">
        <f>'S2 Maquette'!F105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74"/>
      <c r="W104" s="55"/>
    </row>
    <row r="105" spans="1:23" ht="30.5" customHeight="1" x14ac:dyDescent="0.2">
      <c r="A105" s="52">
        <f>'S2 Maquette'!B106</f>
        <v>0</v>
      </c>
      <c r="B105" s="30">
        <f>'S2 Maquette'!C106</f>
        <v>0</v>
      </c>
      <c r="C105" s="28">
        <f>'S2 Maquette'!F106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74"/>
      <c r="W105" s="55"/>
    </row>
    <row r="106" spans="1:23" ht="30.5" customHeight="1" x14ac:dyDescent="0.2">
      <c r="A106" s="52">
        <f>'S2 Maquette'!B107</f>
        <v>0</v>
      </c>
      <c r="B106" s="30">
        <f>'S2 Maquette'!C107</f>
        <v>0</v>
      </c>
      <c r="C106" s="28">
        <f>'S2 Maquette'!F107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74"/>
      <c r="W106" s="55"/>
    </row>
    <row r="107" spans="1:23" ht="30.5" customHeight="1" x14ac:dyDescent="0.2">
      <c r="A107" s="52">
        <f>'S2 Maquette'!B108</f>
        <v>0</v>
      </c>
      <c r="B107" s="30">
        <f>'S2 Maquette'!C108</f>
        <v>0</v>
      </c>
      <c r="C107" s="28">
        <f>'S2 Maquette'!F108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74"/>
      <c r="W107" s="55"/>
    </row>
    <row r="108" spans="1:23" ht="30.5" customHeight="1" x14ac:dyDescent="0.2">
      <c r="A108" s="52">
        <f>'S2 Maquette'!B109</f>
        <v>0</v>
      </c>
      <c r="B108" s="30">
        <f>'S2 Maquette'!C109</f>
        <v>0</v>
      </c>
      <c r="C108" s="28">
        <f>'S2 Maquette'!F109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74"/>
      <c r="W108" s="55"/>
    </row>
    <row r="109" spans="1:23" ht="30.5" customHeight="1" x14ac:dyDescent="0.2">
      <c r="A109" s="52">
        <f>'S2 Maquette'!B110</f>
        <v>0</v>
      </c>
      <c r="B109" s="30">
        <f>'S2 Maquette'!C110</f>
        <v>0</v>
      </c>
      <c r="C109" s="28">
        <f>'S2 Maquette'!F110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74"/>
      <c r="W109" s="55"/>
    </row>
    <row r="110" spans="1:23" ht="30.5" customHeight="1" x14ac:dyDescent="0.2">
      <c r="A110" s="52">
        <f>'S2 Maquette'!B111</f>
        <v>0</v>
      </c>
      <c r="B110" s="30">
        <f>'S2 Maquette'!C111</f>
        <v>0</v>
      </c>
      <c r="C110" s="28">
        <f>'S2 Maquette'!F111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74"/>
      <c r="W110" s="55"/>
    </row>
    <row r="111" spans="1:23" ht="30.5" customHeight="1" x14ac:dyDescent="0.2">
      <c r="A111" s="52">
        <f>'S2 Maquette'!B112</f>
        <v>0</v>
      </c>
      <c r="B111" s="30">
        <f>'S2 Maquette'!C112</f>
        <v>0</v>
      </c>
      <c r="C111" s="28">
        <f>'S2 Maquette'!F112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74"/>
      <c r="W111" s="55"/>
    </row>
    <row r="112" spans="1:23" ht="30.5" customHeight="1" x14ac:dyDescent="0.2">
      <c r="A112" s="52">
        <f>'S2 Maquette'!B113</f>
        <v>0</v>
      </c>
      <c r="B112" s="30">
        <f>'S2 Maquette'!C113</f>
        <v>0</v>
      </c>
      <c r="C112" s="28">
        <f>'S2 Maquette'!F113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74"/>
      <c r="W112" s="55"/>
    </row>
    <row r="113" spans="1:23" ht="30.5" customHeight="1" x14ac:dyDescent="0.2">
      <c r="A113" s="52">
        <f>'S2 Maquette'!B114</f>
        <v>0</v>
      </c>
      <c r="B113" s="30">
        <f>'S2 Maquette'!C114</f>
        <v>0</v>
      </c>
      <c r="C113" s="28">
        <f>'S2 Maquette'!F114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74"/>
      <c r="W113" s="55"/>
    </row>
    <row r="114" spans="1:23" ht="30.5" customHeight="1" x14ac:dyDescent="0.2">
      <c r="A114" s="52">
        <f>'S2 Maquette'!B115</f>
        <v>0</v>
      </c>
      <c r="B114" s="30">
        <f>'S2 Maquette'!C115</f>
        <v>0</v>
      </c>
      <c r="C114" s="28">
        <f>'S2 Maquette'!F115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74"/>
      <c r="W114" s="55"/>
    </row>
    <row r="115" spans="1:23" ht="30.5" customHeight="1" x14ac:dyDescent="0.2">
      <c r="A115" s="52">
        <f>'S2 Maquette'!B116</f>
        <v>0</v>
      </c>
      <c r="B115" s="30">
        <f>'S2 Maquette'!C116</f>
        <v>0</v>
      </c>
      <c r="C115" s="28">
        <f>'S2 Maquette'!F116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74"/>
      <c r="W115" s="55"/>
    </row>
    <row r="116" spans="1:23" ht="30.5" customHeight="1" x14ac:dyDescent="0.2">
      <c r="A116" s="52">
        <f>'S2 Maquette'!B117</f>
        <v>0</v>
      </c>
      <c r="B116" s="30">
        <f>'S2 Maquette'!C117</f>
        <v>0</v>
      </c>
      <c r="C116" s="28">
        <f>'S2 Maquette'!F117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74"/>
      <c r="W116" s="55"/>
    </row>
    <row r="117" spans="1:23" ht="30.5" customHeight="1" x14ac:dyDescent="0.2">
      <c r="A117" s="52">
        <f>'S2 Maquette'!B118</f>
        <v>0</v>
      </c>
      <c r="B117" s="30">
        <f>'S2 Maquette'!C118</f>
        <v>0</v>
      </c>
      <c r="C117" s="28">
        <f>'S2 Maquette'!F118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74"/>
      <c r="W117" s="55"/>
    </row>
    <row r="118" spans="1:23" ht="30.5" customHeight="1" x14ac:dyDescent="0.2">
      <c r="A118" s="52">
        <f>'S2 Maquette'!B119</f>
        <v>0</v>
      </c>
      <c r="B118" s="30">
        <f>'S2 Maquette'!C119</f>
        <v>0</v>
      </c>
      <c r="C118" s="28">
        <f>'S2 Maquette'!F119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74"/>
      <c r="W118" s="55"/>
    </row>
    <row r="119" spans="1:23" ht="30.5" customHeight="1" x14ac:dyDescent="0.2">
      <c r="A119" s="52">
        <f>'S2 Maquette'!B120</f>
        <v>0</v>
      </c>
      <c r="B119" s="30">
        <f>'S2 Maquette'!C120</f>
        <v>0</v>
      </c>
      <c r="C119" s="28">
        <f>'S2 Maquette'!F120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74"/>
      <c r="W119" s="55"/>
    </row>
    <row r="120" spans="1:23" ht="30.5" customHeight="1" x14ac:dyDescent="0.2">
      <c r="A120" s="52">
        <f>'S2 Maquette'!B121</f>
        <v>0</v>
      </c>
      <c r="B120" s="30">
        <f>'S2 Maquette'!C121</f>
        <v>0</v>
      </c>
      <c r="C120" s="28">
        <f>'S2 Maquette'!F121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74"/>
      <c r="W120" s="55"/>
    </row>
    <row r="121" spans="1:23" ht="30.5" customHeight="1" x14ac:dyDescent="0.2">
      <c r="A121" s="52">
        <f>'S2 Maquette'!B122</f>
        <v>0</v>
      </c>
      <c r="B121" s="30">
        <f>'S2 Maquette'!C122</f>
        <v>0</v>
      </c>
      <c r="C121" s="28">
        <f>'S2 Maquette'!F122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74"/>
      <c r="W121" s="55"/>
    </row>
    <row r="122" spans="1:23" ht="30.5" customHeight="1" x14ac:dyDescent="0.2">
      <c r="A122" s="52">
        <f>'S2 Maquette'!B123</f>
        <v>0</v>
      </c>
      <c r="B122" s="30">
        <f>'S2 Maquette'!C123</f>
        <v>0</v>
      </c>
      <c r="C122" s="28">
        <f>'S2 Maquette'!F123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74"/>
      <c r="W122" s="55"/>
    </row>
    <row r="123" spans="1:23" ht="30.5" customHeight="1" x14ac:dyDescent="0.2">
      <c r="A123" s="52">
        <f>'S2 Maquette'!B124</f>
        <v>0</v>
      </c>
      <c r="B123" s="30">
        <f>'S2 Maquette'!C124</f>
        <v>0</v>
      </c>
      <c r="C123" s="28">
        <f>'S2 Maquette'!F124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74"/>
      <c r="W123" s="55"/>
    </row>
    <row r="124" spans="1:23" ht="30.5" customHeight="1" x14ac:dyDescent="0.2">
      <c r="A124" s="52">
        <f>'S2 Maquette'!B125</f>
        <v>0</v>
      </c>
      <c r="B124" s="30">
        <f>'S2 Maquette'!C125</f>
        <v>0</v>
      </c>
      <c r="C124" s="28">
        <f>'S2 Maquette'!F125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74"/>
      <c r="W124" s="55"/>
    </row>
    <row r="125" spans="1:23" ht="30.5" customHeight="1" x14ac:dyDescent="0.2">
      <c r="A125" s="52">
        <f>'S2 Maquette'!B126</f>
        <v>0</v>
      </c>
      <c r="B125" s="30">
        <f>'S2 Maquette'!C126</f>
        <v>0</v>
      </c>
      <c r="C125" s="28">
        <f>'S2 Maquette'!F126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74"/>
      <c r="W125" s="55"/>
    </row>
    <row r="126" spans="1:23" ht="30.5" customHeight="1" x14ac:dyDescent="0.2">
      <c r="A126" s="52">
        <f>'S2 Maquette'!B127</f>
        <v>0</v>
      </c>
      <c r="B126" s="30">
        <f>'S2 Maquette'!C127</f>
        <v>0</v>
      </c>
      <c r="C126" s="28">
        <f>'S2 Maquette'!F127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74"/>
      <c r="W126" s="55"/>
    </row>
    <row r="127" spans="1:23" ht="30.5" customHeight="1" x14ac:dyDescent="0.2">
      <c r="A127" s="52">
        <f>'S2 Maquette'!B128</f>
        <v>0</v>
      </c>
      <c r="B127" s="30">
        <f>'S2 Maquette'!C128</f>
        <v>0</v>
      </c>
      <c r="C127" s="28">
        <f>'S2 Maquette'!F128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74"/>
      <c r="W127" s="55"/>
    </row>
    <row r="128" spans="1:23" ht="30.5" customHeight="1" x14ac:dyDescent="0.2">
      <c r="A128" s="52">
        <f>'S2 Maquette'!B129</f>
        <v>0</v>
      </c>
      <c r="B128" s="30">
        <f>'S2 Maquette'!C129</f>
        <v>0</v>
      </c>
      <c r="C128" s="28">
        <f>'S2 Maquette'!F129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74"/>
      <c r="W128" s="55"/>
    </row>
    <row r="129" spans="1:23" ht="30.5" customHeight="1" x14ac:dyDescent="0.2">
      <c r="A129" s="52">
        <f>'S2 Maquette'!B130</f>
        <v>0</v>
      </c>
      <c r="B129" s="30">
        <f>'S2 Maquette'!C130</f>
        <v>0</v>
      </c>
      <c r="C129" s="28">
        <f>'S2 Maquette'!F130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74"/>
      <c r="W129" s="55"/>
    </row>
    <row r="130" spans="1:23" ht="30.5" customHeight="1" x14ac:dyDescent="0.2">
      <c r="A130" s="52">
        <f>'S2 Maquette'!B131</f>
        <v>0</v>
      </c>
      <c r="B130" s="30">
        <f>'S2 Maquette'!C131</f>
        <v>0</v>
      </c>
      <c r="C130" s="28">
        <f>'S2 Maquette'!F131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74"/>
      <c r="W130" s="55"/>
    </row>
    <row r="131" spans="1:23" ht="30.5" customHeight="1" x14ac:dyDescent="0.2">
      <c r="A131" s="52">
        <f>'S2 Maquette'!B132</f>
        <v>0</v>
      </c>
      <c r="B131" s="30">
        <f>'S2 Maquette'!C132</f>
        <v>0</v>
      </c>
      <c r="C131" s="28">
        <f>'S2 Maquette'!F132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74"/>
      <c r="W131" s="55"/>
    </row>
    <row r="132" spans="1:23" ht="30.5" customHeight="1" x14ac:dyDescent="0.2">
      <c r="A132" s="52">
        <f>'S2 Maquette'!B133</f>
        <v>0</v>
      </c>
      <c r="B132" s="30">
        <f>'S2 Maquette'!C133</f>
        <v>0</v>
      </c>
      <c r="C132" s="28">
        <f>'S2 Maquette'!F133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74"/>
      <c r="W132" s="55"/>
    </row>
    <row r="133" spans="1:23" ht="30.5" customHeight="1" x14ac:dyDescent="0.2">
      <c r="A133" s="52">
        <f>'S2 Maquette'!B134</f>
        <v>0</v>
      </c>
      <c r="B133" s="30">
        <f>'S2 Maquette'!C134</f>
        <v>0</v>
      </c>
      <c r="C133" s="28">
        <f>'S2 Maquette'!F134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74"/>
      <c r="W133" s="55"/>
    </row>
    <row r="134" spans="1:23" ht="30.5" customHeight="1" x14ac:dyDescent="0.2">
      <c r="A134" s="52">
        <f>'S2 Maquette'!B135</f>
        <v>0</v>
      </c>
      <c r="B134" s="30">
        <f>'S2 Maquette'!C135</f>
        <v>0</v>
      </c>
      <c r="C134" s="28">
        <f>'S2 Maquette'!F135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74"/>
      <c r="W134" s="55"/>
    </row>
    <row r="135" spans="1:23" ht="30.5" customHeight="1" x14ac:dyDescent="0.2">
      <c r="A135" s="52">
        <f>'S2 Maquette'!B136</f>
        <v>0</v>
      </c>
      <c r="B135" s="30">
        <f>'S2 Maquette'!C136</f>
        <v>0</v>
      </c>
      <c r="C135" s="28">
        <f>'S2 Maquette'!F136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74"/>
      <c r="W135" s="55"/>
    </row>
    <row r="136" spans="1:23" ht="30.5" customHeight="1" x14ac:dyDescent="0.2">
      <c r="A136" s="52">
        <f>'S2 Maquette'!B137</f>
        <v>0</v>
      </c>
      <c r="B136" s="30">
        <f>'S2 Maquette'!C137</f>
        <v>0</v>
      </c>
      <c r="C136" s="28">
        <f>'S2 Maquette'!F137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74"/>
      <c r="W136" s="55"/>
    </row>
    <row r="137" spans="1:23" ht="30.5" customHeight="1" x14ac:dyDescent="0.2">
      <c r="A137" s="52">
        <f>'S2 Maquette'!B138</f>
        <v>0</v>
      </c>
      <c r="B137" s="30">
        <f>'S2 Maquette'!C138</f>
        <v>0</v>
      </c>
      <c r="C137" s="28">
        <f>'S2 Maquette'!F138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74"/>
      <c r="W137" s="55"/>
    </row>
    <row r="138" spans="1:23" ht="30.5" customHeight="1" x14ac:dyDescent="0.2">
      <c r="A138" s="52">
        <f>'S2 Maquette'!B139</f>
        <v>0</v>
      </c>
      <c r="B138" s="30">
        <f>'S2 Maquette'!C139</f>
        <v>0</v>
      </c>
      <c r="C138" s="28">
        <f>'S2 Maquette'!F139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74"/>
      <c r="W138" s="55"/>
    </row>
    <row r="139" spans="1:23" ht="30.5" customHeight="1" x14ac:dyDescent="0.2">
      <c r="A139" s="52">
        <f>'S2 Maquette'!B140</f>
        <v>0</v>
      </c>
      <c r="B139" s="30">
        <f>'S2 Maquette'!C140</f>
        <v>0</v>
      </c>
      <c r="C139" s="28">
        <f>'S2 Maquette'!F140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74"/>
      <c r="W139" s="55"/>
    </row>
    <row r="140" spans="1:23" ht="30.5" customHeight="1" x14ac:dyDescent="0.2">
      <c r="A140" s="52">
        <f>'S2 Maquette'!B141</f>
        <v>0</v>
      </c>
      <c r="B140" s="30">
        <f>'S2 Maquette'!C141</f>
        <v>0</v>
      </c>
      <c r="C140" s="28">
        <f>'S2 Maquette'!F141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74"/>
      <c r="W140" s="55"/>
    </row>
    <row r="141" spans="1:23" ht="30.5" customHeight="1" x14ac:dyDescent="0.2">
      <c r="A141" s="52">
        <f>'S2 Maquette'!B142</f>
        <v>0</v>
      </c>
      <c r="B141" s="30">
        <f>'S2 Maquette'!C142</f>
        <v>0</v>
      </c>
      <c r="C141" s="28">
        <f>'S2 Maquette'!F142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74"/>
      <c r="W141" s="55"/>
    </row>
    <row r="142" spans="1:23" ht="30.5" customHeight="1" x14ac:dyDescent="0.2">
      <c r="A142" s="52">
        <f>'S2 Maquette'!B143</f>
        <v>0</v>
      </c>
      <c r="B142" s="30">
        <f>'S2 Maquette'!C143</f>
        <v>0</v>
      </c>
      <c r="C142" s="28">
        <f>'S2 Maquette'!F143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74"/>
      <c r="W142" s="55"/>
    </row>
    <row r="143" spans="1:23" ht="30.5" customHeight="1" x14ac:dyDescent="0.2">
      <c r="A143" s="52">
        <f>'S2 Maquette'!B144</f>
        <v>0</v>
      </c>
      <c r="B143" s="30">
        <f>'S2 Maquette'!C144</f>
        <v>0</v>
      </c>
      <c r="C143" s="28">
        <f>'S2 Maquette'!F144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74"/>
      <c r="W143" s="55"/>
    </row>
    <row r="144" spans="1:23" ht="30.5" customHeight="1" x14ac:dyDescent="0.2">
      <c r="A144" s="52">
        <f>'S2 Maquette'!B145</f>
        <v>0</v>
      </c>
      <c r="B144" s="30">
        <f>'S2 Maquette'!C145</f>
        <v>0</v>
      </c>
      <c r="C144" s="28">
        <f>'S2 Maquette'!F145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74"/>
      <c r="W144" s="55"/>
    </row>
    <row r="145" spans="1:23" ht="30.5" customHeight="1" x14ac:dyDescent="0.2">
      <c r="A145" s="52">
        <f>'S2 Maquette'!B146</f>
        <v>0</v>
      </c>
      <c r="B145" s="30">
        <f>'S2 Maquette'!C146</f>
        <v>0</v>
      </c>
      <c r="C145" s="28">
        <f>'S2 Maquette'!F146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74"/>
      <c r="W145" s="55"/>
    </row>
    <row r="146" spans="1:23" ht="30.5" customHeight="1" x14ac:dyDescent="0.2">
      <c r="A146" s="52">
        <f>'S2 Maquette'!B147</f>
        <v>0</v>
      </c>
      <c r="B146" s="30">
        <f>'S2 Maquette'!C147</f>
        <v>0</v>
      </c>
      <c r="C146" s="28">
        <f>'S2 Maquette'!F147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74"/>
      <c r="W146" s="55"/>
    </row>
    <row r="147" spans="1:23" ht="30.5" customHeight="1" x14ac:dyDescent="0.2">
      <c r="A147" s="52">
        <f>'S2 Maquette'!B148</f>
        <v>0</v>
      </c>
      <c r="B147" s="30">
        <f>'S2 Maquette'!C148</f>
        <v>0</v>
      </c>
      <c r="C147" s="28">
        <f>'S2 Maquette'!F148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74"/>
      <c r="W147" s="55"/>
    </row>
    <row r="148" spans="1:23" ht="30.5" customHeight="1" x14ac:dyDescent="0.2">
      <c r="A148" s="52">
        <f>'S2 Maquette'!B149</f>
        <v>0</v>
      </c>
      <c r="B148" s="30">
        <f>'S2 Maquette'!C149</f>
        <v>0</v>
      </c>
      <c r="C148" s="28">
        <f>'S2 Maquette'!F149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74"/>
      <c r="W148" s="55"/>
    </row>
    <row r="149" spans="1:23" ht="30.5" customHeight="1" x14ac:dyDescent="0.2">
      <c r="A149" s="52">
        <f>'S2 Maquette'!B150</f>
        <v>0</v>
      </c>
      <c r="B149" s="30">
        <f>'S2 Maquette'!C150</f>
        <v>0</v>
      </c>
      <c r="C149" s="28">
        <f>'S2 Maquette'!F150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74"/>
      <c r="W149" s="55"/>
    </row>
    <row r="150" spans="1:23" ht="30.5" customHeight="1" x14ac:dyDescent="0.2">
      <c r="A150" s="52">
        <f>'S2 Maquette'!B151</f>
        <v>0</v>
      </c>
      <c r="B150" s="30">
        <f>'S2 Maquette'!C151</f>
        <v>0</v>
      </c>
      <c r="C150" s="28">
        <f>'S2 Maquette'!F151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74"/>
      <c r="W150" s="55"/>
    </row>
    <row r="151" spans="1:23" ht="30.5" customHeight="1" x14ac:dyDescent="0.2">
      <c r="A151" s="52">
        <f>'S2 Maquette'!B152</f>
        <v>0</v>
      </c>
      <c r="B151" s="30">
        <f>'S2 Maquette'!C152</f>
        <v>0</v>
      </c>
      <c r="C151" s="28">
        <f>'S2 Maquette'!F152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74"/>
      <c r="W151" s="55"/>
    </row>
    <row r="152" spans="1:23" ht="30.5" customHeight="1" x14ac:dyDescent="0.2">
      <c r="A152" s="52">
        <f>'S2 Maquette'!B153</f>
        <v>0</v>
      </c>
      <c r="B152" s="30">
        <f>'S2 Maquette'!C153</f>
        <v>0</v>
      </c>
      <c r="C152" s="28">
        <f>'S2 Maquette'!F153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74"/>
      <c r="W152" s="55"/>
    </row>
    <row r="153" spans="1:23" ht="30.5" customHeight="1" x14ac:dyDescent="0.2">
      <c r="A153" s="52">
        <f>'S2 Maquette'!B154</f>
        <v>0</v>
      </c>
      <c r="B153" s="30">
        <f>'S2 Maquette'!C154</f>
        <v>0</v>
      </c>
      <c r="C153" s="28">
        <f>'S2 Maquette'!F154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74"/>
      <c r="W153" s="55"/>
    </row>
    <row r="154" spans="1:23" ht="30.5" customHeight="1" x14ac:dyDescent="0.2">
      <c r="A154" s="52">
        <f>'S2 Maquette'!B155</f>
        <v>0</v>
      </c>
      <c r="B154" s="30">
        <f>'S2 Maquette'!C155</f>
        <v>0</v>
      </c>
      <c r="C154" s="28">
        <f>'S2 Maquette'!F155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74"/>
      <c r="W154" s="55"/>
    </row>
    <row r="155" spans="1:23" ht="30.5" customHeight="1" x14ac:dyDescent="0.2">
      <c r="A155" s="52">
        <f>'S2 Maquette'!B156</f>
        <v>0</v>
      </c>
      <c r="B155" s="30">
        <f>'S2 Maquette'!C156</f>
        <v>0</v>
      </c>
      <c r="C155" s="28">
        <f>'S2 Maquette'!F156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74"/>
      <c r="W155" s="55"/>
    </row>
    <row r="156" spans="1:23" ht="30.5" customHeight="1" x14ac:dyDescent="0.2">
      <c r="A156" s="52">
        <f>'S2 Maquette'!B157</f>
        <v>0</v>
      </c>
      <c r="B156" s="30">
        <f>'S2 Maquette'!C157</f>
        <v>0</v>
      </c>
      <c r="C156" s="28">
        <f>'S2 Maquette'!F157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74"/>
      <c r="W156" s="55"/>
    </row>
    <row r="157" spans="1:23" ht="30.5" customHeight="1" x14ac:dyDescent="0.2">
      <c r="A157" s="52">
        <f>'S2 Maquette'!B158</f>
        <v>0</v>
      </c>
      <c r="B157" s="30">
        <f>'S2 Maquette'!C158</f>
        <v>0</v>
      </c>
      <c r="C157" s="28">
        <f>'S2 Maquette'!F158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74"/>
      <c r="W157" s="55"/>
    </row>
    <row r="158" spans="1:23" ht="30.5" customHeight="1" x14ac:dyDescent="0.2">
      <c r="A158" s="52">
        <f>'S2 Maquette'!B159</f>
        <v>0</v>
      </c>
      <c r="B158" s="30">
        <f>'S2 Maquette'!C159</f>
        <v>0</v>
      </c>
      <c r="C158" s="28">
        <f>'S2 Maquette'!F159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74"/>
      <c r="W158" s="55"/>
    </row>
    <row r="159" spans="1:23" ht="30.5" customHeight="1" x14ac:dyDescent="0.2">
      <c r="A159" s="52">
        <f>'S2 Maquette'!B160</f>
        <v>0</v>
      </c>
      <c r="B159" s="30">
        <f>'S2 Maquette'!C160</f>
        <v>0</v>
      </c>
      <c r="C159" s="28">
        <f>'S2 Maquette'!F160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74"/>
      <c r="W159" s="55"/>
    </row>
    <row r="160" spans="1:23" ht="30.5" customHeight="1" x14ac:dyDescent="0.2">
      <c r="A160" s="52">
        <f>'S2 Maquette'!B161</f>
        <v>0</v>
      </c>
      <c r="B160" s="30">
        <f>'S2 Maquette'!C161</f>
        <v>0</v>
      </c>
      <c r="C160" s="28">
        <f>'S2 Maquette'!F161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74"/>
      <c r="W160" s="55"/>
    </row>
    <row r="161" spans="1:23" ht="30.5" customHeight="1" x14ac:dyDescent="0.2">
      <c r="A161" s="52">
        <f>'S2 Maquette'!B162</f>
        <v>0</v>
      </c>
      <c r="B161" s="30">
        <f>'S2 Maquette'!C162</f>
        <v>0</v>
      </c>
      <c r="C161" s="28">
        <f>'S2 Maquette'!F162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74"/>
      <c r="W161" s="55"/>
    </row>
    <row r="162" spans="1:23" ht="30.5" customHeight="1" x14ac:dyDescent="0.2">
      <c r="A162" s="52">
        <f>'S2 Maquette'!B163</f>
        <v>0</v>
      </c>
      <c r="B162" s="30">
        <f>'S2 Maquette'!C163</f>
        <v>0</v>
      </c>
      <c r="C162" s="28">
        <f>'S2 Maquette'!F163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74"/>
      <c r="W162" s="55"/>
    </row>
    <row r="163" spans="1:23" ht="30.5" customHeight="1" x14ac:dyDescent="0.2">
      <c r="A163" s="52">
        <f>'S2 Maquette'!B164</f>
        <v>0</v>
      </c>
      <c r="B163" s="30">
        <f>'S2 Maquette'!C164</f>
        <v>0</v>
      </c>
      <c r="C163" s="28">
        <f>'S2 Maquette'!F164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74"/>
      <c r="W163" s="55"/>
    </row>
    <row r="164" spans="1:23" ht="30.5" customHeight="1" x14ac:dyDescent="0.2">
      <c r="A164" s="52">
        <f>'S2 Maquette'!B165</f>
        <v>0</v>
      </c>
      <c r="B164" s="30">
        <f>'S2 Maquette'!C165</f>
        <v>0</v>
      </c>
      <c r="C164" s="28">
        <f>'S2 Maquette'!F165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74"/>
      <c r="W164" s="55"/>
    </row>
    <row r="165" spans="1:23" ht="30.5" customHeight="1" x14ac:dyDescent="0.2">
      <c r="A165" s="52">
        <f>'S2 Maquette'!B166</f>
        <v>0</v>
      </c>
      <c r="B165" s="30">
        <f>'S2 Maquette'!C166</f>
        <v>0</v>
      </c>
      <c r="C165" s="28">
        <f>'S2 Maquette'!F166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74"/>
      <c r="W165" s="55"/>
    </row>
    <row r="166" spans="1:23" ht="30.5" customHeight="1" x14ac:dyDescent="0.2">
      <c r="A166" s="52">
        <f>'S2 Maquette'!B167</f>
        <v>0</v>
      </c>
      <c r="B166" s="30">
        <f>'S2 Maquette'!C167</f>
        <v>0</v>
      </c>
      <c r="C166" s="28">
        <f>'S2 Maquette'!F167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74"/>
      <c r="W166" s="55"/>
    </row>
    <row r="167" spans="1:23" ht="30.5" customHeight="1" x14ac:dyDescent="0.2">
      <c r="A167" s="52">
        <f>'S2 Maquette'!B168</f>
        <v>0</v>
      </c>
      <c r="B167" s="30">
        <f>'S2 Maquette'!C168</f>
        <v>0</v>
      </c>
      <c r="C167" s="28">
        <f>'S2 Maquette'!F168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74"/>
      <c r="W167" s="55"/>
    </row>
    <row r="168" spans="1:23" ht="30.5" customHeight="1" x14ac:dyDescent="0.2">
      <c r="A168" s="52">
        <f>'S2 Maquette'!B169</f>
        <v>0</v>
      </c>
      <c r="B168" s="30">
        <f>'S2 Maquette'!C169</f>
        <v>0</v>
      </c>
      <c r="C168" s="28">
        <f>'S2 Maquette'!F169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74"/>
      <c r="W168" s="55"/>
    </row>
    <row r="169" spans="1:23" ht="30.5" customHeight="1" x14ac:dyDescent="0.2">
      <c r="A169" s="52">
        <f>'S2 Maquette'!B170</f>
        <v>0</v>
      </c>
      <c r="B169" s="30">
        <f>'S2 Maquette'!C170</f>
        <v>0</v>
      </c>
      <c r="C169" s="28">
        <f>'S2 Maquette'!F170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74"/>
      <c r="W169" s="55"/>
    </row>
    <row r="170" spans="1:23" ht="30.5" customHeight="1" x14ac:dyDescent="0.2">
      <c r="A170" s="52">
        <f>'S2 Maquette'!B171</f>
        <v>0</v>
      </c>
      <c r="B170" s="30">
        <f>'S2 Maquette'!C171</f>
        <v>0</v>
      </c>
      <c r="C170" s="28">
        <f>'S2 Maquette'!F171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74"/>
      <c r="W170" s="55"/>
    </row>
    <row r="171" spans="1:23" ht="30.5" customHeight="1" x14ac:dyDescent="0.2">
      <c r="A171" s="52">
        <f>'S2 Maquette'!B172</f>
        <v>0</v>
      </c>
      <c r="B171" s="30">
        <f>'S2 Maquette'!C172</f>
        <v>0</v>
      </c>
      <c r="C171" s="28">
        <f>'S2 Maquette'!F172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74"/>
      <c r="W171" s="55"/>
    </row>
    <row r="172" spans="1:23" ht="30.5" customHeight="1" x14ac:dyDescent="0.2">
      <c r="A172" s="52">
        <f>'S2 Maquette'!B173</f>
        <v>0</v>
      </c>
      <c r="B172" s="30">
        <f>'S2 Maquette'!C173</f>
        <v>0</v>
      </c>
      <c r="C172" s="28">
        <f>'S2 Maquette'!F173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74"/>
      <c r="W172" s="55"/>
    </row>
    <row r="173" spans="1:23" ht="30.5" customHeight="1" x14ac:dyDescent="0.2">
      <c r="A173" s="52">
        <f>'S2 Maquette'!B174</f>
        <v>0</v>
      </c>
      <c r="B173" s="30">
        <f>'S2 Maquette'!C174</f>
        <v>0</v>
      </c>
      <c r="C173" s="28">
        <f>'S2 Maquette'!F174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74"/>
      <c r="W173" s="55"/>
    </row>
    <row r="174" spans="1:23" ht="30.5" customHeight="1" x14ac:dyDescent="0.2">
      <c r="A174" s="52">
        <f>'S2 Maquette'!B175</f>
        <v>0</v>
      </c>
      <c r="B174" s="30">
        <f>'S2 Maquette'!C175</f>
        <v>0</v>
      </c>
      <c r="C174" s="28">
        <f>'S2 Maquette'!F175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74"/>
      <c r="W174" s="55"/>
    </row>
    <row r="175" spans="1:23" ht="30.5" customHeight="1" x14ac:dyDescent="0.2">
      <c r="A175" s="52">
        <f>'S2 Maquette'!B176</f>
        <v>0</v>
      </c>
      <c r="B175" s="30">
        <f>'S2 Maquette'!C176</f>
        <v>0</v>
      </c>
      <c r="C175" s="28">
        <f>'S2 Maquette'!F176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74"/>
      <c r="W175" s="55"/>
    </row>
    <row r="176" spans="1:23" ht="30.5" customHeight="1" x14ac:dyDescent="0.2">
      <c r="A176" s="52">
        <f>'S2 Maquette'!B177</f>
        <v>0</v>
      </c>
      <c r="B176" s="30">
        <f>'S2 Maquette'!C177</f>
        <v>0</v>
      </c>
      <c r="C176" s="28">
        <f>'S2 Maquette'!F177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74"/>
      <c r="W176" s="55"/>
    </row>
    <row r="177" spans="1:23" ht="30.5" customHeight="1" x14ac:dyDescent="0.2">
      <c r="A177" s="52">
        <f>'S2 Maquette'!B178</f>
        <v>0</v>
      </c>
      <c r="B177" s="30">
        <f>'S2 Maquette'!C178</f>
        <v>0</v>
      </c>
      <c r="C177" s="28">
        <f>'S2 Maquette'!F178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74"/>
      <c r="W177" s="55"/>
    </row>
    <row r="178" spans="1:23" ht="30.5" customHeight="1" x14ac:dyDescent="0.2">
      <c r="A178" s="52">
        <f>'S2 Maquette'!B179</f>
        <v>0</v>
      </c>
      <c r="B178" s="30">
        <f>'S2 Maquette'!C179</f>
        <v>0</v>
      </c>
      <c r="C178" s="28">
        <f>'S2 Maquette'!F179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74"/>
      <c r="W178" s="55"/>
    </row>
    <row r="179" spans="1:23" ht="30.5" customHeight="1" x14ac:dyDescent="0.2">
      <c r="A179" s="52">
        <f>'S2 Maquette'!B180</f>
        <v>0</v>
      </c>
      <c r="B179" s="30">
        <f>'S2 Maquette'!C180</f>
        <v>0</v>
      </c>
      <c r="C179" s="28">
        <f>'S2 Maquette'!F180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74"/>
      <c r="W179" s="55"/>
    </row>
    <row r="180" spans="1:23" ht="30.5" customHeight="1" x14ac:dyDescent="0.2">
      <c r="A180" s="52">
        <f>'S2 Maquette'!B181</f>
        <v>0</v>
      </c>
      <c r="B180" s="30">
        <f>'S2 Maquette'!C181</f>
        <v>0</v>
      </c>
      <c r="C180" s="28">
        <f>'S2 Maquette'!F181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74"/>
      <c r="W180" s="55"/>
    </row>
    <row r="181" spans="1:23" ht="30.5" customHeight="1" x14ac:dyDescent="0.2">
      <c r="A181" s="52">
        <f>'S2 Maquette'!B182</f>
        <v>0</v>
      </c>
      <c r="B181" s="30">
        <f>'S2 Maquette'!C182</f>
        <v>0</v>
      </c>
      <c r="C181" s="28">
        <f>'S2 Maquette'!F182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74"/>
      <c r="W181" s="55"/>
    </row>
    <row r="182" spans="1:23" ht="30.5" customHeight="1" x14ac:dyDescent="0.2">
      <c r="A182" s="52">
        <f>'S2 Maquette'!B183</f>
        <v>0</v>
      </c>
      <c r="B182" s="30">
        <f>'S2 Maquette'!C183</f>
        <v>0</v>
      </c>
      <c r="C182" s="28">
        <f>'S2 Maquette'!F183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74"/>
      <c r="W182" s="55"/>
    </row>
    <row r="183" spans="1:23" ht="30.5" customHeight="1" x14ac:dyDescent="0.2">
      <c r="A183" s="52">
        <f>'S2 Maquette'!B184</f>
        <v>0</v>
      </c>
      <c r="B183" s="30">
        <f>'S2 Maquette'!C184</f>
        <v>0</v>
      </c>
      <c r="C183" s="28">
        <f>'S2 Maquette'!F184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74"/>
      <c r="W183" s="55"/>
    </row>
    <row r="184" spans="1:23" ht="30.5" customHeight="1" x14ac:dyDescent="0.2">
      <c r="A184" s="52">
        <f>'S2 Maquette'!B185</f>
        <v>0</v>
      </c>
      <c r="B184" s="30">
        <f>'S2 Maquette'!C185</f>
        <v>0</v>
      </c>
      <c r="C184" s="28">
        <f>'S2 Maquette'!F185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74"/>
      <c r="W184" s="55"/>
    </row>
    <row r="185" spans="1:23" ht="30.5" customHeight="1" x14ac:dyDescent="0.2">
      <c r="A185" s="52">
        <f>'S2 Maquette'!B186</f>
        <v>0</v>
      </c>
      <c r="B185" s="30">
        <f>'S2 Maquette'!C186</f>
        <v>0</v>
      </c>
      <c r="C185" s="28">
        <f>'S2 Maquette'!F186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74"/>
      <c r="W185" s="55"/>
    </row>
    <row r="186" spans="1:23" ht="30.5" customHeight="1" x14ac:dyDescent="0.2">
      <c r="A186" s="52">
        <f>'S2 Maquette'!B187</f>
        <v>0</v>
      </c>
      <c r="B186" s="30">
        <f>'S2 Maquette'!C187</f>
        <v>0</v>
      </c>
      <c r="C186" s="28">
        <f>'S2 Maquette'!F187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74"/>
      <c r="W186" s="55"/>
    </row>
    <row r="187" spans="1:23" ht="30.5" customHeight="1" x14ac:dyDescent="0.2">
      <c r="A187" s="52">
        <f>'S2 Maquette'!B188</f>
        <v>0</v>
      </c>
      <c r="B187" s="30">
        <f>'S2 Maquette'!C188</f>
        <v>0</v>
      </c>
      <c r="C187" s="28">
        <f>'S2 Maquette'!F188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74"/>
      <c r="W187" s="55"/>
    </row>
    <row r="188" spans="1:23" ht="30.5" customHeight="1" x14ac:dyDescent="0.2">
      <c r="A188" s="52">
        <f>'S2 Maquette'!B189</f>
        <v>0</v>
      </c>
      <c r="B188" s="30">
        <f>'S2 Maquette'!C189</f>
        <v>0</v>
      </c>
      <c r="C188" s="28">
        <f>'S2 Maquette'!F189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74"/>
      <c r="W188" s="55"/>
    </row>
    <row r="189" spans="1:23" ht="30.5" customHeight="1" x14ac:dyDescent="0.2">
      <c r="A189" s="52">
        <f>'S2 Maquette'!B190</f>
        <v>0</v>
      </c>
      <c r="B189" s="30">
        <f>'S2 Maquette'!C190</f>
        <v>0</v>
      </c>
      <c r="C189" s="28">
        <f>'S2 Maquette'!F190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74"/>
      <c r="W189" s="55"/>
    </row>
    <row r="190" spans="1:23" ht="30.5" customHeight="1" x14ac:dyDescent="0.2">
      <c r="A190" s="52">
        <f>'S2 Maquette'!B191</f>
        <v>0</v>
      </c>
      <c r="B190" s="30">
        <f>'S2 Maquette'!C191</f>
        <v>0</v>
      </c>
      <c r="C190" s="28">
        <f>'S2 Maquette'!F191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74"/>
      <c r="W190" s="55"/>
    </row>
    <row r="191" spans="1:23" ht="30.5" customHeight="1" x14ac:dyDescent="0.2">
      <c r="A191" s="52">
        <f>'S2 Maquette'!B192</f>
        <v>0</v>
      </c>
      <c r="B191" s="30">
        <f>'S2 Maquette'!C192</f>
        <v>0</v>
      </c>
      <c r="C191" s="28">
        <f>'S2 Maquette'!F192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74"/>
      <c r="W191" s="55"/>
    </row>
    <row r="192" spans="1:23" ht="30.5" customHeight="1" x14ac:dyDescent="0.2">
      <c r="A192" s="52">
        <f>'S2 Maquette'!B193</f>
        <v>0</v>
      </c>
      <c r="B192" s="30">
        <f>'S2 Maquette'!C193</f>
        <v>0</v>
      </c>
      <c r="C192" s="28">
        <f>'S2 Maquette'!F193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74"/>
      <c r="W192" s="55"/>
    </row>
    <row r="193" spans="1:23" ht="30.5" customHeight="1" x14ac:dyDescent="0.2">
      <c r="A193" s="52">
        <f>'S2 Maquette'!B194</f>
        <v>0</v>
      </c>
      <c r="B193" s="30">
        <f>'S2 Maquette'!C194</f>
        <v>0</v>
      </c>
      <c r="C193" s="28">
        <f>'S2 Maquette'!F194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74"/>
      <c r="W193" s="55"/>
    </row>
    <row r="194" spans="1:23" ht="30.5" customHeight="1" x14ac:dyDescent="0.2">
      <c r="A194" s="52">
        <f>'S2 Maquette'!B195</f>
        <v>0</v>
      </c>
      <c r="B194" s="30">
        <f>'S2 Maquette'!C195</f>
        <v>0</v>
      </c>
      <c r="C194" s="28">
        <f>'S2 Maquette'!F195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74"/>
      <c r="W194" s="55"/>
    </row>
    <row r="195" spans="1:23" ht="30.5" customHeight="1" x14ac:dyDescent="0.2">
      <c r="A195" s="52">
        <f>'S2 Maquette'!B196</f>
        <v>0</v>
      </c>
      <c r="B195" s="30">
        <f>'S2 Maquette'!C196</f>
        <v>0</v>
      </c>
      <c r="C195" s="28">
        <f>'S2 Maquette'!F196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74"/>
      <c r="W195" s="55"/>
    </row>
    <row r="196" spans="1:23" ht="30.5" customHeight="1" x14ac:dyDescent="0.2">
      <c r="A196" s="52">
        <f>'S2 Maquette'!B197</f>
        <v>0</v>
      </c>
      <c r="B196" s="30">
        <f>'S2 Maquette'!C197</f>
        <v>0</v>
      </c>
      <c r="C196" s="28">
        <f>'S2 Maquette'!F197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74"/>
      <c r="W196" s="55"/>
    </row>
    <row r="197" spans="1:23" ht="30.5" customHeight="1" x14ac:dyDescent="0.2">
      <c r="A197" s="52">
        <f>'S2 Maquette'!B198</f>
        <v>0</v>
      </c>
      <c r="B197" s="30">
        <f>'S2 Maquette'!C198</f>
        <v>0</v>
      </c>
      <c r="C197" s="28">
        <f>'S2 Maquette'!F198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74"/>
      <c r="W197" s="55"/>
    </row>
    <row r="198" spans="1:23" ht="30.5" customHeight="1" x14ac:dyDescent="0.2">
      <c r="A198" s="52">
        <f>'S2 Maquette'!B199</f>
        <v>0</v>
      </c>
      <c r="B198" s="30">
        <f>'S2 Maquette'!C199</f>
        <v>0</v>
      </c>
      <c r="C198" s="28">
        <f>'S2 Maquette'!F199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74"/>
      <c r="W198" s="55"/>
    </row>
    <row r="199" spans="1:23" ht="30.5" customHeight="1" x14ac:dyDescent="0.2">
      <c r="A199" s="52">
        <f>'S2 Maquette'!B200</f>
        <v>0</v>
      </c>
      <c r="B199" s="30">
        <f>'S2 Maquette'!C200</f>
        <v>0</v>
      </c>
      <c r="C199" s="28">
        <f>'S2 Maquette'!F200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74"/>
      <c r="W199" s="55"/>
    </row>
    <row r="200" spans="1:23" ht="30.5" customHeight="1" x14ac:dyDescent="0.2">
      <c r="A200" s="52">
        <f>'S2 Maquette'!B201</f>
        <v>0</v>
      </c>
      <c r="B200" s="30">
        <f>'S2 Maquette'!C201</f>
        <v>0</v>
      </c>
      <c r="C200" s="28">
        <f>'S2 Maquette'!F201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74"/>
      <c r="W200" s="55"/>
    </row>
    <row r="201" spans="1:23" ht="30.5" customHeight="1" x14ac:dyDescent="0.2">
      <c r="A201" s="52">
        <f>'S2 Maquette'!B202</f>
        <v>0</v>
      </c>
      <c r="B201" s="30">
        <f>'S2 Maquette'!C202</f>
        <v>0</v>
      </c>
      <c r="C201" s="28">
        <f>'S2 Maquette'!F202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74"/>
      <c r="W201" s="55"/>
    </row>
    <row r="202" spans="1:23" ht="30.5" customHeight="1" x14ac:dyDescent="0.2">
      <c r="A202" s="52">
        <f>'S2 Maquette'!B203</f>
        <v>0</v>
      </c>
      <c r="B202" s="30">
        <f>'S2 Maquette'!C203</f>
        <v>0</v>
      </c>
      <c r="C202" s="28">
        <f>'S2 Maquette'!F203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74"/>
      <c r="W202" s="55"/>
    </row>
    <row r="203" spans="1:23" ht="30.5" customHeight="1" x14ac:dyDescent="0.2">
      <c r="A203" s="52">
        <f>'S2 Maquette'!B204</f>
        <v>0</v>
      </c>
      <c r="B203" s="30">
        <f>'S2 Maquette'!C204</f>
        <v>0</v>
      </c>
      <c r="C203" s="28">
        <f>'S2 Maquette'!F204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74"/>
      <c r="W203" s="55"/>
    </row>
    <row r="204" spans="1:23" ht="30.5" customHeight="1" x14ac:dyDescent="0.2">
      <c r="A204" s="52">
        <f>'S2 Maquette'!B205</f>
        <v>0</v>
      </c>
      <c r="B204" s="30">
        <f>'S2 Maquette'!C205</f>
        <v>0</v>
      </c>
      <c r="C204" s="28">
        <f>'S2 Maquette'!F205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74"/>
      <c r="W204" s="55"/>
    </row>
    <row r="205" spans="1:23" ht="30.5" customHeight="1" x14ac:dyDescent="0.2">
      <c r="A205" s="52">
        <f>'S2 Maquette'!B206</f>
        <v>0</v>
      </c>
      <c r="B205" s="30">
        <f>'S2 Maquette'!C206</f>
        <v>0</v>
      </c>
      <c r="C205" s="28">
        <f>'S2 Maquette'!F206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74"/>
      <c r="W205" s="55"/>
    </row>
    <row r="206" spans="1:23" ht="30.5" customHeight="1" x14ac:dyDescent="0.2">
      <c r="A206" s="52">
        <f>'S2 Maquette'!B207</f>
        <v>0</v>
      </c>
      <c r="B206" s="30">
        <f>'S2 Maquette'!C207</f>
        <v>0</v>
      </c>
      <c r="C206" s="28">
        <f>'S2 Maquette'!F207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74"/>
      <c r="W206" s="55"/>
    </row>
    <row r="207" spans="1:23" ht="30.5" customHeight="1" x14ac:dyDescent="0.2">
      <c r="A207" s="52">
        <f>'S2 Maquette'!B208</f>
        <v>0</v>
      </c>
      <c r="B207" s="30">
        <f>'S2 Maquette'!C208</f>
        <v>0</v>
      </c>
      <c r="C207" s="28">
        <f>'S2 Maquette'!F208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74"/>
      <c r="W207" s="55"/>
    </row>
    <row r="208" spans="1:23" ht="30.5" customHeight="1" x14ac:dyDescent="0.2">
      <c r="A208" s="52">
        <f>'S2 Maquette'!B209</f>
        <v>0</v>
      </c>
      <c r="B208" s="30">
        <f>'S2 Maquette'!C209</f>
        <v>0</v>
      </c>
      <c r="C208" s="28">
        <f>'S2 Maquette'!F209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74"/>
      <c r="W208" s="55"/>
    </row>
    <row r="209" spans="1:23" ht="30.5" customHeight="1" x14ac:dyDescent="0.2">
      <c r="A209" s="52">
        <f>'S2 Maquette'!B210</f>
        <v>0</v>
      </c>
      <c r="B209" s="30">
        <f>'S2 Maquette'!C210</f>
        <v>0</v>
      </c>
      <c r="C209" s="28">
        <f>'S2 Maquette'!F210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74"/>
      <c r="W209" s="55"/>
    </row>
    <row r="210" spans="1:23" ht="30.5" customHeight="1" x14ac:dyDescent="0.2">
      <c r="A210" s="52">
        <f>'S2 Maquette'!B211</f>
        <v>0</v>
      </c>
      <c r="B210" s="30">
        <f>'S2 Maquette'!C211</f>
        <v>0</v>
      </c>
      <c r="C210" s="28">
        <f>'S2 Maquette'!F211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74"/>
      <c r="W210" s="55"/>
    </row>
    <row r="211" spans="1:23" ht="30.5" customHeight="1" x14ac:dyDescent="0.2">
      <c r="A211" s="52">
        <f>'S2 Maquette'!B212</f>
        <v>0</v>
      </c>
      <c r="B211" s="30">
        <f>'S2 Maquette'!C212</f>
        <v>0</v>
      </c>
      <c r="C211" s="28">
        <f>'S2 Maquette'!F212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74"/>
      <c r="W211" s="55"/>
    </row>
    <row r="212" spans="1:23" ht="30.5" customHeight="1" x14ac:dyDescent="0.2">
      <c r="A212" s="52">
        <f>'S2 Maquette'!B213</f>
        <v>0</v>
      </c>
      <c r="B212" s="30">
        <f>'S2 Maquette'!C213</f>
        <v>0</v>
      </c>
      <c r="C212" s="28">
        <f>'S2 Maquette'!F213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74"/>
      <c r="W212" s="55"/>
    </row>
    <row r="213" spans="1:23" ht="30.5" customHeight="1" x14ac:dyDescent="0.2">
      <c r="A213" s="52">
        <f>'S2 Maquette'!B214</f>
        <v>0</v>
      </c>
      <c r="B213" s="30">
        <f>'S2 Maquette'!C214</f>
        <v>0</v>
      </c>
      <c r="C213" s="28">
        <f>'S2 Maquette'!F214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74"/>
      <c r="W213" s="55"/>
    </row>
    <row r="214" spans="1:23" ht="30.5" customHeight="1" x14ac:dyDescent="0.2">
      <c r="A214" s="52">
        <f>'S2 Maquette'!B215</f>
        <v>0</v>
      </c>
      <c r="B214" s="30">
        <f>'S2 Maquette'!C215</f>
        <v>0</v>
      </c>
      <c r="C214" s="28">
        <f>'S2 Maquette'!F215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74"/>
      <c r="W214" s="55"/>
    </row>
    <row r="215" spans="1:23" ht="30.5" customHeight="1" x14ac:dyDescent="0.2">
      <c r="A215" s="52">
        <f>'S2 Maquette'!B216</f>
        <v>0</v>
      </c>
      <c r="B215" s="30">
        <f>'S2 Maquette'!C216</f>
        <v>0</v>
      </c>
      <c r="C215" s="28">
        <f>'S2 Maquette'!F216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74"/>
      <c r="W215" s="55"/>
    </row>
    <row r="216" spans="1:23" ht="30.5" customHeight="1" x14ac:dyDescent="0.2">
      <c r="A216" s="52">
        <f>'S2 Maquette'!B217</f>
        <v>0</v>
      </c>
      <c r="B216" s="30">
        <f>'S2 Maquette'!C217</f>
        <v>0</v>
      </c>
      <c r="C216" s="28">
        <f>'S2 Maquette'!F217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74"/>
      <c r="W216" s="55"/>
    </row>
    <row r="217" spans="1:23" ht="30.5" customHeight="1" x14ac:dyDescent="0.2">
      <c r="A217" s="52">
        <f>'S2 Maquette'!B218</f>
        <v>0</v>
      </c>
      <c r="B217" s="30">
        <f>'S2 Maquette'!C218</f>
        <v>0</v>
      </c>
      <c r="C217" s="28">
        <f>'S2 Maquette'!F218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74"/>
      <c r="W217" s="55"/>
    </row>
    <row r="218" spans="1:23" ht="30.5" customHeight="1" x14ac:dyDescent="0.2">
      <c r="A218" s="52">
        <f>'S2 Maquette'!B219</f>
        <v>0</v>
      </c>
      <c r="B218" s="30">
        <f>'S2 Maquette'!C219</f>
        <v>0</v>
      </c>
      <c r="C218" s="28">
        <f>'S2 Maquette'!F219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74"/>
      <c r="W218" s="55"/>
    </row>
    <row r="219" spans="1:23" ht="30.5" customHeight="1" x14ac:dyDescent="0.2">
      <c r="A219" s="52">
        <f>'S2 Maquette'!B220</f>
        <v>0</v>
      </c>
      <c r="B219" s="30">
        <f>'S2 Maquette'!C220</f>
        <v>0</v>
      </c>
      <c r="C219" s="28">
        <f>'S2 Maquette'!F220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74"/>
      <c r="W219" s="55"/>
    </row>
    <row r="220" spans="1:23" ht="30.5" customHeight="1" x14ac:dyDescent="0.2">
      <c r="A220" s="52">
        <f>'S2 Maquette'!B221</f>
        <v>0</v>
      </c>
      <c r="B220" s="30">
        <f>'S2 Maquette'!C221</f>
        <v>0</v>
      </c>
      <c r="C220" s="28">
        <f>'S2 Maquette'!F221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74"/>
      <c r="W220" s="55"/>
    </row>
    <row r="221" spans="1:23" ht="30.5" customHeight="1" x14ac:dyDescent="0.2">
      <c r="A221" s="52">
        <f>'S2 Maquette'!B222</f>
        <v>0</v>
      </c>
      <c r="B221" s="30">
        <f>'S2 Maquette'!C222</f>
        <v>0</v>
      </c>
      <c r="C221" s="28">
        <f>'S2 Maquette'!F222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74"/>
      <c r="W221" s="55"/>
    </row>
    <row r="222" spans="1:23" ht="30.5" customHeight="1" x14ac:dyDescent="0.2">
      <c r="A222" s="52">
        <f>'S2 Maquette'!B223</f>
        <v>0</v>
      </c>
      <c r="B222" s="30">
        <f>'S2 Maquette'!C223</f>
        <v>0</v>
      </c>
      <c r="C222" s="28">
        <f>'S2 Maquette'!F223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74"/>
      <c r="W222" s="55"/>
    </row>
    <row r="223" spans="1:23" ht="30.5" customHeight="1" x14ac:dyDescent="0.2">
      <c r="A223" s="52">
        <f>'S2 Maquette'!B224</f>
        <v>0</v>
      </c>
      <c r="B223" s="30">
        <f>'S2 Maquette'!C224</f>
        <v>0</v>
      </c>
      <c r="C223" s="28">
        <f>'S2 Maquette'!F224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74"/>
      <c r="W223" s="55"/>
    </row>
    <row r="224" spans="1:23" ht="30.5" customHeight="1" x14ac:dyDescent="0.2">
      <c r="A224" s="52">
        <f>'S2 Maquette'!B225</f>
        <v>0</v>
      </c>
      <c r="B224" s="30">
        <f>'S2 Maquette'!C225</f>
        <v>0</v>
      </c>
      <c r="C224" s="28">
        <f>'S2 Maquette'!F225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74"/>
      <c r="W224" s="55"/>
    </row>
    <row r="225" spans="1:23" ht="30.5" customHeight="1" x14ac:dyDescent="0.2">
      <c r="A225" s="52">
        <f>'S2 Maquette'!B226</f>
        <v>0</v>
      </c>
      <c r="B225" s="30">
        <f>'S2 Maquette'!C226</f>
        <v>0</v>
      </c>
      <c r="C225" s="28">
        <f>'S2 Maquette'!F226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74"/>
      <c r="W225" s="55"/>
    </row>
    <row r="226" spans="1:23" ht="30.5" customHeight="1" x14ac:dyDescent="0.2">
      <c r="A226" s="52">
        <f>'S2 Maquette'!B227</f>
        <v>0</v>
      </c>
      <c r="B226" s="30">
        <f>'S2 Maquette'!C227</f>
        <v>0</v>
      </c>
      <c r="C226" s="28">
        <f>'S2 Maquette'!F227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74"/>
      <c r="W226" s="55"/>
    </row>
    <row r="227" spans="1:23" ht="30.5" customHeight="1" x14ac:dyDescent="0.2">
      <c r="A227" s="52">
        <f>'S2 Maquette'!B228</f>
        <v>0</v>
      </c>
      <c r="B227" s="30">
        <f>'S2 Maquette'!C228</f>
        <v>0</v>
      </c>
      <c r="C227" s="28">
        <f>'S2 Maquette'!F228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74"/>
      <c r="W227" s="55"/>
    </row>
    <row r="228" spans="1:23" ht="30.5" customHeight="1" x14ac:dyDescent="0.2">
      <c r="A228" s="52">
        <f>'S2 Maquette'!B229</f>
        <v>0</v>
      </c>
      <c r="B228" s="30">
        <f>'S2 Maquette'!C229</f>
        <v>0</v>
      </c>
      <c r="C228" s="28">
        <f>'S2 Maquette'!F229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74"/>
      <c r="W228" s="55"/>
    </row>
    <row r="229" spans="1:23" ht="30.5" customHeight="1" x14ac:dyDescent="0.2">
      <c r="A229" s="52">
        <f>'S2 Maquette'!B230</f>
        <v>0</v>
      </c>
      <c r="B229" s="30">
        <f>'S2 Maquette'!C230</f>
        <v>0</v>
      </c>
      <c r="C229" s="28">
        <f>'S2 Maquette'!F230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74"/>
      <c r="W229" s="55"/>
    </row>
    <row r="230" spans="1:23" ht="30.5" customHeight="1" x14ac:dyDescent="0.2">
      <c r="A230" s="52">
        <f>'S2 Maquette'!B231</f>
        <v>0</v>
      </c>
      <c r="B230" s="30">
        <f>'S2 Maquette'!C231</f>
        <v>0</v>
      </c>
      <c r="C230" s="28">
        <f>'S2 Maquette'!F231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74"/>
      <c r="W230" s="55"/>
    </row>
    <row r="231" spans="1:23" ht="30.5" customHeight="1" x14ac:dyDescent="0.2">
      <c r="A231" s="52">
        <f>'S2 Maquette'!B232</f>
        <v>0</v>
      </c>
      <c r="B231" s="30">
        <f>'S2 Maquette'!C232</f>
        <v>0</v>
      </c>
      <c r="C231" s="28">
        <f>'S2 Maquette'!F232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74"/>
      <c r="W231" s="55"/>
    </row>
    <row r="232" spans="1:23" ht="30.5" customHeight="1" x14ac:dyDescent="0.2">
      <c r="A232" s="52">
        <f>'S2 Maquette'!B233</f>
        <v>0</v>
      </c>
      <c r="B232" s="30">
        <f>'S2 Maquette'!C233</f>
        <v>0</v>
      </c>
      <c r="C232" s="28">
        <f>'S2 Maquette'!F233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74"/>
      <c r="W232" s="55"/>
    </row>
    <row r="233" spans="1:23" ht="30.5" customHeight="1" x14ac:dyDescent="0.2">
      <c r="A233" s="52">
        <f>'S2 Maquette'!B234</f>
        <v>0</v>
      </c>
      <c r="B233" s="30">
        <f>'S2 Maquette'!C234</f>
        <v>0</v>
      </c>
      <c r="C233" s="28">
        <f>'S2 Maquette'!F234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74"/>
      <c r="W233" s="55"/>
    </row>
    <row r="234" spans="1:23" ht="30.5" customHeight="1" x14ac:dyDescent="0.2">
      <c r="A234" s="52">
        <f>'S2 Maquette'!B235</f>
        <v>0</v>
      </c>
      <c r="B234" s="30">
        <f>'S2 Maquette'!C235</f>
        <v>0</v>
      </c>
      <c r="C234" s="28">
        <f>'S2 Maquette'!F235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74"/>
      <c r="W234" s="55"/>
    </row>
    <row r="235" spans="1:23" ht="30.5" customHeight="1" x14ac:dyDescent="0.2">
      <c r="A235" s="52">
        <f>'S2 Maquette'!B236</f>
        <v>0</v>
      </c>
      <c r="B235" s="30">
        <f>'S2 Maquette'!C236</f>
        <v>0</v>
      </c>
      <c r="C235" s="28">
        <f>'S2 Maquette'!F236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74"/>
      <c r="W235" s="55"/>
    </row>
    <row r="236" spans="1:23" ht="30.5" customHeight="1" x14ac:dyDescent="0.2">
      <c r="A236" s="52">
        <f>'S2 Maquette'!B237</f>
        <v>0</v>
      </c>
      <c r="B236" s="30">
        <f>'S2 Maquette'!C237</f>
        <v>0</v>
      </c>
      <c r="C236" s="28">
        <f>'S2 Maquette'!F237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74"/>
      <c r="W236" s="55"/>
    </row>
    <row r="237" spans="1:23" ht="30.5" customHeight="1" x14ac:dyDescent="0.2">
      <c r="A237" s="52">
        <f>'S2 Maquette'!B238</f>
        <v>0</v>
      </c>
      <c r="B237" s="30">
        <f>'S2 Maquette'!C238</f>
        <v>0</v>
      </c>
      <c r="C237" s="28">
        <f>'S2 Maquette'!F238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74"/>
      <c r="W237" s="55"/>
    </row>
    <row r="238" spans="1:23" ht="30.5" customHeight="1" x14ac:dyDescent="0.2">
      <c r="A238" s="52">
        <f>'S2 Maquette'!B239</f>
        <v>0</v>
      </c>
      <c r="B238" s="30">
        <f>'S2 Maquette'!C239</f>
        <v>0</v>
      </c>
      <c r="C238" s="28">
        <f>'S2 Maquette'!F239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74"/>
      <c r="W238" s="55"/>
    </row>
    <row r="239" spans="1:23" ht="30.5" customHeight="1" x14ac:dyDescent="0.2">
      <c r="A239" s="52">
        <f>'S2 Maquette'!B240</f>
        <v>0</v>
      </c>
      <c r="B239" s="30">
        <f>'S2 Maquette'!C240</f>
        <v>0</v>
      </c>
      <c r="C239" s="28">
        <f>'S2 Maquette'!F240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74"/>
      <c r="W239" s="55"/>
    </row>
    <row r="240" spans="1:23" ht="30.5" customHeight="1" x14ac:dyDescent="0.2">
      <c r="A240" s="52">
        <f>'S2 Maquette'!B241</f>
        <v>0</v>
      </c>
      <c r="B240" s="30">
        <f>'S2 Maquette'!C241</f>
        <v>0</v>
      </c>
      <c r="C240" s="28">
        <f>'S2 Maquette'!F241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74"/>
      <c r="W240" s="55"/>
    </row>
    <row r="241" spans="1:23" ht="30.5" customHeight="1" x14ac:dyDescent="0.2">
      <c r="A241" s="52">
        <f>'S2 Maquette'!B242</f>
        <v>0</v>
      </c>
      <c r="B241" s="30">
        <f>'S2 Maquette'!C242</f>
        <v>0</v>
      </c>
      <c r="C241" s="28">
        <f>'S2 Maquette'!F242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74"/>
      <c r="W241" s="55"/>
    </row>
    <row r="242" spans="1:23" ht="30.5" customHeight="1" x14ac:dyDescent="0.2">
      <c r="A242" s="52">
        <f>'S2 Maquette'!B243</f>
        <v>0</v>
      </c>
      <c r="B242" s="30">
        <f>'S2 Maquette'!C243</f>
        <v>0</v>
      </c>
      <c r="C242" s="28">
        <f>'S2 Maquette'!F243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74"/>
      <c r="W242" s="55"/>
    </row>
    <row r="243" spans="1:23" ht="30.5" customHeight="1" x14ac:dyDescent="0.2">
      <c r="A243" s="52">
        <f>'S2 Maquette'!B244</f>
        <v>0</v>
      </c>
      <c r="B243" s="30">
        <f>'S2 Maquette'!C244</f>
        <v>0</v>
      </c>
      <c r="C243" s="28">
        <f>'S2 Maquette'!F244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74"/>
      <c r="W243" s="55"/>
    </row>
    <row r="244" spans="1:23" ht="30.5" customHeight="1" x14ac:dyDescent="0.2">
      <c r="A244" s="52">
        <f>'S2 Maquette'!B245</f>
        <v>0</v>
      </c>
      <c r="B244" s="30">
        <f>'S2 Maquette'!C245</f>
        <v>0</v>
      </c>
      <c r="C244" s="28">
        <f>'S2 Maquette'!F245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74"/>
      <c r="W244" s="55"/>
    </row>
    <row r="245" spans="1:23" ht="30.5" customHeight="1" x14ac:dyDescent="0.2">
      <c r="A245" s="52">
        <f>'S2 Maquette'!B246</f>
        <v>0</v>
      </c>
      <c r="B245" s="30">
        <f>'S2 Maquette'!C246</f>
        <v>0</v>
      </c>
      <c r="C245" s="28">
        <f>'S2 Maquette'!F246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74"/>
      <c r="W245" s="55"/>
    </row>
    <row r="246" spans="1:23" ht="30.5" customHeight="1" x14ac:dyDescent="0.2">
      <c r="A246" s="52">
        <f>'S2 Maquette'!B247</f>
        <v>0</v>
      </c>
      <c r="B246" s="30">
        <f>'S2 Maquette'!C247</f>
        <v>0</v>
      </c>
      <c r="C246" s="28">
        <f>'S2 Maquette'!F247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74"/>
      <c r="W246" s="55"/>
    </row>
    <row r="247" spans="1:23" ht="30.5" customHeight="1" x14ac:dyDescent="0.2">
      <c r="A247" s="52">
        <f>'S2 Maquette'!B248</f>
        <v>0</v>
      </c>
      <c r="B247" s="30">
        <f>'S2 Maquette'!C248</f>
        <v>0</v>
      </c>
      <c r="C247" s="28">
        <f>'S2 Maquette'!F248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74"/>
      <c r="W247" s="55"/>
    </row>
    <row r="248" spans="1:23" ht="30.5" customHeight="1" x14ac:dyDescent="0.2">
      <c r="A248" s="52">
        <f>'S2 Maquette'!B249</f>
        <v>0</v>
      </c>
      <c r="B248" s="30">
        <f>'S2 Maquette'!C249</f>
        <v>0</v>
      </c>
      <c r="C248" s="28">
        <f>'S2 Maquette'!F249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74"/>
      <c r="W248" s="55"/>
    </row>
    <row r="249" spans="1:23" ht="30.5" customHeight="1" x14ac:dyDescent="0.2">
      <c r="A249" s="52">
        <f>'S2 Maquette'!B250</f>
        <v>0</v>
      </c>
      <c r="B249" s="30">
        <f>'S2 Maquette'!C250</f>
        <v>0</v>
      </c>
      <c r="C249" s="28">
        <f>'S2 Maquette'!F250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74"/>
      <c r="W249" s="55"/>
    </row>
    <row r="250" spans="1:23" ht="30.5" customHeight="1" x14ac:dyDescent="0.2">
      <c r="A250" s="52">
        <f>'S2 Maquette'!B251</f>
        <v>0</v>
      </c>
      <c r="B250" s="30">
        <f>'S2 Maquette'!C251</f>
        <v>0</v>
      </c>
      <c r="C250" s="28">
        <f>'S2 Maquette'!F251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74"/>
      <c r="W250" s="55"/>
    </row>
    <row r="251" spans="1:23" ht="30.5" customHeight="1" x14ac:dyDescent="0.2">
      <c r="A251" s="52">
        <f>'S2 Maquette'!B252</f>
        <v>0</v>
      </c>
      <c r="B251" s="30">
        <f>'S2 Maquette'!C252</f>
        <v>0</v>
      </c>
      <c r="C251" s="28">
        <f>'S2 Maquette'!F252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74"/>
      <c r="W251" s="55"/>
    </row>
    <row r="252" spans="1:23" ht="30.5" customHeight="1" x14ac:dyDescent="0.2">
      <c r="A252" s="52">
        <f>'S2 Maquette'!B253</f>
        <v>0</v>
      </c>
      <c r="B252" s="30">
        <f>'S2 Maquette'!C253</f>
        <v>0</v>
      </c>
      <c r="C252" s="28">
        <f>'S2 Maquette'!F253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74"/>
      <c r="W252" s="55"/>
    </row>
    <row r="253" spans="1:23" ht="30.5" customHeight="1" x14ac:dyDescent="0.2">
      <c r="A253" s="52">
        <f>'S2 Maquette'!B254</f>
        <v>0</v>
      </c>
      <c r="B253" s="30">
        <f>'S2 Maquette'!C254</f>
        <v>0</v>
      </c>
      <c r="C253" s="28">
        <f>'S2 Maquette'!F254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74"/>
      <c r="W253" s="55"/>
    </row>
    <row r="254" spans="1:23" ht="30.5" customHeight="1" x14ac:dyDescent="0.2">
      <c r="A254" s="52">
        <f>'S2 Maquette'!B255</f>
        <v>0</v>
      </c>
      <c r="B254" s="30">
        <f>'S2 Maquette'!C255</f>
        <v>0</v>
      </c>
      <c r="C254" s="28">
        <f>'S2 Maquette'!F255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74"/>
      <c r="W254" s="55"/>
    </row>
    <row r="255" spans="1:23" ht="30.5" customHeight="1" x14ac:dyDescent="0.2">
      <c r="A255" s="52">
        <f>'S2 Maquette'!B256</f>
        <v>0</v>
      </c>
      <c r="B255" s="30">
        <f>'S2 Maquette'!C256</f>
        <v>0</v>
      </c>
      <c r="C255" s="28">
        <f>'S2 Maquette'!F256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74"/>
      <c r="W255" s="55"/>
    </row>
    <row r="256" spans="1:23" ht="30.5" customHeight="1" x14ac:dyDescent="0.2">
      <c r="A256" s="52">
        <f>'S2 Maquette'!B257</f>
        <v>0</v>
      </c>
      <c r="B256" s="30">
        <f>'S2 Maquette'!C257</f>
        <v>0</v>
      </c>
      <c r="C256" s="28">
        <f>'S2 Maquette'!F257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74"/>
      <c r="W256" s="55"/>
    </row>
    <row r="257" spans="1:23" ht="30.5" customHeight="1" x14ac:dyDescent="0.2">
      <c r="A257" s="52">
        <f>'S2 Maquette'!B258</f>
        <v>0</v>
      </c>
      <c r="B257" s="30">
        <f>'S2 Maquette'!C258</f>
        <v>0</v>
      </c>
      <c r="C257" s="28">
        <f>'S2 Maquette'!F258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74"/>
      <c r="W257" s="55"/>
    </row>
    <row r="258" spans="1:23" ht="30.5" customHeight="1" x14ac:dyDescent="0.2">
      <c r="A258" s="52">
        <f>'S2 Maquette'!B259</f>
        <v>0</v>
      </c>
      <c r="B258" s="30">
        <f>'S2 Maquette'!C259</f>
        <v>0</v>
      </c>
      <c r="C258" s="28">
        <f>'S2 Maquette'!F259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74"/>
      <c r="W258" s="55"/>
    </row>
    <row r="259" spans="1:23" ht="30.5" customHeight="1" x14ac:dyDescent="0.2">
      <c r="A259" s="52">
        <f>'S2 Maquette'!B260</f>
        <v>0</v>
      </c>
      <c r="B259" s="30">
        <f>'S2 Maquette'!C260</f>
        <v>0</v>
      </c>
      <c r="C259" s="28">
        <f>'S2 Maquette'!F260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74"/>
      <c r="W259" s="55"/>
    </row>
    <row r="260" spans="1:23" ht="30.5" customHeight="1" x14ac:dyDescent="0.2">
      <c r="A260" s="52">
        <f>'S2 Maquette'!B261</f>
        <v>0</v>
      </c>
      <c r="B260" s="30">
        <f>'S2 Maquette'!C261</f>
        <v>0</v>
      </c>
      <c r="C260" s="28">
        <f>'S2 Maquette'!F261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74"/>
      <c r="W260" s="55"/>
    </row>
    <row r="261" spans="1:23" ht="30.5" customHeight="1" x14ac:dyDescent="0.2">
      <c r="A261" s="52">
        <f>'S2 Maquette'!B262</f>
        <v>0</v>
      </c>
      <c r="B261" s="30">
        <f>'S2 Maquette'!C262</f>
        <v>0</v>
      </c>
      <c r="C261" s="28">
        <f>'S2 Maquette'!F262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74"/>
      <c r="W261" s="55"/>
    </row>
    <row r="262" spans="1:23" ht="30.5" customHeight="1" x14ac:dyDescent="0.2">
      <c r="A262" s="52">
        <f>'S2 Maquette'!B263</f>
        <v>0</v>
      </c>
      <c r="B262" s="30">
        <f>'S2 Maquette'!C263</f>
        <v>0</v>
      </c>
      <c r="C262" s="28">
        <f>'S2 Maquette'!F263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74"/>
      <c r="W262" s="55"/>
    </row>
    <row r="263" spans="1:23" ht="30.5" customHeight="1" x14ac:dyDescent="0.2">
      <c r="A263" s="52">
        <f>'S2 Maquette'!B264</f>
        <v>0</v>
      </c>
      <c r="B263" s="30">
        <f>'S2 Maquette'!C264</f>
        <v>0</v>
      </c>
      <c r="C263" s="28">
        <f>'S2 Maquette'!F264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74"/>
      <c r="W263" s="55"/>
    </row>
    <row r="264" spans="1:23" ht="30.5" customHeight="1" x14ac:dyDescent="0.2">
      <c r="A264" s="52">
        <f>'S2 Maquette'!B265</f>
        <v>0</v>
      </c>
      <c r="B264" s="30">
        <f>'S2 Maquette'!C265</f>
        <v>0</v>
      </c>
      <c r="C264" s="28">
        <f>'S2 Maquette'!F265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74"/>
      <c r="W264" s="55"/>
    </row>
    <row r="265" spans="1:23" ht="30.5" customHeight="1" x14ac:dyDescent="0.2">
      <c r="A265" s="52">
        <f>'S2 Maquette'!B266</f>
        <v>0</v>
      </c>
      <c r="B265" s="30">
        <f>'S2 Maquette'!C266</f>
        <v>0</v>
      </c>
      <c r="C265" s="28">
        <f>'S2 Maquette'!F266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74"/>
      <c r="W265" s="55"/>
    </row>
    <row r="266" spans="1:23" ht="30.5" customHeight="1" x14ac:dyDescent="0.2">
      <c r="A266" s="52">
        <f>'S2 Maquette'!B267</f>
        <v>0</v>
      </c>
      <c r="B266" s="30">
        <f>'S2 Maquette'!C267</f>
        <v>0</v>
      </c>
      <c r="C266" s="28">
        <f>'S2 Maquette'!F267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74"/>
      <c r="W266" s="55"/>
    </row>
    <row r="267" spans="1:23" ht="30.5" customHeight="1" x14ac:dyDescent="0.2">
      <c r="A267" s="52">
        <f>'S2 Maquette'!B268</f>
        <v>0</v>
      </c>
      <c r="B267" s="30">
        <f>'S2 Maquette'!C268</f>
        <v>0</v>
      </c>
      <c r="C267" s="28">
        <f>'S2 Maquette'!F268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74"/>
      <c r="W267" s="55"/>
    </row>
    <row r="268" spans="1:23" ht="30.5" customHeight="1" x14ac:dyDescent="0.2">
      <c r="A268" s="52">
        <f>'S2 Maquette'!B269</f>
        <v>0</v>
      </c>
      <c r="B268" s="30">
        <f>'S2 Maquette'!C269</f>
        <v>0</v>
      </c>
      <c r="C268" s="28">
        <f>'S2 Maquette'!F269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74"/>
      <c r="W268" s="55"/>
    </row>
    <row r="269" spans="1:23" ht="30.5" customHeight="1" x14ac:dyDescent="0.2">
      <c r="A269" s="52">
        <f>'S2 Maquette'!B270</f>
        <v>0</v>
      </c>
      <c r="B269" s="30">
        <f>'S2 Maquette'!C270</f>
        <v>0</v>
      </c>
      <c r="C269" s="28">
        <f>'S2 Maquette'!F270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74"/>
      <c r="W269" s="55"/>
    </row>
    <row r="270" spans="1:23" ht="30.5" customHeight="1" x14ac:dyDescent="0.2">
      <c r="A270" s="52">
        <f>'S2 Maquette'!B271</f>
        <v>0</v>
      </c>
      <c r="B270" s="30">
        <f>'S2 Maquette'!C271</f>
        <v>0</v>
      </c>
      <c r="C270" s="28">
        <f>'S2 Maquette'!F271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74"/>
      <c r="W270" s="55"/>
    </row>
    <row r="271" spans="1:23" ht="30.5" customHeight="1" x14ac:dyDescent="0.2">
      <c r="A271" s="52">
        <f>'S2 Maquette'!B272</f>
        <v>0</v>
      </c>
      <c r="B271" s="30">
        <f>'S2 Maquette'!C272</f>
        <v>0</v>
      </c>
      <c r="C271" s="28">
        <f>'S2 Maquette'!F272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74"/>
      <c r="W271" s="55"/>
    </row>
    <row r="272" spans="1:23" ht="30.5" customHeight="1" x14ac:dyDescent="0.2">
      <c r="A272" s="52">
        <f>'S2 Maquette'!B273</f>
        <v>0</v>
      </c>
      <c r="B272" s="30">
        <f>'S2 Maquette'!C273</f>
        <v>0</v>
      </c>
      <c r="C272" s="28">
        <f>'S2 Maquette'!F273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74"/>
      <c r="W272" s="55"/>
    </row>
    <row r="273" spans="1:23" ht="30.5" customHeight="1" x14ac:dyDescent="0.2">
      <c r="A273" s="52">
        <f>'S2 Maquette'!B274</f>
        <v>0</v>
      </c>
      <c r="B273" s="30">
        <f>'S2 Maquette'!C274</f>
        <v>0</v>
      </c>
      <c r="C273" s="28">
        <f>'S2 Maquette'!F274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74"/>
      <c r="W273" s="55"/>
    </row>
    <row r="274" spans="1:23" ht="30.5" customHeight="1" x14ac:dyDescent="0.2">
      <c r="A274" s="52">
        <f>'S2 Maquette'!B275</f>
        <v>0</v>
      </c>
      <c r="B274" s="30">
        <f>'S2 Maquette'!C275</f>
        <v>0</v>
      </c>
      <c r="C274" s="28">
        <f>'S2 Maquette'!F275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74"/>
      <c r="W274" s="55"/>
    </row>
    <row r="275" spans="1:23" ht="30.5" customHeight="1" x14ac:dyDescent="0.2">
      <c r="A275" s="52">
        <f>'S2 Maquette'!B276</f>
        <v>0</v>
      </c>
      <c r="B275" s="30">
        <f>'S2 Maquette'!C276</f>
        <v>0</v>
      </c>
      <c r="C275" s="28">
        <f>'S2 Maquette'!F276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74"/>
      <c r="W275" s="55"/>
    </row>
    <row r="276" spans="1:23" ht="30.5" customHeight="1" x14ac:dyDescent="0.2">
      <c r="A276" s="52">
        <f>'S2 Maquette'!B277</f>
        <v>0</v>
      </c>
      <c r="B276" s="30">
        <f>'S2 Maquette'!C277</f>
        <v>0</v>
      </c>
      <c r="C276" s="28">
        <f>'S2 Maquette'!F277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74"/>
      <c r="W276" s="55"/>
    </row>
    <row r="277" spans="1:23" ht="30.5" customHeight="1" x14ac:dyDescent="0.2">
      <c r="A277" s="52">
        <f>'S2 Maquette'!B278</f>
        <v>0</v>
      </c>
      <c r="B277" s="30">
        <f>'S2 Maquette'!C278</f>
        <v>0</v>
      </c>
      <c r="C277" s="28">
        <f>'S2 Maquette'!F278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74"/>
      <c r="W277" s="55"/>
    </row>
    <row r="278" spans="1:23" ht="30.5" customHeight="1" x14ac:dyDescent="0.2">
      <c r="A278" s="52">
        <f>'S2 Maquette'!B279</f>
        <v>0</v>
      </c>
      <c r="B278" s="30">
        <f>'S2 Maquette'!C279</f>
        <v>0</v>
      </c>
      <c r="C278" s="28">
        <f>'S2 Maquette'!F279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74"/>
      <c r="W278" s="55"/>
    </row>
    <row r="279" spans="1:23" ht="30.5" customHeight="1" x14ac:dyDescent="0.2">
      <c r="A279" s="52">
        <f>'S2 Maquette'!B280</f>
        <v>0</v>
      </c>
      <c r="B279" s="30">
        <f>'S2 Maquette'!C280</f>
        <v>0</v>
      </c>
      <c r="C279" s="28">
        <f>'S2 Maquette'!F280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74"/>
      <c r="W279" s="55"/>
    </row>
    <row r="280" spans="1:23" ht="30.5" customHeight="1" x14ac:dyDescent="0.2">
      <c r="A280" s="52">
        <f>'S2 Maquette'!B281</f>
        <v>0</v>
      </c>
      <c r="B280" s="30">
        <f>'S2 Maquette'!C281</f>
        <v>0</v>
      </c>
      <c r="C280" s="28">
        <f>'S2 Maquette'!F281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74"/>
      <c r="W280" s="55"/>
    </row>
    <row r="281" spans="1:23" ht="30.5" customHeight="1" x14ac:dyDescent="0.2">
      <c r="A281" s="52">
        <f>'S2 Maquette'!B282</f>
        <v>0</v>
      </c>
      <c r="B281" s="30">
        <f>'S2 Maquette'!C282</f>
        <v>0</v>
      </c>
      <c r="C281" s="28">
        <f>'S2 Maquette'!F282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74"/>
      <c r="W281" s="55"/>
    </row>
    <row r="282" spans="1:23" ht="30.5" customHeight="1" x14ac:dyDescent="0.2">
      <c r="A282" s="52">
        <f>'S2 Maquette'!B283</f>
        <v>0</v>
      </c>
      <c r="B282" s="30">
        <f>'S2 Maquette'!C283</f>
        <v>0</v>
      </c>
      <c r="C282" s="28">
        <f>'S2 Maquette'!F283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74"/>
      <c r="W282" s="55"/>
    </row>
    <row r="283" spans="1:23" ht="30.5" customHeight="1" x14ac:dyDescent="0.2">
      <c r="A283" s="52">
        <f>'S2 Maquette'!B284</f>
        <v>0</v>
      </c>
      <c r="B283" s="30">
        <f>'S2 Maquette'!C284</f>
        <v>0</v>
      </c>
      <c r="C283" s="28">
        <f>'S2 Maquette'!F284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74"/>
      <c r="W283" s="55"/>
    </row>
    <row r="284" spans="1:23" ht="30.5" customHeight="1" x14ac:dyDescent="0.2">
      <c r="A284" s="52">
        <f>'S2 Maquette'!B285</f>
        <v>0</v>
      </c>
      <c r="B284" s="30">
        <f>'S2 Maquette'!C285</f>
        <v>0</v>
      </c>
      <c r="C284" s="28">
        <f>'S2 Maquette'!F285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74"/>
      <c r="W284" s="55"/>
    </row>
    <row r="285" spans="1:23" ht="30.5" customHeight="1" x14ac:dyDescent="0.2">
      <c r="A285" s="52">
        <f>'S2 Maquette'!B286</f>
        <v>0</v>
      </c>
      <c r="B285" s="30">
        <f>'S2 Maquette'!C286</f>
        <v>0</v>
      </c>
      <c r="C285" s="28">
        <f>'S2 Maquette'!F286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74"/>
      <c r="W285" s="55"/>
    </row>
    <row r="286" spans="1:23" ht="30.5" customHeight="1" x14ac:dyDescent="0.2">
      <c r="A286" s="52">
        <f>'S2 Maquette'!B287</f>
        <v>0</v>
      </c>
      <c r="B286" s="30">
        <f>'S2 Maquette'!C287</f>
        <v>0</v>
      </c>
      <c r="C286" s="28">
        <f>'S2 Maquette'!F287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74"/>
      <c r="W286" s="55"/>
    </row>
    <row r="287" spans="1:23" ht="30.5" customHeight="1" x14ac:dyDescent="0.2">
      <c r="A287" s="52">
        <f>'S2 Maquette'!B288</f>
        <v>0</v>
      </c>
      <c r="B287" s="30">
        <f>'S2 Maquette'!C288</f>
        <v>0</v>
      </c>
      <c r="C287" s="28">
        <f>'S2 Maquette'!F288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74"/>
      <c r="W287" s="55"/>
    </row>
    <row r="288" spans="1:23" ht="30.5" customHeight="1" x14ac:dyDescent="0.2">
      <c r="A288" s="52">
        <f>'S2 Maquette'!B289</f>
        <v>0</v>
      </c>
      <c r="B288" s="30">
        <f>'S2 Maquette'!C289</f>
        <v>0</v>
      </c>
      <c r="C288" s="28">
        <f>'S2 Maquette'!F289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74"/>
      <c r="W288" s="55"/>
    </row>
    <row r="289" spans="1:23" ht="30.5" customHeight="1" x14ac:dyDescent="0.2">
      <c r="A289" s="52">
        <f>'S2 Maquette'!B290</f>
        <v>0</v>
      </c>
      <c r="B289" s="30">
        <f>'S2 Maquette'!C290</f>
        <v>0</v>
      </c>
      <c r="C289" s="28">
        <f>'S2 Maquette'!F290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74"/>
      <c r="W289" s="55"/>
    </row>
    <row r="290" spans="1:23" ht="30.5" customHeight="1" x14ac:dyDescent="0.2">
      <c r="A290" s="52">
        <f>'S2 Maquette'!B291</f>
        <v>0</v>
      </c>
      <c r="B290" s="30">
        <f>'S2 Maquette'!C291</f>
        <v>0</v>
      </c>
      <c r="C290" s="28">
        <f>'S2 Maquette'!F291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74"/>
      <c r="W290" s="55"/>
    </row>
    <row r="291" spans="1:23" ht="30.5" customHeight="1" x14ac:dyDescent="0.2">
      <c r="A291" s="52">
        <f>'S2 Maquette'!B292</f>
        <v>0</v>
      </c>
      <c r="B291" s="30">
        <f>'S2 Maquette'!C292</f>
        <v>0</v>
      </c>
      <c r="C291" s="28">
        <f>'S2 Maquette'!F292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74"/>
      <c r="W291" s="55"/>
    </row>
    <row r="292" spans="1:23" ht="30.5" customHeight="1" x14ac:dyDescent="0.2">
      <c r="A292" s="52">
        <f>'S2 Maquette'!B293</f>
        <v>0</v>
      </c>
      <c r="B292" s="30">
        <f>'S2 Maquette'!C293</f>
        <v>0</v>
      </c>
      <c r="C292" s="28">
        <f>'S2 Maquette'!F293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74"/>
      <c r="W292" s="55"/>
    </row>
    <row r="293" spans="1:23" ht="30.5" customHeight="1" x14ac:dyDescent="0.2">
      <c r="A293" s="52">
        <f>'S2 Maquette'!B294</f>
        <v>0</v>
      </c>
      <c r="B293" s="30">
        <f>'S2 Maquette'!C294</f>
        <v>0</v>
      </c>
      <c r="C293" s="28">
        <f>'S2 Maquette'!F294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74"/>
      <c r="W293" s="55"/>
    </row>
    <row r="294" spans="1:23" ht="30.5" customHeight="1" x14ac:dyDescent="0.2">
      <c r="A294" s="52">
        <f>'S2 Maquette'!B295</f>
        <v>0</v>
      </c>
      <c r="B294" s="30">
        <f>'S2 Maquette'!C295</f>
        <v>0</v>
      </c>
      <c r="C294" s="28">
        <f>'S2 Maquette'!F295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74"/>
      <c r="W294" s="55"/>
    </row>
    <row r="295" spans="1:23" ht="30.5" customHeight="1" x14ac:dyDescent="0.2">
      <c r="A295" s="52">
        <f>'S2 Maquette'!B296</f>
        <v>0</v>
      </c>
      <c r="B295" s="30">
        <f>'S2 Maquette'!C296</f>
        <v>0</v>
      </c>
      <c r="C295" s="28">
        <f>'S2 Maquette'!F296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74"/>
      <c r="W295" s="55"/>
    </row>
    <row r="296" spans="1:23" ht="30.5" customHeight="1" x14ac:dyDescent="0.2">
      <c r="A296" s="52">
        <f>'S2 Maquette'!B297</f>
        <v>0</v>
      </c>
      <c r="B296" s="30">
        <f>'S2 Maquette'!C297</f>
        <v>0</v>
      </c>
      <c r="C296" s="28">
        <f>'S2 Maquette'!F297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74"/>
      <c r="W296" s="55"/>
    </row>
    <row r="297" spans="1:23" ht="30.5" customHeight="1" x14ac:dyDescent="0.2">
      <c r="A297" s="52">
        <f>'S2 Maquette'!B298</f>
        <v>0</v>
      </c>
      <c r="B297" s="30">
        <f>'S2 Maquette'!C298</f>
        <v>0</v>
      </c>
      <c r="C297" s="28">
        <f>'S2 Maquette'!F298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74"/>
      <c r="W297" s="55"/>
    </row>
    <row r="298" spans="1:23" ht="30.5" customHeight="1" x14ac:dyDescent="0.2">
      <c r="A298" s="52">
        <f>'S2 Maquette'!B299</f>
        <v>0</v>
      </c>
      <c r="B298" s="30">
        <f>'S2 Maquette'!C299</f>
        <v>0</v>
      </c>
      <c r="C298" s="28">
        <f>'S2 Maquette'!F299</f>
        <v>0</v>
      </c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74"/>
      <c r="W298" s="55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C7:D9"/>
    <mergeCell ref="E7:F9"/>
    <mergeCell ref="G7:G9"/>
    <mergeCell ref="H7:I9"/>
    <mergeCell ref="A7:A11"/>
    <mergeCell ref="B7:B11"/>
    <mergeCell ref="C10:D11"/>
    <mergeCell ref="E10:I11"/>
  </mergeCells>
  <conditionalFormatting sqref="A1:A7 A12:A17 A299:A997">
    <cfRule type="expression" dxfId="187" priority="7">
      <formula>$C1="Parcours Pédagogique"</formula>
    </cfRule>
    <cfRule type="expression" dxfId="186" priority="8">
      <formula>$C1="BLOC"</formula>
    </cfRule>
    <cfRule type="expression" dxfId="185" priority="9">
      <formula>$C1="OPTION"</formula>
    </cfRule>
  </conditionalFormatting>
  <conditionalFormatting sqref="A18:S298 T18">
    <cfRule type="expression" dxfId="184" priority="14">
      <formula>$C18="Modification MCC"</formula>
    </cfRule>
  </conditionalFormatting>
  <conditionalFormatting sqref="B1:S7 C8:S9 C10 E10 J10:S11 B12:M12 P12 B13:L13 B14:N14 P14:S17 B15:M17 B299:S997">
    <cfRule type="expression" dxfId="183" priority="11">
      <formula>$D1="Modification"</formula>
    </cfRule>
    <cfRule type="expression" dxfId="182" priority="12">
      <formula>$D1="Création"</formula>
    </cfRule>
    <cfRule type="expression" dxfId="181" priority="13">
      <formula>$D1="Fermeture"</formula>
    </cfRule>
  </conditionalFormatting>
  <conditionalFormatting sqref="B1:S7 C8:S9 J10:S11 B12:M12 B13:L13 B14:N14 B15:M17 B299:S997 P14:S17 C10 E10 P12">
    <cfRule type="expression" dxfId="180" priority="10">
      <formula>$D1="Modification MCC"</formula>
    </cfRule>
  </conditionalFormatting>
  <conditionalFormatting sqref="C1:S9 C10 E10 J10:S11 C12:S999">
    <cfRule type="expression" dxfId="179" priority="1">
      <formula>$B1="Option"</formula>
    </cfRule>
  </conditionalFormatting>
  <conditionalFormatting sqref="J1:J999">
    <cfRule type="expression" dxfId="178" priority="5">
      <formula>$I1="NON"</formula>
    </cfRule>
  </conditionalFormatting>
  <conditionalFormatting sqref="L18:L298">
    <cfRule type="expression" dxfId="177" priority="19">
      <formula>$K18="CCI (CC Intégral)"</formula>
    </cfRule>
  </conditionalFormatting>
  <conditionalFormatting sqref="M1:M999 L18:L298">
    <cfRule type="expression" dxfId="176" priority="18">
      <formula>$K1="CT (Contrôle terminal)"</formula>
    </cfRule>
  </conditionalFormatting>
  <conditionalFormatting sqref="N1:O999">
    <cfRule type="expression" dxfId="175" priority="4">
      <formula>$K1="CCI (CC Intégral)"</formula>
    </cfRule>
  </conditionalFormatting>
  <conditionalFormatting sqref="Q1:R999">
    <cfRule type="expression" dxfId="174" priority="3">
      <formula>$P1="Autres"</formula>
    </cfRule>
  </conditionalFormatting>
  <conditionalFormatting sqref="S1:S999 T18">
    <cfRule type="expression" dxfId="173" priority="2">
      <formula>$P1="CT (Contrôle terminal)"</formula>
    </cfRule>
  </conditionalFormatting>
  <conditionalFormatting sqref="T18 A18:S298">
    <cfRule type="expression" dxfId="172" priority="15">
      <formula>$C18="Modification"</formula>
    </cfRule>
    <cfRule type="expression" dxfId="171" priority="16">
      <formula>$C18="Création"</formula>
    </cfRule>
    <cfRule type="expression" dxfId="170" priority="17">
      <formula>$C18="Fermeture"</formula>
    </cfRule>
  </conditionalFormatting>
  <dataValidations count="6"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Q19:Q298 N19:N298" xr:uid="{00000000-0002-0000-0600-000000000000}">
      <formula1>List_Controle</formula1>
    </dataValidation>
    <dataValidation type="list" allowBlank="1" showInputMessage="1" showErrorMessage="1" sqref="K19:K298" xr:uid="{00000000-0002-0000-0600-000001000000}">
      <formula1>List_Controle2</formula1>
    </dataValidation>
    <dataValidation type="list" allowBlank="1" showInputMessage="1" showErrorMessage="1" sqref="C23:C298" xr:uid="{00000000-0002-0000-0600-000002000000}">
      <formula1>"Modification MCC"</formula1>
    </dataValidation>
    <dataValidation type="list" allowBlank="1" showInputMessage="1" showErrorMessage="1" sqref="P19:P298" xr:uid="{00000000-0002-0000-0600-000004000000}">
      <formula1>"CT (Contrôle terminal), Autres"</formula1>
    </dataValidation>
    <dataValidation type="list" allowBlank="1" showInputMessage="1" showErrorMessage="1" sqref="E19:I298" xr:uid="{00000000-0002-0000-0600-000005000000}">
      <formula1>"OUI, NON"</formula1>
    </dataValidation>
  </dataValidations>
  <pageMargins left="0.7" right="0.7" top="0.75" bottom="0.75" header="0.3" footer="0.3"/>
  <pageSetup paperSize="9"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CB68E-C3A5-4C96-8FE9-5AD9B121AA24}">
  <sheetPr codeName="Feuil11"/>
  <dimension ref="A1:W298"/>
  <sheetViews>
    <sheetView zoomScale="55" zoomScaleNormal="55" zoomScalePageLayoutView="50" workbookViewId="0">
      <pane ySplit="18" topLeftCell="A32" activePane="bottomLeft" state="frozen"/>
      <selection activeCell="C1" sqref="C1:C1048576"/>
      <selection pane="bottomLeft" activeCell="A37" sqref="A37:S38"/>
    </sheetView>
  </sheetViews>
  <sheetFormatPr baseColWidth="10" defaultColWidth="11.5" defaultRowHeight="15" x14ac:dyDescent="0.2"/>
  <cols>
    <col min="1" max="1" width="54.33203125" style="56" customWidth="1"/>
    <col min="2" max="2" width="26.83203125" style="17" customWidth="1"/>
    <col min="3" max="3" width="15.5" style="70" hidden="1" customWidth="1"/>
    <col min="4" max="4" width="20.83203125" style="17" customWidth="1"/>
    <col min="5" max="5" width="15.5" style="17" customWidth="1"/>
    <col min="6" max="6" width="24.6640625" style="17" customWidth="1"/>
    <col min="7" max="7" width="22" style="17" customWidth="1"/>
    <col min="8" max="8" width="27.1640625" style="17" customWidth="1"/>
    <col min="9" max="9" width="35.33203125" style="17" customWidth="1"/>
    <col min="10" max="10" width="18.66406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0.83203125" style="17" bestFit="1" customWidth="1"/>
    <col min="17" max="17" width="20.5" style="17" customWidth="1"/>
    <col min="18" max="18" width="17.33203125" style="17" customWidth="1"/>
    <col min="19" max="19" width="51.33203125" style="17" customWidth="1"/>
    <col min="20" max="20" width="46.1640625" style="70" customWidth="1"/>
    <col min="21" max="23" width="11.5" style="71"/>
    <col min="24" max="16384" width="11.5" style="55"/>
  </cols>
  <sheetData>
    <row r="1" spans="1:19" x14ac:dyDescent="0.2">
      <c r="A1" s="155"/>
      <c r="B1" s="155"/>
      <c r="C1" s="155"/>
      <c r="D1" s="155"/>
      <c r="E1" s="155"/>
      <c r="F1" s="155"/>
      <c r="G1" s="155"/>
      <c r="H1" s="155"/>
      <c r="I1" s="155"/>
      <c r="J1" s="69"/>
    </row>
    <row r="2" spans="1:19" x14ac:dyDescent="0.2">
      <c r="A2" s="155"/>
      <c r="B2" s="155"/>
      <c r="C2" s="155"/>
      <c r="D2" s="155"/>
      <c r="E2" s="155"/>
      <c r="F2" s="155"/>
      <c r="G2" s="155"/>
      <c r="H2" s="155"/>
      <c r="I2" s="155"/>
      <c r="J2" s="69"/>
    </row>
    <row r="3" spans="1:19" x14ac:dyDescent="0.2">
      <c r="A3" s="155"/>
      <c r="B3" s="155"/>
      <c r="C3" s="155"/>
      <c r="D3" s="155"/>
      <c r="E3" s="155"/>
      <c r="F3" s="155"/>
      <c r="G3" s="155"/>
      <c r="H3" s="155"/>
      <c r="I3" s="155"/>
      <c r="J3" s="69"/>
    </row>
    <row r="4" spans="1:19" x14ac:dyDescent="0.2">
      <c r="A4" s="155"/>
      <c r="B4" s="155"/>
      <c r="C4" s="155"/>
      <c r="D4" s="155"/>
      <c r="E4" s="155"/>
      <c r="F4" s="155"/>
      <c r="G4" s="155"/>
      <c r="H4" s="155"/>
      <c r="I4" s="155"/>
      <c r="J4" s="69"/>
    </row>
    <row r="5" spans="1:19" x14ac:dyDescent="0.2">
      <c r="A5" s="155"/>
      <c r="B5" s="155"/>
      <c r="C5" s="155"/>
      <c r="D5" s="155"/>
      <c r="E5" s="155"/>
      <c r="F5" s="155"/>
      <c r="G5" s="155"/>
      <c r="H5" s="155"/>
      <c r="I5" s="155"/>
      <c r="J5" s="69"/>
    </row>
    <row r="6" spans="1:19" x14ac:dyDescent="0.2">
      <c r="A6" s="155"/>
      <c r="B6" s="155"/>
      <c r="C6" s="155"/>
      <c r="D6" s="155"/>
      <c r="E6" s="155"/>
      <c r="F6" s="155"/>
      <c r="G6" s="155"/>
      <c r="H6" s="155"/>
      <c r="I6" s="155"/>
      <c r="J6" s="69"/>
    </row>
    <row r="7" spans="1:19" ht="14.5" customHeight="1" x14ac:dyDescent="0.2">
      <c r="A7" s="206" t="s">
        <v>226</v>
      </c>
      <c r="B7" s="154" t="str">
        <f>'Fiche Générale'!B3</f>
        <v>Portail_LLAC</v>
      </c>
      <c r="C7" s="202" t="s">
        <v>227</v>
      </c>
      <c r="D7" s="157"/>
      <c r="E7" s="200" t="str">
        <f>'Fiche Générale'!B4</f>
        <v>Humanités</v>
      </c>
      <c r="F7" s="154"/>
      <c r="G7" s="157" t="s">
        <v>228</v>
      </c>
      <c r="H7" s="201">
        <f>'Fiche Générale'!B5</f>
        <v>0</v>
      </c>
      <c r="I7" s="201"/>
      <c r="J7" s="22"/>
      <c r="K7" s="12"/>
    </row>
    <row r="8" spans="1:19" ht="14.5" customHeight="1" x14ac:dyDescent="0.2">
      <c r="A8" s="206"/>
      <c r="B8" s="154"/>
      <c r="C8" s="202"/>
      <c r="D8" s="157"/>
      <c r="E8" s="200"/>
      <c r="F8" s="154"/>
      <c r="G8" s="157"/>
      <c r="H8" s="201"/>
      <c r="I8" s="201"/>
      <c r="J8" s="22"/>
      <c r="K8" s="12"/>
    </row>
    <row r="9" spans="1:19" ht="14.5" customHeight="1" x14ac:dyDescent="0.2">
      <c r="A9" s="206"/>
      <c r="B9" s="154"/>
      <c r="C9" s="202"/>
      <c r="D9" s="157"/>
      <c r="E9" s="200"/>
      <c r="F9" s="154"/>
      <c r="G9" s="157"/>
      <c r="H9" s="201"/>
      <c r="I9" s="201"/>
      <c r="J9" s="22"/>
      <c r="K9" s="12"/>
    </row>
    <row r="10" spans="1:19" ht="14.5" customHeight="1" x14ac:dyDescent="0.2">
      <c r="A10" s="206"/>
      <c r="B10" s="154"/>
      <c r="C10" s="171" t="s">
        <v>182</v>
      </c>
      <c r="D10" s="171"/>
      <c r="E10" s="203" t="str">
        <f>'Fiche Générale'!B9</f>
        <v>Arts et Métiers de l'Image</v>
      </c>
      <c r="F10" s="203"/>
      <c r="G10" s="203"/>
      <c r="H10" s="203"/>
      <c r="I10" s="203"/>
      <c r="J10" s="22"/>
      <c r="K10" s="12"/>
    </row>
    <row r="11" spans="1:19" ht="14.5" customHeight="1" x14ac:dyDescent="0.2">
      <c r="A11" s="206"/>
      <c r="B11" s="154"/>
      <c r="C11" s="171"/>
      <c r="D11" s="171"/>
      <c r="E11" s="203"/>
      <c r="F11" s="203"/>
      <c r="G11" s="203"/>
      <c r="H11" s="203"/>
      <c r="I11" s="203"/>
      <c r="J11" s="22"/>
      <c r="K11" s="12"/>
    </row>
    <row r="12" spans="1:19" x14ac:dyDescent="0.2">
      <c r="C12" s="17"/>
      <c r="I12" s="56"/>
      <c r="J12" s="56"/>
      <c r="M12" s="181" t="s">
        <v>229</v>
      </c>
      <c r="N12" s="182"/>
      <c r="O12" s="193"/>
      <c r="P12" s="181" t="s">
        <v>230</v>
      </c>
      <c r="Q12" s="182"/>
      <c r="R12" s="182"/>
      <c r="S12" s="193"/>
    </row>
    <row r="13" spans="1:19" x14ac:dyDescent="0.2">
      <c r="A13" s="195" t="s">
        <v>183</v>
      </c>
      <c r="B13" s="127" t="str">
        <f>'S2 Maquette'!B13</f>
        <v>1ère année de Portail</v>
      </c>
      <c r="C13" s="127"/>
      <c r="D13" s="156" t="s">
        <v>231</v>
      </c>
      <c r="E13" s="204">
        <f>'S2 Maquette'!E13</f>
        <v>0</v>
      </c>
      <c r="F13" s="204"/>
      <c r="G13" s="204"/>
      <c r="I13" s="56"/>
      <c r="J13" s="56"/>
      <c r="M13" s="183"/>
      <c r="N13" s="184"/>
      <c r="O13" s="194"/>
      <c r="P13" s="183"/>
      <c r="Q13" s="184"/>
      <c r="R13" s="184"/>
      <c r="S13" s="194"/>
    </row>
    <row r="14" spans="1:19" x14ac:dyDescent="0.2">
      <c r="A14" s="197"/>
      <c r="B14" s="127"/>
      <c r="C14" s="127"/>
      <c r="D14" s="185"/>
      <c r="E14" s="204"/>
      <c r="F14" s="204"/>
      <c r="G14" s="204"/>
      <c r="I14" s="56"/>
      <c r="J14" s="56"/>
      <c r="M14" s="155" t="s">
        <v>232</v>
      </c>
      <c r="N14" s="181" t="s">
        <v>233</v>
      </c>
      <c r="O14" s="193"/>
      <c r="P14" s="155"/>
      <c r="Q14" s="195"/>
      <c r="R14" s="207"/>
      <c r="S14" s="156"/>
    </row>
    <row r="15" spans="1:19" x14ac:dyDescent="0.2">
      <c r="A15" s="195" t="s">
        <v>234</v>
      </c>
      <c r="B15" s="131" t="str">
        <f>'S2 Maquette'!B15</f>
        <v>Semestre 2</v>
      </c>
      <c r="C15" s="132"/>
      <c r="D15" s="156" t="s">
        <v>235</v>
      </c>
      <c r="E15" s="204">
        <f>'S2 Maquette'!E15:F16</f>
        <v>0</v>
      </c>
      <c r="F15" s="204"/>
      <c r="G15" s="204"/>
      <c r="I15" s="56"/>
      <c r="J15" s="56"/>
      <c r="M15" s="155"/>
      <c r="N15" s="198"/>
      <c r="O15" s="199"/>
      <c r="P15" s="155"/>
      <c r="Q15" s="196"/>
      <c r="R15" s="207"/>
      <c r="S15" s="192"/>
    </row>
    <row r="16" spans="1:19" x14ac:dyDescent="0.2">
      <c r="A16" s="197"/>
      <c r="B16" s="134"/>
      <c r="C16" s="135"/>
      <c r="D16" s="185"/>
      <c r="E16" s="204"/>
      <c r="F16" s="204"/>
      <c r="G16" s="204"/>
      <c r="I16" s="56"/>
      <c r="J16" s="56"/>
      <c r="M16" s="155"/>
      <c r="N16" s="198"/>
      <c r="O16" s="199"/>
      <c r="P16" s="155"/>
      <c r="Q16" s="196"/>
      <c r="R16" s="207"/>
      <c r="S16" s="192"/>
    </row>
    <row r="17" spans="1:23" x14ac:dyDescent="0.2">
      <c r="L17" s="57"/>
      <c r="M17" s="155"/>
      <c r="N17" s="183"/>
      <c r="O17" s="194"/>
      <c r="P17" s="155"/>
      <c r="Q17" s="197"/>
      <c r="R17" s="207"/>
      <c r="S17" s="185"/>
    </row>
    <row r="18" spans="1:23" ht="59.5" customHeight="1" x14ac:dyDescent="0.2">
      <c r="A18" s="3" t="s">
        <v>236</v>
      </c>
      <c r="B18" s="24" t="s">
        <v>237</v>
      </c>
      <c r="C18" s="3" t="s">
        <v>5</v>
      </c>
      <c r="D18" s="3" t="s">
        <v>238</v>
      </c>
      <c r="E18" s="3" t="s">
        <v>239</v>
      </c>
      <c r="F18" s="3" t="s">
        <v>240</v>
      </c>
      <c r="G18" s="3" t="s">
        <v>241</v>
      </c>
      <c r="H18" s="3" t="s">
        <v>242</v>
      </c>
      <c r="I18" s="3" t="s">
        <v>243</v>
      </c>
      <c r="J18" s="3" t="s">
        <v>244</v>
      </c>
      <c r="K18" s="3" t="s">
        <v>245</v>
      </c>
      <c r="L18" s="3" t="s">
        <v>246</v>
      </c>
      <c r="M18" s="3" t="s">
        <v>247</v>
      </c>
      <c r="N18" s="3" t="s">
        <v>237</v>
      </c>
      <c r="O18" s="3" t="s">
        <v>248</v>
      </c>
      <c r="P18" s="3" t="s">
        <v>249</v>
      </c>
      <c r="Q18" s="3" t="s">
        <v>237</v>
      </c>
      <c r="R18" s="3" t="s">
        <v>248</v>
      </c>
      <c r="S18" s="4" t="s">
        <v>250</v>
      </c>
      <c r="T18" s="4" t="s">
        <v>251</v>
      </c>
      <c r="W18" s="55"/>
    </row>
    <row r="19" spans="1:23" ht="30.5" customHeight="1" x14ac:dyDescent="0.2">
      <c r="A19" s="51" t="str">
        <f>'S2 Maquette'!B19</f>
        <v>Compétences transversales S2</v>
      </c>
      <c r="B19" s="27" t="str">
        <f>'S2 Maquette'!C19</f>
        <v>UE</v>
      </c>
      <c r="C19" s="43">
        <f>'S2 Maquette'!F19</f>
        <v>0</v>
      </c>
      <c r="D19" s="44"/>
      <c r="E19" s="44"/>
      <c r="F19" s="44"/>
      <c r="G19" s="45"/>
      <c r="H19" s="46"/>
      <c r="I19" s="46"/>
      <c r="J19" s="46"/>
      <c r="K19" s="45"/>
      <c r="L19" s="45"/>
      <c r="M19" s="46"/>
      <c r="N19" s="46"/>
      <c r="O19" s="45"/>
      <c r="P19" s="45"/>
      <c r="Q19" s="45"/>
      <c r="R19" s="45"/>
      <c r="S19" s="72"/>
      <c r="T19" s="73"/>
      <c r="W19" s="55"/>
    </row>
    <row r="20" spans="1:23" ht="30.5" customHeight="1" x14ac:dyDescent="0.2">
      <c r="A20" s="51" t="str">
        <f>'S2 Maquette'!B20</f>
        <v>Compétences numériques 1</v>
      </c>
      <c r="B20" s="27" t="str">
        <f>'S2 Maquette'!C20</f>
        <v>ECUE</v>
      </c>
      <c r="C20" s="43">
        <f>'S2 Maquette'!F20</f>
        <v>0</v>
      </c>
      <c r="D20" s="47"/>
      <c r="E20" s="47"/>
      <c r="F20" s="47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73"/>
      <c r="W20" s="55"/>
    </row>
    <row r="21" spans="1:23" ht="30.5" customHeight="1" x14ac:dyDescent="0.2">
      <c r="A21" s="51" t="str">
        <f>'S2 Maquette'!B21</f>
        <v>Compétences pré-professionnalisation 1</v>
      </c>
      <c r="B21" s="27" t="str">
        <f>'S2 Maquette'!C21</f>
        <v>ECUE</v>
      </c>
      <c r="C21" s="43">
        <f>'S2 Maquette'!F21</f>
        <v>0</v>
      </c>
      <c r="D21" s="47"/>
      <c r="E21" s="47"/>
      <c r="F21" s="47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73"/>
      <c r="W21" s="55"/>
    </row>
    <row r="22" spans="1:23" ht="30.5" customHeight="1" x14ac:dyDescent="0.2">
      <c r="A22" s="51" t="str">
        <f>'S2 Maquette'!B22</f>
        <v>Langue Vivante-2</v>
      </c>
      <c r="B22" s="27" t="str">
        <f>'S2 Maquette'!C22</f>
        <v>ECUE</v>
      </c>
      <c r="C22" s="43">
        <f>'S2 Maquette'!F22</f>
        <v>0</v>
      </c>
      <c r="D22" s="47"/>
      <c r="E22" s="47"/>
      <c r="F22" s="47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73"/>
      <c r="W22" s="55"/>
    </row>
    <row r="23" spans="1:23" ht="30.5" customHeight="1" x14ac:dyDescent="0.2">
      <c r="A23" s="51" t="str">
        <f>'S2 Maquette'!B23</f>
        <v>Min 1 Max 1</v>
      </c>
      <c r="B23" s="27" t="str">
        <f>'S2 Maquette'!C23</f>
        <v>OPTION</v>
      </c>
      <c r="C23" s="48">
        <f>'S2 Maquette'!F23</f>
        <v>0</v>
      </c>
      <c r="D23" s="47"/>
      <c r="E23" s="47"/>
      <c r="F23" s="47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73"/>
      <c r="W23" s="55"/>
    </row>
    <row r="24" spans="1:23" ht="30.5" customHeight="1" x14ac:dyDescent="0.2">
      <c r="A24" s="51" t="str">
        <f>'S2 Maquette'!B24</f>
        <v>Anglais 2</v>
      </c>
      <c r="B24" s="27" t="str">
        <f>'S2 Maquette'!C24</f>
        <v>ECUE</v>
      </c>
      <c r="C24" s="48">
        <f>'S2 Maquette'!F24</f>
        <v>0</v>
      </c>
      <c r="D24" s="47"/>
      <c r="E24" s="47"/>
      <c r="F24" s="47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73"/>
      <c r="W24" s="55"/>
    </row>
    <row r="25" spans="1:23" ht="30.5" customHeight="1" x14ac:dyDescent="0.2">
      <c r="A25" s="51" t="str">
        <f>'S2 Maquette'!B25</f>
        <v>Espagnol</v>
      </c>
      <c r="B25" s="27" t="str">
        <f>'S2 Maquette'!C25</f>
        <v>ECUE</v>
      </c>
      <c r="C25" s="48">
        <f>'S2 Maquette'!F25</f>
        <v>0</v>
      </c>
      <c r="D25" s="47"/>
      <c r="E25" s="47"/>
      <c r="F25" s="4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73"/>
      <c r="W25" s="55"/>
    </row>
    <row r="26" spans="1:23" ht="30.5" customHeight="1" x14ac:dyDescent="0.2">
      <c r="A26" s="51" t="str">
        <f>'S2 Maquette'!B26</f>
        <v>Italien</v>
      </c>
      <c r="B26" s="27" t="str">
        <f>'S2 Maquette'!C26</f>
        <v>ECUE</v>
      </c>
      <c r="C26" s="48">
        <f>'S2 Maquette'!F26</f>
        <v>0</v>
      </c>
      <c r="D26" s="47"/>
      <c r="E26" s="47"/>
      <c r="F26" s="47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73"/>
      <c r="W26" s="55"/>
    </row>
    <row r="27" spans="1:23" s="94" customFormat="1" ht="30.5" customHeight="1" x14ac:dyDescent="0.2">
      <c r="A27" s="95" t="str">
        <f>'S2 Maquette'!B27</f>
        <v>UE 1 Iconographie et culture visuelle</v>
      </c>
      <c r="B27" s="88" t="str">
        <f>'S2 Maquette'!C27</f>
        <v>UE</v>
      </c>
      <c r="C27" s="89">
        <f>'S2 Maquette'!F27</f>
        <v>0</v>
      </c>
      <c r="D27" s="81">
        <v>1</v>
      </c>
      <c r="E27" s="81" t="s">
        <v>252</v>
      </c>
      <c r="F27" s="81" t="s">
        <v>252</v>
      </c>
      <c r="G27" s="90" t="s">
        <v>252</v>
      </c>
      <c r="H27" s="90" t="s">
        <v>252</v>
      </c>
      <c r="I27" s="90" t="s">
        <v>252</v>
      </c>
      <c r="J27" s="90"/>
      <c r="K27" s="96"/>
      <c r="L27" s="96"/>
      <c r="M27" s="96"/>
      <c r="N27" s="90"/>
      <c r="O27" s="90"/>
      <c r="P27" s="96"/>
      <c r="Q27" s="90"/>
      <c r="R27" s="90"/>
      <c r="S27" s="90"/>
      <c r="T27" s="92"/>
      <c r="U27" s="93"/>
      <c r="V27" s="93"/>
    </row>
    <row r="28" spans="1:23" ht="30.5" customHeight="1" x14ac:dyDescent="0.2">
      <c r="A28" s="52" t="str">
        <f>'S2 Maquette'!B28</f>
        <v>Iconographies et nouvelles images</v>
      </c>
      <c r="B28" s="30" t="str">
        <f>'S2 Maquette'!C28</f>
        <v>ECUE</v>
      </c>
      <c r="C28" s="28">
        <f>'S2 Maquette'!F28</f>
        <v>0</v>
      </c>
      <c r="D28" s="13">
        <v>1</v>
      </c>
      <c r="E28" s="13" t="s">
        <v>252</v>
      </c>
      <c r="F28" s="13" t="s">
        <v>252</v>
      </c>
      <c r="G28" s="26" t="s">
        <v>252</v>
      </c>
      <c r="H28" s="26" t="s">
        <v>252</v>
      </c>
      <c r="I28" s="26" t="s">
        <v>252</v>
      </c>
      <c r="J28" s="26"/>
      <c r="K28" s="26" t="s">
        <v>8</v>
      </c>
      <c r="L28" s="26"/>
      <c r="M28" s="26">
        <v>2</v>
      </c>
      <c r="N28" s="26"/>
      <c r="O28" s="26"/>
      <c r="P28" s="26" t="s">
        <v>253</v>
      </c>
      <c r="Q28" s="26"/>
      <c r="R28" s="26"/>
      <c r="S28" s="26" t="s">
        <v>254</v>
      </c>
      <c r="T28" s="74"/>
      <c r="W28" s="55"/>
    </row>
    <row r="29" spans="1:23" ht="30.5" customHeight="1" x14ac:dyDescent="0.2">
      <c r="A29" s="52" t="str">
        <f>'S2 Maquette'!B29</f>
        <v>Histoire du cinéma : des années 60 à l'époque contemporaine</v>
      </c>
      <c r="B29" s="30" t="str">
        <f>'S2 Maquette'!C29</f>
        <v>ECUE</v>
      </c>
      <c r="C29" s="28">
        <f>'S2 Maquette'!F29</f>
        <v>0</v>
      </c>
      <c r="D29" s="13">
        <v>1</v>
      </c>
      <c r="E29" s="13" t="s">
        <v>252</v>
      </c>
      <c r="F29" s="13" t="s">
        <v>252</v>
      </c>
      <c r="G29" s="26" t="s">
        <v>252</v>
      </c>
      <c r="H29" s="26" t="s">
        <v>252</v>
      </c>
      <c r="I29" s="26" t="s">
        <v>252</v>
      </c>
      <c r="J29" s="26"/>
      <c r="K29" s="26" t="s">
        <v>8</v>
      </c>
      <c r="L29" s="26"/>
      <c r="M29" s="26">
        <v>2</v>
      </c>
      <c r="N29" s="26"/>
      <c r="O29" s="26"/>
      <c r="P29" s="26" t="s">
        <v>253</v>
      </c>
      <c r="Q29" s="26"/>
      <c r="R29" s="26"/>
      <c r="S29" s="26" t="s">
        <v>254</v>
      </c>
      <c r="W29" s="55"/>
    </row>
    <row r="30" spans="1:23" ht="30.5" customHeight="1" x14ac:dyDescent="0.2">
      <c r="A30" s="52" t="str">
        <f>'S2 Maquette'!B30</f>
        <v>Ciné-club</v>
      </c>
      <c r="B30" s="30" t="str">
        <f>'S2 Maquette'!C30</f>
        <v>ECUE</v>
      </c>
      <c r="C30" s="28">
        <f>'S2 Maquette'!F30</f>
        <v>0</v>
      </c>
      <c r="D30" s="13">
        <v>1</v>
      </c>
      <c r="E30" s="13" t="s">
        <v>252</v>
      </c>
      <c r="F30" s="13" t="s">
        <v>252</v>
      </c>
      <c r="G30" s="26" t="s">
        <v>252</v>
      </c>
      <c r="H30" s="26" t="s">
        <v>252</v>
      </c>
      <c r="I30" s="26" t="s">
        <v>252</v>
      </c>
      <c r="J30" s="26"/>
      <c r="K30" s="26" t="s">
        <v>8</v>
      </c>
      <c r="L30" s="26"/>
      <c r="M30" s="26">
        <v>2</v>
      </c>
      <c r="N30" s="26"/>
      <c r="O30" s="26"/>
      <c r="P30" s="26" t="s">
        <v>253</v>
      </c>
      <c r="Q30" s="26"/>
      <c r="R30" s="26"/>
      <c r="S30" s="26" t="s">
        <v>254</v>
      </c>
      <c r="T30" s="74"/>
      <c r="W30" s="55"/>
    </row>
    <row r="31" spans="1:23" s="94" customFormat="1" ht="30.5" customHeight="1" x14ac:dyDescent="0.2">
      <c r="A31" s="95" t="str">
        <f>'S2 Maquette'!B31</f>
        <v>UE 2 Fondamentaux de la production audiovisuelle</v>
      </c>
      <c r="B31" s="88" t="str">
        <f>'S2 Maquette'!C31</f>
        <v>UE</v>
      </c>
      <c r="C31" s="89">
        <f>'S2 Maquette'!F31</f>
        <v>0</v>
      </c>
      <c r="D31" s="81">
        <v>1</v>
      </c>
      <c r="E31" s="81" t="s">
        <v>252</v>
      </c>
      <c r="F31" s="81" t="s">
        <v>252</v>
      </c>
      <c r="G31" s="90" t="s">
        <v>252</v>
      </c>
      <c r="H31" s="90" t="s">
        <v>252</v>
      </c>
      <c r="I31" s="90" t="s">
        <v>252</v>
      </c>
      <c r="J31" s="90"/>
      <c r="K31" s="96"/>
      <c r="L31" s="97"/>
      <c r="M31" s="96"/>
      <c r="N31" s="90"/>
      <c r="O31" s="90"/>
      <c r="P31" s="96"/>
      <c r="Q31" s="90"/>
      <c r="R31" s="90"/>
      <c r="S31" s="90"/>
      <c r="T31" s="92"/>
      <c r="U31" s="93"/>
      <c r="V31" s="93"/>
    </row>
    <row r="32" spans="1:23" ht="30.5" customHeight="1" x14ac:dyDescent="0.2">
      <c r="A32" s="52" t="str">
        <f>'S2 Maquette'!B32</f>
        <v>Initiation à l'animation (2D/3D) et ateliers immersifs</v>
      </c>
      <c r="B32" s="30" t="str">
        <f>'S2 Maquette'!C32</f>
        <v>ECUE</v>
      </c>
      <c r="C32" s="28">
        <f>'S2 Maquette'!F32</f>
        <v>0</v>
      </c>
      <c r="D32" s="13">
        <v>1</v>
      </c>
      <c r="E32" s="13" t="s">
        <v>252</v>
      </c>
      <c r="F32" s="13" t="s">
        <v>252</v>
      </c>
      <c r="G32" s="26" t="s">
        <v>252</v>
      </c>
      <c r="H32" s="26" t="s">
        <v>252</v>
      </c>
      <c r="I32" s="26" t="s">
        <v>252</v>
      </c>
      <c r="J32" s="26"/>
      <c r="K32" s="26" t="s">
        <v>8</v>
      </c>
      <c r="L32" s="26"/>
      <c r="M32" s="26">
        <v>2</v>
      </c>
      <c r="N32" s="26"/>
      <c r="O32" s="26"/>
      <c r="P32" s="26" t="s">
        <v>253</v>
      </c>
      <c r="Q32" s="26"/>
      <c r="R32" s="26"/>
      <c r="S32" s="26" t="s">
        <v>254</v>
      </c>
      <c r="T32" s="74"/>
      <c r="W32" s="55"/>
    </row>
    <row r="33" spans="1:23" ht="30.5" customHeight="1" x14ac:dyDescent="0.2">
      <c r="A33" s="52" t="str">
        <f>'S2 Maquette'!B33</f>
        <v>Initiation à la scénarisation</v>
      </c>
      <c r="B33" s="30" t="str">
        <f>'S2 Maquette'!C33</f>
        <v>ECUE</v>
      </c>
      <c r="C33" s="28">
        <f>'S2 Maquette'!F33</f>
        <v>0</v>
      </c>
      <c r="D33" s="13">
        <v>1</v>
      </c>
      <c r="E33" s="13" t="s">
        <v>252</v>
      </c>
      <c r="F33" s="13" t="s">
        <v>252</v>
      </c>
      <c r="G33" s="26" t="s">
        <v>252</v>
      </c>
      <c r="H33" s="26" t="s">
        <v>252</v>
      </c>
      <c r="I33" s="26" t="s">
        <v>252</v>
      </c>
      <c r="J33" s="26"/>
      <c r="K33" s="26" t="s">
        <v>8</v>
      </c>
      <c r="L33" s="26"/>
      <c r="M33" s="26">
        <v>2</v>
      </c>
      <c r="N33" s="26"/>
      <c r="O33" s="26"/>
      <c r="P33" s="26" t="s">
        <v>253</v>
      </c>
      <c r="Q33" s="26"/>
      <c r="R33" s="26"/>
      <c r="S33" s="26" t="s">
        <v>254</v>
      </c>
      <c r="T33" s="74"/>
      <c r="W33" s="55"/>
    </row>
    <row r="34" spans="1:23" ht="30.5" customHeight="1" x14ac:dyDescent="0.2">
      <c r="A34" s="52" t="str">
        <f>'S2 Maquette'!B34</f>
        <v>Initiation au montage vidéo</v>
      </c>
      <c r="B34" s="30" t="str">
        <f>'S2 Maquette'!C34</f>
        <v>ECUE</v>
      </c>
      <c r="C34" s="28">
        <f>'S2 Maquette'!F34</f>
        <v>0</v>
      </c>
      <c r="D34" s="13">
        <v>1</v>
      </c>
      <c r="E34" s="13" t="s">
        <v>252</v>
      </c>
      <c r="F34" s="13" t="s">
        <v>252</v>
      </c>
      <c r="G34" s="26" t="s">
        <v>252</v>
      </c>
      <c r="H34" s="26" t="s">
        <v>252</v>
      </c>
      <c r="I34" s="26" t="s">
        <v>252</v>
      </c>
      <c r="J34" s="26"/>
      <c r="K34" s="26" t="s">
        <v>8</v>
      </c>
      <c r="L34" s="26"/>
      <c r="M34" s="26">
        <v>2</v>
      </c>
      <c r="N34" s="26"/>
      <c r="O34" s="26"/>
      <c r="P34" s="26" t="s">
        <v>253</v>
      </c>
      <c r="Q34" s="26"/>
      <c r="R34" s="26"/>
      <c r="S34" s="26" t="s">
        <v>254</v>
      </c>
      <c r="T34" s="74"/>
      <c r="W34" s="55"/>
    </row>
    <row r="35" spans="1:23" ht="30.5" customHeight="1" x14ac:dyDescent="0.2">
      <c r="A35" s="52" t="str">
        <f>'S2 Maquette'!B35</f>
        <v>Initiation au sound design</v>
      </c>
      <c r="B35" s="30" t="str">
        <f>'S2 Maquette'!C35</f>
        <v>ECUE</v>
      </c>
      <c r="C35" s="28">
        <f>'S2 Maquette'!F35</f>
        <v>0</v>
      </c>
      <c r="D35" s="13">
        <v>1</v>
      </c>
      <c r="E35" s="13" t="s">
        <v>252</v>
      </c>
      <c r="F35" s="13" t="s">
        <v>252</v>
      </c>
      <c r="G35" s="26" t="s">
        <v>252</v>
      </c>
      <c r="H35" s="26" t="s">
        <v>252</v>
      </c>
      <c r="I35" s="26" t="s">
        <v>252</v>
      </c>
      <c r="J35" s="26"/>
      <c r="K35" s="26" t="s">
        <v>8</v>
      </c>
      <c r="L35" s="26"/>
      <c r="M35" s="26">
        <v>2</v>
      </c>
      <c r="N35" s="26"/>
      <c r="O35" s="26"/>
      <c r="P35" s="26" t="s">
        <v>253</v>
      </c>
      <c r="Q35" s="26"/>
      <c r="R35" s="26"/>
      <c r="S35" s="26" t="s">
        <v>254</v>
      </c>
      <c r="T35" s="74"/>
      <c r="W35" s="55"/>
    </row>
    <row r="36" spans="1:23" s="94" customFormat="1" ht="30.5" customHeight="1" x14ac:dyDescent="0.2">
      <c r="A36" s="95" t="str">
        <f>'S2 Maquette'!B36</f>
        <v xml:space="preserve">UE 3 Gestion de projet </v>
      </c>
      <c r="B36" s="88" t="str">
        <f>'S2 Maquette'!C36</f>
        <v>UE</v>
      </c>
      <c r="C36" s="89">
        <f>'S2 Maquette'!F36</f>
        <v>0</v>
      </c>
      <c r="D36" s="81">
        <v>1</v>
      </c>
      <c r="E36" s="81" t="s">
        <v>252</v>
      </c>
      <c r="F36" s="81" t="s">
        <v>252</v>
      </c>
      <c r="G36" s="90" t="s">
        <v>252</v>
      </c>
      <c r="H36" s="90" t="s">
        <v>252</v>
      </c>
      <c r="I36" s="90" t="s">
        <v>252</v>
      </c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2"/>
      <c r="U36" s="93"/>
      <c r="V36" s="93"/>
    </row>
    <row r="37" spans="1:23" s="87" customFormat="1" ht="30.5" customHeight="1" x14ac:dyDescent="0.2">
      <c r="A37" s="120" t="str">
        <f>'S2 Maquette'!B37</f>
        <v>Les outils du chef de projet</v>
      </c>
      <c r="B37" s="121" t="str">
        <f>'S2 Maquette'!C37</f>
        <v>ECUE</v>
      </c>
      <c r="C37" s="122"/>
      <c r="D37" s="104">
        <v>1</v>
      </c>
      <c r="E37" s="104" t="s">
        <v>252</v>
      </c>
      <c r="F37" s="104" t="s">
        <v>252</v>
      </c>
      <c r="G37" s="123" t="s">
        <v>252</v>
      </c>
      <c r="H37" s="123" t="s">
        <v>252</v>
      </c>
      <c r="I37" s="123" t="s">
        <v>252</v>
      </c>
      <c r="J37" s="123"/>
      <c r="K37" s="123" t="s">
        <v>8</v>
      </c>
      <c r="L37" s="123"/>
      <c r="M37" s="123">
        <v>2</v>
      </c>
      <c r="N37" s="123"/>
      <c r="O37" s="123"/>
      <c r="P37" s="123" t="s">
        <v>253</v>
      </c>
      <c r="Q37" s="123"/>
      <c r="R37" s="123"/>
      <c r="S37" s="123" t="s">
        <v>254</v>
      </c>
      <c r="T37" s="102"/>
      <c r="U37" s="103"/>
      <c r="V37" s="103"/>
    </row>
    <row r="38" spans="1:23" s="87" customFormat="1" ht="30.5" customHeight="1" x14ac:dyDescent="0.2">
      <c r="A38" s="120" t="str">
        <f>'S2 Maquette'!B38</f>
        <v>Mise en situation</v>
      </c>
      <c r="B38" s="121" t="str">
        <f>'S2 Maquette'!C38</f>
        <v>ECUE</v>
      </c>
      <c r="C38" s="122"/>
      <c r="D38" s="104">
        <v>1</v>
      </c>
      <c r="E38" s="104" t="s">
        <v>252</v>
      </c>
      <c r="F38" s="104" t="s">
        <v>252</v>
      </c>
      <c r="G38" s="123" t="s">
        <v>252</v>
      </c>
      <c r="H38" s="123" t="s">
        <v>252</v>
      </c>
      <c r="I38" s="123" t="s">
        <v>252</v>
      </c>
      <c r="J38" s="123"/>
      <c r="K38" s="123" t="s">
        <v>8</v>
      </c>
      <c r="L38" s="123"/>
      <c r="M38" s="123">
        <v>2</v>
      </c>
      <c r="N38" s="123"/>
      <c r="O38" s="123"/>
      <c r="P38" s="123" t="s">
        <v>253</v>
      </c>
      <c r="Q38" s="123"/>
      <c r="R38" s="123"/>
      <c r="S38" s="123" t="s">
        <v>254</v>
      </c>
      <c r="T38" s="102"/>
      <c r="U38" s="103"/>
      <c r="V38" s="103"/>
    </row>
    <row r="39" spans="1:23" s="94" customFormat="1" ht="30.5" customHeight="1" x14ac:dyDescent="0.2">
      <c r="A39" s="95" t="str">
        <f>'S2 Maquette'!B39</f>
        <v>UE 4 Construction et analyse des imaginaires</v>
      </c>
      <c r="B39" s="88" t="str">
        <f>'S2 Maquette'!C39</f>
        <v>UE</v>
      </c>
      <c r="C39" s="89">
        <f>'S2 Maquette'!F40</f>
        <v>0</v>
      </c>
      <c r="D39" s="81">
        <v>1</v>
      </c>
      <c r="E39" s="81" t="s">
        <v>252</v>
      </c>
      <c r="F39" s="81" t="s">
        <v>252</v>
      </c>
      <c r="G39" s="90" t="s">
        <v>252</v>
      </c>
      <c r="H39" s="90" t="s">
        <v>252</v>
      </c>
      <c r="I39" s="90" t="s">
        <v>252</v>
      </c>
      <c r="J39" s="90"/>
      <c r="K39" s="96"/>
      <c r="L39" s="96"/>
      <c r="M39" s="96"/>
      <c r="N39" s="96"/>
      <c r="O39" s="96"/>
      <c r="P39" s="96"/>
      <c r="Q39" s="96"/>
      <c r="R39" s="96"/>
      <c r="S39" s="96"/>
      <c r="T39" s="92"/>
      <c r="U39" s="93"/>
      <c r="V39" s="93"/>
    </row>
    <row r="40" spans="1:23" ht="30.5" customHeight="1" x14ac:dyDescent="0.2">
      <c r="A40" s="52" t="str">
        <f>'S2 Maquette'!B40</f>
        <v>Fictions à l'écran</v>
      </c>
      <c r="B40" s="30" t="str">
        <f>'S2 Maquette'!C40</f>
        <v>ECUE</v>
      </c>
      <c r="C40" s="28">
        <f>'S2 Maquette'!F41</f>
        <v>0</v>
      </c>
      <c r="D40" s="13">
        <v>1</v>
      </c>
      <c r="E40" s="13" t="s">
        <v>252</v>
      </c>
      <c r="F40" s="13" t="s">
        <v>252</v>
      </c>
      <c r="G40" s="26" t="s">
        <v>252</v>
      </c>
      <c r="H40" s="26" t="s">
        <v>252</v>
      </c>
      <c r="I40" s="26" t="s">
        <v>252</v>
      </c>
      <c r="J40" s="26"/>
      <c r="K40" s="26" t="s">
        <v>8</v>
      </c>
      <c r="L40" s="26"/>
      <c r="M40" s="26">
        <v>2</v>
      </c>
      <c r="N40" s="26"/>
      <c r="O40" s="26"/>
      <c r="P40" s="26" t="s">
        <v>253</v>
      </c>
      <c r="Q40" s="26"/>
      <c r="R40" s="26"/>
      <c r="S40" s="26" t="s">
        <v>254</v>
      </c>
      <c r="T40" s="74"/>
      <c r="W40" s="55"/>
    </row>
    <row r="41" spans="1:23" ht="30.5" customHeight="1" x14ac:dyDescent="0.2">
      <c r="A41" s="52" t="str">
        <f>'S2 Maquette'!B41</f>
        <v>Initiation à la lecture du geste</v>
      </c>
      <c r="B41" s="30" t="str">
        <f>'S2 Maquette'!C41</f>
        <v>ECUE</v>
      </c>
      <c r="C41" s="28">
        <f>'S2 Maquette'!F42</f>
        <v>0</v>
      </c>
      <c r="D41" s="13">
        <v>1</v>
      </c>
      <c r="E41" s="13" t="s">
        <v>252</v>
      </c>
      <c r="F41" s="13" t="s">
        <v>252</v>
      </c>
      <c r="G41" s="26" t="s">
        <v>252</v>
      </c>
      <c r="H41" s="26" t="s">
        <v>252</v>
      </c>
      <c r="I41" s="26" t="s">
        <v>252</v>
      </c>
      <c r="J41" s="26"/>
      <c r="K41" s="26" t="s">
        <v>8</v>
      </c>
      <c r="L41" s="26"/>
      <c r="M41" s="53"/>
      <c r="N41" s="53"/>
      <c r="O41" s="53"/>
      <c r="P41" s="53"/>
      <c r="Q41" s="53"/>
      <c r="R41" s="26"/>
      <c r="S41" s="26" t="s">
        <v>255</v>
      </c>
      <c r="T41" s="74"/>
      <c r="W41" s="55"/>
    </row>
    <row r="42" spans="1:23" ht="30.5" customHeight="1" x14ac:dyDescent="0.2">
      <c r="A42" s="52" t="str">
        <f>'S2 Maquette'!B42</f>
        <v>Analyse filmique</v>
      </c>
      <c r="B42" s="30" t="str">
        <f>'S2 Maquette'!C42</f>
        <v>ECUE</v>
      </c>
      <c r="C42" s="28">
        <f>'S2 Maquette'!F43</f>
        <v>0</v>
      </c>
      <c r="D42" s="13">
        <v>1</v>
      </c>
      <c r="E42" s="13" t="s">
        <v>252</v>
      </c>
      <c r="F42" s="13" t="s">
        <v>252</v>
      </c>
      <c r="G42" s="26" t="s">
        <v>252</v>
      </c>
      <c r="H42" s="26" t="s">
        <v>252</v>
      </c>
      <c r="I42" s="26" t="s">
        <v>252</v>
      </c>
      <c r="J42" s="26"/>
      <c r="K42" s="26" t="s">
        <v>8</v>
      </c>
      <c r="L42" s="26"/>
      <c r="M42" s="26">
        <v>2</v>
      </c>
      <c r="N42" s="26"/>
      <c r="O42" s="26"/>
      <c r="P42" s="26" t="s">
        <v>253</v>
      </c>
      <c r="Q42" s="26"/>
      <c r="R42" s="26"/>
      <c r="S42" s="26" t="s">
        <v>254</v>
      </c>
      <c r="T42" s="74"/>
      <c r="W42" s="55"/>
    </row>
    <row r="43" spans="1:23" ht="30.5" customHeight="1" x14ac:dyDescent="0.2">
      <c r="A43" s="52">
        <f>'S2 Maquette'!B44</f>
        <v>0</v>
      </c>
      <c r="B43" s="30">
        <f>'S2 Maquette'!C44</f>
        <v>0</v>
      </c>
      <c r="C43" s="28">
        <f>'S2 Maquette'!F44</f>
        <v>0</v>
      </c>
      <c r="D43" s="13"/>
      <c r="E43" s="13"/>
      <c r="F43" s="13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74"/>
      <c r="W43" s="55"/>
    </row>
    <row r="44" spans="1:23" ht="30.5" customHeight="1" x14ac:dyDescent="0.2">
      <c r="A44" s="52">
        <f>'S2 Maquette'!B45</f>
        <v>0</v>
      </c>
      <c r="B44" s="30">
        <f>'S2 Maquette'!C45</f>
        <v>0</v>
      </c>
      <c r="C44" s="28">
        <f>'S2 Maquette'!F45</f>
        <v>0</v>
      </c>
      <c r="D44" s="13"/>
      <c r="E44" s="13"/>
      <c r="F44" s="13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74"/>
      <c r="W44" s="55"/>
    </row>
    <row r="45" spans="1:23" ht="30.5" customHeight="1" x14ac:dyDescent="0.2">
      <c r="A45" s="52">
        <f>'S2 Maquette'!B46</f>
        <v>0</v>
      </c>
      <c r="B45" s="30">
        <f>'S2 Maquette'!C46</f>
        <v>0</v>
      </c>
      <c r="C45" s="28">
        <f>'S2 Maquette'!F46</f>
        <v>0</v>
      </c>
      <c r="D45" s="13"/>
      <c r="E45" s="13"/>
      <c r="F45" s="13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74"/>
      <c r="W45" s="55"/>
    </row>
    <row r="46" spans="1:23" ht="30.5" customHeight="1" x14ac:dyDescent="0.2">
      <c r="A46" s="52">
        <f>'S2 Maquette'!B47</f>
        <v>0</v>
      </c>
      <c r="B46" s="30">
        <f>'S2 Maquette'!C47</f>
        <v>0</v>
      </c>
      <c r="C46" s="28">
        <f>'S2 Maquette'!F47</f>
        <v>0</v>
      </c>
      <c r="D46" s="13"/>
      <c r="E46" s="13"/>
      <c r="F46" s="13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74"/>
      <c r="W46" s="55"/>
    </row>
    <row r="47" spans="1:23" ht="30.5" customHeight="1" x14ac:dyDescent="0.2">
      <c r="A47" s="52">
        <f>'S2 Maquette'!B48</f>
        <v>0</v>
      </c>
      <c r="B47" s="30">
        <f>'S2 Maquette'!C48</f>
        <v>0</v>
      </c>
      <c r="C47" s="28">
        <f>'S2 Maquette'!F48</f>
        <v>0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74"/>
      <c r="W47" s="55"/>
    </row>
    <row r="48" spans="1:23" ht="30.5" customHeight="1" x14ac:dyDescent="0.2">
      <c r="A48" s="52">
        <f>'S2 Maquette'!B49</f>
        <v>0</v>
      </c>
      <c r="B48" s="30">
        <f>'S2 Maquette'!C49</f>
        <v>0</v>
      </c>
      <c r="C48" s="28">
        <f>'S2 Maquette'!F49</f>
        <v>0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74"/>
      <c r="W48" s="55"/>
    </row>
    <row r="49" spans="1:23" ht="30.5" customHeight="1" x14ac:dyDescent="0.2">
      <c r="A49" s="52">
        <f>'S2 Maquette'!B50</f>
        <v>0</v>
      </c>
      <c r="B49" s="30">
        <f>'S2 Maquette'!C50</f>
        <v>0</v>
      </c>
      <c r="C49" s="28">
        <f>'S2 Maquette'!F50</f>
        <v>0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74"/>
      <c r="W49" s="55"/>
    </row>
    <row r="50" spans="1:23" ht="30.5" customHeight="1" x14ac:dyDescent="0.2">
      <c r="A50" s="52">
        <f>'S2 Maquette'!B51</f>
        <v>0</v>
      </c>
      <c r="B50" s="30">
        <f>'S2 Maquette'!C51</f>
        <v>0</v>
      </c>
      <c r="C50" s="28">
        <f>'S2 Maquette'!F51</f>
        <v>0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74"/>
      <c r="W50" s="55"/>
    </row>
    <row r="51" spans="1:23" ht="30.5" customHeight="1" x14ac:dyDescent="0.2">
      <c r="A51" s="52">
        <f>'S2 Maquette'!B52</f>
        <v>0</v>
      </c>
      <c r="B51" s="30">
        <f>'S2 Maquette'!C52</f>
        <v>0</v>
      </c>
      <c r="C51" s="28">
        <f>'S2 Maquette'!F52</f>
        <v>0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74"/>
      <c r="W51" s="55"/>
    </row>
    <row r="52" spans="1:23" ht="30.5" customHeight="1" x14ac:dyDescent="0.2">
      <c r="A52" s="52">
        <f>'S2 Maquette'!B53</f>
        <v>0</v>
      </c>
      <c r="B52" s="30">
        <f>'S2 Maquette'!C53</f>
        <v>0</v>
      </c>
      <c r="C52" s="28">
        <f>'S2 Maquette'!F53</f>
        <v>0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74"/>
      <c r="W52" s="55"/>
    </row>
    <row r="53" spans="1:23" ht="30.5" customHeight="1" x14ac:dyDescent="0.2">
      <c r="A53" s="52">
        <f>'S2 Maquette'!B54</f>
        <v>0</v>
      </c>
      <c r="B53" s="30">
        <f>'S2 Maquette'!C54</f>
        <v>0</v>
      </c>
      <c r="C53" s="28">
        <f>'S2 Maquette'!F54</f>
        <v>0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74"/>
      <c r="W53" s="55"/>
    </row>
    <row r="54" spans="1:23" ht="30.5" customHeight="1" x14ac:dyDescent="0.2">
      <c r="A54" s="52">
        <f>'S2 Maquette'!B55</f>
        <v>0</v>
      </c>
      <c r="B54" s="30">
        <f>'S2 Maquette'!C55</f>
        <v>0</v>
      </c>
      <c r="C54" s="28">
        <f>'S2 Maquette'!F55</f>
        <v>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74"/>
      <c r="W54" s="55"/>
    </row>
    <row r="55" spans="1:23" ht="30.5" customHeight="1" x14ac:dyDescent="0.2">
      <c r="A55" s="52">
        <f>'S2 Maquette'!B56</f>
        <v>0</v>
      </c>
      <c r="B55" s="30">
        <f>'S2 Maquette'!C56</f>
        <v>0</v>
      </c>
      <c r="C55" s="28">
        <f>'S2 Maquette'!F56</f>
        <v>0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74"/>
      <c r="W55" s="55"/>
    </row>
    <row r="56" spans="1:23" ht="30.5" customHeight="1" x14ac:dyDescent="0.2">
      <c r="A56" s="52">
        <f>'S2 Maquette'!B57</f>
        <v>0</v>
      </c>
      <c r="B56" s="30">
        <f>'S2 Maquette'!C57</f>
        <v>0</v>
      </c>
      <c r="C56" s="28">
        <f>'S2 Maquette'!F57</f>
        <v>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74"/>
      <c r="W56" s="55"/>
    </row>
    <row r="57" spans="1:23" ht="30.5" customHeight="1" x14ac:dyDescent="0.2">
      <c r="A57" s="52">
        <f>'S2 Maquette'!B58</f>
        <v>0</v>
      </c>
      <c r="B57" s="30">
        <f>'S2 Maquette'!C58</f>
        <v>0</v>
      </c>
      <c r="C57" s="28">
        <f>'S2 Maquette'!F58</f>
        <v>0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74"/>
      <c r="W57" s="55"/>
    </row>
    <row r="58" spans="1:23" ht="30.5" customHeight="1" x14ac:dyDescent="0.2">
      <c r="A58" s="52">
        <f>'S2 Maquette'!B59</f>
        <v>0</v>
      </c>
      <c r="B58" s="30">
        <f>'S2 Maquette'!C59</f>
        <v>0</v>
      </c>
      <c r="C58" s="28">
        <f>'S2 Maquette'!F59</f>
        <v>0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74"/>
      <c r="W58" s="55"/>
    </row>
    <row r="59" spans="1:23" ht="30.5" customHeight="1" x14ac:dyDescent="0.2">
      <c r="A59" s="52">
        <f>'S2 Maquette'!B60</f>
        <v>0</v>
      </c>
      <c r="B59" s="30">
        <f>'S2 Maquette'!C60</f>
        <v>0</v>
      </c>
      <c r="C59" s="28">
        <f>'S2 Maquette'!F60</f>
        <v>0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74"/>
      <c r="W59" s="55"/>
    </row>
    <row r="60" spans="1:23" ht="30.5" customHeight="1" x14ac:dyDescent="0.2">
      <c r="A60" s="52">
        <f>'S2 Maquette'!B61</f>
        <v>0</v>
      </c>
      <c r="B60" s="30">
        <f>'S2 Maquette'!C61</f>
        <v>0</v>
      </c>
      <c r="C60" s="28">
        <f>'S2 Maquette'!F61</f>
        <v>0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74"/>
      <c r="W60" s="55"/>
    </row>
    <row r="61" spans="1:23" ht="30.5" customHeight="1" x14ac:dyDescent="0.2">
      <c r="A61" s="52">
        <f>'S2 Maquette'!B62</f>
        <v>0</v>
      </c>
      <c r="B61" s="30">
        <f>'S2 Maquette'!C62</f>
        <v>0</v>
      </c>
      <c r="C61" s="28">
        <f>'S2 Maquette'!F62</f>
        <v>0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74"/>
      <c r="W61" s="55"/>
    </row>
    <row r="62" spans="1:23" ht="30.5" customHeight="1" x14ac:dyDescent="0.2">
      <c r="A62" s="52">
        <f>'S2 Maquette'!B63</f>
        <v>0</v>
      </c>
      <c r="B62" s="30">
        <f>'S2 Maquette'!C63</f>
        <v>0</v>
      </c>
      <c r="C62" s="28">
        <f>'S2 Maquette'!F63</f>
        <v>0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74"/>
      <c r="W62" s="55"/>
    </row>
    <row r="63" spans="1:23" ht="30.5" customHeight="1" x14ac:dyDescent="0.2">
      <c r="A63" s="52">
        <f>'S2 Maquette'!B64</f>
        <v>0</v>
      </c>
      <c r="B63" s="30">
        <f>'S2 Maquette'!C64</f>
        <v>0</v>
      </c>
      <c r="C63" s="28">
        <f>'S2 Maquette'!F64</f>
        <v>0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74"/>
      <c r="W63" s="55"/>
    </row>
    <row r="64" spans="1:23" ht="30.5" customHeight="1" x14ac:dyDescent="0.2">
      <c r="A64" s="52">
        <f>'S2 Maquette'!B65</f>
        <v>0</v>
      </c>
      <c r="B64" s="30">
        <f>'S2 Maquette'!C65</f>
        <v>0</v>
      </c>
      <c r="C64" s="28">
        <f>'S2 Maquette'!F65</f>
        <v>0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74"/>
      <c r="W64" s="55"/>
    </row>
    <row r="65" spans="1:23" ht="30.5" customHeight="1" x14ac:dyDescent="0.2">
      <c r="A65" s="52">
        <f>'S2 Maquette'!B66</f>
        <v>0</v>
      </c>
      <c r="B65" s="30">
        <f>'S2 Maquette'!C66</f>
        <v>0</v>
      </c>
      <c r="C65" s="28">
        <f>'S2 Maquette'!F66</f>
        <v>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74"/>
      <c r="W65" s="55"/>
    </row>
    <row r="66" spans="1:23" ht="30.5" customHeight="1" x14ac:dyDescent="0.2">
      <c r="A66" s="52">
        <f>'S2 Maquette'!B67</f>
        <v>0</v>
      </c>
      <c r="B66" s="30">
        <f>'S2 Maquette'!C67</f>
        <v>0</v>
      </c>
      <c r="C66" s="28">
        <f>'S2 Maquette'!F67</f>
        <v>0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74"/>
      <c r="W66" s="55"/>
    </row>
    <row r="67" spans="1:23" ht="30.5" customHeight="1" x14ac:dyDescent="0.2">
      <c r="A67" s="52">
        <f>'S2 Maquette'!B68</f>
        <v>0</v>
      </c>
      <c r="B67" s="30">
        <f>'S2 Maquette'!C68</f>
        <v>0</v>
      </c>
      <c r="C67" s="28">
        <f>'S2 Maquette'!F68</f>
        <v>0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74"/>
      <c r="W67" s="55"/>
    </row>
    <row r="68" spans="1:23" ht="30.5" customHeight="1" x14ac:dyDescent="0.2">
      <c r="A68" s="52">
        <f>'S2 Maquette'!B69</f>
        <v>0</v>
      </c>
      <c r="B68" s="30">
        <f>'S2 Maquette'!C69</f>
        <v>0</v>
      </c>
      <c r="C68" s="28">
        <f>'S2 Maquette'!F69</f>
        <v>0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74"/>
      <c r="W68" s="55"/>
    </row>
    <row r="69" spans="1:23" ht="30.5" customHeight="1" x14ac:dyDescent="0.2">
      <c r="A69" s="52">
        <f>'S2 Maquette'!B70</f>
        <v>0</v>
      </c>
      <c r="B69" s="30">
        <f>'S2 Maquette'!C70</f>
        <v>0</v>
      </c>
      <c r="C69" s="28">
        <f>'S2 Maquette'!F70</f>
        <v>0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74"/>
      <c r="W69" s="55"/>
    </row>
    <row r="70" spans="1:23" ht="30.5" customHeight="1" x14ac:dyDescent="0.2">
      <c r="A70" s="52">
        <f>'S2 Maquette'!B71</f>
        <v>0</v>
      </c>
      <c r="B70" s="30">
        <f>'S2 Maquette'!C71</f>
        <v>0</v>
      </c>
      <c r="C70" s="28">
        <f>'S2 Maquette'!F71</f>
        <v>0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74"/>
      <c r="W70" s="55"/>
    </row>
    <row r="71" spans="1:23" ht="30.5" customHeight="1" x14ac:dyDescent="0.2">
      <c r="A71" s="52">
        <f>'S2 Maquette'!B72</f>
        <v>0</v>
      </c>
      <c r="B71" s="30">
        <f>'S2 Maquette'!C72</f>
        <v>0</v>
      </c>
      <c r="C71" s="28">
        <f>'S2 Maquette'!F72</f>
        <v>0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74"/>
      <c r="W71" s="55"/>
    </row>
    <row r="72" spans="1:23" ht="30.5" customHeight="1" x14ac:dyDescent="0.2">
      <c r="A72" s="52">
        <f>'S2 Maquette'!B73</f>
        <v>0</v>
      </c>
      <c r="B72" s="30">
        <f>'S2 Maquette'!C73</f>
        <v>0</v>
      </c>
      <c r="C72" s="28">
        <f>'S2 Maquette'!F73</f>
        <v>0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74"/>
      <c r="W72" s="55"/>
    </row>
    <row r="73" spans="1:23" ht="30.5" customHeight="1" x14ac:dyDescent="0.2">
      <c r="A73" s="52">
        <f>'S2 Maquette'!B74</f>
        <v>0</v>
      </c>
      <c r="B73" s="30">
        <f>'S2 Maquette'!C74</f>
        <v>0</v>
      </c>
      <c r="C73" s="28">
        <f>'S2 Maquette'!F74</f>
        <v>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74"/>
      <c r="W73" s="55"/>
    </row>
    <row r="74" spans="1:23" ht="30.5" customHeight="1" x14ac:dyDescent="0.2">
      <c r="A74" s="52">
        <f>'S2 Maquette'!B75</f>
        <v>0</v>
      </c>
      <c r="B74" s="30">
        <f>'S2 Maquette'!C75</f>
        <v>0</v>
      </c>
      <c r="C74" s="28">
        <f>'S2 Maquette'!F75</f>
        <v>0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74"/>
      <c r="W74" s="55"/>
    </row>
    <row r="75" spans="1:23" ht="30.5" customHeight="1" x14ac:dyDescent="0.2">
      <c r="A75" s="52">
        <f>'S2 Maquette'!B76</f>
        <v>0</v>
      </c>
      <c r="B75" s="30">
        <f>'S2 Maquette'!C76</f>
        <v>0</v>
      </c>
      <c r="C75" s="28">
        <f>'S2 Maquette'!F76</f>
        <v>0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74"/>
      <c r="W75" s="55"/>
    </row>
    <row r="76" spans="1:23" ht="30.5" customHeight="1" x14ac:dyDescent="0.2">
      <c r="A76" s="52">
        <f>'S2 Maquette'!B77</f>
        <v>0</v>
      </c>
      <c r="B76" s="30">
        <f>'S2 Maquette'!C77</f>
        <v>0</v>
      </c>
      <c r="C76" s="28">
        <f>'S2 Maquette'!F77</f>
        <v>0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74"/>
      <c r="W76" s="55"/>
    </row>
    <row r="77" spans="1:23" ht="30.5" customHeight="1" x14ac:dyDescent="0.2">
      <c r="A77" s="52">
        <f>'S2 Maquette'!B78</f>
        <v>0</v>
      </c>
      <c r="B77" s="30">
        <f>'S2 Maquette'!C78</f>
        <v>0</v>
      </c>
      <c r="C77" s="28">
        <f>'S2 Maquette'!F78</f>
        <v>0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74"/>
      <c r="W77" s="55"/>
    </row>
    <row r="78" spans="1:23" ht="30.5" customHeight="1" x14ac:dyDescent="0.2">
      <c r="A78" s="52">
        <f>'S2 Maquette'!B79</f>
        <v>0</v>
      </c>
      <c r="B78" s="30">
        <f>'S2 Maquette'!C79</f>
        <v>0</v>
      </c>
      <c r="C78" s="28">
        <f>'S2 Maquette'!F79</f>
        <v>0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74"/>
      <c r="W78" s="55"/>
    </row>
    <row r="79" spans="1:23" ht="30.5" customHeight="1" x14ac:dyDescent="0.2">
      <c r="A79" s="52">
        <f>'S2 Maquette'!B80</f>
        <v>0</v>
      </c>
      <c r="B79" s="30">
        <f>'S2 Maquette'!C80</f>
        <v>0</v>
      </c>
      <c r="C79" s="28">
        <f>'S2 Maquette'!F80</f>
        <v>0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74"/>
      <c r="W79" s="55"/>
    </row>
    <row r="80" spans="1:23" ht="30.5" customHeight="1" x14ac:dyDescent="0.2">
      <c r="A80" s="52">
        <f>'S2 Maquette'!B81</f>
        <v>0</v>
      </c>
      <c r="B80" s="30">
        <f>'S2 Maquette'!C81</f>
        <v>0</v>
      </c>
      <c r="C80" s="28">
        <f>'S2 Maquette'!F81</f>
        <v>0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74"/>
      <c r="W80" s="55"/>
    </row>
    <row r="81" spans="1:23" ht="30.5" customHeight="1" x14ac:dyDescent="0.2">
      <c r="A81" s="52">
        <f>'S2 Maquette'!B82</f>
        <v>0</v>
      </c>
      <c r="B81" s="30">
        <f>'S2 Maquette'!C82</f>
        <v>0</v>
      </c>
      <c r="C81" s="28">
        <f>'S2 Maquette'!F82</f>
        <v>0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74"/>
      <c r="W81" s="55"/>
    </row>
    <row r="82" spans="1:23" ht="30.5" customHeight="1" x14ac:dyDescent="0.2">
      <c r="A82" s="52">
        <f>'S2 Maquette'!B83</f>
        <v>0</v>
      </c>
      <c r="B82" s="30">
        <f>'S2 Maquette'!C83</f>
        <v>0</v>
      </c>
      <c r="C82" s="28">
        <f>'S2 Maquette'!F83</f>
        <v>0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74"/>
      <c r="W82" s="55"/>
    </row>
    <row r="83" spans="1:23" ht="30.5" customHeight="1" x14ac:dyDescent="0.2">
      <c r="A83" s="52">
        <f>'S2 Maquette'!B84</f>
        <v>0</v>
      </c>
      <c r="B83" s="30">
        <f>'S2 Maquette'!C84</f>
        <v>0</v>
      </c>
      <c r="C83" s="28">
        <f>'S2 Maquette'!F84</f>
        <v>0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74"/>
      <c r="W83" s="55"/>
    </row>
    <row r="84" spans="1:23" ht="30.5" customHeight="1" x14ac:dyDescent="0.2">
      <c r="A84" s="52">
        <f>'S2 Maquette'!B85</f>
        <v>0</v>
      </c>
      <c r="B84" s="30">
        <f>'S2 Maquette'!C85</f>
        <v>0</v>
      </c>
      <c r="C84" s="28">
        <f>'S2 Maquette'!F85</f>
        <v>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74"/>
      <c r="W84" s="55"/>
    </row>
    <row r="85" spans="1:23" ht="30.5" customHeight="1" x14ac:dyDescent="0.2">
      <c r="A85" s="52">
        <f>'S2 Maquette'!B86</f>
        <v>0</v>
      </c>
      <c r="B85" s="30">
        <f>'S2 Maquette'!C86</f>
        <v>0</v>
      </c>
      <c r="C85" s="28">
        <f>'S2 Maquette'!F86</f>
        <v>0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74"/>
      <c r="W85" s="55"/>
    </row>
    <row r="86" spans="1:23" ht="30.5" customHeight="1" x14ac:dyDescent="0.2">
      <c r="A86" s="52">
        <f>'S2 Maquette'!B87</f>
        <v>0</v>
      </c>
      <c r="B86" s="30">
        <f>'S2 Maquette'!C87</f>
        <v>0</v>
      </c>
      <c r="C86" s="28">
        <f>'S2 Maquette'!F87</f>
        <v>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74"/>
      <c r="W86" s="55"/>
    </row>
    <row r="87" spans="1:23" ht="30.5" customHeight="1" x14ac:dyDescent="0.2">
      <c r="A87" s="52">
        <f>'S2 Maquette'!B88</f>
        <v>0</v>
      </c>
      <c r="B87" s="30">
        <f>'S2 Maquette'!C88</f>
        <v>0</v>
      </c>
      <c r="C87" s="28">
        <f>'S2 Maquette'!F88</f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74"/>
      <c r="W87" s="55"/>
    </row>
    <row r="88" spans="1:23" ht="30.5" customHeight="1" x14ac:dyDescent="0.2">
      <c r="A88" s="52">
        <f>'S2 Maquette'!B89</f>
        <v>0</v>
      </c>
      <c r="B88" s="30">
        <f>'S2 Maquette'!C89</f>
        <v>0</v>
      </c>
      <c r="C88" s="28">
        <f>'S2 Maquette'!F89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74"/>
      <c r="W88" s="55"/>
    </row>
    <row r="89" spans="1:23" ht="30.5" customHeight="1" x14ac:dyDescent="0.2">
      <c r="A89" s="52">
        <f>'S2 Maquette'!B90</f>
        <v>0</v>
      </c>
      <c r="B89" s="30">
        <f>'S2 Maquette'!C90</f>
        <v>0</v>
      </c>
      <c r="C89" s="28">
        <f>'S2 Maquette'!F90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74"/>
      <c r="W89" s="55"/>
    </row>
    <row r="90" spans="1:23" ht="30.5" customHeight="1" x14ac:dyDescent="0.2">
      <c r="A90" s="52">
        <f>'S2 Maquette'!B91</f>
        <v>0</v>
      </c>
      <c r="B90" s="30">
        <f>'S2 Maquette'!C91</f>
        <v>0</v>
      </c>
      <c r="C90" s="28">
        <f>'S2 Maquette'!F91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74"/>
      <c r="W90" s="55"/>
    </row>
    <row r="91" spans="1:23" ht="30.5" customHeight="1" x14ac:dyDescent="0.2">
      <c r="A91" s="52">
        <f>'S2 Maquette'!B92</f>
        <v>0</v>
      </c>
      <c r="B91" s="30">
        <f>'S2 Maquette'!C92</f>
        <v>0</v>
      </c>
      <c r="C91" s="28">
        <f>'S2 Maquette'!F92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74"/>
      <c r="W91" s="55"/>
    </row>
    <row r="92" spans="1:23" ht="30.5" customHeight="1" x14ac:dyDescent="0.2">
      <c r="A92" s="52">
        <f>'S2 Maquette'!B93</f>
        <v>0</v>
      </c>
      <c r="B92" s="30">
        <f>'S2 Maquette'!C93</f>
        <v>0</v>
      </c>
      <c r="C92" s="28">
        <f>'S2 Maquette'!F93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74"/>
      <c r="W92" s="55"/>
    </row>
    <row r="93" spans="1:23" ht="30.5" customHeight="1" x14ac:dyDescent="0.2">
      <c r="A93" s="52">
        <f>'S2 Maquette'!B94</f>
        <v>0</v>
      </c>
      <c r="B93" s="30">
        <f>'S2 Maquette'!C94</f>
        <v>0</v>
      </c>
      <c r="C93" s="28">
        <f>'S2 Maquette'!F94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74"/>
      <c r="W93" s="55"/>
    </row>
    <row r="94" spans="1:23" ht="30.5" customHeight="1" x14ac:dyDescent="0.2">
      <c r="A94" s="52">
        <f>'S2 Maquette'!B95</f>
        <v>0</v>
      </c>
      <c r="B94" s="30">
        <f>'S2 Maquette'!C95</f>
        <v>0</v>
      </c>
      <c r="C94" s="28">
        <f>'S2 Maquette'!F95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74"/>
      <c r="W94" s="55"/>
    </row>
    <row r="95" spans="1:23" ht="30.5" customHeight="1" x14ac:dyDescent="0.2">
      <c r="A95" s="52">
        <f>'S2 Maquette'!B96</f>
        <v>0</v>
      </c>
      <c r="B95" s="30">
        <f>'S2 Maquette'!C96</f>
        <v>0</v>
      </c>
      <c r="C95" s="28">
        <f>'S2 Maquette'!F96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74"/>
      <c r="W95" s="55"/>
    </row>
    <row r="96" spans="1:23" ht="30.5" customHeight="1" x14ac:dyDescent="0.2">
      <c r="A96" s="52">
        <f>'S2 Maquette'!B97</f>
        <v>0</v>
      </c>
      <c r="B96" s="30">
        <f>'S2 Maquette'!C97</f>
        <v>0</v>
      </c>
      <c r="C96" s="28">
        <f>'S2 Maquette'!F97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74"/>
      <c r="W96" s="55"/>
    </row>
    <row r="97" spans="1:23" ht="30.5" customHeight="1" x14ac:dyDescent="0.2">
      <c r="A97" s="52">
        <f>'S2 Maquette'!B98</f>
        <v>0</v>
      </c>
      <c r="B97" s="30">
        <f>'S2 Maquette'!C98</f>
        <v>0</v>
      </c>
      <c r="C97" s="28">
        <f>'S2 Maquette'!F98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74"/>
      <c r="W97" s="55"/>
    </row>
    <row r="98" spans="1:23" ht="30.5" customHeight="1" x14ac:dyDescent="0.2">
      <c r="A98" s="52">
        <f>'S2 Maquette'!B99</f>
        <v>0</v>
      </c>
      <c r="B98" s="30">
        <f>'S2 Maquette'!C99</f>
        <v>0</v>
      </c>
      <c r="C98" s="28">
        <f>'S2 Maquette'!F99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74"/>
      <c r="W98" s="55"/>
    </row>
    <row r="99" spans="1:23" ht="30.5" customHeight="1" x14ac:dyDescent="0.2">
      <c r="A99" s="52">
        <f>'S2 Maquette'!B100</f>
        <v>0</v>
      </c>
      <c r="B99" s="30">
        <f>'S2 Maquette'!C100</f>
        <v>0</v>
      </c>
      <c r="C99" s="28">
        <f>'S2 Maquette'!F100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74"/>
      <c r="W99" s="55"/>
    </row>
    <row r="100" spans="1:23" ht="30.5" customHeight="1" x14ac:dyDescent="0.2">
      <c r="A100" s="52">
        <f>'S2 Maquette'!B101</f>
        <v>0</v>
      </c>
      <c r="B100" s="30">
        <f>'S2 Maquette'!C101</f>
        <v>0</v>
      </c>
      <c r="C100" s="28">
        <f>'S2 Maquette'!F101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74"/>
      <c r="W100" s="55"/>
    </row>
    <row r="101" spans="1:23" ht="30.5" customHeight="1" x14ac:dyDescent="0.2">
      <c r="A101" s="52">
        <f>'S2 Maquette'!B102</f>
        <v>0</v>
      </c>
      <c r="B101" s="30">
        <f>'S2 Maquette'!C102</f>
        <v>0</v>
      </c>
      <c r="C101" s="28">
        <f>'S2 Maquette'!F102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74"/>
      <c r="W101" s="55"/>
    </row>
    <row r="102" spans="1:23" ht="30.5" customHeight="1" x14ac:dyDescent="0.2">
      <c r="A102" s="52">
        <f>'S2 Maquette'!B103</f>
        <v>0</v>
      </c>
      <c r="B102" s="30">
        <f>'S2 Maquette'!C103</f>
        <v>0</v>
      </c>
      <c r="C102" s="28">
        <f>'S2 Maquette'!F103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74"/>
      <c r="W102" s="55"/>
    </row>
    <row r="103" spans="1:23" ht="30.5" customHeight="1" x14ac:dyDescent="0.2">
      <c r="A103" s="52">
        <f>'S2 Maquette'!B104</f>
        <v>0</v>
      </c>
      <c r="B103" s="30">
        <f>'S2 Maquette'!C104</f>
        <v>0</v>
      </c>
      <c r="C103" s="28">
        <f>'S2 Maquette'!F104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74"/>
      <c r="W103" s="55"/>
    </row>
    <row r="104" spans="1:23" ht="30.5" customHeight="1" x14ac:dyDescent="0.2">
      <c r="A104" s="52">
        <f>'S2 Maquette'!B105</f>
        <v>0</v>
      </c>
      <c r="B104" s="30">
        <f>'S2 Maquette'!C105</f>
        <v>0</v>
      </c>
      <c r="C104" s="28">
        <f>'S2 Maquette'!F105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74"/>
      <c r="W104" s="55"/>
    </row>
    <row r="105" spans="1:23" ht="30.5" customHeight="1" x14ac:dyDescent="0.2">
      <c r="A105" s="52">
        <f>'S2 Maquette'!B106</f>
        <v>0</v>
      </c>
      <c r="B105" s="30">
        <f>'S2 Maquette'!C106</f>
        <v>0</v>
      </c>
      <c r="C105" s="28">
        <f>'S2 Maquette'!F106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74"/>
      <c r="W105" s="55"/>
    </row>
    <row r="106" spans="1:23" ht="30.5" customHeight="1" x14ac:dyDescent="0.2">
      <c r="A106" s="52">
        <f>'S2 Maquette'!B107</f>
        <v>0</v>
      </c>
      <c r="B106" s="30">
        <f>'S2 Maquette'!C107</f>
        <v>0</v>
      </c>
      <c r="C106" s="28">
        <f>'S2 Maquette'!F107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74"/>
      <c r="W106" s="55"/>
    </row>
    <row r="107" spans="1:23" ht="30.5" customHeight="1" x14ac:dyDescent="0.2">
      <c r="A107" s="52">
        <f>'S2 Maquette'!B108</f>
        <v>0</v>
      </c>
      <c r="B107" s="30">
        <f>'S2 Maquette'!C108</f>
        <v>0</v>
      </c>
      <c r="C107" s="28">
        <f>'S2 Maquette'!F108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74"/>
      <c r="W107" s="55"/>
    </row>
    <row r="108" spans="1:23" ht="30.5" customHeight="1" x14ac:dyDescent="0.2">
      <c r="A108" s="52">
        <f>'S2 Maquette'!B109</f>
        <v>0</v>
      </c>
      <c r="B108" s="30">
        <f>'S2 Maquette'!C109</f>
        <v>0</v>
      </c>
      <c r="C108" s="28">
        <f>'S2 Maquette'!F109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74"/>
      <c r="W108" s="55"/>
    </row>
    <row r="109" spans="1:23" ht="30.5" customHeight="1" x14ac:dyDescent="0.2">
      <c r="A109" s="52">
        <f>'S2 Maquette'!B110</f>
        <v>0</v>
      </c>
      <c r="B109" s="30">
        <f>'S2 Maquette'!C110</f>
        <v>0</v>
      </c>
      <c r="C109" s="28">
        <f>'S2 Maquette'!F110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74"/>
      <c r="W109" s="55"/>
    </row>
    <row r="110" spans="1:23" ht="30.5" customHeight="1" x14ac:dyDescent="0.2">
      <c r="A110" s="52">
        <f>'S2 Maquette'!B111</f>
        <v>0</v>
      </c>
      <c r="B110" s="30">
        <f>'S2 Maquette'!C111</f>
        <v>0</v>
      </c>
      <c r="C110" s="28">
        <f>'S2 Maquette'!F111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74"/>
      <c r="W110" s="55"/>
    </row>
    <row r="111" spans="1:23" ht="30.5" customHeight="1" x14ac:dyDescent="0.2">
      <c r="A111" s="52">
        <f>'S2 Maquette'!B112</f>
        <v>0</v>
      </c>
      <c r="B111" s="30">
        <f>'S2 Maquette'!C112</f>
        <v>0</v>
      </c>
      <c r="C111" s="28">
        <f>'S2 Maquette'!F112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74"/>
      <c r="W111" s="55"/>
    </row>
    <row r="112" spans="1:23" ht="30.5" customHeight="1" x14ac:dyDescent="0.2">
      <c r="A112" s="52">
        <f>'S2 Maquette'!B113</f>
        <v>0</v>
      </c>
      <c r="B112" s="30">
        <f>'S2 Maquette'!C113</f>
        <v>0</v>
      </c>
      <c r="C112" s="28">
        <f>'S2 Maquette'!F113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74"/>
      <c r="W112" s="55"/>
    </row>
    <row r="113" spans="1:23" ht="30.5" customHeight="1" x14ac:dyDescent="0.2">
      <c r="A113" s="52">
        <f>'S2 Maquette'!B114</f>
        <v>0</v>
      </c>
      <c r="B113" s="30">
        <f>'S2 Maquette'!C114</f>
        <v>0</v>
      </c>
      <c r="C113" s="28">
        <f>'S2 Maquette'!F114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74"/>
      <c r="W113" s="55"/>
    </row>
    <row r="114" spans="1:23" ht="30.5" customHeight="1" x14ac:dyDescent="0.2">
      <c r="A114" s="52">
        <f>'S2 Maquette'!B115</f>
        <v>0</v>
      </c>
      <c r="B114" s="30">
        <f>'S2 Maquette'!C115</f>
        <v>0</v>
      </c>
      <c r="C114" s="28">
        <f>'S2 Maquette'!F115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74"/>
      <c r="W114" s="55"/>
    </row>
    <row r="115" spans="1:23" ht="30.5" customHeight="1" x14ac:dyDescent="0.2">
      <c r="A115" s="52">
        <f>'S2 Maquette'!B116</f>
        <v>0</v>
      </c>
      <c r="B115" s="30">
        <f>'S2 Maquette'!C116</f>
        <v>0</v>
      </c>
      <c r="C115" s="28">
        <f>'S2 Maquette'!F116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74"/>
      <c r="W115" s="55"/>
    </row>
    <row r="116" spans="1:23" ht="30.5" customHeight="1" x14ac:dyDescent="0.2">
      <c r="A116" s="52">
        <f>'S2 Maquette'!B117</f>
        <v>0</v>
      </c>
      <c r="B116" s="30">
        <f>'S2 Maquette'!C117</f>
        <v>0</v>
      </c>
      <c r="C116" s="28">
        <f>'S2 Maquette'!F117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74"/>
      <c r="W116" s="55"/>
    </row>
    <row r="117" spans="1:23" ht="30.5" customHeight="1" x14ac:dyDescent="0.2">
      <c r="A117" s="52">
        <f>'S2 Maquette'!B118</f>
        <v>0</v>
      </c>
      <c r="B117" s="30">
        <f>'S2 Maquette'!C118</f>
        <v>0</v>
      </c>
      <c r="C117" s="28">
        <f>'S2 Maquette'!F118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74"/>
      <c r="W117" s="55"/>
    </row>
    <row r="118" spans="1:23" ht="30.5" customHeight="1" x14ac:dyDescent="0.2">
      <c r="A118" s="52">
        <f>'S2 Maquette'!B119</f>
        <v>0</v>
      </c>
      <c r="B118" s="30">
        <f>'S2 Maquette'!C119</f>
        <v>0</v>
      </c>
      <c r="C118" s="28">
        <f>'S2 Maquette'!F119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74"/>
      <c r="W118" s="55"/>
    </row>
    <row r="119" spans="1:23" ht="30.5" customHeight="1" x14ac:dyDescent="0.2">
      <c r="A119" s="52">
        <f>'S2 Maquette'!B120</f>
        <v>0</v>
      </c>
      <c r="B119" s="30">
        <f>'S2 Maquette'!C120</f>
        <v>0</v>
      </c>
      <c r="C119" s="28">
        <f>'S2 Maquette'!F120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74"/>
      <c r="W119" s="55"/>
    </row>
    <row r="120" spans="1:23" ht="30.5" customHeight="1" x14ac:dyDescent="0.2">
      <c r="A120" s="52">
        <f>'S2 Maquette'!B121</f>
        <v>0</v>
      </c>
      <c r="B120" s="30">
        <f>'S2 Maquette'!C121</f>
        <v>0</v>
      </c>
      <c r="C120" s="28">
        <f>'S2 Maquette'!F121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74"/>
      <c r="W120" s="55"/>
    </row>
    <row r="121" spans="1:23" ht="30.5" customHeight="1" x14ac:dyDescent="0.2">
      <c r="A121" s="52">
        <f>'S2 Maquette'!B122</f>
        <v>0</v>
      </c>
      <c r="B121" s="30">
        <f>'S2 Maquette'!C122</f>
        <v>0</v>
      </c>
      <c r="C121" s="28">
        <f>'S2 Maquette'!F122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74"/>
      <c r="W121" s="55"/>
    </row>
    <row r="122" spans="1:23" ht="30.5" customHeight="1" x14ac:dyDescent="0.2">
      <c r="A122" s="52">
        <f>'S2 Maquette'!B123</f>
        <v>0</v>
      </c>
      <c r="B122" s="30">
        <f>'S2 Maquette'!C123</f>
        <v>0</v>
      </c>
      <c r="C122" s="28">
        <f>'S2 Maquette'!F123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74"/>
      <c r="W122" s="55"/>
    </row>
    <row r="123" spans="1:23" ht="30.5" customHeight="1" x14ac:dyDescent="0.2">
      <c r="A123" s="52">
        <f>'S2 Maquette'!B124</f>
        <v>0</v>
      </c>
      <c r="B123" s="30">
        <f>'S2 Maquette'!C124</f>
        <v>0</v>
      </c>
      <c r="C123" s="28">
        <f>'S2 Maquette'!F124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74"/>
      <c r="W123" s="55"/>
    </row>
    <row r="124" spans="1:23" ht="30.5" customHeight="1" x14ac:dyDescent="0.2">
      <c r="A124" s="52">
        <f>'S2 Maquette'!B125</f>
        <v>0</v>
      </c>
      <c r="B124" s="30">
        <f>'S2 Maquette'!C125</f>
        <v>0</v>
      </c>
      <c r="C124" s="28">
        <f>'S2 Maquette'!F125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74"/>
      <c r="W124" s="55"/>
    </row>
    <row r="125" spans="1:23" ht="30.5" customHeight="1" x14ac:dyDescent="0.2">
      <c r="A125" s="52">
        <f>'S2 Maquette'!B126</f>
        <v>0</v>
      </c>
      <c r="B125" s="30">
        <f>'S2 Maquette'!C126</f>
        <v>0</v>
      </c>
      <c r="C125" s="28">
        <f>'S2 Maquette'!F126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74"/>
      <c r="W125" s="55"/>
    </row>
    <row r="126" spans="1:23" ht="30.5" customHeight="1" x14ac:dyDescent="0.2">
      <c r="A126" s="52">
        <f>'S2 Maquette'!B127</f>
        <v>0</v>
      </c>
      <c r="B126" s="30">
        <f>'S2 Maquette'!C127</f>
        <v>0</v>
      </c>
      <c r="C126" s="28">
        <f>'S2 Maquette'!F127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74"/>
      <c r="W126" s="55"/>
    </row>
    <row r="127" spans="1:23" ht="30.5" customHeight="1" x14ac:dyDescent="0.2">
      <c r="A127" s="52">
        <f>'S2 Maquette'!B128</f>
        <v>0</v>
      </c>
      <c r="B127" s="30">
        <f>'S2 Maquette'!C128</f>
        <v>0</v>
      </c>
      <c r="C127" s="28">
        <f>'S2 Maquette'!F128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74"/>
      <c r="W127" s="55"/>
    </row>
    <row r="128" spans="1:23" ht="30.5" customHeight="1" x14ac:dyDescent="0.2">
      <c r="A128" s="52">
        <f>'S2 Maquette'!B129</f>
        <v>0</v>
      </c>
      <c r="B128" s="30">
        <f>'S2 Maquette'!C129</f>
        <v>0</v>
      </c>
      <c r="C128" s="28">
        <f>'S2 Maquette'!F129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74"/>
      <c r="W128" s="55"/>
    </row>
    <row r="129" spans="1:23" ht="30.5" customHeight="1" x14ac:dyDescent="0.2">
      <c r="A129" s="52">
        <f>'S2 Maquette'!B130</f>
        <v>0</v>
      </c>
      <c r="B129" s="30">
        <f>'S2 Maquette'!C130</f>
        <v>0</v>
      </c>
      <c r="C129" s="28">
        <f>'S2 Maquette'!F130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74"/>
      <c r="W129" s="55"/>
    </row>
    <row r="130" spans="1:23" ht="30.5" customHeight="1" x14ac:dyDescent="0.2">
      <c r="A130" s="52">
        <f>'S2 Maquette'!B131</f>
        <v>0</v>
      </c>
      <c r="B130" s="30">
        <f>'S2 Maquette'!C131</f>
        <v>0</v>
      </c>
      <c r="C130" s="28">
        <f>'S2 Maquette'!F131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74"/>
      <c r="W130" s="55"/>
    </row>
    <row r="131" spans="1:23" ht="30.5" customHeight="1" x14ac:dyDescent="0.2">
      <c r="A131" s="52">
        <f>'S2 Maquette'!B132</f>
        <v>0</v>
      </c>
      <c r="B131" s="30">
        <f>'S2 Maquette'!C132</f>
        <v>0</v>
      </c>
      <c r="C131" s="28">
        <f>'S2 Maquette'!F132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74"/>
      <c r="W131" s="55"/>
    </row>
    <row r="132" spans="1:23" ht="30.5" customHeight="1" x14ac:dyDescent="0.2">
      <c r="A132" s="52">
        <f>'S2 Maquette'!B133</f>
        <v>0</v>
      </c>
      <c r="B132" s="30">
        <f>'S2 Maquette'!C133</f>
        <v>0</v>
      </c>
      <c r="C132" s="28">
        <f>'S2 Maquette'!F133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74"/>
      <c r="W132" s="55"/>
    </row>
    <row r="133" spans="1:23" ht="30.5" customHeight="1" x14ac:dyDescent="0.2">
      <c r="A133" s="52">
        <f>'S2 Maquette'!B134</f>
        <v>0</v>
      </c>
      <c r="B133" s="30">
        <f>'S2 Maquette'!C134</f>
        <v>0</v>
      </c>
      <c r="C133" s="28">
        <f>'S2 Maquette'!F134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74"/>
      <c r="W133" s="55"/>
    </row>
    <row r="134" spans="1:23" ht="30.5" customHeight="1" x14ac:dyDescent="0.2">
      <c r="A134" s="52">
        <f>'S2 Maquette'!B135</f>
        <v>0</v>
      </c>
      <c r="B134" s="30">
        <f>'S2 Maquette'!C135</f>
        <v>0</v>
      </c>
      <c r="C134" s="28">
        <f>'S2 Maquette'!F135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74"/>
      <c r="W134" s="55"/>
    </row>
    <row r="135" spans="1:23" ht="30.5" customHeight="1" x14ac:dyDescent="0.2">
      <c r="A135" s="52">
        <f>'S2 Maquette'!B136</f>
        <v>0</v>
      </c>
      <c r="B135" s="30">
        <f>'S2 Maquette'!C136</f>
        <v>0</v>
      </c>
      <c r="C135" s="28">
        <f>'S2 Maquette'!F136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74"/>
      <c r="W135" s="55"/>
    </row>
    <row r="136" spans="1:23" ht="30.5" customHeight="1" x14ac:dyDescent="0.2">
      <c r="A136" s="52">
        <f>'S2 Maquette'!B137</f>
        <v>0</v>
      </c>
      <c r="B136" s="30">
        <f>'S2 Maquette'!C137</f>
        <v>0</v>
      </c>
      <c r="C136" s="28">
        <f>'S2 Maquette'!F137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74"/>
      <c r="W136" s="55"/>
    </row>
    <row r="137" spans="1:23" ht="30.5" customHeight="1" x14ac:dyDescent="0.2">
      <c r="A137" s="52">
        <f>'S2 Maquette'!B138</f>
        <v>0</v>
      </c>
      <c r="B137" s="30">
        <f>'S2 Maquette'!C138</f>
        <v>0</v>
      </c>
      <c r="C137" s="28">
        <f>'S2 Maquette'!F138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74"/>
      <c r="W137" s="55"/>
    </row>
    <row r="138" spans="1:23" ht="30.5" customHeight="1" x14ac:dyDescent="0.2">
      <c r="A138" s="52">
        <f>'S2 Maquette'!B139</f>
        <v>0</v>
      </c>
      <c r="B138" s="30">
        <f>'S2 Maquette'!C139</f>
        <v>0</v>
      </c>
      <c r="C138" s="28">
        <f>'S2 Maquette'!F139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74"/>
      <c r="W138" s="55"/>
    </row>
    <row r="139" spans="1:23" ht="30.5" customHeight="1" x14ac:dyDescent="0.2">
      <c r="A139" s="52">
        <f>'S2 Maquette'!B140</f>
        <v>0</v>
      </c>
      <c r="B139" s="30">
        <f>'S2 Maquette'!C140</f>
        <v>0</v>
      </c>
      <c r="C139" s="28">
        <f>'S2 Maquette'!F140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74"/>
      <c r="W139" s="55"/>
    </row>
    <row r="140" spans="1:23" ht="30.5" customHeight="1" x14ac:dyDescent="0.2">
      <c r="A140" s="52">
        <f>'S2 Maquette'!B141</f>
        <v>0</v>
      </c>
      <c r="B140" s="30">
        <f>'S2 Maquette'!C141</f>
        <v>0</v>
      </c>
      <c r="C140" s="28">
        <f>'S2 Maquette'!F141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74"/>
      <c r="W140" s="55"/>
    </row>
    <row r="141" spans="1:23" ht="30.5" customHeight="1" x14ac:dyDescent="0.2">
      <c r="A141" s="52">
        <f>'S2 Maquette'!B142</f>
        <v>0</v>
      </c>
      <c r="B141" s="30">
        <f>'S2 Maquette'!C142</f>
        <v>0</v>
      </c>
      <c r="C141" s="28">
        <f>'S2 Maquette'!F142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74"/>
      <c r="W141" s="55"/>
    </row>
    <row r="142" spans="1:23" ht="30.5" customHeight="1" x14ac:dyDescent="0.2">
      <c r="A142" s="52">
        <f>'S2 Maquette'!B143</f>
        <v>0</v>
      </c>
      <c r="B142" s="30">
        <f>'S2 Maquette'!C143</f>
        <v>0</v>
      </c>
      <c r="C142" s="28">
        <f>'S2 Maquette'!F143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74"/>
      <c r="W142" s="55"/>
    </row>
    <row r="143" spans="1:23" ht="30.5" customHeight="1" x14ac:dyDescent="0.2">
      <c r="A143" s="52">
        <f>'S2 Maquette'!B144</f>
        <v>0</v>
      </c>
      <c r="B143" s="30">
        <f>'S2 Maquette'!C144</f>
        <v>0</v>
      </c>
      <c r="C143" s="28">
        <f>'S2 Maquette'!F144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74"/>
      <c r="W143" s="55"/>
    </row>
    <row r="144" spans="1:23" ht="30.5" customHeight="1" x14ac:dyDescent="0.2">
      <c r="A144" s="52">
        <f>'S2 Maquette'!B145</f>
        <v>0</v>
      </c>
      <c r="B144" s="30">
        <f>'S2 Maquette'!C145</f>
        <v>0</v>
      </c>
      <c r="C144" s="28">
        <f>'S2 Maquette'!F145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74"/>
      <c r="W144" s="55"/>
    </row>
    <row r="145" spans="1:23" ht="30.5" customHeight="1" x14ac:dyDescent="0.2">
      <c r="A145" s="52">
        <f>'S2 Maquette'!B146</f>
        <v>0</v>
      </c>
      <c r="B145" s="30">
        <f>'S2 Maquette'!C146</f>
        <v>0</v>
      </c>
      <c r="C145" s="28">
        <f>'S2 Maquette'!F146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74"/>
      <c r="W145" s="55"/>
    </row>
    <row r="146" spans="1:23" ht="30.5" customHeight="1" x14ac:dyDescent="0.2">
      <c r="A146" s="52">
        <f>'S2 Maquette'!B147</f>
        <v>0</v>
      </c>
      <c r="B146" s="30">
        <f>'S2 Maquette'!C147</f>
        <v>0</v>
      </c>
      <c r="C146" s="28">
        <f>'S2 Maquette'!F147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74"/>
      <c r="W146" s="55"/>
    </row>
    <row r="147" spans="1:23" ht="30.5" customHeight="1" x14ac:dyDescent="0.2">
      <c r="A147" s="52">
        <f>'S2 Maquette'!B148</f>
        <v>0</v>
      </c>
      <c r="B147" s="30">
        <f>'S2 Maquette'!C148</f>
        <v>0</v>
      </c>
      <c r="C147" s="28">
        <f>'S2 Maquette'!F148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74"/>
      <c r="W147" s="55"/>
    </row>
    <row r="148" spans="1:23" ht="30.5" customHeight="1" x14ac:dyDescent="0.2">
      <c r="A148" s="52">
        <f>'S2 Maquette'!B149</f>
        <v>0</v>
      </c>
      <c r="B148" s="30">
        <f>'S2 Maquette'!C149</f>
        <v>0</v>
      </c>
      <c r="C148" s="28">
        <f>'S2 Maquette'!F149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74"/>
      <c r="W148" s="55"/>
    </row>
    <row r="149" spans="1:23" ht="30.5" customHeight="1" x14ac:dyDescent="0.2">
      <c r="A149" s="52">
        <f>'S2 Maquette'!B150</f>
        <v>0</v>
      </c>
      <c r="B149" s="30">
        <f>'S2 Maquette'!C150</f>
        <v>0</v>
      </c>
      <c r="C149" s="28">
        <f>'S2 Maquette'!F150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74"/>
      <c r="W149" s="55"/>
    </row>
    <row r="150" spans="1:23" ht="30.5" customHeight="1" x14ac:dyDescent="0.2">
      <c r="A150" s="52">
        <f>'S2 Maquette'!B151</f>
        <v>0</v>
      </c>
      <c r="B150" s="30">
        <f>'S2 Maquette'!C151</f>
        <v>0</v>
      </c>
      <c r="C150" s="28">
        <f>'S2 Maquette'!F151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74"/>
      <c r="W150" s="55"/>
    </row>
    <row r="151" spans="1:23" ht="30.5" customHeight="1" x14ac:dyDescent="0.2">
      <c r="A151" s="52">
        <f>'S2 Maquette'!B152</f>
        <v>0</v>
      </c>
      <c r="B151" s="30">
        <f>'S2 Maquette'!C152</f>
        <v>0</v>
      </c>
      <c r="C151" s="28">
        <f>'S2 Maquette'!F152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74"/>
      <c r="W151" s="55"/>
    </row>
    <row r="152" spans="1:23" ht="30.5" customHeight="1" x14ac:dyDescent="0.2">
      <c r="A152" s="52">
        <f>'S2 Maquette'!B153</f>
        <v>0</v>
      </c>
      <c r="B152" s="30">
        <f>'S2 Maquette'!C153</f>
        <v>0</v>
      </c>
      <c r="C152" s="28">
        <f>'S2 Maquette'!F153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74"/>
      <c r="W152" s="55"/>
    </row>
    <row r="153" spans="1:23" ht="30.5" customHeight="1" x14ac:dyDescent="0.2">
      <c r="A153" s="52">
        <f>'S2 Maquette'!B154</f>
        <v>0</v>
      </c>
      <c r="B153" s="30">
        <f>'S2 Maquette'!C154</f>
        <v>0</v>
      </c>
      <c r="C153" s="28">
        <f>'S2 Maquette'!F154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74"/>
      <c r="W153" s="55"/>
    </row>
    <row r="154" spans="1:23" ht="30.5" customHeight="1" x14ac:dyDescent="0.2">
      <c r="A154" s="52">
        <f>'S2 Maquette'!B155</f>
        <v>0</v>
      </c>
      <c r="B154" s="30">
        <f>'S2 Maquette'!C155</f>
        <v>0</v>
      </c>
      <c r="C154" s="28">
        <f>'S2 Maquette'!F155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74"/>
      <c r="W154" s="55"/>
    </row>
    <row r="155" spans="1:23" ht="30.5" customHeight="1" x14ac:dyDescent="0.2">
      <c r="A155" s="52">
        <f>'S2 Maquette'!B156</f>
        <v>0</v>
      </c>
      <c r="B155" s="30">
        <f>'S2 Maquette'!C156</f>
        <v>0</v>
      </c>
      <c r="C155" s="28">
        <f>'S2 Maquette'!F156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74"/>
      <c r="W155" s="55"/>
    </row>
    <row r="156" spans="1:23" ht="30.5" customHeight="1" x14ac:dyDescent="0.2">
      <c r="A156" s="52">
        <f>'S2 Maquette'!B157</f>
        <v>0</v>
      </c>
      <c r="B156" s="30">
        <f>'S2 Maquette'!C157</f>
        <v>0</v>
      </c>
      <c r="C156" s="28">
        <f>'S2 Maquette'!F157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74"/>
      <c r="W156" s="55"/>
    </row>
    <row r="157" spans="1:23" ht="30.5" customHeight="1" x14ac:dyDescent="0.2">
      <c r="A157" s="52">
        <f>'S2 Maquette'!B158</f>
        <v>0</v>
      </c>
      <c r="B157" s="30">
        <f>'S2 Maquette'!C158</f>
        <v>0</v>
      </c>
      <c r="C157" s="28">
        <f>'S2 Maquette'!F158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74"/>
      <c r="W157" s="55"/>
    </row>
    <row r="158" spans="1:23" ht="30.5" customHeight="1" x14ac:dyDescent="0.2">
      <c r="A158" s="52">
        <f>'S2 Maquette'!B159</f>
        <v>0</v>
      </c>
      <c r="B158" s="30">
        <f>'S2 Maquette'!C159</f>
        <v>0</v>
      </c>
      <c r="C158" s="28">
        <f>'S2 Maquette'!F159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74"/>
      <c r="W158" s="55"/>
    </row>
    <row r="159" spans="1:23" ht="30.5" customHeight="1" x14ac:dyDescent="0.2">
      <c r="A159" s="52">
        <f>'S2 Maquette'!B160</f>
        <v>0</v>
      </c>
      <c r="B159" s="30">
        <f>'S2 Maquette'!C160</f>
        <v>0</v>
      </c>
      <c r="C159" s="28">
        <f>'S2 Maquette'!F160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74"/>
      <c r="W159" s="55"/>
    </row>
    <row r="160" spans="1:23" ht="30.5" customHeight="1" x14ac:dyDescent="0.2">
      <c r="A160" s="52">
        <f>'S2 Maquette'!B161</f>
        <v>0</v>
      </c>
      <c r="B160" s="30">
        <f>'S2 Maquette'!C161</f>
        <v>0</v>
      </c>
      <c r="C160" s="28">
        <f>'S2 Maquette'!F161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74"/>
      <c r="W160" s="55"/>
    </row>
    <row r="161" spans="1:23" ht="30.5" customHeight="1" x14ac:dyDescent="0.2">
      <c r="A161" s="52">
        <f>'S2 Maquette'!B162</f>
        <v>0</v>
      </c>
      <c r="B161" s="30">
        <f>'S2 Maquette'!C162</f>
        <v>0</v>
      </c>
      <c r="C161" s="28">
        <f>'S2 Maquette'!F162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74"/>
      <c r="W161" s="55"/>
    </row>
    <row r="162" spans="1:23" ht="30.5" customHeight="1" x14ac:dyDescent="0.2">
      <c r="A162" s="52">
        <f>'S2 Maquette'!B163</f>
        <v>0</v>
      </c>
      <c r="B162" s="30">
        <f>'S2 Maquette'!C163</f>
        <v>0</v>
      </c>
      <c r="C162" s="28">
        <f>'S2 Maquette'!F163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74"/>
      <c r="W162" s="55"/>
    </row>
    <row r="163" spans="1:23" ht="30.5" customHeight="1" x14ac:dyDescent="0.2">
      <c r="A163" s="52">
        <f>'S2 Maquette'!B164</f>
        <v>0</v>
      </c>
      <c r="B163" s="30">
        <f>'S2 Maquette'!C164</f>
        <v>0</v>
      </c>
      <c r="C163" s="28">
        <f>'S2 Maquette'!F164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74"/>
      <c r="W163" s="55"/>
    </row>
    <row r="164" spans="1:23" ht="30.5" customHeight="1" x14ac:dyDescent="0.2">
      <c r="A164" s="52">
        <f>'S2 Maquette'!B165</f>
        <v>0</v>
      </c>
      <c r="B164" s="30">
        <f>'S2 Maquette'!C165</f>
        <v>0</v>
      </c>
      <c r="C164" s="28">
        <f>'S2 Maquette'!F165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74"/>
      <c r="W164" s="55"/>
    </row>
    <row r="165" spans="1:23" ht="30.5" customHeight="1" x14ac:dyDescent="0.2">
      <c r="A165" s="52">
        <f>'S2 Maquette'!B166</f>
        <v>0</v>
      </c>
      <c r="B165" s="30">
        <f>'S2 Maquette'!C166</f>
        <v>0</v>
      </c>
      <c r="C165" s="28">
        <f>'S2 Maquette'!F166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74"/>
      <c r="W165" s="55"/>
    </row>
    <row r="166" spans="1:23" ht="30.5" customHeight="1" x14ac:dyDescent="0.2">
      <c r="A166" s="52">
        <f>'S2 Maquette'!B167</f>
        <v>0</v>
      </c>
      <c r="B166" s="30">
        <f>'S2 Maquette'!C167</f>
        <v>0</v>
      </c>
      <c r="C166" s="28">
        <f>'S2 Maquette'!F167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74"/>
      <c r="W166" s="55"/>
    </row>
    <row r="167" spans="1:23" ht="30.5" customHeight="1" x14ac:dyDescent="0.2">
      <c r="A167" s="52">
        <f>'S2 Maquette'!B168</f>
        <v>0</v>
      </c>
      <c r="B167" s="30">
        <f>'S2 Maquette'!C168</f>
        <v>0</v>
      </c>
      <c r="C167" s="28">
        <f>'S2 Maquette'!F168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74"/>
      <c r="W167" s="55"/>
    </row>
    <row r="168" spans="1:23" ht="30.5" customHeight="1" x14ac:dyDescent="0.2">
      <c r="A168" s="52">
        <f>'S2 Maquette'!B169</f>
        <v>0</v>
      </c>
      <c r="B168" s="30">
        <f>'S2 Maquette'!C169</f>
        <v>0</v>
      </c>
      <c r="C168" s="28">
        <f>'S2 Maquette'!F169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74"/>
      <c r="W168" s="55"/>
    </row>
    <row r="169" spans="1:23" ht="30.5" customHeight="1" x14ac:dyDescent="0.2">
      <c r="A169" s="52">
        <f>'S2 Maquette'!B170</f>
        <v>0</v>
      </c>
      <c r="B169" s="30">
        <f>'S2 Maquette'!C170</f>
        <v>0</v>
      </c>
      <c r="C169" s="28">
        <f>'S2 Maquette'!F170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74"/>
      <c r="W169" s="55"/>
    </row>
    <row r="170" spans="1:23" ht="30.5" customHeight="1" x14ac:dyDescent="0.2">
      <c r="A170" s="52">
        <f>'S2 Maquette'!B171</f>
        <v>0</v>
      </c>
      <c r="B170" s="30">
        <f>'S2 Maquette'!C171</f>
        <v>0</v>
      </c>
      <c r="C170" s="28">
        <f>'S2 Maquette'!F171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74"/>
      <c r="W170" s="55"/>
    </row>
    <row r="171" spans="1:23" ht="30.5" customHeight="1" x14ac:dyDescent="0.2">
      <c r="A171" s="52">
        <f>'S2 Maquette'!B172</f>
        <v>0</v>
      </c>
      <c r="B171" s="30">
        <f>'S2 Maquette'!C172</f>
        <v>0</v>
      </c>
      <c r="C171" s="28">
        <f>'S2 Maquette'!F172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74"/>
      <c r="W171" s="55"/>
    </row>
    <row r="172" spans="1:23" ht="30.5" customHeight="1" x14ac:dyDescent="0.2">
      <c r="A172" s="52">
        <f>'S2 Maquette'!B173</f>
        <v>0</v>
      </c>
      <c r="B172" s="30">
        <f>'S2 Maquette'!C173</f>
        <v>0</v>
      </c>
      <c r="C172" s="28">
        <f>'S2 Maquette'!F173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74"/>
      <c r="W172" s="55"/>
    </row>
    <row r="173" spans="1:23" ht="30.5" customHeight="1" x14ac:dyDescent="0.2">
      <c r="A173" s="52">
        <f>'S2 Maquette'!B174</f>
        <v>0</v>
      </c>
      <c r="B173" s="30">
        <f>'S2 Maquette'!C174</f>
        <v>0</v>
      </c>
      <c r="C173" s="28">
        <f>'S2 Maquette'!F174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74"/>
      <c r="W173" s="55"/>
    </row>
    <row r="174" spans="1:23" ht="30.5" customHeight="1" x14ac:dyDescent="0.2">
      <c r="A174" s="52">
        <f>'S2 Maquette'!B175</f>
        <v>0</v>
      </c>
      <c r="B174" s="30">
        <f>'S2 Maquette'!C175</f>
        <v>0</v>
      </c>
      <c r="C174" s="28">
        <f>'S2 Maquette'!F175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74"/>
      <c r="W174" s="55"/>
    </row>
    <row r="175" spans="1:23" ht="30.5" customHeight="1" x14ac:dyDescent="0.2">
      <c r="A175" s="52">
        <f>'S2 Maquette'!B176</f>
        <v>0</v>
      </c>
      <c r="B175" s="30">
        <f>'S2 Maquette'!C176</f>
        <v>0</v>
      </c>
      <c r="C175" s="28">
        <f>'S2 Maquette'!F176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74"/>
      <c r="W175" s="55"/>
    </row>
    <row r="176" spans="1:23" ht="30.5" customHeight="1" x14ac:dyDescent="0.2">
      <c r="A176" s="52">
        <f>'S2 Maquette'!B177</f>
        <v>0</v>
      </c>
      <c r="B176" s="30">
        <f>'S2 Maquette'!C177</f>
        <v>0</v>
      </c>
      <c r="C176" s="28">
        <f>'S2 Maquette'!F177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74"/>
      <c r="W176" s="55"/>
    </row>
    <row r="177" spans="1:23" ht="30.5" customHeight="1" x14ac:dyDescent="0.2">
      <c r="A177" s="52">
        <f>'S2 Maquette'!B178</f>
        <v>0</v>
      </c>
      <c r="B177" s="30">
        <f>'S2 Maquette'!C178</f>
        <v>0</v>
      </c>
      <c r="C177" s="28">
        <f>'S2 Maquette'!F178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74"/>
      <c r="W177" s="55"/>
    </row>
    <row r="178" spans="1:23" ht="30.5" customHeight="1" x14ac:dyDescent="0.2">
      <c r="A178" s="52">
        <f>'S2 Maquette'!B179</f>
        <v>0</v>
      </c>
      <c r="B178" s="30">
        <f>'S2 Maquette'!C179</f>
        <v>0</v>
      </c>
      <c r="C178" s="28">
        <f>'S2 Maquette'!F179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74"/>
      <c r="W178" s="55"/>
    </row>
    <row r="179" spans="1:23" ht="30.5" customHeight="1" x14ac:dyDescent="0.2">
      <c r="A179" s="52">
        <f>'S2 Maquette'!B180</f>
        <v>0</v>
      </c>
      <c r="B179" s="30">
        <f>'S2 Maquette'!C180</f>
        <v>0</v>
      </c>
      <c r="C179" s="28">
        <f>'S2 Maquette'!F180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74"/>
      <c r="W179" s="55"/>
    </row>
    <row r="180" spans="1:23" ht="30.5" customHeight="1" x14ac:dyDescent="0.2">
      <c r="A180" s="52">
        <f>'S2 Maquette'!B181</f>
        <v>0</v>
      </c>
      <c r="B180" s="30">
        <f>'S2 Maquette'!C181</f>
        <v>0</v>
      </c>
      <c r="C180" s="28">
        <f>'S2 Maquette'!F181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74"/>
      <c r="W180" s="55"/>
    </row>
    <row r="181" spans="1:23" ht="30.5" customHeight="1" x14ac:dyDescent="0.2">
      <c r="A181" s="52">
        <f>'S2 Maquette'!B182</f>
        <v>0</v>
      </c>
      <c r="B181" s="30">
        <f>'S2 Maquette'!C182</f>
        <v>0</v>
      </c>
      <c r="C181" s="28">
        <f>'S2 Maquette'!F182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74"/>
      <c r="W181" s="55"/>
    </row>
    <row r="182" spans="1:23" ht="30.5" customHeight="1" x14ac:dyDescent="0.2">
      <c r="A182" s="52">
        <f>'S2 Maquette'!B183</f>
        <v>0</v>
      </c>
      <c r="B182" s="30">
        <f>'S2 Maquette'!C183</f>
        <v>0</v>
      </c>
      <c r="C182" s="28">
        <f>'S2 Maquette'!F183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74"/>
      <c r="W182" s="55"/>
    </row>
    <row r="183" spans="1:23" ht="30.5" customHeight="1" x14ac:dyDescent="0.2">
      <c r="A183" s="52">
        <f>'S2 Maquette'!B184</f>
        <v>0</v>
      </c>
      <c r="B183" s="30">
        <f>'S2 Maquette'!C184</f>
        <v>0</v>
      </c>
      <c r="C183" s="28">
        <f>'S2 Maquette'!F184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74"/>
      <c r="W183" s="55"/>
    </row>
    <row r="184" spans="1:23" ht="30.5" customHeight="1" x14ac:dyDescent="0.2">
      <c r="A184" s="52">
        <f>'S2 Maquette'!B185</f>
        <v>0</v>
      </c>
      <c r="B184" s="30">
        <f>'S2 Maquette'!C185</f>
        <v>0</v>
      </c>
      <c r="C184" s="28">
        <f>'S2 Maquette'!F185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74"/>
      <c r="W184" s="55"/>
    </row>
    <row r="185" spans="1:23" ht="30.5" customHeight="1" x14ac:dyDescent="0.2">
      <c r="A185" s="52">
        <f>'S2 Maquette'!B186</f>
        <v>0</v>
      </c>
      <c r="B185" s="30">
        <f>'S2 Maquette'!C186</f>
        <v>0</v>
      </c>
      <c r="C185" s="28">
        <f>'S2 Maquette'!F186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74"/>
      <c r="W185" s="55"/>
    </row>
    <row r="186" spans="1:23" ht="30.5" customHeight="1" x14ac:dyDescent="0.2">
      <c r="A186" s="52">
        <f>'S2 Maquette'!B187</f>
        <v>0</v>
      </c>
      <c r="B186" s="30">
        <f>'S2 Maquette'!C187</f>
        <v>0</v>
      </c>
      <c r="C186" s="28">
        <f>'S2 Maquette'!F187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74"/>
      <c r="W186" s="55"/>
    </row>
    <row r="187" spans="1:23" ht="30.5" customHeight="1" x14ac:dyDescent="0.2">
      <c r="A187" s="52">
        <f>'S2 Maquette'!B188</f>
        <v>0</v>
      </c>
      <c r="B187" s="30">
        <f>'S2 Maquette'!C188</f>
        <v>0</v>
      </c>
      <c r="C187" s="28">
        <f>'S2 Maquette'!F188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74"/>
      <c r="W187" s="55"/>
    </row>
    <row r="188" spans="1:23" ht="30.5" customHeight="1" x14ac:dyDescent="0.2">
      <c r="A188" s="52">
        <f>'S2 Maquette'!B189</f>
        <v>0</v>
      </c>
      <c r="B188" s="30">
        <f>'S2 Maquette'!C189</f>
        <v>0</v>
      </c>
      <c r="C188" s="28">
        <f>'S2 Maquette'!F189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74"/>
      <c r="W188" s="55"/>
    </row>
    <row r="189" spans="1:23" ht="30.5" customHeight="1" x14ac:dyDescent="0.2">
      <c r="A189" s="52">
        <f>'S2 Maquette'!B190</f>
        <v>0</v>
      </c>
      <c r="B189" s="30">
        <f>'S2 Maquette'!C190</f>
        <v>0</v>
      </c>
      <c r="C189" s="28">
        <f>'S2 Maquette'!F190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74"/>
      <c r="W189" s="55"/>
    </row>
    <row r="190" spans="1:23" ht="30.5" customHeight="1" x14ac:dyDescent="0.2">
      <c r="A190" s="52">
        <f>'S2 Maquette'!B191</f>
        <v>0</v>
      </c>
      <c r="B190" s="30">
        <f>'S2 Maquette'!C191</f>
        <v>0</v>
      </c>
      <c r="C190" s="28">
        <f>'S2 Maquette'!F191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74"/>
      <c r="W190" s="55"/>
    </row>
    <row r="191" spans="1:23" ht="30.5" customHeight="1" x14ac:dyDescent="0.2">
      <c r="A191" s="52">
        <f>'S2 Maquette'!B192</f>
        <v>0</v>
      </c>
      <c r="B191" s="30">
        <f>'S2 Maquette'!C192</f>
        <v>0</v>
      </c>
      <c r="C191" s="28">
        <f>'S2 Maquette'!F192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74"/>
      <c r="W191" s="55"/>
    </row>
    <row r="192" spans="1:23" ht="30.5" customHeight="1" x14ac:dyDescent="0.2">
      <c r="A192" s="52">
        <f>'S2 Maquette'!B193</f>
        <v>0</v>
      </c>
      <c r="B192" s="30">
        <f>'S2 Maquette'!C193</f>
        <v>0</v>
      </c>
      <c r="C192" s="28">
        <f>'S2 Maquette'!F193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74"/>
      <c r="W192" s="55"/>
    </row>
    <row r="193" spans="1:23" ht="30.5" customHeight="1" x14ac:dyDescent="0.2">
      <c r="A193" s="52">
        <f>'S2 Maquette'!B194</f>
        <v>0</v>
      </c>
      <c r="B193" s="30">
        <f>'S2 Maquette'!C194</f>
        <v>0</v>
      </c>
      <c r="C193" s="28">
        <f>'S2 Maquette'!F194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74"/>
      <c r="W193" s="55"/>
    </row>
    <row r="194" spans="1:23" ht="30.5" customHeight="1" x14ac:dyDescent="0.2">
      <c r="A194" s="52">
        <f>'S2 Maquette'!B195</f>
        <v>0</v>
      </c>
      <c r="B194" s="30">
        <f>'S2 Maquette'!C195</f>
        <v>0</v>
      </c>
      <c r="C194" s="28">
        <f>'S2 Maquette'!F195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74"/>
      <c r="W194" s="55"/>
    </row>
    <row r="195" spans="1:23" ht="30.5" customHeight="1" x14ac:dyDescent="0.2">
      <c r="A195" s="52">
        <f>'S2 Maquette'!B196</f>
        <v>0</v>
      </c>
      <c r="B195" s="30">
        <f>'S2 Maquette'!C196</f>
        <v>0</v>
      </c>
      <c r="C195" s="28">
        <f>'S2 Maquette'!F196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74"/>
      <c r="W195" s="55"/>
    </row>
    <row r="196" spans="1:23" ht="30.5" customHeight="1" x14ac:dyDescent="0.2">
      <c r="A196" s="52">
        <f>'S2 Maquette'!B197</f>
        <v>0</v>
      </c>
      <c r="B196" s="30">
        <f>'S2 Maquette'!C197</f>
        <v>0</v>
      </c>
      <c r="C196" s="28">
        <f>'S2 Maquette'!F197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74"/>
      <c r="W196" s="55"/>
    </row>
    <row r="197" spans="1:23" ht="30.5" customHeight="1" x14ac:dyDescent="0.2">
      <c r="A197" s="52">
        <f>'S2 Maquette'!B198</f>
        <v>0</v>
      </c>
      <c r="B197" s="30">
        <f>'S2 Maquette'!C198</f>
        <v>0</v>
      </c>
      <c r="C197" s="28">
        <f>'S2 Maquette'!F198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74"/>
      <c r="W197" s="55"/>
    </row>
    <row r="198" spans="1:23" ht="30.5" customHeight="1" x14ac:dyDescent="0.2">
      <c r="A198" s="52">
        <f>'S2 Maquette'!B199</f>
        <v>0</v>
      </c>
      <c r="B198" s="30">
        <f>'S2 Maquette'!C199</f>
        <v>0</v>
      </c>
      <c r="C198" s="28">
        <f>'S2 Maquette'!F199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74"/>
      <c r="W198" s="55"/>
    </row>
    <row r="199" spans="1:23" ht="30.5" customHeight="1" x14ac:dyDescent="0.2">
      <c r="A199" s="52">
        <f>'S2 Maquette'!B200</f>
        <v>0</v>
      </c>
      <c r="B199" s="30">
        <f>'S2 Maquette'!C200</f>
        <v>0</v>
      </c>
      <c r="C199" s="28">
        <f>'S2 Maquette'!F200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74"/>
      <c r="W199" s="55"/>
    </row>
    <row r="200" spans="1:23" ht="30.5" customHeight="1" x14ac:dyDescent="0.2">
      <c r="A200" s="52">
        <f>'S2 Maquette'!B201</f>
        <v>0</v>
      </c>
      <c r="B200" s="30">
        <f>'S2 Maquette'!C201</f>
        <v>0</v>
      </c>
      <c r="C200" s="28">
        <f>'S2 Maquette'!F201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74"/>
      <c r="W200" s="55"/>
    </row>
    <row r="201" spans="1:23" ht="30.5" customHeight="1" x14ac:dyDescent="0.2">
      <c r="A201" s="52">
        <f>'S2 Maquette'!B202</f>
        <v>0</v>
      </c>
      <c r="B201" s="30">
        <f>'S2 Maquette'!C202</f>
        <v>0</v>
      </c>
      <c r="C201" s="28">
        <f>'S2 Maquette'!F202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74"/>
      <c r="W201" s="55"/>
    </row>
    <row r="202" spans="1:23" ht="30.5" customHeight="1" x14ac:dyDescent="0.2">
      <c r="A202" s="52">
        <f>'S2 Maquette'!B203</f>
        <v>0</v>
      </c>
      <c r="B202" s="30">
        <f>'S2 Maquette'!C203</f>
        <v>0</v>
      </c>
      <c r="C202" s="28">
        <f>'S2 Maquette'!F203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74"/>
      <c r="W202" s="55"/>
    </row>
    <row r="203" spans="1:23" ht="30.5" customHeight="1" x14ac:dyDescent="0.2">
      <c r="A203" s="52">
        <f>'S2 Maquette'!B204</f>
        <v>0</v>
      </c>
      <c r="B203" s="30">
        <f>'S2 Maquette'!C204</f>
        <v>0</v>
      </c>
      <c r="C203" s="28">
        <f>'S2 Maquette'!F204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74"/>
      <c r="W203" s="55"/>
    </row>
    <row r="204" spans="1:23" ht="30.5" customHeight="1" x14ac:dyDescent="0.2">
      <c r="A204" s="52">
        <f>'S2 Maquette'!B205</f>
        <v>0</v>
      </c>
      <c r="B204" s="30">
        <f>'S2 Maquette'!C205</f>
        <v>0</v>
      </c>
      <c r="C204" s="28">
        <f>'S2 Maquette'!F205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74"/>
      <c r="W204" s="55"/>
    </row>
    <row r="205" spans="1:23" ht="30.5" customHeight="1" x14ac:dyDescent="0.2">
      <c r="A205" s="52">
        <f>'S2 Maquette'!B206</f>
        <v>0</v>
      </c>
      <c r="B205" s="30">
        <f>'S2 Maquette'!C206</f>
        <v>0</v>
      </c>
      <c r="C205" s="28">
        <f>'S2 Maquette'!F206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74"/>
      <c r="W205" s="55"/>
    </row>
    <row r="206" spans="1:23" ht="30.5" customHeight="1" x14ac:dyDescent="0.2">
      <c r="A206" s="52">
        <f>'S2 Maquette'!B207</f>
        <v>0</v>
      </c>
      <c r="B206" s="30">
        <f>'S2 Maquette'!C207</f>
        <v>0</v>
      </c>
      <c r="C206" s="28">
        <f>'S2 Maquette'!F207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74"/>
      <c r="W206" s="55"/>
    </row>
    <row r="207" spans="1:23" ht="30.5" customHeight="1" x14ac:dyDescent="0.2">
      <c r="A207" s="52">
        <f>'S2 Maquette'!B208</f>
        <v>0</v>
      </c>
      <c r="B207" s="30">
        <f>'S2 Maquette'!C208</f>
        <v>0</v>
      </c>
      <c r="C207" s="28">
        <f>'S2 Maquette'!F208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74"/>
      <c r="W207" s="55"/>
    </row>
    <row r="208" spans="1:23" ht="30.5" customHeight="1" x14ac:dyDescent="0.2">
      <c r="A208" s="52">
        <f>'S2 Maquette'!B209</f>
        <v>0</v>
      </c>
      <c r="B208" s="30">
        <f>'S2 Maquette'!C209</f>
        <v>0</v>
      </c>
      <c r="C208" s="28">
        <f>'S2 Maquette'!F209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74"/>
      <c r="W208" s="55"/>
    </row>
    <row r="209" spans="1:23" ht="30.5" customHeight="1" x14ac:dyDescent="0.2">
      <c r="A209" s="52">
        <f>'S2 Maquette'!B210</f>
        <v>0</v>
      </c>
      <c r="B209" s="30">
        <f>'S2 Maquette'!C210</f>
        <v>0</v>
      </c>
      <c r="C209" s="28">
        <f>'S2 Maquette'!F210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74"/>
      <c r="W209" s="55"/>
    </row>
    <row r="210" spans="1:23" ht="30.5" customHeight="1" x14ac:dyDescent="0.2">
      <c r="A210" s="52">
        <f>'S2 Maquette'!B211</f>
        <v>0</v>
      </c>
      <c r="B210" s="30">
        <f>'S2 Maquette'!C211</f>
        <v>0</v>
      </c>
      <c r="C210" s="28">
        <f>'S2 Maquette'!F211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74"/>
      <c r="W210" s="55"/>
    </row>
    <row r="211" spans="1:23" ht="30.5" customHeight="1" x14ac:dyDescent="0.2">
      <c r="A211" s="52">
        <f>'S2 Maquette'!B212</f>
        <v>0</v>
      </c>
      <c r="B211" s="30">
        <f>'S2 Maquette'!C212</f>
        <v>0</v>
      </c>
      <c r="C211" s="28">
        <f>'S2 Maquette'!F212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74"/>
      <c r="W211" s="55"/>
    </row>
    <row r="212" spans="1:23" ht="30.5" customHeight="1" x14ac:dyDescent="0.2">
      <c r="A212" s="52">
        <f>'S2 Maquette'!B213</f>
        <v>0</v>
      </c>
      <c r="B212" s="30">
        <f>'S2 Maquette'!C213</f>
        <v>0</v>
      </c>
      <c r="C212" s="28">
        <f>'S2 Maquette'!F213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74"/>
      <c r="W212" s="55"/>
    </row>
    <row r="213" spans="1:23" ht="30.5" customHeight="1" x14ac:dyDescent="0.2">
      <c r="A213" s="52">
        <f>'S2 Maquette'!B214</f>
        <v>0</v>
      </c>
      <c r="B213" s="30">
        <f>'S2 Maquette'!C214</f>
        <v>0</v>
      </c>
      <c r="C213" s="28">
        <f>'S2 Maquette'!F214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74"/>
      <c r="W213" s="55"/>
    </row>
    <row r="214" spans="1:23" ht="30.5" customHeight="1" x14ac:dyDescent="0.2">
      <c r="A214" s="52">
        <f>'S2 Maquette'!B215</f>
        <v>0</v>
      </c>
      <c r="B214" s="30">
        <f>'S2 Maquette'!C215</f>
        <v>0</v>
      </c>
      <c r="C214" s="28">
        <f>'S2 Maquette'!F215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74"/>
      <c r="W214" s="55"/>
    </row>
    <row r="215" spans="1:23" ht="30.5" customHeight="1" x14ac:dyDescent="0.2">
      <c r="A215" s="52">
        <f>'S2 Maquette'!B216</f>
        <v>0</v>
      </c>
      <c r="B215" s="30">
        <f>'S2 Maquette'!C216</f>
        <v>0</v>
      </c>
      <c r="C215" s="28">
        <f>'S2 Maquette'!F216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74"/>
      <c r="W215" s="55"/>
    </row>
    <row r="216" spans="1:23" ht="30.5" customHeight="1" x14ac:dyDescent="0.2">
      <c r="A216" s="52">
        <f>'S2 Maquette'!B217</f>
        <v>0</v>
      </c>
      <c r="B216" s="30">
        <f>'S2 Maquette'!C217</f>
        <v>0</v>
      </c>
      <c r="C216" s="28">
        <f>'S2 Maquette'!F217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74"/>
      <c r="W216" s="55"/>
    </row>
    <row r="217" spans="1:23" ht="30.5" customHeight="1" x14ac:dyDescent="0.2">
      <c r="A217" s="52">
        <f>'S2 Maquette'!B218</f>
        <v>0</v>
      </c>
      <c r="B217" s="30">
        <f>'S2 Maquette'!C218</f>
        <v>0</v>
      </c>
      <c r="C217" s="28">
        <f>'S2 Maquette'!F218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74"/>
      <c r="W217" s="55"/>
    </row>
    <row r="218" spans="1:23" ht="30.5" customHeight="1" x14ac:dyDescent="0.2">
      <c r="A218" s="52">
        <f>'S2 Maquette'!B219</f>
        <v>0</v>
      </c>
      <c r="B218" s="30">
        <f>'S2 Maquette'!C219</f>
        <v>0</v>
      </c>
      <c r="C218" s="28">
        <f>'S2 Maquette'!F219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74"/>
      <c r="W218" s="55"/>
    </row>
    <row r="219" spans="1:23" ht="30.5" customHeight="1" x14ac:dyDescent="0.2">
      <c r="A219" s="52">
        <f>'S2 Maquette'!B220</f>
        <v>0</v>
      </c>
      <c r="B219" s="30">
        <f>'S2 Maquette'!C220</f>
        <v>0</v>
      </c>
      <c r="C219" s="28">
        <f>'S2 Maquette'!F220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74"/>
      <c r="W219" s="55"/>
    </row>
    <row r="220" spans="1:23" ht="30.5" customHeight="1" x14ac:dyDescent="0.2">
      <c r="A220" s="52">
        <f>'S2 Maquette'!B221</f>
        <v>0</v>
      </c>
      <c r="B220" s="30">
        <f>'S2 Maquette'!C221</f>
        <v>0</v>
      </c>
      <c r="C220" s="28">
        <f>'S2 Maquette'!F221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74"/>
      <c r="W220" s="55"/>
    </row>
    <row r="221" spans="1:23" ht="30.5" customHeight="1" x14ac:dyDescent="0.2">
      <c r="A221" s="52">
        <f>'S2 Maquette'!B222</f>
        <v>0</v>
      </c>
      <c r="B221" s="30">
        <f>'S2 Maquette'!C222</f>
        <v>0</v>
      </c>
      <c r="C221" s="28">
        <f>'S2 Maquette'!F222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74"/>
      <c r="W221" s="55"/>
    </row>
    <row r="222" spans="1:23" ht="30.5" customHeight="1" x14ac:dyDescent="0.2">
      <c r="A222" s="52">
        <f>'S2 Maquette'!B223</f>
        <v>0</v>
      </c>
      <c r="B222" s="30">
        <f>'S2 Maquette'!C223</f>
        <v>0</v>
      </c>
      <c r="C222" s="28">
        <f>'S2 Maquette'!F223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74"/>
      <c r="W222" s="55"/>
    </row>
    <row r="223" spans="1:23" ht="30.5" customHeight="1" x14ac:dyDescent="0.2">
      <c r="A223" s="52">
        <f>'S2 Maquette'!B224</f>
        <v>0</v>
      </c>
      <c r="B223" s="30">
        <f>'S2 Maquette'!C224</f>
        <v>0</v>
      </c>
      <c r="C223" s="28">
        <f>'S2 Maquette'!F224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74"/>
      <c r="W223" s="55"/>
    </row>
    <row r="224" spans="1:23" ht="30.5" customHeight="1" x14ac:dyDescent="0.2">
      <c r="A224" s="52">
        <f>'S2 Maquette'!B225</f>
        <v>0</v>
      </c>
      <c r="B224" s="30">
        <f>'S2 Maquette'!C225</f>
        <v>0</v>
      </c>
      <c r="C224" s="28">
        <f>'S2 Maquette'!F225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74"/>
      <c r="W224" s="55"/>
    </row>
    <row r="225" spans="1:23" ht="30.5" customHeight="1" x14ac:dyDescent="0.2">
      <c r="A225" s="52">
        <f>'S2 Maquette'!B226</f>
        <v>0</v>
      </c>
      <c r="B225" s="30">
        <f>'S2 Maquette'!C226</f>
        <v>0</v>
      </c>
      <c r="C225" s="28">
        <f>'S2 Maquette'!F226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74"/>
      <c r="W225" s="55"/>
    </row>
    <row r="226" spans="1:23" ht="30.5" customHeight="1" x14ac:dyDescent="0.2">
      <c r="A226" s="52">
        <f>'S2 Maquette'!B227</f>
        <v>0</v>
      </c>
      <c r="B226" s="30">
        <f>'S2 Maquette'!C227</f>
        <v>0</v>
      </c>
      <c r="C226" s="28">
        <f>'S2 Maquette'!F227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74"/>
      <c r="W226" s="55"/>
    </row>
    <row r="227" spans="1:23" ht="30.5" customHeight="1" x14ac:dyDescent="0.2">
      <c r="A227" s="52">
        <f>'S2 Maquette'!B228</f>
        <v>0</v>
      </c>
      <c r="B227" s="30">
        <f>'S2 Maquette'!C228</f>
        <v>0</v>
      </c>
      <c r="C227" s="28">
        <f>'S2 Maquette'!F228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74"/>
      <c r="W227" s="55"/>
    </row>
    <row r="228" spans="1:23" ht="30.5" customHeight="1" x14ac:dyDescent="0.2">
      <c r="A228" s="52">
        <f>'S2 Maquette'!B229</f>
        <v>0</v>
      </c>
      <c r="B228" s="30">
        <f>'S2 Maquette'!C229</f>
        <v>0</v>
      </c>
      <c r="C228" s="28">
        <f>'S2 Maquette'!F229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74"/>
      <c r="W228" s="55"/>
    </row>
    <row r="229" spans="1:23" ht="30.5" customHeight="1" x14ac:dyDescent="0.2">
      <c r="A229" s="52">
        <f>'S2 Maquette'!B230</f>
        <v>0</v>
      </c>
      <c r="B229" s="30">
        <f>'S2 Maquette'!C230</f>
        <v>0</v>
      </c>
      <c r="C229" s="28">
        <f>'S2 Maquette'!F230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74"/>
      <c r="W229" s="55"/>
    </row>
    <row r="230" spans="1:23" ht="30.5" customHeight="1" x14ac:dyDescent="0.2">
      <c r="A230" s="52">
        <f>'S2 Maquette'!B231</f>
        <v>0</v>
      </c>
      <c r="B230" s="30">
        <f>'S2 Maquette'!C231</f>
        <v>0</v>
      </c>
      <c r="C230" s="28">
        <f>'S2 Maquette'!F231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74"/>
      <c r="W230" s="55"/>
    </row>
    <row r="231" spans="1:23" ht="30.5" customHeight="1" x14ac:dyDescent="0.2">
      <c r="A231" s="52">
        <f>'S2 Maquette'!B232</f>
        <v>0</v>
      </c>
      <c r="B231" s="30">
        <f>'S2 Maquette'!C232</f>
        <v>0</v>
      </c>
      <c r="C231" s="28">
        <f>'S2 Maquette'!F232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74"/>
      <c r="W231" s="55"/>
    </row>
    <row r="232" spans="1:23" ht="30.5" customHeight="1" x14ac:dyDescent="0.2">
      <c r="A232" s="52">
        <f>'S2 Maquette'!B233</f>
        <v>0</v>
      </c>
      <c r="B232" s="30">
        <f>'S2 Maquette'!C233</f>
        <v>0</v>
      </c>
      <c r="C232" s="28">
        <f>'S2 Maquette'!F233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74"/>
      <c r="W232" s="55"/>
    </row>
    <row r="233" spans="1:23" ht="30.5" customHeight="1" x14ac:dyDescent="0.2">
      <c r="A233" s="52">
        <f>'S2 Maquette'!B234</f>
        <v>0</v>
      </c>
      <c r="B233" s="30">
        <f>'S2 Maquette'!C234</f>
        <v>0</v>
      </c>
      <c r="C233" s="28">
        <f>'S2 Maquette'!F234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74"/>
      <c r="W233" s="55"/>
    </row>
    <row r="234" spans="1:23" ht="30.5" customHeight="1" x14ac:dyDescent="0.2">
      <c r="A234" s="52">
        <f>'S2 Maquette'!B235</f>
        <v>0</v>
      </c>
      <c r="B234" s="30">
        <f>'S2 Maquette'!C235</f>
        <v>0</v>
      </c>
      <c r="C234" s="28">
        <f>'S2 Maquette'!F235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74"/>
      <c r="W234" s="55"/>
    </row>
    <row r="235" spans="1:23" ht="30.5" customHeight="1" x14ac:dyDescent="0.2">
      <c r="A235" s="52">
        <f>'S2 Maquette'!B236</f>
        <v>0</v>
      </c>
      <c r="B235" s="30">
        <f>'S2 Maquette'!C236</f>
        <v>0</v>
      </c>
      <c r="C235" s="28">
        <f>'S2 Maquette'!F236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74"/>
      <c r="W235" s="55"/>
    </row>
    <row r="236" spans="1:23" ht="30.5" customHeight="1" x14ac:dyDescent="0.2">
      <c r="A236" s="52">
        <f>'S2 Maquette'!B237</f>
        <v>0</v>
      </c>
      <c r="B236" s="30">
        <f>'S2 Maquette'!C237</f>
        <v>0</v>
      </c>
      <c r="C236" s="28">
        <f>'S2 Maquette'!F237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74"/>
      <c r="W236" s="55"/>
    </row>
    <row r="237" spans="1:23" ht="30.5" customHeight="1" x14ac:dyDescent="0.2">
      <c r="A237" s="52">
        <f>'S2 Maquette'!B238</f>
        <v>0</v>
      </c>
      <c r="B237" s="30">
        <f>'S2 Maquette'!C238</f>
        <v>0</v>
      </c>
      <c r="C237" s="28">
        <f>'S2 Maquette'!F238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74"/>
      <c r="W237" s="55"/>
    </row>
    <row r="238" spans="1:23" ht="30.5" customHeight="1" x14ac:dyDescent="0.2">
      <c r="A238" s="52">
        <f>'S2 Maquette'!B239</f>
        <v>0</v>
      </c>
      <c r="B238" s="30">
        <f>'S2 Maquette'!C239</f>
        <v>0</v>
      </c>
      <c r="C238" s="28">
        <f>'S2 Maquette'!F239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74"/>
      <c r="W238" s="55"/>
    </row>
    <row r="239" spans="1:23" ht="30.5" customHeight="1" x14ac:dyDescent="0.2">
      <c r="A239" s="52">
        <f>'S2 Maquette'!B240</f>
        <v>0</v>
      </c>
      <c r="B239" s="30">
        <f>'S2 Maquette'!C240</f>
        <v>0</v>
      </c>
      <c r="C239" s="28">
        <f>'S2 Maquette'!F240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74"/>
      <c r="W239" s="55"/>
    </row>
    <row r="240" spans="1:23" ht="30.5" customHeight="1" x14ac:dyDescent="0.2">
      <c r="A240" s="52">
        <f>'S2 Maquette'!B241</f>
        <v>0</v>
      </c>
      <c r="B240" s="30">
        <f>'S2 Maquette'!C241</f>
        <v>0</v>
      </c>
      <c r="C240" s="28">
        <f>'S2 Maquette'!F241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74"/>
      <c r="W240" s="55"/>
    </row>
    <row r="241" spans="1:23" ht="30.5" customHeight="1" x14ac:dyDescent="0.2">
      <c r="A241" s="52">
        <f>'S2 Maquette'!B242</f>
        <v>0</v>
      </c>
      <c r="B241" s="30">
        <f>'S2 Maquette'!C242</f>
        <v>0</v>
      </c>
      <c r="C241" s="28">
        <f>'S2 Maquette'!F242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74"/>
      <c r="W241" s="55"/>
    </row>
    <row r="242" spans="1:23" ht="30.5" customHeight="1" x14ac:dyDescent="0.2">
      <c r="A242" s="52">
        <f>'S2 Maquette'!B243</f>
        <v>0</v>
      </c>
      <c r="B242" s="30">
        <f>'S2 Maquette'!C243</f>
        <v>0</v>
      </c>
      <c r="C242" s="28">
        <f>'S2 Maquette'!F243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74"/>
      <c r="W242" s="55"/>
    </row>
    <row r="243" spans="1:23" ht="30.5" customHeight="1" x14ac:dyDescent="0.2">
      <c r="A243" s="52">
        <f>'S2 Maquette'!B244</f>
        <v>0</v>
      </c>
      <c r="B243" s="30">
        <f>'S2 Maquette'!C244</f>
        <v>0</v>
      </c>
      <c r="C243" s="28">
        <f>'S2 Maquette'!F244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74"/>
      <c r="W243" s="55"/>
    </row>
    <row r="244" spans="1:23" ht="30.5" customHeight="1" x14ac:dyDescent="0.2">
      <c r="A244" s="52">
        <f>'S2 Maquette'!B245</f>
        <v>0</v>
      </c>
      <c r="B244" s="30">
        <f>'S2 Maquette'!C245</f>
        <v>0</v>
      </c>
      <c r="C244" s="28">
        <f>'S2 Maquette'!F245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74"/>
      <c r="W244" s="55"/>
    </row>
    <row r="245" spans="1:23" ht="30.5" customHeight="1" x14ac:dyDescent="0.2">
      <c r="A245" s="52">
        <f>'S2 Maquette'!B246</f>
        <v>0</v>
      </c>
      <c r="B245" s="30">
        <f>'S2 Maquette'!C246</f>
        <v>0</v>
      </c>
      <c r="C245" s="28">
        <f>'S2 Maquette'!F246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74"/>
      <c r="W245" s="55"/>
    </row>
    <row r="246" spans="1:23" ht="30.5" customHeight="1" x14ac:dyDescent="0.2">
      <c r="A246" s="52">
        <f>'S2 Maquette'!B247</f>
        <v>0</v>
      </c>
      <c r="B246" s="30">
        <f>'S2 Maquette'!C247</f>
        <v>0</v>
      </c>
      <c r="C246" s="28">
        <f>'S2 Maquette'!F247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74"/>
      <c r="W246" s="55"/>
    </row>
    <row r="247" spans="1:23" ht="30.5" customHeight="1" x14ac:dyDescent="0.2">
      <c r="A247" s="52">
        <f>'S2 Maquette'!B248</f>
        <v>0</v>
      </c>
      <c r="B247" s="30">
        <f>'S2 Maquette'!C248</f>
        <v>0</v>
      </c>
      <c r="C247" s="28">
        <f>'S2 Maquette'!F248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74"/>
      <c r="W247" s="55"/>
    </row>
    <row r="248" spans="1:23" ht="30.5" customHeight="1" x14ac:dyDescent="0.2">
      <c r="A248" s="52">
        <f>'S2 Maquette'!B249</f>
        <v>0</v>
      </c>
      <c r="B248" s="30">
        <f>'S2 Maquette'!C249</f>
        <v>0</v>
      </c>
      <c r="C248" s="28">
        <f>'S2 Maquette'!F249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74"/>
      <c r="W248" s="55"/>
    </row>
    <row r="249" spans="1:23" ht="30.5" customHeight="1" x14ac:dyDescent="0.2">
      <c r="A249" s="52">
        <f>'S2 Maquette'!B250</f>
        <v>0</v>
      </c>
      <c r="B249" s="30">
        <f>'S2 Maquette'!C250</f>
        <v>0</v>
      </c>
      <c r="C249" s="28">
        <f>'S2 Maquette'!F250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74"/>
      <c r="W249" s="55"/>
    </row>
    <row r="250" spans="1:23" ht="30.5" customHeight="1" x14ac:dyDescent="0.2">
      <c r="A250" s="52">
        <f>'S2 Maquette'!B251</f>
        <v>0</v>
      </c>
      <c r="B250" s="30">
        <f>'S2 Maquette'!C251</f>
        <v>0</v>
      </c>
      <c r="C250" s="28">
        <f>'S2 Maquette'!F251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74"/>
      <c r="W250" s="55"/>
    </row>
    <row r="251" spans="1:23" ht="30.5" customHeight="1" x14ac:dyDescent="0.2">
      <c r="A251" s="52">
        <f>'S2 Maquette'!B252</f>
        <v>0</v>
      </c>
      <c r="B251" s="30">
        <f>'S2 Maquette'!C252</f>
        <v>0</v>
      </c>
      <c r="C251" s="28">
        <f>'S2 Maquette'!F252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74"/>
      <c r="W251" s="55"/>
    </row>
    <row r="252" spans="1:23" ht="30.5" customHeight="1" x14ac:dyDescent="0.2">
      <c r="A252" s="52">
        <f>'S2 Maquette'!B253</f>
        <v>0</v>
      </c>
      <c r="B252" s="30">
        <f>'S2 Maquette'!C253</f>
        <v>0</v>
      </c>
      <c r="C252" s="28">
        <f>'S2 Maquette'!F253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74"/>
      <c r="W252" s="55"/>
    </row>
    <row r="253" spans="1:23" ht="30.5" customHeight="1" x14ac:dyDescent="0.2">
      <c r="A253" s="52">
        <f>'S2 Maquette'!B254</f>
        <v>0</v>
      </c>
      <c r="B253" s="30">
        <f>'S2 Maquette'!C254</f>
        <v>0</v>
      </c>
      <c r="C253" s="28">
        <f>'S2 Maquette'!F254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74"/>
      <c r="W253" s="55"/>
    </row>
    <row r="254" spans="1:23" ht="30.5" customHeight="1" x14ac:dyDescent="0.2">
      <c r="A254" s="52">
        <f>'S2 Maquette'!B255</f>
        <v>0</v>
      </c>
      <c r="B254" s="30">
        <f>'S2 Maquette'!C255</f>
        <v>0</v>
      </c>
      <c r="C254" s="28">
        <f>'S2 Maquette'!F255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74"/>
      <c r="W254" s="55"/>
    </row>
    <row r="255" spans="1:23" ht="30.5" customHeight="1" x14ac:dyDescent="0.2">
      <c r="A255" s="52">
        <f>'S2 Maquette'!B256</f>
        <v>0</v>
      </c>
      <c r="B255" s="30">
        <f>'S2 Maquette'!C256</f>
        <v>0</v>
      </c>
      <c r="C255" s="28">
        <f>'S2 Maquette'!F256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74"/>
      <c r="W255" s="55"/>
    </row>
    <row r="256" spans="1:23" ht="30.5" customHeight="1" x14ac:dyDescent="0.2">
      <c r="A256" s="52">
        <f>'S2 Maquette'!B257</f>
        <v>0</v>
      </c>
      <c r="B256" s="30">
        <f>'S2 Maquette'!C257</f>
        <v>0</v>
      </c>
      <c r="C256" s="28">
        <f>'S2 Maquette'!F257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74"/>
      <c r="W256" s="55"/>
    </row>
    <row r="257" spans="1:23" ht="30.5" customHeight="1" x14ac:dyDescent="0.2">
      <c r="A257" s="52">
        <f>'S2 Maquette'!B258</f>
        <v>0</v>
      </c>
      <c r="B257" s="30">
        <f>'S2 Maquette'!C258</f>
        <v>0</v>
      </c>
      <c r="C257" s="28">
        <f>'S2 Maquette'!F258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74"/>
      <c r="W257" s="55"/>
    </row>
    <row r="258" spans="1:23" ht="30.5" customHeight="1" x14ac:dyDescent="0.2">
      <c r="A258" s="52">
        <f>'S2 Maquette'!B259</f>
        <v>0</v>
      </c>
      <c r="B258" s="30">
        <f>'S2 Maquette'!C259</f>
        <v>0</v>
      </c>
      <c r="C258" s="28">
        <f>'S2 Maquette'!F259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74"/>
      <c r="W258" s="55"/>
    </row>
    <row r="259" spans="1:23" ht="30.5" customHeight="1" x14ac:dyDescent="0.2">
      <c r="A259" s="52">
        <f>'S2 Maquette'!B260</f>
        <v>0</v>
      </c>
      <c r="B259" s="30">
        <f>'S2 Maquette'!C260</f>
        <v>0</v>
      </c>
      <c r="C259" s="28">
        <f>'S2 Maquette'!F260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74"/>
      <c r="W259" s="55"/>
    </row>
    <row r="260" spans="1:23" ht="30.5" customHeight="1" x14ac:dyDescent="0.2">
      <c r="A260" s="52">
        <f>'S2 Maquette'!B261</f>
        <v>0</v>
      </c>
      <c r="B260" s="30">
        <f>'S2 Maquette'!C261</f>
        <v>0</v>
      </c>
      <c r="C260" s="28">
        <f>'S2 Maquette'!F261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74"/>
      <c r="W260" s="55"/>
    </row>
    <row r="261" spans="1:23" ht="30.5" customHeight="1" x14ac:dyDescent="0.2">
      <c r="A261" s="52">
        <f>'S2 Maquette'!B262</f>
        <v>0</v>
      </c>
      <c r="B261" s="30">
        <f>'S2 Maquette'!C262</f>
        <v>0</v>
      </c>
      <c r="C261" s="28">
        <f>'S2 Maquette'!F262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74"/>
      <c r="W261" s="55"/>
    </row>
    <row r="262" spans="1:23" ht="30.5" customHeight="1" x14ac:dyDescent="0.2">
      <c r="A262" s="52">
        <f>'S2 Maquette'!B263</f>
        <v>0</v>
      </c>
      <c r="B262" s="30">
        <f>'S2 Maquette'!C263</f>
        <v>0</v>
      </c>
      <c r="C262" s="28">
        <f>'S2 Maquette'!F263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74"/>
      <c r="W262" s="55"/>
    </row>
    <row r="263" spans="1:23" ht="30.5" customHeight="1" x14ac:dyDescent="0.2">
      <c r="A263" s="52">
        <f>'S2 Maquette'!B264</f>
        <v>0</v>
      </c>
      <c r="B263" s="30">
        <f>'S2 Maquette'!C264</f>
        <v>0</v>
      </c>
      <c r="C263" s="28">
        <f>'S2 Maquette'!F264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74"/>
      <c r="W263" s="55"/>
    </row>
    <row r="264" spans="1:23" ht="30.5" customHeight="1" x14ac:dyDescent="0.2">
      <c r="A264" s="52">
        <f>'S2 Maquette'!B265</f>
        <v>0</v>
      </c>
      <c r="B264" s="30">
        <f>'S2 Maquette'!C265</f>
        <v>0</v>
      </c>
      <c r="C264" s="28">
        <f>'S2 Maquette'!F265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74"/>
      <c r="W264" s="55"/>
    </row>
    <row r="265" spans="1:23" ht="30.5" customHeight="1" x14ac:dyDescent="0.2">
      <c r="A265" s="52">
        <f>'S2 Maquette'!B266</f>
        <v>0</v>
      </c>
      <c r="B265" s="30">
        <f>'S2 Maquette'!C266</f>
        <v>0</v>
      </c>
      <c r="C265" s="28">
        <f>'S2 Maquette'!F266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74"/>
      <c r="W265" s="55"/>
    </row>
    <row r="266" spans="1:23" ht="30.5" customHeight="1" x14ac:dyDescent="0.2">
      <c r="A266" s="52">
        <f>'S2 Maquette'!B267</f>
        <v>0</v>
      </c>
      <c r="B266" s="30">
        <f>'S2 Maquette'!C267</f>
        <v>0</v>
      </c>
      <c r="C266" s="28">
        <f>'S2 Maquette'!F267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74"/>
      <c r="W266" s="55"/>
    </row>
    <row r="267" spans="1:23" ht="30.5" customHeight="1" x14ac:dyDescent="0.2">
      <c r="A267" s="52">
        <f>'S2 Maquette'!B268</f>
        <v>0</v>
      </c>
      <c r="B267" s="30">
        <f>'S2 Maquette'!C268</f>
        <v>0</v>
      </c>
      <c r="C267" s="28">
        <f>'S2 Maquette'!F268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74"/>
      <c r="W267" s="55"/>
    </row>
    <row r="268" spans="1:23" ht="30.5" customHeight="1" x14ac:dyDescent="0.2">
      <c r="A268" s="52">
        <f>'S2 Maquette'!B269</f>
        <v>0</v>
      </c>
      <c r="B268" s="30">
        <f>'S2 Maquette'!C269</f>
        <v>0</v>
      </c>
      <c r="C268" s="28">
        <f>'S2 Maquette'!F269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74"/>
      <c r="W268" s="55"/>
    </row>
    <row r="269" spans="1:23" ht="30.5" customHeight="1" x14ac:dyDescent="0.2">
      <c r="A269" s="52">
        <f>'S2 Maquette'!B270</f>
        <v>0</v>
      </c>
      <c r="B269" s="30">
        <f>'S2 Maquette'!C270</f>
        <v>0</v>
      </c>
      <c r="C269" s="28">
        <f>'S2 Maquette'!F270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74"/>
      <c r="W269" s="55"/>
    </row>
    <row r="270" spans="1:23" ht="30.5" customHeight="1" x14ac:dyDescent="0.2">
      <c r="A270" s="52">
        <f>'S2 Maquette'!B271</f>
        <v>0</v>
      </c>
      <c r="B270" s="30">
        <f>'S2 Maquette'!C271</f>
        <v>0</v>
      </c>
      <c r="C270" s="28">
        <f>'S2 Maquette'!F271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74"/>
      <c r="W270" s="55"/>
    </row>
    <row r="271" spans="1:23" ht="30.5" customHeight="1" x14ac:dyDescent="0.2">
      <c r="A271" s="52">
        <f>'S2 Maquette'!B272</f>
        <v>0</v>
      </c>
      <c r="B271" s="30">
        <f>'S2 Maquette'!C272</f>
        <v>0</v>
      </c>
      <c r="C271" s="28">
        <f>'S2 Maquette'!F272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74"/>
      <c r="W271" s="55"/>
    </row>
    <row r="272" spans="1:23" ht="30.5" customHeight="1" x14ac:dyDescent="0.2">
      <c r="A272" s="52">
        <f>'S2 Maquette'!B273</f>
        <v>0</v>
      </c>
      <c r="B272" s="30">
        <f>'S2 Maquette'!C273</f>
        <v>0</v>
      </c>
      <c r="C272" s="28">
        <f>'S2 Maquette'!F273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74"/>
      <c r="W272" s="55"/>
    </row>
    <row r="273" spans="1:23" ht="30.5" customHeight="1" x14ac:dyDescent="0.2">
      <c r="A273" s="52">
        <f>'S2 Maquette'!B274</f>
        <v>0</v>
      </c>
      <c r="B273" s="30">
        <f>'S2 Maquette'!C274</f>
        <v>0</v>
      </c>
      <c r="C273" s="28">
        <f>'S2 Maquette'!F274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74"/>
      <c r="W273" s="55"/>
    </row>
    <row r="274" spans="1:23" ht="30.5" customHeight="1" x14ac:dyDescent="0.2">
      <c r="A274" s="52">
        <f>'S2 Maquette'!B275</f>
        <v>0</v>
      </c>
      <c r="B274" s="30">
        <f>'S2 Maquette'!C275</f>
        <v>0</v>
      </c>
      <c r="C274" s="28">
        <f>'S2 Maquette'!F275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74"/>
      <c r="W274" s="55"/>
    </row>
    <row r="275" spans="1:23" ht="30.5" customHeight="1" x14ac:dyDescent="0.2">
      <c r="A275" s="52">
        <f>'S2 Maquette'!B276</f>
        <v>0</v>
      </c>
      <c r="B275" s="30">
        <f>'S2 Maquette'!C276</f>
        <v>0</v>
      </c>
      <c r="C275" s="28">
        <f>'S2 Maquette'!F276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74"/>
      <c r="W275" s="55"/>
    </row>
    <row r="276" spans="1:23" ht="30.5" customHeight="1" x14ac:dyDescent="0.2">
      <c r="A276" s="52">
        <f>'S2 Maquette'!B277</f>
        <v>0</v>
      </c>
      <c r="B276" s="30">
        <f>'S2 Maquette'!C277</f>
        <v>0</v>
      </c>
      <c r="C276" s="28">
        <f>'S2 Maquette'!F277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74"/>
      <c r="W276" s="55"/>
    </row>
    <row r="277" spans="1:23" ht="30.5" customHeight="1" x14ac:dyDescent="0.2">
      <c r="A277" s="52">
        <f>'S2 Maquette'!B278</f>
        <v>0</v>
      </c>
      <c r="B277" s="30">
        <f>'S2 Maquette'!C278</f>
        <v>0</v>
      </c>
      <c r="C277" s="28">
        <f>'S2 Maquette'!F278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74"/>
      <c r="W277" s="55"/>
    </row>
    <row r="278" spans="1:23" ht="30.5" customHeight="1" x14ac:dyDescent="0.2">
      <c r="A278" s="52">
        <f>'S2 Maquette'!B279</f>
        <v>0</v>
      </c>
      <c r="B278" s="30">
        <f>'S2 Maquette'!C279</f>
        <v>0</v>
      </c>
      <c r="C278" s="28">
        <f>'S2 Maquette'!F279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74"/>
      <c r="W278" s="55"/>
    </row>
    <row r="279" spans="1:23" ht="30.5" customHeight="1" x14ac:dyDescent="0.2">
      <c r="A279" s="52">
        <f>'S2 Maquette'!B280</f>
        <v>0</v>
      </c>
      <c r="B279" s="30">
        <f>'S2 Maquette'!C280</f>
        <v>0</v>
      </c>
      <c r="C279" s="28">
        <f>'S2 Maquette'!F280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74"/>
      <c r="W279" s="55"/>
    </row>
    <row r="280" spans="1:23" ht="30.5" customHeight="1" x14ac:dyDescent="0.2">
      <c r="A280" s="52">
        <f>'S2 Maquette'!B281</f>
        <v>0</v>
      </c>
      <c r="B280" s="30">
        <f>'S2 Maquette'!C281</f>
        <v>0</v>
      </c>
      <c r="C280" s="28">
        <f>'S2 Maquette'!F281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74"/>
      <c r="W280" s="55"/>
    </row>
    <row r="281" spans="1:23" ht="30.5" customHeight="1" x14ac:dyDescent="0.2">
      <c r="A281" s="52">
        <f>'S2 Maquette'!B282</f>
        <v>0</v>
      </c>
      <c r="B281" s="30">
        <f>'S2 Maquette'!C282</f>
        <v>0</v>
      </c>
      <c r="C281" s="28">
        <f>'S2 Maquette'!F282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74"/>
      <c r="W281" s="55"/>
    </row>
    <row r="282" spans="1:23" ht="30.5" customHeight="1" x14ac:dyDescent="0.2">
      <c r="A282" s="52">
        <f>'S2 Maquette'!B283</f>
        <v>0</v>
      </c>
      <c r="B282" s="30">
        <f>'S2 Maquette'!C283</f>
        <v>0</v>
      </c>
      <c r="C282" s="28">
        <f>'S2 Maquette'!F283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74"/>
      <c r="W282" s="55"/>
    </row>
    <row r="283" spans="1:23" ht="30.5" customHeight="1" x14ac:dyDescent="0.2">
      <c r="A283" s="52">
        <f>'S2 Maquette'!B284</f>
        <v>0</v>
      </c>
      <c r="B283" s="30">
        <f>'S2 Maquette'!C284</f>
        <v>0</v>
      </c>
      <c r="C283" s="28">
        <f>'S2 Maquette'!F284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74"/>
      <c r="W283" s="55"/>
    </row>
    <row r="284" spans="1:23" ht="30.5" customHeight="1" x14ac:dyDescent="0.2">
      <c r="A284" s="52">
        <f>'S2 Maquette'!B285</f>
        <v>0</v>
      </c>
      <c r="B284" s="30">
        <f>'S2 Maquette'!C285</f>
        <v>0</v>
      </c>
      <c r="C284" s="28">
        <f>'S2 Maquette'!F285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74"/>
      <c r="W284" s="55"/>
    </row>
    <row r="285" spans="1:23" ht="30.5" customHeight="1" x14ac:dyDescent="0.2">
      <c r="A285" s="52">
        <f>'S2 Maquette'!B286</f>
        <v>0</v>
      </c>
      <c r="B285" s="30">
        <f>'S2 Maquette'!C286</f>
        <v>0</v>
      </c>
      <c r="C285" s="28">
        <f>'S2 Maquette'!F286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74"/>
      <c r="W285" s="55"/>
    </row>
    <row r="286" spans="1:23" ht="30.5" customHeight="1" x14ac:dyDescent="0.2">
      <c r="A286" s="52">
        <f>'S2 Maquette'!B287</f>
        <v>0</v>
      </c>
      <c r="B286" s="30">
        <f>'S2 Maquette'!C287</f>
        <v>0</v>
      </c>
      <c r="C286" s="28">
        <f>'S2 Maquette'!F287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74"/>
      <c r="W286" s="55"/>
    </row>
    <row r="287" spans="1:23" ht="30.5" customHeight="1" x14ac:dyDescent="0.2">
      <c r="A287" s="52">
        <f>'S2 Maquette'!B288</f>
        <v>0</v>
      </c>
      <c r="B287" s="30">
        <f>'S2 Maquette'!C288</f>
        <v>0</v>
      </c>
      <c r="C287" s="28">
        <f>'S2 Maquette'!F288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74"/>
      <c r="W287" s="55"/>
    </row>
    <row r="288" spans="1:23" ht="30.5" customHeight="1" x14ac:dyDescent="0.2">
      <c r="A288" s="52">
        <f>'S2 Maquette'!B289</f>
        <v>0</v>
      </c>
      <c r="B288" s="30">
        <f>'S2 Maquette'!C289</f>
        <v>0</v>
      </c>
      <c r="C288" s="28">
        <f>'S2 Maquette'!F289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74"/>
      <c r="W288" s="55"/>
    </row>
    <row r="289" spans="1:23" ht="30.5" customHeight="1" x14ac:dyDescent="0.2">
      <c r="A289" s="52">
        <f>'S2 Maquette'!B290</f>
        <v>0</v>
      </c>
      <c r="B289" s="30">
        <f>'S2 Maquette'!C290</f>
        <v>0</v>
      </c>
      <c r="C289" s="28">
        <f>'S2 Maquette'!F290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74"/>
      <c r="W289" s="55"/>
    </row>
    <row r="290" spans="1:23" ht="30.5" customHeight="1" x14ac:dyDescent="0.2">
      <c r="A290" s="52">
        <f>'S2 Maquette'!B291</f>
        <v>0</v>
      </c>
      <c r="B290" s="30">
        <f>'S2 Maquette'!C291</f>
        <v>0</v>
      </c>
      <c r="C290" s="28">
        <f>'S2 Maquette'!F291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74"/>
      <c r="W290" s="55"/>
    </row>
    <row r="291" spans="1:23" ht="30.5" customHeight="1" x14ac:dyDescent="0.2">
      <c r="A291" s="52">
        <f>'S2 Maquette'!B292</f>
        <v>0</v>
      </c>
      <c r="B291" s="30">
        <f>'S2 Maquette'!C292</f>
        <v>0</v>
      </c>
      <c r="C291" s="28">
        <f>'S2 Maquette'!F292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74"/>
      <c r="W291" s="55"/>
    </row>
    <row r="292" spans="1:23" ht="30.5" customHeight="1" x14ac:dyDescent="0.2">
      <c r="A292" s="52">
        <f>'S2 Maquette'!B293</f>
        <v>0</v>
      </c>
      <c r="B292" s="30">
        <f>'S2 Maquette'!C293</f>
        <v>0</v>
      </c>
      <c r="C292" s="28">
        <f>'S2 Maquette'!F293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74"/>
      <c r="W292" s="55"/>
    </row>
    <row r="293" spans="1:23" ht="30.5" customHeight="1" x14ac:dyDescent="0.2">
      <c r="A293" s="52">
        <f>'S2 Maquette'!B294</f>
        <v>0</v>
      </c>
      <c r="B293" s="30">
        <f>'S2 Maquette'!C294</f>
        <v>0</v>
      </c>
      <c r="C293" s="28">
        <f>'S2 Maquette'!F294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74"/>
      <c r="W293" s="55"/>
    </row>
    <row r="294" spans="1:23" ht="30.5" customHeight="1" x14ac:dyDescent="0.2">
      <c r="A294" s="52">
        <f>'S2 Maquette'!B295</f>
        <v>0</v>
      </c>
      <c r="B294" s="30">
        <f>'S2 Maquette'!C295</f>
        <v>0</v>
      </c>
      <c r="C294" s="28">
        <f>'S2 Maquette'!F295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74"/>
      <c r="W294" s="55"/>
    </row>
    <row r="295" spans="1:23" ht="30.5" customHeight="1" x14ac:dyDescent="0.2">
      <c r="A295" s="52">
        <f>'S2 Maquette'!B296</f>
        <v>0</v>
      </c>
      <c r="B295" s="30">
        <f>'S2 Maquette'!C296</f>
        <v>0</v>
      </c>
      <c r="C295" s="28">
        <f>'S2 Maquette'!F296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74"/>
      <c r="W295" s="55"/>
    </row>
    <row r="296" spans="1:23" ht="30.5" customHeight="1" x14ac:dyDescent="0.2">
      <c r="A296" s="52">
        <f>'S2 Maquette'!B297</f>
        <v>0</v>
      </c>
      <c r="B296" s="30">
        <f>'S2 Maquette'!C297</f>
        <v>0</v>
      </c>
      <c r="C296" s="28">
        <f>'S2 Maquette'!F297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74"/>
      <c r="W296" s="55"/>
    </row>
    <row r="297" spans="1:23" ht="30.5" customHeight="1" x14ac:dyDescent="0.2">
      <c r="A297" s="52">
        <f>'S2 Maquette'!B298</f>
        <v>0</v>
      </c>
      <c r="B297" s="30">
        <f>'S2 Maquette'!C298</f>
        <v>0</v>
      </c>
      <c r="C297" s="28">
        <f>'S2 Maquette'!F298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74"/>
      <c r="W297" s="55"/>
    </row>
    <row r="298" spans="1:23" ht="30.5" customHeight="1" x14ac:dyDescent="0.2">
      <c r="A298" s="52">
        <f>'S2 Maquette'!B299</f>
        <v>0</v>
      </c>
      <c r="B298" s="30">
        <f>'S2 Maquette'!C299</f>
        <v>0</v>
      </c>
      <c r="C298" s="28">
        <f>'S2 Maquette'!F299</f>
        <v>0</v>
      </c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74"/>
      <c r="W298" s="55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299:A997">
    <cfRule type="expression" dxfId="169" priority="6">
      <formula>$C1="Parcours Pédagogique"</formula>
    </cfRule>
    <cfRule type="expression" dxfId="168" priority="7">
      <formula>$C1="BLOC"</formula>
    </cfRule>
    <cfRule type="expression" dxfId="167" priority="8">
      <formula>$C1="OPTION"</formula>
    </cfRule>
  </conditionalFormatting>
  <conditionalFormatting sqref="A18:S298 T18">
    <cfRule type="expression" dxfId="166" priority="13">
      <formula>$C18="Modification MCC"</formula>
    </cfRule>
  </conditionalFormatting>
  <conditionalFormatting sqref="B1:S7 C8:S9 C10 E10 J10:S11 B12:M12 P12 B13:L13 B14:N14 P14:S17 B15:M17 B299:S997">
    <cfRule type="expression" dxfId="165" priority="10">
      <formula>$D1="Modification"</formula>
    </cfRule>
    <cfRule type="expression" dxfId="164" priority="11">
      <formula>$D1="Création"</formula>
    </cfRule>
    <cfRule type="expression" dxfId="163" priority="12">
      <formula>$D1="Fermeture"</formula>
    </cfRule>
  </conditionalFormatting>
  <conditionalFormatting sqref="B1:S7 C8:S9 J10:S11 B12:M12 B13:L13 B14:N14 B15:M17 B299:S997 P14:S17 C10 E10 P12">
    <cfRule type="expression" dxfId="162" priority="9">
      <formula>$D1="Modification MCC"</formula>
    </cfRule>
  </conditionalFormatting>
  <conditionalFormatting sqref="C1:S9 C10 E10 J10:S11 C12:S999">
    <cfRule type="expression" dxfId="161" priority="1">
      <formula>$B1="Option"</formula>
    </cfRule>
  </conditionalFormatting>
  <conditionalFormatting sqref="J1:J999">
    <cfRule type="expression" dxfId="160" priority="5">
      <formula>$I1="NON"</formula>
    </cfRule>
  </conditionalFormatting>
  <conditionalFormatting sqref="L18:L298">
    <cfRule type="expression" dxfId="159" priority="18">
      <formula>$K18="CCI (CC Intégral)"</formula>
    </cfRule>
  </conditionalFormatting>
  <conditionalFormatting sqref="M1:M999 L18:L298">
    <cfRule type="expression" dxfId="158" priority="17">
      <formula>$K1="CT (Contrôle terminal)"</formula>
    </cfRule>
  </conditionalFormatting>
  <conditionalFormatting sqref="N1:O999">
    <cfRule type="expression" dxfId="157" priority="4">
      <formula>$K1="CCI (CC Intégral)"</formula>
    </cfRule>
  </conditionalFormatting>
  <conditionalFormatting sqref="Q1:R999">
    <cfRule type="expression" dxfId="156" priority="3">
      <formula>$P1="Autres"</formula>
    </cfRule>
  </conditionalFormatting>
  <conditionalFormatting sqref="S1:S999 T18">
    <cfRule type="expression" dxfId="155" priority="2">
      <formula>$P1="CT (Contrôle terminal)"</formula>
    </cfRule>
  </conditionalFormatting>
  <conditionalFormatting sqref="T18 A18:S298">
    <cfRule type="expression" dxfId="154" priority="14">
      <formula>$C18="Modification"</formula>
    </cfRule>
    <cfRule type="expression" dxfId="153" priority="15">
      <formula>$C18="Création"</formula>
    </cfRule>
    <cfRule type="expression" dxfId="152" priority="16">
      <formula>$C18="Fermeture"</formula>
    </cfRule>
  </conditionalFormatting>
  <dataValidations count="6">
    <dataValidation type="list" allowBlank="1" showInputMessage="1" showErrorMessage="1" sqref="E19:I298" xr:uid="{F946D270-8AA6-4CC5-ACE5-A8EF32D386F0}">
      <formula1>"OUI, NON"</formula1>
    </dataValidation>
    <dataValidation type="list" allowBlank="1" showInputMessage="1" showErrorMessage="1" sqref="P19:P298" xr:uid="{765CC9D8-3367-4735-909B-3E3C3DB5082B}">
      <formula1>"CT (Contrôle terminal), Autres"</formula1>
    </dataValidation>
    <dataValidation type="list" allowBlank="1" showInputMessage="1" showErrorMessage="1" sqref="C23:C298" xr:uid="{CB83C934-DECA-43F1-8420-588BBD6B7DF2}">
      <formula1>"Modification MCC"</formula1>
    </dataValidation>
    <dataValidation type="list" allowBlank="1" showInputMessage="1" showErrorMessage="1" sqref="K19:K298" xr:uid="{6E1B588B-EF18-4B2E-9918-265808FFF32A}">
      <formula1>List_Controle2</formula1>
    </dataValidation>
    <dataValidation type="list" allowBlank="1" showInputMessage="1" showErrorMessage="1" sqref="Q19:Q298 N19:N298" xr:uid="{B3F8CB03-5169-4593-A9F9-75F817EF8C1F}">
      <formula1>List_Controle</formula1>
    </dataValidation>
    <dataValidation type="list" allowBlank="1" showInputMessage="1" showErrorMessage="1" sqref="D1:D6" xr:uid="{2C687A9E-FE70-4C58-8F3A-E41355614C5F}">
      <formula1>"Obligatoire, Facultatif, Complémentaire"</formula1>
    </dataValidation>
  </dataValidations>
  <pageMargins left="0.7" right="0.7" top="0.75" bottom="0.75" header="0.3" footer="0.3"/>
  <pageSetup paperSize="9" orientation="portrait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O297"/>
  <sheetViews>
    <sheetView zoomScale="55" zoomScaleNormal="55" zoomScalePageLayoutView="55" workbookViewId="0">
      <pane ySplit="18" topLeftCell="A28" activePane="bottomLeft" state="frozen"/>
      <selection activeCell="A30" sqref="A30:D32"/>
      <selection pane="bottomLeft" activeCell="B39" sqref="B39"/>
    </sheetView>
  </sheetViews>
  <sheetFormatPr baseColWidth="10" defaultColWidth="11.5" defaultRowHeight="15" x14ac:dyDescent="0.2"/>
  <cols>
    <col min="1" max="1" width="18.5" style="17" customWidth="1"/>
    <col min="2" max="2" width="53.5" style="17" customWidth="1"/>
    <col min="3" max="3" width="18" style="17" customWidth="1"/>
    <col min="4" max="4" width="15.6640625" style="69" customWidth="1"/>
    <col min="5" max="5" width="27.33203125" style="69" hidden="1" customWidth="1"/>
    <col min="6" max="6" width="24.6640625" style="69" hidden="1" customWidth="1"/>
    <col min="7" max="7" width="29.1640625" style="69" hidden="1" customWidth="1"/>
    <col min="8" max="8" width="37.6640625" style="69" hidden="1" customWidth="1"/>
    <col min="9" max="9" width="17" style="69" customWidth="1"/>
    <col min="10" max="10" width="14.33203125" style="69" customWidth="1"/>
    <col min="11" max="11" width="14.6640625" style="69" customWidth="1"/>
    <col min="12" max="13" width="21.6640625" style="17" customWidth="1"/>
    <col min="14" max="14" width="47.6640625" style="17" customWidth="1"/>
    <col min="15" max="15" width="54.1640625" style="17" customWidth="1"/>
    <col min="16" max="16384" width="11.5" style="55"/>
  </cols>
  <sheetData>
    <row r="1" spans="1:10" x14ac:dyDescent="0.2">
      <c r="A1" s="155"/>
      <c r="B1" s="155"/>
      <c r="C1" s="155"/>
      <c r="D1" s="155"/>
      <c r="E1" s="155"/>
      <c r="F1" s="155"/>
      <c r="G1" s="155"/>
      <c r="H1" s="155"/>
      <c r="I1" s="155"/>
      <c r="J1" s="155"/>
    </row>
    <row r="2" spans="1:10" x14ac:dyDescent="0.2">
      <c r="A2" s="155"/>
      <c r="B2" s="155"/>
      <c r="C2" s="155"/>
      <c r="D2" s="155"/>
      <c r="E2" s="155"/>
      <c r="F2" s="155"/>
      <c r="G2" s="155"/>
      <c r="H2" s="155"/>
      <c r="I2" s="155"/>
      <c r="J2" s="155"/>
    </row>
    <row r="3" spans="1:10" x14ac:dyDescent="0.2">
      <c r="A3" s="155"/>
      <c r="B3" s="155"/>
      <c r="C3" s="155"/>
      <c r="D3" s="155"/>
      <c r="E3" s="155"/>
      <c r="F3" s="155"/>
      <c r="G3" s="155"/>
      <c r="H3" s="155"/>
      <c r="I3" s="155"/>
      <c r="J3" s="155"/>
    </row>
    <row r="4" spans="1:10" x14ac:dyDescent="0.2">
      <c r="A4" s="155"/>
      <c r="B4" s="155"/>
      <c r="C4" s="155"/>
      <c r="D4" s="155"/>
      <c r="E4" s="155"/>
      <c r="F4" s="155"/>
      <c r="G4" s="155"/>
      <c r="H4" s="155"/>
      <c r="I4" s="155"/>
      <c r="J4" s="155"/>
    </row>
    <row r="5" spans="1:10" x14ac:dyDescent="0.2">
      <c r="A5" s="155"/>
      <c r="B5" s="155"/>
      <c r="C5" s="155"/>
      <c r="D5" s="155"/>
      <c r="E5" s="155"/>
      <c r="F5" s="155"/>
      <c r="G5" s="155"/>
      <c r="H5" s="155"/>
      <c r="I5" s="155"/>
      <c r="J5" s="155"/>
    </row>
    <row r="6" spans="1:10" x14ac:dyDescent="0.2">
      <c r="A6" s="155"/>
      <c r="B6" s="155"/>
      <c r="C6" s="155"/>
      <c r="D6" s="155"/>
      <c r="E6" s="155"/>
      <c r="F6" s="155"/>
      <c r="G6" s="155"/>
      <c r="H6" s="155"/>
      <c r="I6" s="155"/>
      <c r="J6" s="155"/>
    </row>
    <row r="7" spans="1:10" ht="18" customHeight="1" x14ac:dyDescent="0.2">
      <c r="A7" s="157" t="s">
        <v>226</v>
      </c>
      <c r="B7" s="154" t="str">
        <f>'Fiche Générale'!B3</f>
        <v>Portail_LLAC</v>
      </c>
      <c r="C7" s="202" t="s">
        <v>180</v>
      </c>
      <c r="D7" s="157"/>
      <c r="E7" s="164" t="str">
        <f>'Fiche Générale'!B4</f>
        <v>Humanités</v>
      </c>
      <c r="F7" s="165"/>
      <c r="G7" s="157" t="s">
        <v>228</v>
      </c>
      <c r="H7" s="201">
        <f>'Fiche Générale'!B5</f>
        <v>0</v>
      </c>
      <c r="I7" s="201"/>
      <c r="J7" s="201"/>
    </row>
    <row r="8" spans="1:10" ht="18" customHeight="1" x14ac:dyDescent="0.2">
      <c r="A8" s="157"/>
      <c r="B8" s="154"/>
      <c r="C8" s="202"/>
      <c r="D8" s="157"/>
      <c r="E8" s="166"/>
      <c r="F8" s="167"/>
      <c r="G8" s="157"/>
      <c r="H8" s="201"/>
      <c r="I8" s="201"/>
      <c r="J8" s="201"/>
    </row>
    <row r="9" spans="1:10" ht="18" customHeight="1" x14ac:dyDescent="0.2">
      <c r="A9" s="157"/>
      <c r="B9" s="154"/>
      <c r="C9" s="202"/>
      <c r="D9" s="157"/>
      <c r="E9" s="168"/>
      <c r="F9" s="169"/>
      <c r="G9" s="157"/>
      <c r="H9" s="201"/>
      <c r="I9" s="201"/>
      <c r="J9" s="201"/>
    </row>
    <row r="10" spans="1:10" ht="18" customHeight="1" x14ac:dyDescent="0.2">
      <c r="A10" s="157"/>
      <c r="B10" s="154"/>
      <c r="C10" s="171" t="s">
        <v>182</v>
      </c>
      <c r="D10" s="171"/>
      <c r="E10" s="172" t="str">
        <f>'Fiche Générale'!B9</f>
        <v>Arts et Métiers de l'Image</v>
      </c>
      <c r="F10" s="173"/>
      <c r="G10" s="173"/>
      <c r="H10" s="173"/>
      <c r="I10" s="173"/>
      <c r="J10" s="174"/>
    </row>
    <row r="11" spans="1:10" ht="18" customHeight="1" x14ac:dyDescent="0.2">
      <c r="A11" s="157"/>
      <c r="B11" s="154"/>
      <c r="C11" s="171"/>
      <c r="D11" s="171"/>
      <c r="E11" s="175"/>
      <c r="F11" s="176"/>
      <c r="G11" s="176"/>
      <c r="H11" s="176"/>
      <c r="I11" s="176"/>
      <c r="J11" s="177"/>
    </row>
    <row r="13" spans="1:10" x14ac:dyDescent="0.2">
      <c r="A13" s="155" t="s">
        <v>183</v>
      </c>
      <c r="B13" s="132" t="s">
        <v>273</v>
      </c>
      <c r="C13" s="155" t="s">
        <v>185</v>
      </c>
      <c r="D13" s="155"/>
      <c r="E13" s="155"/>
      <c r="F13" s="155"/>
      <c r="G13" s="155" t="s">
        <v>274</v>
      </c>
      <c r="H13" s="127"/>
      <c r="I13" s="127"/>
    </row>
    <row r="14" spans="1:10" x14ac:dyDescent="0.2">
      <c r="A14" s="155"/>
      <c r="B14" s="135"/>
      <c r="C14" s="155"/>
      <c r="D14" s="155"/>
      <c r="E14" s="155"/>
      <c r="F14" s="155"/>
      <c r="G14" s="155"/>
      <c r="H14" s="127"/>
      <c r="I14" s="127"/>
    </row>
    <row r="15" spans="1:10" x14ac:dyDescent="0.2">
      <c r="A15" s="155" t="s">
        <v>187</v>
      </c>
      <c r="B15" s="132" t="s">
        <v>145</v>
      </c>
      <c r="C15" s="181" t="s">
        <v>188</v>
      </c>
      <c r="D15" s="182"/>
      <c r="E15" s="155"/>
      <c r="F15" s="155"/>
      <c r="G15" s="155" t="s">
        <v>275</v>
      </c>
      <c r="H15" s="127"/>
      <c r="I15" s="127"/>
    </row>
    <row r="16" spans="1:10" x14ac:dyDescent="0.2">
      <c r="A16" s="155"/>
      <c r="B16" s="135"/>
      <c r="C16" s="183"/>
      <c r="D16" s="184"/>
      <c r="E16" s="155"/>
      <c r="F16" s="155"/>
      <c r="G16" s="155"/>
      <c r="H16" s="127"/>
      <c r="I16" s="127"/>
    </row>
    <row r="17" spans="1:15" x14ac:dyDescent="0.2">
      <c r="I17" s="54"/>
      <c r="J17" s="54"/>
      <c r="K17" s="54"/>
      <c r="L17" s="57"/>
      <c r="M17" s="57"/>
      <c r="N17" s="57"/>
    </row>
    <row r="18" spans="1:15" ht="49.25" customHeight="1" x14ac:dyDescent="0.2">
      <c r="A18" s="3" t="s">
        <v>190</v>
      </c>
      <c r="B18" s="3" t="s">
        <v>191</v>
      </c>
      <c r="C18" s="3" t="s">
        <v>3</v>
      </c>
      <c r="D18" s="3" t="s">
        <v>192</v>
      </c>
      <c r="E18" s="3" t="s">
        <v>6</v>
      </c>
      <c r="F18" s="3" t="s">
        <v>5</v>
      </c>
      <c r="G18" s="3" t="s">
        <v>193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194</v>
      </c>
      <c r="M18" s="3" t="s">
        <v>4</v>
      </c>
      <c r="N18" s="3" t="s">
        <v>195</v>
      </c>
      <c r="O18" s="4" t="s">
        <v>196</v>
      </c>
    </row>
    <row r="19" spans="1:15" ht="43.25" customHeight="1" x14ac:dyDescent="0.2">
      <c r="A19" s="39">
        <v>0</v>
      </c>
      <c r="B19" s="37" t="s">
        <v>276</v>
      </c>
      <c r="C19" s="39" t="s">
        <v>11</v>
      </c>
      <c r="D19" s="39">
        <v>6</v>
      </c>
      <c r="E19" s="50"/>
      <c r="F19" s="50"/>
      <c r="G19" s="50"/>
      <c r="H19" s="50"/>
      <c r="I19" s="50"/>
      <c r="J19" s="50"/>
      <c r="K19" s="50"/>
      <c r="L19" s="50"/>
      <c r="M19" s="50"/>
      <c r="N19" s="49"/>
      <c r="O19" s="23"/>
    </row>
    <row r="20" spans="1:15" ht="43.25" customHeight="1" x14ac:dyDescent="0.2">
      <c r="A20" s="39" t="s">
        <v>198</v>
      </c>
      <c r="B20" s="37" t="s">
        <v>277</v>
      </c>
      <c r="C20" s="39" t="s">
        <v>19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49"/>
      <c r="O20" s="23"/>
    </row>
    <row r="21" spans="1:15" ht="43.25" customHeight="1" x14ac:dyDescent="0.2">
      <c r="A21" s="39" t="s">
        <v>200</v>
      </c>
      <c r="B21" s="37" t="s">
        <v>278</v>
      </c>
      <c r="C21" s="39" t="s">
        <v>19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49"/>
      <c r="O21" s="23"/>
    </row>
    <row r="22" spans="1:15" ht="43.25" customHeight="1" x14ac:dyDescent="0.2">
      <c r="A22" s="39" t="s">
        <v>202</v>
      </c>
      <c r="B22" s="38" t="s">
        <v>279</v>
      </c>
      <c r="C22" s="39" t="s">
        <v>19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49"/>
      <c r="O22" s="23"/>
    </row>
    <row r="23" spans="1:15" ht="43.25" customHeight="1" x14ac:dyDescent="0.2">
      <c r="A23" s="41"/>
      <c r="B23" s="38" t="s">
        <v>204</v>
      </c>
      <c r="C23" s="39" t="s">
        <v>29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49"/>
      <c r="O23" s="23"/>
    </row>
    <row r="24" spans="1:15" ht="43.25" customHeight="1" x14ac:dyDescent="0.2">
      <c r="A24" s="39" t="s">
        <v>205</v>
      </c>
      <c r="B24" s="38" t="s">
        <v>280</v>
      </c>
      <c r="C24" s="39" t="s">
        <v>19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  <c r="O24" s="23"/>
    </row>
    <row r="25" spans="1:15" ht="43.25" customHeight="1" x14ac:dyDescent="0.2">
      <c r="A25" s="39" t="s">
        <v>207</v>
      </c>
      <c r="B25" s="38" t="s">
        <v>208</v>
      </c>
      <c r="C25" s="39" t="s">
        <v>19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  <c r="O25" s="23"/>
    </row>
    <row r="26" spans="1:15" ht="43.25" customHeight="1" x14ac:dyDescent="0.2">
      <c r="A26" s="39" t="s">
        <v>209</v>
      </c>
      <c r="B26" s="38" t="s">
        <v>210</v>
      </c>
      <c r="C26" s="39" t="s">
        <v>19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  <c r="O26" s="23"/>
    </row>
    <row r="27" spans="1:15" ht="43.25" customHeight="1" x14ac:dyDescent="0.2">
      <c r="A27" s="79">
        <v>1</v>
      </c>
      <c r="B27" s="85" t="s">
        <v>211</v>
      </c>
      <c r="C27" s="81" t="s">
        <v>11</v>
      </c>
      <c r="D27" s="81">
        <v>6</v>
      </c>
      <c r="E27" s="81"/>
      <c r="F27" s="81"/>
      <c r="G27" s="81"/>
      <c r="H27" s="81" t="s">
        <v>101</v>
      </c>
      <c r="I27" s="81"/>
      <c r="J27" s="81"/>
      <c r="K27" s="81"/>
      <c r="L27" s="81"/>
      <c r="M27" s="81"/>
      <c r="N27" s="83"/>
      <c r="O27" s="83"/>
    </row>
    <row r="28" spans="1:15" ht="43.25" customHeight="1" x14ac:dyDescent="0.2">
      <c r="A28" s="16"/>
      <c r="B28" s="61" t="s">
        <v>212</v>
      </c>
      <c r="C28" s="13" t="s">
        <v>19</v>
      </c>
      <c r="D28" s="13"/>
      <c r="E28" s="13"/>
      <c r="F28" s="13"/>
      <c r="G28" s="13"/>
      <c r="H28" s="13" t="s">
        <v>101</v>
      </c>
      <c r="I28" s="60">
        <v>20</v>
      </c>
      <c r="J28" s="60"/>
      <c r="K28" s="13"/>
      <c r="L28" s="13"/>
      <c r="M28" s="13" t="s">
        <v>12</v>
      </c>
      <c r="N28" s="5"/>
      <c r="O28" s="5"/>
    </row>
    <row r="29" spans="1:15" ht="43.25" customHeight="1" x14ac:dyDescent="0.2">
      <c r="A29" s="16"/>
      <c r="B29" s="59" t="s">
        <v>281</v>
      </c>
      <c r="C29" s="13" t="s">
        <v>19</v>
      </c>
      <c r="D29" s="13"/>
      <c r="E29" s="13"/>
      <c r="F29" s="13"/>
      <c r="G29" s="13"/>
      <c r="H29" s="13" t="s">
        <v>132</v>
      </c>
      <c r="I29" s="63">
        <v>15</v>
      </c>
      <c r="J29" s="63"/>
      <c r="K29" s="13"/>
      <c r="L29" s="13"/>
      <c r="M29" s="13" t="s">
        <v>12</v>
      </c>
      <c r="N29" s="5"/>
      <c r="O29" s="5"/>
    </row>
    <row r="30" spans="1:15" ht="43.25" customHeight="1" x14ac:dyDescent="0.2">
      <c r="A30" s="16"/>
      <c r="B30" s="75" t="s">
        <v>282</v>
      </c>
      <c r="C30" s="13" t="s">
        <v>19</v>
      </c>
      <c r="D30" s="13"/>
      <c r="E30" s="13"/>
      <c r="F30" s="13"/>
      <c r="G30" s="13"/>
      <c r="H30" s="13" t="s">
        <v>101</v>
      </c>
      <c r="I30" s="63">
        <v>15</v>
      </c>
      <c r="J30" s="63"/>
      <c r="K30" s="13"/>
      <c r="L30" s="13"/>
      <c r="M30" s="13" t="s">
        <v>12</v>
      </c>
      <c r="N30" s="5"/>
      <c r="O30" s="5"/>
    </row>
    <row r="31" spans="1:15" ht="43.25" customHeight="1" x14ac:dyDescent="0.2">
      <c r="A31" s="16"/>
      <c r="B31" s="61" t="s">
        <v>214</v>
      </c>
      <c r="C31" s="13" t="s">
        <v>19</v>
      </c>
      <c r="D31" s="13"/>
      <c r="E31" s="13"/>
      <c r="F31" s="13"/>
      <c r="G31" s="13"/>
      <c r="H31" s="13" t="s">
        <v>101</v>
      </c>
      <c r="I31" s="60"/>
      <c r="J31" s="60">
        <v>20</v>
      </c>
      <c r="K31" s="13"/>
      <c r="L31" s="13"/>
      <c r="M31" s="13" t="s">
        <v>20</v>
      </c>
      <c r="N31" s="5" t="s">
        <v>283</v>
      </c>
      <c r="O31" s="5"/>
    </row>
    <row r="32" spans="1:15" ht="43.25" customHeight="1" x14ac:dyDescent="0.2">
      <c r="A32" s="79">
        <v>2</v>
      </c>
      <c r="B32" s="85" t="s">
        <v>215</v>
      </c>
      <c r="C32" s="81" t="s">
        <v>11</v>
      </c>
      <c r="D32" s="81">
        <v>6</v>
      </c>
      <c r="E32" s="81"/>
      <c r="F32" s="81"/>
      <c r="G32" s="81"/>
      <c r="H32" s="81" t="s">
        <v>101</v>
      </c>
      <c r="I32" s="84"/>
      <c r="J32" s="84"/>
      <c r="K32" s="81"/>
      <c r="L32" s="81"/>
      <c r="M32" s="81"/>
      <c r="N32" s="83"/>
      <c r="O32" s="83"/>
    </row>
    <row r="33" spans="1:15" ht="43.25" customHeight="1" x14ac:dyDescent="0.2">
      <c r="A33" s="16"/>
      <c r="B33" s="59" t="s">
        <v>284</v>
      </c>
      <c r="C33" s="13" t="s">
        <v>19</v>
      </c>
      <c r="D33" s="13"/>
      <c r="E33" s="13"/>
      <c r="F33" s="13"/>
      <c r="G33" s="13"/>
      <c r="H33" s="13" t="s">
        <v>101</v>
      </c>
      <c r="I33" s="63"/>
      <c r="J33" s="63"/>
      <c r="K33" s="13">
        <v>18</v>
      </c>
      <c r="L33" s="13"/>
      <c r="M33" s="13" t="s">
        <v>12</v>
      </c>
      <c r="N33" s="5"/>
      <c r="O33" s="5" t="s">
        <v>285</v>
      </c>
    </row>
    <row r="34" spans="1:15" ht="43.25" customHeight="1" x14ac:dyDescent="0.2">
      <c r="A34" s="16"/>
      <c r="B34" s="59" t="s">
        <v>286</v>
      </c>
      <c r="C34" s="13" t="s">
        <v>19</v>
      </c>
      <c r="D34" s="13"/>
      <c r="E34" s="13"/>
      <c r="F34" s="13"/>
      <c r="G34" s="13"/>
      <c r="H34" s="13" t="s">
        <v>101</v>
      </c>
      <c r="I34" s="63"/>
      <c r="J34" s="63">
        <v>18</v>
      </c>
      <c r="K34" s="13"/>
      <c r="L34" s="13"/>
      <c r="M34" s="13" t="s">
        <v>12</v>
      </c>
      <c r="N34" s="5" t="s">
        <v>283</v>
      </c>
      <c r="O34" s="5"/>
    </row>
    <row r="35" spans="1:15" ht="43.25" customHeight="1" x14ac:dyDescent="0.2">
      <c r="A35" s="16"/>
      <c r="B35" s="59" t="s">
        <v>287</v>
      </c>
      <c r="C35" s="13" t="s">
        <v>19</v>
      </c>
      <c r="D35" s="13"/>
      <c r="E35" s="13"/>
      <c r="F35" s="13"/>
      <c r="G35" s="13"/>
      <c r="H35" s="13" t="s">
        <v>101</v>
      </c>
      <c r="I35" s="63"/>
      <c r="J35" s="63"/>
      <c r="K35" s="13">
        <v>18</v>
      </c>
      <c r="L35" s="13"/>
      <c r="M35" s="13" t="s">
        <v>12</v>
      </c>
      <c r="N35" s="5"/>
      <c r="O35" s="5" t="s">
        <v>285</v>
      </c>
    </row>
    <row r="36" spans="1:15" ht="43.25" customHeight="1" x14ac:dyDescent="0.2">
      <c r="A36" s="16"/>
      <c r="B36" s="64" t="s">
        <v>288</v>
      </c>
      <c r="C36" s="13" t="s">
        <v>19</v>
      </c>
      <c r="D36" s="13"/>
      <c r="E36" s="13"/>
      <c r="F36" s="13"/>
      <c r="G36" s="13"/>
      <c r="H36" s="13" t="s">
        <v>101</v>
      </c>
      <c r="I36" s="63"/>
      <c r="J36" s="63"/>
      <c r="K36" s="13">
        <v>18</v>
      </c>
      <c r="L36" s="13"/>
      <c r="M36" s="13" t="s">
        <v>12</v>
      </c>
      <c r="N36" s="5"/>
      <c r="O36" s="5" t="s">
        <v>285</v>
      </c>
    </row>
    <row r="37" spans="1:15" ht="43.25" customHeight="1" x14ac:dyDescent="0.2">
      <c r="A37" s="79">
        <v>3</v>
      </c>
      <c r="B37" s="85" t="s">
        <v>289</v>
      </c>
      <c r="C37" s="81" t="s">
        <v>11</v>
      </c>
      <c r="D37" s="81">
        <v>6</v>
      </c>
      <c r="E37" s="81"/>
      <c r="F37" s="81"/>
      <c r="G37" s="81"/>
      <c r="H37" s="81" t="s">
        <v>89</v>
      </c>
      <c r="I37" s="84"/>
      <c r="J37" s="84"/>
      <c r="K37" s="81"/>
      <c r="L37" s="81"/>
      <c r="M37" s="81"/>
      <c r="N37" s="83"/>
      <c r="O37" s="83"/>
    </row>
    <row r="38" spans="1:15" ht="43.25" customHeight="1" x14ac:dyDescent="0.2">
      <c r="A38" s="16"/>
      <c r="B38" s="64" t="s">
        <v>290</v>
      </c>
      <c r="C38" s="13" t="s">
        <v>19</v>
      </c>
      <c r="D38" s="13"/>
      <c r="E38" s="13"/>
      <c r="F38" s="13"/>
      <c r="G38" s="13"/>
      <c r="H38" s="13" t="s">
        <v>89</v>
      </c>
      <c r="I38" s="63"/>
      <c r="J38" s="63">
        <v>20</v>
      </c>
      <c r="K38" s="13"/>
      <c r="L38" s="13"/>
      <c r="M38" s="13" t="s">
        <v>12</v>
      </c>
      <c r="N38" s="5"/>
      <c r="O38" s="5"/>
    </row>
    <row r="39" spans="1:15" ht="43.25" customHeight="1" x14ac:dyDescent="0.2">
      <c r="A39" s="16"/>
      <c r="B39" s="64" t="s">
        <v>291</v>
      </c>
      <c r="C39" s="13" t="s">
        <v>19</v>
      </c>
      <c r="D39" s="13"/>
      <c r="E39" s="13"/>
      <c r="F39" s="13"/>
      <c r="G39" s="13"/>
      <c r="H39" s="13" t="s">
        <v>89</v>
      </c>
      <c r="I39" s="63"/>
      <c r="J39" s="63">
        <v>12</v>
      </c>
      <c r="K39" s="13"/>
      <c r="L39" s="13"/>
      <c r="M39" s="13" t="s">
        <v>12</v>
      </c>
      <c r="N39" s="5"/>
      <c r="O39" s="5"/>
    </row>
    <row r="40" spans="1:15" ht="43.25" customHeight="1" x14ac:dyDescent="0.2">
      <c r="A40" s="79">
        <v>4</v>
      </c>
      <c r="B40" s="85" t="s">
        <v>223</v>
      </c>
      <c r="C40" s="81" t="s">
        <v>11</v>
      </c>
      <c r="D40" s="81">
        <v>6</v>
      </c>
      <c r="E40" s="81"/>
      <c r="F40" s="81"/>
      <c r="G40" s="81"/>
      <c r="H40" s="81" t="s">
        <v>101</v>
      </c>
      <c r="I40" s="84"/>
      <c r="J40" s="84"/>
      <c r="K40" s="81"/>
      <c r="L40" s="81"/>
      <c r="M40" s="81"/>
      <c r="N40" s="83"/>
      <c r="O40" s="83"/>
    </row>
    <row r="41" spans="1:15" ht="43.25" customHeight="1" x14ac:dyDescent="0.2">
      <c r="A41" s="16"/>
      <c r="B41" s="61" t="s">
        <v>292</v>
      </c>
      <c r="C41" s="13" t="s">
        <v>19</v>
      </c>
      <c r="D41" s="13"/>
      <c r="E41" s="13"/>
      <c r="F41" s="13"/>
      <c r="G41" s="13"/>
      <c r="H41" s="13" t="s">
        <v>101</v>
      </c>
      <c r="I41" s="60"/>
      <c r="J41" s="60"/>
      <c r="K41" s="13">
        <v>18</v>
      </c>
      <c r="L41" s="13"/>
      <c r="M41" s="13" t="s">
        <v>12</v>
      </c>
      <c r="N41" s="5"/>
      <c r="O41" s="5" t="s">
        <v>285</v>
      </c>
    </row>
    <row r="42" spans="1:15" ht="43.25" customHeight="1" x14ac:dyDescent="0.2">
      <c r="A42" s="16"/>
      <c r="B42" s="64" t="s">
        <v>293</v>
      </c>
      <c r="C42" s="13" t="s">
        <v>19</v>
      </c>
      <c r="D42" s="13"/>
      <c r="E42" s="13"/>
      <c r="F42" s="13"/>
      <c r="G42" s="13"/>
      <c r="H42" s="13" t="s">
        <v>101</v>
      </c>
      <c r="I42" s="63"/>
      <c r="J42" s="63">
        <v>20</v>
      </c>
      <c r="K42" s="13"/>
      <c r="L42" s="13"/>
      <c r="M42" s="13" t="s">
        <v>12</v>
      </c>
      <c r="N42" s="5"/>
      <c r="O42" s="5"/>
    </row>
    <row r="43" spans="1:15" ht="43.25" customHeight="1" x14ac:dyDescent="0.2">
      <c r="A43" s="16"/>
      <c r="B43" s="64" t="s">
        <v>294</v>
      </c>
      <c r="C43" s="13" t="s">
        <v>19</v>
      </c>
      <c r="D43" s="13"/>
      <c r="E43" s="13"/>
      <c r="F43" s="13"/>
      <c r="G43" s="13"/>
      <c r="H43" s="13" t="s">
        <v>101</v>
      </c>
      <c r="I43" s="63"/>
      <c r="J43" s="63"/>
      <c r="K43" s="13">
        <v>18</v>
      </c>
      <c r="L43" s="13"/>
      <c r="M43" s="13" t="s">
        <v>12</v>
      </c>
      <c r="N43" s="65"/>
      <c r="O43" s="5" t="s">
        <v>285</v>
      </c>
    </row>
    <row r="44" spans="1:15" ht="43.25" customHeight="1" x14ac:dyDescent="0.2">
      <c r="A44" s="16"/>
      <c r="B44" s="77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65"/>
      <c r="O44" s="65"/>
    </row>
    <row r="45" spans="1:15" ht="43.25" customHeight="1" x14ac:dyDescent="0.2">
      <c r="A45" s="16"/>
      <c r="B45" s="77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65"/>
      <c r="O45" s="65"/>
    </row>
    <row r="46" spans="1:15" ht="43.25" customHeight="1" x14ac:dyDescent="0.2">
      <c r="A46" s="16"/>
      <c r="B46" s="77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65"/>
      <c r="O46" s="65"/>
    </row>
    <row r="47" spans="1:15" ht="43.25" customHeight="1" x14ac:dyDescent="0.2">
      <c r="A47" s="16"/>
      <c r="B47" s="77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65"/>
      <c r="O47" s="65"/>
    </row>
    <row r="48" spans="1:15" ht="43.25" customHeight="1" x14ac:dyDescent="0.2">
      <c r="A48" s="16"/>
      <c r="B48" s="77"/>
      <c r="C48" s="13"/>
      <c r="D48" s="13"/>
      <c r="E48" s="13"/>
      <c r="F48" s="13"/>
      <c r="G48" s="13"/>
      <c r="H48" s="13"/>
      <c r="I48" s="8"/>
      <c r="J48" s="8"/>
      <c r="K48" s="13"/>
      <c r="L48" s="13"/>
      <c r="M48" s="13"/>
      <c r="N48" s="65"/>
      <c r="O48" s="65"/>
    </row>
    <row r="49" spans="1:15" ht="43.25" customHeight="1" x14ac:dyDescent="0.2">
      <c r="A49" s="16"/>
      <c r="B49" s="77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65"/>
      <c r="O49" s="65"/>
    </row>
    <row r="50" spans="1:15" ht="43.25" customHeight="1" x14ac:dyDescent="0.2">
      <c r="A50" s="66"/>
      <c r="B50" s="78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68"/>
      <c r="O50" s="68"/>
    </row>
    <row r="51" spans="1:15" ht="43.25" customHeight="1" x14ac:dyDescent="0.2">
      <c r="A51" s="16"/>
      <c r="B51" s="77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65"/>
      <c r="O51" s="65"/>
    </row>
    <row r="52" spans="1:15" ht="43.25" customHeight="1" x14ac:dyDescent="0.2">
      <c r="A52" s="16"/>
      <c r="B52" s="77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65"/>
      <c r="O52" s="65"/>
    </row>
    <row r="53" spans="1:15" ht="43.25" customHeight="1" x14ac:dyDescent="0.2">
      <c r="A53" s="16"/>
      <c r="B53" s="77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65"/>
      <c r="O53" s="65"/>
    </row>
    <row r="54" spans="1:15" ht="43.25" customHeight="1" x14ac:dyDescent="0.2">
      <c r="A54" s="16"/>
      <c r="B54" s="77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65"/>
      <c r="O54" s="65"/>
    </row>
    <row r="55" spans="1:15" ht="43.25" customHeight="1" x14ac:dyDescent="0.2">
      <c r="A55" s="16"/>
      <c r="B55" s="77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65"/>
      <c r="O55" s="65"/>
    </row>
    <row r="56" spans="1:15" ht="43.25" customHeight="1" x14ac:dyDescent="0.2">
      <c r="A56" s="16"/>
      <c r="B56" s="77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65"/>
      <c r="O56" s="65"/>
    </row>
    <row r="57" spans="1:15" ht="43.25" customHeight="1" x14ac:dyDescent="0.2">
      <c r="A57" s="16"/>
      <c r="B57" s="77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65"/>
      <c r="O57" s="65"/>
    </row>
    <row r="58" spans="1:15" ht="43.25" customHeight="1" x14ac:dyDescent="0.2">
      <c r="A58" s="16"/>
      <c r="B58" s="77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65"/>
      <c r="O58" s="65"/>
    </row>
    <row r="59" spans="1:15" ht="43.25" customHeight="1" x14ac:dyDescent="0.2">
      <c r="A59" s="16"/>
      <c r="B59" s="77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65"/>
      <c r="O59" s="65"/>
    </row>
    <row r="60" spans="1:15" ht="43.25" customHeight="1" x14ac:dyDescent="0.2">
      <c r="A60" s="16"/>
      <c r="B60" s="77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65"/>
      <c r="O60" s="65"/>
    </row>
    <row r="61" spans="1:15" ht="43.25" customHeight="1" x14ac:dyDescent="0.2">
      <c r="A61" s="16"/>
      <c r="B61" s="77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65"/>
      <c r="O61" s="65"/>
    </row>
    <row r="62" spans="1:15" ht="43.25" customHeight="1" x14ac:dyDescent="0.2">
      <c r="A62" s="16"/>
      <c r="B62" s="77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65"/>
      <c r="O62" s="65"/>
    </row>
    <row r="63" spans="1:15" ht="43.25" customHeight="1" x14ac:dyDescent="0.2">
      <c r="A63" s="16"/>
      <c r="B63" s="77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65"/>
      <c r="O63" s="65"/>
    </row>
    <row r="64" spans="1:15" ht="43.25" customHeight="1" x14ac:dyDescent="0.2">
      <c r="A64" s="16"/>
      <c r="B64" s="77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65"/>
      <c r="O64" s="65"/>
    </row>
    <row r="65" spans="1:15" ht="43.25" customHeight="1" x14ac:dyDescent="0.2">
      <c r="A65" s="16"/>
      <c r="B65" s="77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65"/>
      <c r="O65" s="65"/>
    </row>
    <row r="66" spans="1:15" ht="43.25" customHeight="1" x14ac:dyDescent="0.2">
      <c r="A66" s="16"/>
      <c r="B66" s="77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65"/>
      <c r="O66" s="65"/>
    </row>
    <row r="67" spans="1:15" ht="43.25" customHeight="1" x14ac:dyDescent="0.2">
      <c r="A67" s="16"/>
      <c r="B67" s="77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65"/>
      <c r="O67" s="65"/>
    </row>
    <row r="68" spans="1:15" ht="43.25" customHeight="1" x14ac:dyDescent="0.2">
      <c r="A68" s="16"/>
      <c r="B68" s="77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65"/>
      <c r="O68" s="65"/>
    </row>
    <row r="69" spans="1:15" ht="43.25" customHeight="1" x14ac:dyDescent="0.2">
      <c r="A69" s="16"/>
      <c r="B69" s="77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65"/>
      <c r="O69" s="65"/>
    </row>
    <row r="70" spans="1:15" ht="43.25" customHeight="1" x14ac:dyDescent="0.2">
      <c r="A70" s="16"/>
      <c r="B70" s="77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65"/>
      <c r="O70" s="65"/>
    </row>
    <row r="71" spans="1:15" ht="43.25" customHeight="1" x14ac:dyDescent="0.2">
      <c r="A71" s="16"/>
      <c r="B71" s="77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65"/>
      <c r="O71" s="65"/>
    </row>
    <row r="72" spans="1:15" ht="43.25" customHeight="1" x14ac:dyDescent="0.2">
      <c r="A72" s="16"/>
      <c r="B72" s="77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65"/>
      <c r="O72" s="65"/>
    </row>
    <row r="73" spans="1:15" ht="43.25" customHeight="1" x14ac:dyDescent="0.2">
      <c r="A73" s="16"/>
      <c r="B73" s="77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65"/>
      <c r="O73" s="65"/>
    </row>
    <row r="74" spans="1:15" ht="43.25" customHeight="1" x14ac:dyDescent="0.2">
      <c r="A74" s="16"/>
      <c r="B74" s="77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65"/>
      <c r="O74" s="65"/>
    </row>
    <row r="75" spans="1:15" ht="43.25" customHeight="1" x14ac:dyDescent="0.2">
      <c r="A75" s="16"/>
      <c r="B75" s="77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65"/>
      <c r="O75" s="65"/>
    </row>
    <row r="76" spans="1:15" ht="43.25" customHeight="1" x14ac:dyDescent="0.2">
      <c r="A76" s="16"/>
      <c r="B76" s="77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65"/>
      <c r="O76" s="65"/>
    </row>
    <row r="77" spans="1:15" ht="43.25" customHeight="1" x14ac:dyDescent="0.2">
      <c r="A77" s="16"/>
      <c r="B77" s="77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65"/>
      <c r="O77" s="65"/>
    </row>
    <row r="78" spans="1:15" ht="43.25" customHeight="1" x14ac:dyDescent="0.2">
      <c r="A78" s="16"/>
      <c r="B78" s="77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65"/>
      <c r="O78" s="65"/>
    </row>
    <row r="79" spans="1:15" ht="43.25" customHeight="1" x14ac:dyDescent="0.2">
      <c r="A79" s="16"/>
      <c r="B79" s="77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65"/>
      <c r="O79" s="65"/>
    </row>
    <row r="80" spans="1:15" ht="43.25" customHeight="1" x14ac:dyDescent="0.2">
      <c r="A80" s="16"/>
      <c r="B80" s="77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65"/>
      <c r="O80" s="65"/>
    </row>
    <row r="81" spans="1:15" ht="43.25" customHeight="1" x14ac:dyDescent="0.2">
      <c r="A81" s="16"/>
      <c r="B81" s="77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65"/>
      <c r="O81" s="65"/>
    </row>
    <row r="82" spans="1:15" ht="43.25" customHeight="1" x14ac:dyDescent="0.2">
      <c r="A82" s="16"/>
      <c r="B82" s="77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65"/>
      <c r="O82" s="65"/>
    </row>
    <row r="83" spans="1:15" ht="43.25" customHeight="1" x14ac:dyDescent="0.2">
      <c r="A83" s="16"/>
      <c r="B83" s="77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65"/>
      <c r="O83" s="65"/>
    </row>
    <row r="84" spans="1:15" ht="43.25" customHeight="1" x14ac:dyDescent="0.2">
      <c r="A84" s="16"/>
      <c r="B84" s="77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65"/>
      <c r="O84" s="65"/>
    </row>
    <row r="85" spans="1:15" ht="43.25" customHeight="1" x14ac:dyDescent="0.2">
      <c r="A85" s="16"/>
      <c r="B85" s="77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65"/>
      <c r="O85" s="65"/>
    </row>
    <row r="86" spans="1:15" ht="43.25" customHeight="1" x14ac:dyDescent="0.2">
      <c r="A86" s="16"/>
      <c r="B86" s="77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65"/>
      <c r="O86" s="65"/>
    </row>
    <row r="87" spans="1:15" ht="43.25" customHeight="1" x14ac:dyDescent="0.2">
      <c r="A87" s="16"/>
      <c r="B87" s="77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65"/>
      <c r="O87" s="65"/>
    </row>
    <row r="88" spans="1:15" ht="43.25" customHeight="1" x14ac:dyDescent="0.2">
      <c r="A88" s="16"/>
      <c r="B88" s="77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65"/>
      <c r="O88" s="65"/>
    </row>
    <row r="89" spans="1:15" ht="43.25" customHeight="1" x14ac:dyDescent="0.2">
      <c r="A89" s="16"/>
      <c r="B89" s="77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65"/>
      <c r="O89" s="65"/>
    </row>
    <row r="90" spans="1:15" ht="43.25" customHeight="1" x14ac:dyDescent="0.2">
      <c r="A90" s="16"/>
      <c r="B90" s="77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65"/>
      <c r="O90" s="65"/>
    </row>
    <row r="91" spans="1:15" ht="43.25" customHeight="1" x14ac:dyDescent="0.2">
      <c r="A91" s="16"/>
      <c r="B91" s="77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65"/>
      <c r="O91" s="65"/>
    </row>
    <row r="92" spans="1:15" ht="43.25" customHeight="1" x14ac:dyDescent="0.2">
      <c r="A92" s="16"/>
      <c r="B92" s="77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65"/>
      <c r="O92" s="65"/>
    </row>
    <row r="93" spans="1:15" ht="43.25" customHeight="1" x14ac:dyDescent="0.2">
      <c r="A93" s="16"/>
      <c r="B93" s="77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65"/>
      <c r="O93" s="65"/>
    </row>
    <row r="94" spans="1:15" ht="43.25" customHeight="1" x14ac:dyDescent="0.2">
      <c r="A94" s="16"/>
      <c r="B94" s="77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65"/>
      <c r="O94" s="65"/>
    </row>
    <row r="95" spans="1:15" ht="43.25" customHeight="1" x14ac:dyDescent="0.2">
      <c r="A95" s="16"/>
      <c r="B95" s="77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65"/>
      <c r="O95" s="65"/>
    </row>
    <row r="96" spans="1:15" ht="43.25" customHeight="1" x14ac:dyDescent="0.2">
      <c r="A96" s="16"/>
      <c r="B96" s="77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65"/>
      <c r="O96" s="65"/>
    </row>
    <row r="97" spans="1:15" ht="43.25" customHeight="1" x14ac:dyDescent="0.2">
      <c r="A97" s="16"/>
      <c r="B97" s="77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65"/>
      <c r="O97" s="65"/>
    </row>
    <row r="98" spans="1:15" ht="43.25" customHeight="1" x14ac:dyDescent="0.2">
      <c r="A98" s="16"/>
      <c r="B98" s="77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65"/>
      <c r="O98" s="65"/>
    </row>
    <row r="99" spans="1:15" ht="43.25" customHeight="1" x14ac:dyDescent="0.2">
      <c r="A99" s="16"/>
      <c r="B99" s="77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65"/>
      <c r="O99" s="65"/>
    </row>
    <row r="100" spans="1:15" ht="43.25" customHeight="1" x14ac:dyDescent="0.2">
      <c r="A100" s="16"/>
      <c r="B100" s="77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65"/>
      <c r="O100" s="65"/>
    </row>
    <row r="101" spans="1:15" ht="43.25" customHeight="1" x14ac:dyDescent="0.2">
      <c r="A101" s="16"/>
      <c r="B101" s="77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65"/>
      <c r="O101" s="65"/>
    </row>
    <row r="102" spans="1:15" ht="43.25" customHeight="1" x14ac:dyDescent="0.2">
      <c r="A102" s="16"/>
      <c r="B102" s="77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65"/>
      <c r="O102" s="65"/>
    </row>
    <row r="103" spans="1:15" ht="43.25" customHeight="1" x14ac:dyDescent="0.2">
      <c r="A103" s="16"/>
      <c r="B103" s="77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65"/>
      <c r="O103" s="65"/>
    </row>
    <row r="104" spans="1:15" ht="43.25" customHeight="1" x14ac:dyDescent="0.2">
      <c r="A104" s="16"/>
      <c r="B104" s="77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65"/>
      <c r="O104" s="65"/>
    </row>
    <row r="105" spans="1:15" ht="43.25" customHeight="1" x14ac:dyDescent="0.2">
      <c r="A105" s="16"/>
      <c r="B105" s="77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65"/>
      <c r="O105" s="65"/>
    </row>
    <row r="106" spans="1:15" ht="43.25" customHeight="1" x14ac:dyDescent="0.2">
      <c r="A106" s="16"/>
      <c r="B106" s="77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65"/>
      <c r="O106" s="65"/>
    </row>
    <row r="107" spans="1:15" ht="43.25" customHeight="1" x14ac:dyDescent="0.2">
      <c r="A107" s="16"/>
      <c r="B107" s="77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65"/>
      <c r="O107" s="65"/>
    </row>
    <row r="108" spans="1:15" ht="43.25" customHeight="1" x14ac:dyDescent="0.2">
      <c r="A108" s="16"/>
      <c r="B108" s="77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65"/>
      <c r="O108" s="65"/>
    </row>
    <row r="109" spans="1:15" ht="43.25" customHeight="1" x14ac:dyDescent="0.2">
      <c r="A109" s="16"/>
      <c r="B109" s="77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65"/>
      <c r="O109" s="65"/>
    </row>
    <row r="110" spans="1:15" ht="43.25" customHeight="1" x14ac:dyDescent="0.2">
      <c r="A110" s="16"/>
      <c r="B110" s="77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65"/>
      <c r="O110" s="65"/>
    </row>
    <row r="111" spans="1:15" ht="43.25" customHeight="1" x14ac:dyDescent="0.2">
      <c r="A111" s="16"/>
      <c r="B111" s="77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65"/>
      <c r="O111" s="65"/>
    </row>
    <row r="112" spans="1:15" ht="43.25" customHeight="1" x14ac:dyDescent="0.2">
      <c r="A112" s="16"/>
      <c r="B112" s="77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65"/>
      <c r="O112" s="65"/>
    </row>
    <row r="113" spans="1:15" ht="43.25" customHeight="1" x14ac:dyDescent="0.2">
      <c r="A113" s="16"/>
      <c r="B113" s="77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65"/>
      <c r="O113" s="65"/>
    </row>
    <row r="114" spans="1:15" ht="43.25" customHeight="1" x14ac:dyDescent="0.2">
      <c r="A114" s="16"/>
      <c r="B114" s="77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65"/>
      <c r="O114" s="65"/>
    </row>
    <row r="115" spans="1:15" ht="43.25" customHeight="1" x14ac:dyDescent="0.2">
      <c r="A115" s="16"/>
      <c r="B115" s="77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65"/>
      <c r="O115" s="65"/>
    </row>
    <row r="116" spans="1:15" ht="43.25" customHeight="1" x14ac:dyDescent="0.2">
      <c r="A116" s="16"/>
      <c r="B116" s="77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65"/>
      <c r="O116" s="65"/>
    </row>
    <row r="117" spans="1:15" ht="43.25" customHeight="1" x14ac:dyDescent="0.2">
      <c r="A117" s="16"/>
      <c r="B117" s="77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65"/>
      <c r="O117" s="65"/>
    </row>
    <row r="118" spans="1:15" ht="43.25" customHeight="1" x14ac:dyDescent="0.2">
      <c r="A118" s="16"/>
      <c r="B118" s="77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65"/>
      <c r="O118" s="65"/>
    </row>
    <row r="119" spans="1:15" ht="43.25" customHeight="1" x14ac:dyDescent="0.2">
      <c r="A119" s="16"/>
      <c r="B119" s="77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65"/>
      <c r="O119" s="65"/>
    </row>
    <row r="120" spans="1:15" ht="43.25" customHeight="1" x14ac:dyDescent="0.2">
      <c r="A120" s="16"/>
      <c r="B120" s="77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65"/>
      <c r="O120" s="65"/>
    </row>
    <row r="121" spans="1:15" ht="43.25" customHeight="1" x14ac:dyDescent="0.2">
      <c r="A121" s="16"/>
      <c r="B121" s="77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65"/>
      <c r="O121" s="65"/>
    </row>
    <row r="122" spans="1:15" ht="43.25" customHeight="1" x14ac:dyDescent="0.2">
      <c r="A122" s="16"/>
      <c r="B122" s="77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65"/>
      <c r="O122" s="65"/>
    </row>
    <row r="123" spans="1:15" ht="43.25" customHeight="1" x14ac:dyDescent="0.2">
      <c r="A123" s="16"/>
      <c r="B123" s="77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65"/>
      <c r="O123" s="65"/>
    </row>
    <row r="124" spans="1:15" ht="43.25" customHeight="1" x14ac:dyDescent="0.2">
      <c r="A124" s="16"/>
      <c r="B124" s="77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65"/>
      <c r="O124" s="65"/>
    </row>
    <row r="125" spans="1:15" ht="43.25" customHeight="1" x14ac:dyDescent="0.2">
      <c r="A125" s="16"/>
      <c r="B125" s="77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65"/>
      <c r="O125" s="65"/>
    </row>
    <row r="126" spans="1:15" ht="43.25" customHeight="1" x14ac:dyDescent="0.2">
      <c r="A126" s="16"/>
      <c r="B126" s="77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65"/>
      <c r="O126" s="65"/>
    </row>
    <row r="127" spans="1:15" ht="43.25" customHeight="1" x14ac:dyDescent="0.2">
      <c r="A127" s="16"/>
      <c r="B127" s="77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65"/>
      <c r="O127" s="65"/>
    </row>
    <row r="128" spans="1:15" ht="43.25" customHeight="1" x14ac:dyDescent="0.2">
      <c r="A128" s="16"/>
      <c r="B128" s="77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65"/>
      <c r="O128" s="65"/>
    </row>
    <row r="129" spans="1:15" ht="43.25" customHeight="1" x14ac:dyDescent="0.2">
      <c r="A129" s="16"/>
      <c r="B129" s="77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65"/>
      <c r="O129" s="65"/>
    </row>
    <row r="130" spans="1:15" ht="43.25" customHeight="1" x14ac:dyDescent="0.2">
      <c r="A130" s="16"/>
      <c r="B130" s="77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65"/>
      <c r="O130" s="65"/>
    </row>
    <row r="131" spans="1:15" ht="43.25" customHeight="1" x14ac:dyDescent="0.2">
      <c r="A131" s="16"/>
      <c r="B131" s="77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65"/>
      <c r="O131" s="65"/>
    </row>
    <row r="132" spans="1:15" ht="43.25" customHeight="1" x14ac:dyDescent="0.2">
      <c r="A132" s="16"/>
      <c r="B132" s="77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65"/>
      <c r="O132" s="65"/>
    </row>
    <row r="133" spans="1:15" ht="43.25" customHeight="1" x14ac:dyDescent="0.2">
      <c r="A133" s="16"/>
      <c r="B133" s="77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65"/>
      <c r="O133" s="65"/>
    </row>
    <row r="134" spans="1:15" ht="43.25" customHeight="1" x14ac:dyDescent="0.2">
      <c r="A134" s="16"/>
      <c r="B134" s="77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65"/>
      <c r="O134" s="65"/>
    </row>
    <row r="135" spans="1:15" ht="43.25" customHeight="1" x14ac:dyDescent="0.2">
      <c r="A135" s="16"/>
      <c r="B135" s="77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65"/>
      <c r="O135" s="65"/>
    </row>
    <row r="136" spans="1:15" ht="43.25" customHeight="1" x14ac:dyDescent="0.2">
      <c r="A136" s="16"/>
      <c r="B136" s="77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65"/>
      <c r="O136" s="65"/>
    </row>
    <row r="137" spans="1:15" ht="43.25" customHeight="1" x14ac:dyDescent="0.2">
      <c r="A137" s="16"/>
      <c r="B137" s="77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65"/>
      <c r="O137" s="65"/>
    </row>
    <row r="138" spans="1:15" ht="43.25" customHeight="1" x14ac:dyDescent="0.2">
      <c r="A138" s="16"/>
      <c r="B138" s="77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65"/>
      <c r="O138" s="65"/>
    </row>
    <row r="139" spans="1:15" ht="43.25" customHeight="1" x14ac:dyDescent="0.2">
      <c r="A139" s="16"/>
      <c r="B139" s="77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65"/>
      <c r="O139" s="65"/>
    </row>
    <row r="140" spans="1:15" ht="43.25" customHeight="1" x14ac:dyDescent="0.2">
      <c r="A140" s="16"/>
      <c r="B140" s="77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65"/>
      <c r="O140" s="65"/>
    </row>
    <row r="141" spans="1:15" ht="43.25" customHeight="1" x14ac:dyDescent="0.2">
      <c r="A141" s="16"/>
      <c r="B141" s="77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65"/>
      <c r="O141" s="65"/>
    </row>
    <row r="142" spans="1:15" ht="43.25" customHeight="1" x14ac:dyDescent="0.2">
      <c r="A142" s="16"/>
      <c r="B142" s="77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65"/>
      <c r="O142" s="65"/>
    </row>
    <row r="143" spans="1:15" ht="43.25" customHeight="1" x14ac:dyDescent="0.2">
      <c r="A143" s="16"/>
      <c r="B143" s="77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65"/>
      <c r="O143" s="65"/>
    </row>
    <row r="144" spans="1:15" ht="43.25" customHeight="1" x14ac:dyDescent="0.2">
      <c r="A144" s="16"/>
      <c r="B144" s="77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65"/>
      <c r="O144" s="65"/>
    </row>
    <row r="145" spans="1:15" ht="43.25" customHeight="1" x14ac:dyDescent="0.2">
      <c r="A145" s="16"/>
      <c r="B145" s="77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65"/>
      <c r="O145" s="65"/>
    </row>
    <row r="146" spans="1:15" ht="43.25" customHeight="1" x14ac:dyDescent="0.2">
      <c r="A146" s="16"/>
      <c r="B146" s="77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65"/>
      <c r="O146" s="65"/>
    </row>
    <row r="147" spans="1:15" ht="43.25" customHeight="1" x14ac:dyDescent="0.2">
      <c r="A147" s="16"/>
      <c r="B147" s="77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65"/>
      <c r="O147" s="65"/>
    </row>
    <row r="148" spans="1:15" ht="43.25" customHeight="1" x14ac:dyDescent="0.2">
      <c r="A148" s="16"/>
      <c r="B148" s="77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65"/>
      <c r="O148" s="65"/>
    </row>
    <row r="149" spans="1:15" ht="43.25" customHeight="1" x14ac:dyDescent="0.2">
      <c r="A149" s="16"/>
      <c r="B149" s="77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65"/>
      <c r="O149" s="65"/>
    </row>
    <row r="150" spans="1:15" ht="43.25" customHeight="1" x14ac:dyDescent="0.2">
      <c r="A150" s="16"/>
      <c r="B150" s="77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65"/>
      <c r="O150" s="65"/>
    </row>
    <row r="151" spans="1:15" ht="43.25" customHeight="1" x14ac:dyDescent="0.2">
      <c r="A151" s="16"/>
      <c r="B151" s="77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65"/>
      <c r="O151" s="65"/>
    </row>
    <row r="152" spans="1:15" ht="43.25" customHeight="1" x14ac:dyDescent="0.2">
      <c r="A152" s="16"/>
      <c r="B152" s="77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65"/>
      <c r="O152" s="65"/>
    </row>
    <row r="153" spans="1:15" ht="43.25" customHeight="1" x14ac:dyDescent="0.2">
      <c r="A153" s="16"/>
      <c r="B153" s="77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65"/>
      <c r="O153" s="65"/>
    </row>
    <row r="154" spans="1:15" ht="43.25" customHeight="1" x14ac:dyDescent="0.2">
      <c r="A154" s="16"/>
      <c r="B154" s="77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65"/>
      <c r="O154" s="65"/>
    </row>
    <row r="155" spans="1:15" ht="43.25" customHeight="1" x14ac:dyDescent="0.2">
      <c r="A155" s="16"/>
      <c r="B155" s="77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65"/>
      <c r="O155" s="65"/>
    </row>
    <row r="156" spans="1:15" ht="43.25" customHeight="1" x14ac:dyDescent="0.2">
      <c r="A156" s="16"/>
      <c r="B156" s="77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65"/>
      <c r="O156" s="65"/>
    </row>
    <row r="157" spans="1:15" ht="43.25" customHeight="1" x14ac:dyDescent="0.2">
      <c r="A157" s="16"/>
      <c r="B157" s="77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65"/>
      <c r="O157" s="65"/>
    </row>
    <row r="158" spans="1:15" ht="43.25" customHeight="1" x14ac:dyDescent="0.2">
      <c r="A158" s="16"/>
      <c r="B158" s="77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65"/>
      <c r="O158" s="65"/>
    </row>
    <row r="159" spans="1:15" ht="43.25" customHeight="1" x14ac:dyDescent="0.2">
      <c r="A159" s="16"/>
      <c r="B159" s="77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65"/>
      <c r="O159" s="65"/>
    </row>
    <row r="160" spans="1:15" ht="43.25" customHeight="1" x14ac:dyDescent="0.2">
      <c r="A160" s="16"/>
      <c r="B160" s="77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65"/>
      <c r="O160" s="65"/>
    </row>
    <row r="161" spans="1:15" ht="43.25" customHeight="1" x14ac:dyDescent="0.2">
      <c r="A161" s="16"/>
      <c r="B161" s="77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65"/>
      <c r="O161" s="65"/>
    </row>
    <row r="162" spans="1:15" ht="43.25" customHeight="1" x14ac:dyDescent="0.2">
      <c r="A162" s="16"/>
      <c r="B162" s="77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65"/>
      <c r="O162" s="65"/>
    </row>
    <row r="163" spans="1:15" ht="43.25" customHeight="1" x14ac:dyDescent="0.2">
      <c r="A163" s="16"/>
      <c r="B163" s="77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65"/>
      <c r="O163" s="65"/>
    </row>
    <row r="164" spans="1:15" ht="43.25" customHeight="1" x14ac:dyDescent="0.2">
      <c r="A164" s="16"/>
      <c r="B164" s="77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65"/>
      <c r="O164" s="65"/>
    </row>
    <row r="165" spans="1:15" ht="43.25" customHeight="1" x14ac:dyDescent="0.2">
      <c r="A165" s="16"/>
      <c r="B165" s="77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65"/>
      <c r="O165" s="65"/>
    </row>
    <row r="166" spans="1:15" ht="43.25" customHeight="1" x14ac:dyDescent="0.2">
      <c r="A166" s="16"/>
      <c r="B166" s="77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65"/>
      <c r="O166" s="65"/>
    </row>
    <row r="167" spans="1:15" ht="43.25" customHeight="1" x14ac:dyDescent="0.2">
      <c r="A167" s="16"/>
      <c r="B167" s="77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65"/>
      <c r="O167" s="65"/>
    </row>
    <row r="168" spans="1:15" ht="43.25" customHeight="1" x14ac:dyDescent="0.2">
      <c r="A168" s="16"/>
      <c r="B168" s="77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65"/>
      <c r="O168" s="65"/>
    </row>
    <row r="169" spans="1:15" ht="43.25" customHeight="1" x14ac:dyDescent="0.2">
      <c r="A169" s="16"/>
      <c r="B169" s="77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65"/>
      <c r="O169" s="65"/>
    </row>
    <row r="170" spans="1:15" ht="43.25" customHeight="1" x14ac:dyDescent="0.2">
      <c r="A170" s="16"/>
      <c r="B170" s="77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65"/>
      <c r="O170" s="65"/>
    </row>
    <row r="171" spans="1:15" ht="43.25" customHeight="1" x14ac:dyDescent="0.2">
      <c r="A171" s="16"/>
      <c r="B171" s="77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65"/>
      <c r="O171" s="65"/>
    </row>
    <row r="172" spans="1:15" ht="43.25" customHeight="1" x14ac:dyDescent="0.2">
      <c r="A172" s="16"/>
      <c r="B172" s="77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65"/>
      <c r="O172" s="65"/>
    </row>
    <row r="173" spans="1:15" ht="43.25" customHeight="1" x14ac:dyDescent="0.2">
      <c r="A173" s="16"/>
      <c r="B173" s="77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65"/>
      <c r="O173" s="65"/>
    </row>
    <row r="174" spans="1:15" ht="43.25" customHeight="1" x14ac:dyDescent="0.2">
      <c r="A174" s="16"/>
      <c r="B174" s="77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65"/>
      <c r="O174" s="65"/>
    </row>
    <row r="175" spans="1:15" ht="43.25" customHeight="1" x14ac:dyDescent="0.2">
      <c r="A175" s="16"/>
      <c r="B175" s="77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65"/>
      <c r="O175" s="65"/>
    </row>
    <row r="176" spans="1:15" ht="43.25" customHeight="1" x14ac:dyDescent="0.2">
      <c r="A176" s="16"/>
      <c r="B176" s="77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65"/>
      <c r="O176" s="65"/>
    </row>
    <row r="177" spans="1:15" ht="43.25" customHeight="1" x14ac:dyDescent="0.2">
      <c r="A177" s="16"/>
      <c r="B177" s="77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65"/>
      <c r="O177" s="65"/>
    </row>
    <row r="178" spans="1:15" ht="43.25" customHeight="1" x14ac:dyDescent="0.2">
      <c r="A178" s="16"/>
      <c r="B178" s="77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65"/>
      <c r="O178" s="65"/>
    </row>
    <row r="179" spans="1:15" ht="43.25" customHeight="1" x14ac:dyDescent="0.2">
      <c r="A179" s="16"/>
      <c r="B179" s="77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65"/>
      <c r="O179" s="65"/>
    </row>
    <row r="180" spans="1:15" ht="43.25" customHeight="1" x14ac:dyDescent="0.2">
      <c r="A180" s="16"/>
      <c r="B180" s="77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65"/>
      <c r="O180" s="65"/>
    </row>
    <row r="181" spans="1:15" ht="43.25" customHeight="1" x14ac:dyDescent="0.2">
      <c r="A181" s="16"/>
      <c r="B181" s="77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65"/>
      <c r="O181" s="65"/>
    </row>
    <row r="182" spans="1:15" ht="43.25" customHeight="1" x14ac:dyDescent="0.2">
      <c r="A182" s="16"/>
      <c r="B182" s="77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65"/>
      <c r="O182" s="65"/>
    </row>
    <row r="183" spans="1:15" ht="43.25" customHeight="1" x14ac:dyDescent="0.2">
      <c r="A183" s="16"/>
      <c r="B183" s="77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65"/>
      <c r="O183" s="65"/>
    </row>
    <row r="184" spans="1:15" ht="43.25" customHeight="1" x14ac:dyDescent="0.2">
      <c r="A184" s="16"/>
      <c r="B184" s="77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65"/>
      <c r="O184" s="65"/>
    </row>
    <row r="185" spans="1:15" ht="43.25" customHeight="1" x14ac:dyDescent="0.2">
      <c r="A185" s="16"/>
      <c r="B185" s="77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65"/>
      <c r="O185" s="65"/>
    </row>
    <row r="186" spans="1:15" ht="43.25" customHeight="1" x14ac:dyDescent="0.2">
      <c r="A186" s="16"/>
      <c r="B186" s="77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65"/>
      <c r="O186" s="65"/>
    </row>
    <row r="187" spans="1:15" ht="43.25" customHeight="1" x14ac:dyDescent="0.2">
      <c r="A187" s="16"/>
      <c r="B187" s="77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65"/>
      <c r="O187" s="65"/>
    </row>
    <row r="188" spans="1:15" ht="43.25" customHeight="1" x14ac:dyDescent="0.2">
      <c r="A188" s="16"/>
      <c r="B188" s="77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65"/>
      <c r="O188" s="65"/>
    </row>
    <row r="189" spans="1:15" ht="43.25" customHeight="1" x14ac:dyDescent="0.2">
      <c r="A189" s="16"/>
      <c r="B189" s="77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65"/>
      <c r="O189" s="65"/>
    </row>
    <row r="190" spans="1:15" ht="43.25" customHeight="1" x14ac:dyDescent="0.2">
      <c r="A190" s="16"/>
      <c r="B190" s="77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65"/>
      <c r="O190" s="65"/>
    </row>
    <row r="191" spans="1:15" ht="43.25" customHeight="1" x14ac:dyDescent="0.2">
      <c r="A191" s="16"/>
      <c r="B191" s="77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65"/>
      <c r="O191" s="65"/>
    </row>
    <row r="192" spans="1:15" ht="43.25" customHeight="1" x14ac:dyDescent="0.2">
      <c r="A192" s="16"/>
      <c r="B192" s="77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65"/>
      <c r="O192" s="65"/>
    </row>
    <row r="193" spans="1:15" ht="43.25" customHeight="1" x14ac:dyDescent="0.2">
      <c r="A193" s="16"/>
      <c r="B193" s="77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65"/>
      <c r="O193" s="65"/>
    </row>
    <row r="194" spans="1:15" ht="43.25" customHeight="1" x14ac:dyDescent="0.2">
      <c r="A194" s="16"/>
      <c r="B194" s="77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65"/>
      <c r="O194" s="65"/>
    </row>
    <row r="195" spans="1:15" ht="43.25" customHeight="1" x14ac:dyDescent="0.2">
      <c r="A195" s="16"/>
      <c r="B195" s="77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65"/>
      <c r="O195" s="65"/>
    </row>
    <row r="196" spans="1:15" ht="43.25" customHeight="1" x14ac:dyDescent="0.2">
      <c r="A196" s="16"/>
      <c r="B196" s="77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65"/>
      <c r="O196" s="65"/>
    </row>
    <row r="197" spans="1:15" ht="43.25" customHeight="1" x14ac:dyDescent="0.2">
      <c r="A197" s="16"/>
      <c r="B197" s="77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65"/>
      <c r="O197" s="65"/>
    </row>
    <row r="198" spans="1:15" ht="43.25" customHeight="1" x14ac:dyDescent="0.2">
      <c r="A198" s="16"/>
      <c r="B198" s="77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65"/>
      <c r="O198" s="65"/>
    </row>
    <row r="199" spans="1:15" ht="43.25" customHeight="1" x14ac:dyDescent="0.2">
      <c r="A199" s="16"/>
      <c r="B199" s="77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65"/>
      <c r="O199" s="65"/>
    </row>
    <row r="200" spans="1:15" ht="43.25" customHeight="1" x14ac:dyDescent="0.2">
      <c r="A200" s="16"/>
      <c r="B200" s="77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65"/>
      <c r="O200" s="65"/>
    </row>
    <row r="201" spans="1:15" ht="43.25" customHeight="1" x14ac:dyDescent="0.2">
      <c r="A201" s="16"/>
      <c r="B201" s="77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65"/>
      <c r="O201" s="65"/>
    </row>
    <row r="202" spans="1:15" ht="43.25" customHeight="1" x14ac:dyDescent="0.2">
      <c r="A202" s="16"/>
      <c r="B202" s="77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65"/>
      <c r="O202" s="65"/>
    </row>
    <row r="203" spans="1:15" ht="43.25" customHeight="1" x14ac:dyDescent="0.2">
      <c r="A203" s="16"/>
      <c r="B203" s="77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65"/>
      <c r="O203" s="65"/>
    </row>
    <row r="204" spans="1:15" ht="43.25" customHeight="1" x14ac:dyDescent="0.2">
      <c r="A204" s="16"/>
      <c r="B204" s="77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65"/>
      <c r="O204" s="65"/>
    </row>
    <row r="205" spans="1:15" ht="43.25" customHeight="1" x14ac:dyDescent="0.2">
      <c r="A205" s="16"/>
      <c r="B205" s="77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65"/>
      <c r="O205" s="65"/>
    </row>
    <row r="206" spans="1:15" ht="43.25" customHeight="1" x14ac:dyDescent="0.2">
      <c r="A206" s="16"/>
      <c r="B206" s="77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65"/>
      <c r="O206" s="65"/>
    </row>
    <row r="207" spans="1:15" ht="43.25" customHeight="1" x14ac:dyDescent="0.2">
      <c r="A207" s="16"/>
      <c r="B207" s="77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65"/>
      <c r="O207" s="65"/>
    </row>
    <row r="208" spans="1:15" ht="43.25" customHeight="1" x14ac:dyDescent="0.2">
      <c r="A208" s="16"/>
      <c r="B208" s="77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65"/>
      <c r="O208" s="65"/>
    </row>
    <row r="209" spans="1:15" ht="43.25" customHeight="1" x14ac:dyDescent="0.2">
      <c r="A209" s="16"/>
      <c r="B209" s="77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65"/>
      <c r="O209" s="65"/>
    </row>
    <row r="210" spans="1:15" ht="43.25" customHeight="1" x14ac:dyDescent="0.2">
      <c r="A210" s="16"/>
      <c r="B210" s="77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65"/>
      <c r="O210" s="65"/>
    </row>
    <row r="211" spans="1:15" ht="43.25" customHeight="1" x14ac:dyDescent="0.2">
      <c r="A211" s="16"/>
      <c r="B211" s="77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65"/>
      <c r="O211" s="65"/>
    </row>
    <row r="212" spans="1:15" ht="43.25" customHeight="1" x14ac:dyDescent="0.2">
      <c r="A212" s="16"/>
      <c r="B212" s="77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65"/>
      <c r="O212" s="65"/>
    </row>
    <row r="213" spans="1:15" ht="43.25" customHeight="1" x14ac:dyDescent="0.2">
      <c r="A213" s="16"/>
      <c r="B213" s="77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65"/>
      <c r="O213" s="65"/>
    </row>
    <row r="214" spans="1:15" ht="43.25" customHeight="1" x14ac:dyDescent="0.2">
      <c r="A214" s="16"/>
      <c r="B214" s="77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65"/>
      <c r="O214" s="65"/>
    </row>
    <row r="215" spans="1:15" ht="43.25" customHeight="1" x14ac:dyDescent="0.2">
      <c r="A215" s="16"/>
      <c r="B215" s="77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65"/>
      <c r="O215" s="65"/>
    </row>
    <row r="216" spans="1:15" ht="43.25" customHeight="1" x14ac:dyDescent="0.2">
      <c r="A216" s="16"/>
      <c r="B216" s="77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65"/>
      <c r="O216" s="65"/>
    </row>
    <row r="217" spans="1:15" ht="43.25" customHeight="1" x14ac:dyDescent="0.2">
      <c r="A217" s="16"/>
      <c r="B217" s="77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65"/>
      <c r="O217" s="65"/>
    </row>
    <row r="218" spans="1:15" ht="43.25" customHeight="1" x14ac:dyDescent="0.2">
      <c r="A218" s="16"/>
      <c r="B218" s="77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65"/>
      <c r="O218" s="65"/>
    </row>
    <row r="219" spans="1:15" ht="43.25" customHeight="1" x14ac:dyDescent="0.2">
      <c r="A219" s="16"/>
      <c r="B219" s="77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65"/>
      <c r="O219" s="65"/>
    </row>
    <row r="220" spans="1:15" ht="43.25" customHeight="1" x14ac:dyDescent="0.2">
      <c r="A220" s="16"/>
      <c r="B220" s="77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65"/>
      <c r="O220" s="65"/>
    </row>
    <row r="221" spans="1:15" ht="43.25" customHeight="1" x14ac:dyDescent="0.2">
      <c r="A221" s="16"/>
      <c r="B221" s="77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65"/>
      <c r="O221" s="65"/>
    </row>
    <row r="222" spans="1:15" ht="43.25" customHeight="1" x14ac:dyDescent="0.2">
      <c r="A222" s="16"/>
      <c r="B222" s="77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65"/>
      <c r="O222" s="65"/>
    </row>
    <row r="223" spans="1:15" ht="43.25" customHeight="1" x14ac:dyDescent="0.2">
      <c r="A223" s="16"/>
      <c r="B223" s="77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65"/>
      <c r="O223" s="65"/>
    </row>
    <row r="224" spans="1:15" ht="43.25" customHeight="1" x14ac:dyDescent="0.2">
      <c r="A224" s="16"/>
      <c r="B224" s="77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65"/>
      <c r="O224" s="65"/>
    </row>
    <row r="225" spans="1:15" ht="43.25" customHeight="1" x14ac:dyDescent="0.2">
      <c r="A225" s="16"/>
      <c r="B225" s="77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65"/>
      <c r="O225" s="65"/>
    </row>
    <row r="226" spans="1:15" ht="43.25" customHeight="1" x14ac:dyDescent="0.2">
      <c r="A226" s="16"/>
      <c r="B226" s="77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65"/>
      <c r="O226" s="65"/>
    </row>
    <row r="227" spans="1:15" ht="43.25" customHeight="1" x14ac:dyDescent="0.2">
      <c r="A227" s="16"/>
      <c r="B227" s="77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65"/>
      <c r="O227" s="65"/>
    </row>
    <row r="228" spans="1:15" ht="43.25" customHeight="1" x14ac:dyDescent="0.2">
      <c r="A228" s="16"/>
      <c r="B228" s="77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65"/>
      <c r="O228" s="65"/>
    </row>
    <row r="229" spans="1:15" ht="43.25" customHeight="1" x14ac:dyDescent="0.2">
      <c r="A229" s="16"/>
      <c r="B229" s="77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65"/>
      <c r="O229" s="65"/>
    </row>
    <row r="230" spans="1:15" ht="43.25" customHeight="1" x14ac:dyDescent="0.2">
      <c r="A230" s="16"/>
      <c r="B230" s="77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65"/>
      <c r="O230" s="65"/>
    </row>
    <row r="231" spans="1:15" ht="43.25" customHeight="1" x14ac:dyDescent="0.2">
      <c r="A231" s="16"/>
      <c r="B231" s="77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65"/>
      <c r="O231" s="65"/>
    </row>
    <row r="232" spans="1:15" ht="43.25" customHeight="1" x14ac:dyDescent="0.2">
      <c r="A232" s="16"/>
      <c r="B232" s="77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65"/>
      <c r="O232" s="65"/>
    </row>
    <row r="233" spans="1:15" ht="43.25" customHeight="1" x14ac:dyDescent="0.2">
      <c r="A233" s="16"/>
      <c r="B233" s="77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65"/>
      <c r="O233" s="65"/>
    </row>
    <row r="234" spans="1:15" ht="43.25" customHeight="1" x14ac:dyDescent="0.2">
      <c r="A234" s="16"/>
      <c r="B234" s="77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65"/>
      <c r="O234" s="65"/>
    </row>
    <row r="235" spans="1:15" ht="43.25" customHeight="1" x14ac:dyDescent="0.2">
      <c r="A235" s="16"/>
      <c r="B235" s="77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65"/>
      <c r="O235" s="65"/>
    </row>
    <row r="236" spans="1:15" ht="43.25" customHeight="1" x14ac:dyDescent="0.2">
      <c r="A236" s="16"/>
      <c r="B236" s="77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65"/>
      <c r="O236" s="65"/>
    </row>
    <row r="237" spans="1:15" ht="43.25" customHeight="1" x14ac:dyDescent="0.2">
      <c r="A237" s="16"/>
      <c r="B237" s="77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65"/>
      <c r="O237" s="65"/>
    </row>
    <row r="238" spans="1:15" ht="43.25" customHeight="1" x14ac:dyDescent="0.2">
      <c r="A238" s="16"/>
      <c r="B238" s="77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65"/>
      <c r="O238" s="65"/>
    </row>
    <row r="239" spans="1:15" ht="43.25" customHeight="1" x14ac:dyDescent="0.2">
      <c r="A239" s="16"/>
      <c r="B239" s="77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65"/>
      <c r="O239" s="65"/>
    </row>
    <row r="240" spans="1:15" ht="43.25" customHeight="1" x14ac:dyDescent="0.2">
      <c r="A240" s="16"/>
      <c r="B240" s="77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65"/>
      <c r="O240" s="65"/>
    </row>
    <row r="241" spans="1:15" ht="43.25" customHeight="1" x14ac:dyDescent="0.2">
      <c r="A241" s="16"/>
      <c r="B241" s="77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65"/>
      <c r="O241" s="65"/>
    </row>
    <row r="242" spans="1:15" ht="43.25" customHeight="1" x14ac:dyDescent="0.2">
      <c r="A242" s="16"/>
      <c r="B242" s="77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65"/>
      <c r="O242" s="65"/>
    </row>
    <row r="243" spans="1:15" ht="43.25" customHeight="1" x14ac:dyDescent="0.2">
      <c r="A243" s="16"/>
      <c r="B243" s="77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65"/>
      <c r="O243" s="65"/>
    </row>
    <row r="244" spans="1:15" ht="43.25" customHeight="1" x14ac:dyDescent="0.2">
      <c r="A244" s="16"/>
      <c r="B244" s="77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65"/>
      <c r="O244" s="65"/>
    </row>
    <row r="245" spans="1:15" ht="43.25" customHeight="1" x14ac:dyDescent="0.2">
      <c r="A245" s="16"/>
      <c r="B245" s="77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65"/>
      <c r="O245" s="65"/>
    </row>
    <row r="246" spans="1:15" ht="43.25" customHeight="1" x14ac:dyDescent="0.2">
      <c r="A246" s="16"/>
      <c r="B246" s="77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65"/>
      <c r="O246" s="65"/>
    </row>
    <row r="247" spans="1:15" ht="43.25" customHeight="1" x14ac:dyDescent="0.2">
      <c r="A247" s="16"/>
      <c r="B247" s="77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65"/>
      <c r="O247" s="65"/>
    </row>
    <row r="248" spans="1:15" ht="43.25" customHeight="1" x14ac:dyDescent="0.2">
      <c r="A248" s="16"/>
      <c r="B248" s="77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65"/>
      <c r="O248" s="65"/>
    </row>
    <row r="249" spans="1:15" ht="43.25" customHeight="1" x14ac:dyDescent="0.2">
      <c r="A249" s="16"/>
      <c r="B249" s="77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65"/>
      <c r="O249" s="65"/>
    </row>
    <row r="250" spans="1:15" ht="43.25" customHeight="1" x14ac:dyDescent="0.2">
      <c r="A250" s="16"/>
      <c r="B250" s="77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65"/>
      <c r="O250" s="65"/>
    </row>
    <row r="251" spans="1:15" ht="43.25" customHeight="1" x14ac:dyDescent="0.2">
      <c r="A251" s="16"/>
      <c r="B251" s="77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65"/>
      <c r="O251" s="65"/>
    </row>
    <row r="252" spans="1:15" ht="43.25" customHeight="1" x14ac:dyDescent="0.2">
      <c r="A252" s="16"/>
      <c r="B252" s="77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65"/>
      <c r="O252" s="65"/>
    </row>
    <row r="253" spans="1:15" ht="43.25" customHeight="1" x14ac:dyDescent="0.2">
      <c r="A253" s="16"/>
      <c r="B253" s="77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65"/>
      <c r="O253" s="65"/>
    </row>
    <row r="254" spans="1:15" ht="43.25" customHeight="1" x14ac:dyDescent="0.2">
      <c r="A254" s="16"/>
      <c r="B254" s="77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65"/>
      <c r="O254" s="65"/>
    </row>
    <row r="255" spans="1:15" ht="43.25" customHeight="1" x14ac:dyDescent="0.2">
      <c r="A255" s="16"/>
      <c r="B255" s="77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65"/>
      <c r="O255" s="65"/>
    </row>
    <row r="256" spans="1:15" ht="43.25" customHeight="1" x14ac:dyDescent="0.2">
      <c r="A256" s="16"/>
      <c r="B256" s="77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65"/>
      <c r="O256" s="65"/>
    </row>
    <row r="257" spans="1:15" ht="43.25" customHeight="1" x14ac:dyDescent="0.2">
      <c r="A257" s="16"/>
      <c r="B257" s="77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65"/>
      <c r="O257" s="65"/>
    </row>
    <row r="258" spans="1:15" ht="43.25" customHeight="1" x14ac:dyDescent="0.2">
      <c r="A258" s="16"/>
      <c r="B258" s="77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65"/>
      <c r="O258" s="65"/>
    </row>
    <row r="259" spans="1:15" ht="43.25" customHeight="1" x14ac:dyDescent="0.2">
      <c r="A259" s="16"/>
      <c r="B259" s="77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65"/>
      <c r="O259" s="65"/>
    </row>
    <row r="260" spans="1:15" ht="43.25" customHeight="1" x14ac:dyDescent="0.2">
      <c r="A260" s="16"/>
      <c r="B260" s="77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65"/>
      <c r="O260" s="65"/>
    </row>
    <row r="261" spans="1:15" ht="43.25" customHeight="1" x14ac:dyDescent="0.2">
      <c r="A261" s="16"/>
      <c r="B261" s="77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65"/>
      <c r="O261" s="65"/>
    </row>
    <row r="262" spans="1:15" ht="43.25" customHeight="1" x14ac:dyDescent="0.2">
      <c r="A262" s="16"/>
      <c r="B262" s="77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65"/>
      <c r="O262" s="65"/>
    </row>
    <row r="263" spans="1:15" ht="43.25" customHeight="1" x14ac:dyDescent="0.2">
      <c r="A263" s="16"/>
      <c r="B263" s="77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65"/>
      <c r="O263" s="65"/>
    </row>
    <row r="264" spans="1:15" ht="43.25" customHeight="1" x14ac:dyDescent="0.2">
      <c r="A264" s="16"/>
      <c r="B264" s="77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65"/>
      <c r="O264" s="65"/>
    </row>
    <row r="265" spans="1:15" ht="43.25" customHeight="1" x14ac:dyDescent="0.2">
      <c r="A265" s="16"/>
      <c r="B265" s="77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65"/>
      <c r="O265" s="65"/>
    </row>
    <row r="266" spans="1:15" ht="43.25" customHeight="1" x14ac:dyDescent="0.2">
      <c r="A266" s="16"/>
      <c r="B266" s="77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65"/>
      <c r="O266" s="65"/>
    </row>
    <row r="267" spans="1:15" ht="43.25" customHeight="1" x14ac:dyDescent="0.2">
      <c r="A267" s="16"/>
      <c r="B267" s="77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65"/>
      <c r="O267" s="65"/>
    </row>
    <row r="268" spans="1:15" ht="43.25" customHeight="1" x14ac:dyDescent="0.2">
      <c r="A268" s="16"/>
      <c r="B268" s="77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65"/>
      <c r="O268" s="65"/>
    </row>
    <row r="269" spans="1:15" ht="43.25" customHeight="1" x14ac:dyDescent="0.2">
      <c r="A269" s="16"/>
      <c r="B269" s="77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65"/>
      <c r="O269" s="65"/>
    </row>
    <row r="270" spans="1:15" ht="43.25" customHeight="1" x14ac:dyDescent="0.2">
      <c r="A270" s="16"/>
      <c r="B270" s="77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65"/>
      <c r="O270" s="65"/>
    </row>
    <row r="271" spans="1:15" ht="43.25" customHeight="1" x14ac:dyDescent="0.2">
      <c r="A271" s="16"/>
      <c r="B271" s="77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65"/>
      <c r="O271" s="65"/>
    </row>
    <row r="272" spans="1:15" ht="43.25" customHeight="1" x14ac:dyDescent="0.2">
      <c r="A272" s="16"/>
      <c r="B272" s="77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65"/>
      <c r="O272" s="65"/>
    </row>
    <row r="273" spans="1:15" ht="43.25" customHeight="1" x14ac:dyDescent="0.2">
      <c r="A273" s="16"/>
      <c r="B273" s="77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65"/>
      <c r="O273" s="65"/>
    </row>
    <row r="274" spans="1:15" ht="43.25" customHeight="1" x14ac:dyDescent="0.2">
      <c r="A274" s="16"/>
      <c r="B274" s="77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65"/>
      <c r="O274" s="65"/>
    </row>
    <row r="275" spans="1:15" ht="43.25" customHeight="1" x14ac:dyDescent="0.2">
      <c r="A275" s="16"/>
      <c r="B275" s="77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65"/>
      <c r="O275" s="65"/>
    </row>
    <row r="276" spans="1:15" ht="43.25" customHeight="1" x14ac:dyDescent="0.2">
      <c r="A276" s="16"/>
      <c r="B276" s="77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65"/>
      <c r="O276" s="65"/>
    </row>
    <row r="277" spans="1:15" ht="43.25" customHeight="1" x14ac:dyDescent="0.2">
      <c r="A277" s="16"/>
      <c r="B277" s="77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65"/>
      <c r="O277" s="65"/>
    </row>
    <row r="278" spans="1:15" ht="43.25" customHeight="1" x14ac:dyDescent="0.2">
      <c r="A278" s="16"/>
      <c r="B278" s="77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65"/>
      <c r="O278" s="65"/>
    </row>
    <row r="279" spans="1:15" ht="43.25" customHeight="1" x14ac:dyDescent="0.2">
      <c r="A279" s="16"/>
      <c r="B279" s="77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65"/>
      <c r="O279" s="65"/>
    </row>
    <row r="280" spans="1:15" ht="43.25" customHeight="1" x14ac:dyDescent="0.2">
      <c r="A280" s="16"/>
      <c r="B280" s="77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65"/>
      <c r="O280" s="65"/>
    </row>
    <row r="281" spans="1:15" ht="43.25" customHeight="1" x14ac:dyDescent="0.2">
      <c r="A281" s="16"/>
      <c r="B281" s="77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65"/>
      <c r="O281" s="65"/>
    </row>
    <row r="282" spans="1:15" ht="43.25" customHeight="1" x14ac:dyDescent="0.2">
      <c r="A282" s="16"/>
      <c r="B282" s="77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65"/>
      <c r="O282" s="65"/>
    </row>
    <row r="283" spans="1:15" ht="43.25" customHeight="1" x14ac:dyDescent="0.2">
      <c r="A283" s="16"/>
      <c r="B283" s="77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65"/>
      <c r="O283" s="65"/>
    </row>
    <row r="284" spans="1:15" ht="43.25" customHeight="1" x14ac:dyDescent="0.2">
      <c r="A284" s="16"/>
      <c r="B284" s="77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65"/>
      <c r="O284" s="65"/>
    </row>
    <row r="285" spans="1:15" ht="43.25" customHeight="1" x14ac:dyDescent="0.2">
      <c r="A285" s="16"/>
      <c r="B285" s="77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65"/>
      <c r="O285" s="65"/>
    </row>
    <row r="286" spans="1:15" ht="43.25" customHeight="1" x14ac:dyDescent="0.2">
      <c r="A286" s="16"/>
      <c r="B286" s="77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65"/>
      <c r="O286" s="65"/>
    </row>
    <row r="287" spans="1:15" ht="43.25" customHeight="1" x14ac:dyDescent="0.2">
      <c r="A287" s="16"/>
      <c r="B287" s="77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65"/>
      <c r="O287" s="65"/>
    </row>
    <row r="288" spans="1:15" ht="43.25" customHeight="1" x14ac:dyDescent="0.2">
      <c r="A288" s="16"/>
      <c r="B288" s="77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65"/>
      <c r="O288" s="65"/>
    </row>
    <row r="289" spans="1:15" ht="43.25" customHeight="1" x14ac:dyDescent="0.2">
      <c r="A289" s="16"/>
      <c r="B289" s="77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65"/>
      <c r="O289" s="65"/>
    </row>
    <row r="290" spans="1:15" ht="43.25" customHeight="1" x14ac:dyDescent="0.2">
      <c r="A290" s="16"/>
      <c r="B290" s="77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65"/>
      <c r="O290" s="65"/>
    </row>
    <row r="291" spans="1:15" ht="43.25" customHeight="1" x14ac:dyDescent="0.2">
      <c r="A291" s="16"/>
      <c r="B291" s="77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65"/>
      <c r="O291" s="65"/>
    </row>
    <row r="292" spans="1:15" ht="43.25" customHeight="1" x14ac:dyDescent="0.2">
      <c r="A292" s="16"/>
      <c r="B292" s="77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65"/>
      <c r="O292" s="65"/>
    </row>
    <row r="293" spans="1:15" ht="43.25" customHeight="1" x14ac:dyDescent="0.2">
      <c r="A293" s="16"/>
      <c r="B293" s="77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65"/>
      <c r="O293" s="65"/>
    </row>
    <row r="294" spans="1:15" ht="43.25" customHeight="1" x14ac:dyDescent="0.2">
      <c r="A294" s="16"/>
      <c r="B294" s="77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65"/>
      <c r="O294" s="65"/>
    </row>
    <row r="295" spans="1:15" ht="43.25" customHeight="1" x14ac:dyDescent="0.2">
      <c r="A295" s="16"/>
      <c r="B295" s="77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65"/>
      <c r="O295" s="65"/>
    </row>
    <row r="296" spans="1:15" ht="43.25" customHeight="1" x14ac:dyDescent="0.2">
      <c r="A296" s="16"/>
      <c r="B296" s="77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65"/>
      <c r="O296" s="65"/>
    </row>
    <row r="297" spans="1:15" ht="43.25" customHeight="1" x14ac:dyDescent="0.2">
      <c r="A297" s="16"/>
      <c r="B297" s="77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65"/>
      <c r="O297" s="65"/>
    </row>
  </sheetData>
  <sheetProtection formatCells="0" insertRows="0"/>
  <mergeCells count="21"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conditionalFormatting sqref="A1:A7 D1:E9 G1:N9 E10 K10:N11 A12:A998 D12:E998 G12:N998">
    <cfRule type="expression" dxfId="151" priority="7">
      <formula>$C1="Option"</formula>
    </cfRule>
  </conditionalFormatting>
  <conditionalFormatting sqref="A1:O7 C8:O9 C10 E10 K10:O11 A12:O12 A13:H13 J13:O16 A14:F14 A15:H15 A16:F16 A17:O21 C22:O25 A22:A26 A26:O996">
    <cfRule type="expression" dxfId="150" priority="11">
      <formula>$F1="Modification"</formula>
    </cfRule>
    <cfRule type="expression" dxfId="149" priority="12">
      <formula>$F1="Création"</formula>
    </cfRule>
  </conditionalFormatting>
  <conditionalFormatting sqref="A1:O7 C8:O9 K10:O11 A12:O12 J13:O16 A17:O21 C22:O25 A26:O996 E10 A13:H13 A14:F14 A15:H15 A16:F16 A22:A26 C10">
    <cfRule type="expression" dxfId="148" priority="10">
      <formula>$F1="Fermeture"</formula>
    </cfRule>
  </conditionalFormatting>
  <conditionalFormatting sqref="B22:B26">
    <cfRule type="expression" dxfId="147" priority="1">
      <formula>$F22="Fermeture"</formula>
    </cfRule>
    <cfRule type="expression" dxfId="146" priority="2">
      <formula>$F22="Modification"</formula>
    </cfRule>
    <cfRule type="expression" dxfId="145" priority="3">
      <formula>$F22="Création"</formula>
    </cfRule>
  </conditionalFormatting>
  <conditionalFormatting sqref="N1:N996">
    <cfRule type="expression" dxfId="144" priority="9">
      <formula>$M1="Porteuse"</formula>
    </cfRule>
  </conditionalFormatting>
  <dataValidations count="6">
    <dataValidation type="list" allowBlank="1" showInputMessage="1" showErrorMessage="1" sqref="E19:E297" xr:uid="{00000000-0002-0000-0700-000000000000}">
      <formula1>List_Type</formula1>
    </dataValidation>
    <dataValidation type="list" allowBlank="1" showInputMessage="1" showErrorMessage="1" sqref="F19:F297" xr:uid="{00000000-0002-0000-0700-000001000000}">
      <formula1>List_Statut</formula1>
    </dataValidation>
    <dataValidation type="list" allowBlank="1" showInputMessage="1" showErrorMessage="1" sqref="C19:C297" xr:uid="{00000000-0002-0000-0700-000002000000}">
      <formula1>"UE, ECUE, BLOC, OPTION, Parcours Pédagogique"</formula1>
    </dataValidation>
    <dataValidation type="list" allowBlank="1" showInputMessage="1" showErrorMessage="1" sqref="H19:H297" xr:uid="{00000000-0002-0000-0700-000003000000}">
      <formula1>List_CNU</formula1>
    </dataValidation>
    <dataValidation type="list" allowBlank="1" showInputMessage="1" showErrorMessage="1" sqref="M19:M297" xr:uid="{00000000-0002-0000-0700-000004000000}">
      <formula1>List_Mutualisation</formula1>
    </dataValidation>
    <dataValidation type="list" allowBlank="1" showInputMessage="1" showErrorMessage="1" sqref="L19:L297" xr:uid="{00000000-0002-0000-0700-000005000000}">
      <formula1>"Anglais"</formula1>
    </dataValidation>
  </dataValidations>
  <pageMargins left="0.7" right="0.7" top="0.75" bottom="0.75" header="0.3" footer="0.3"/>
  <pageSetup paperSize="9"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2A1C7-B92E-4D1A-A6BD-78FEAC1CA71D}">
  <sheetPr codeName="Feuil12"/>
  <dimension ref="A1:W297"/>
  <sheetViews>
    <sheetView topLeftCell="A26" zoomScale="55" zoomScaleNormal="55" workbookViewId="0">
      <selection activeCell="A31" sqref="A31"/>
    </sheetView>
  </sheetViews>
  <sheetFormatPr baseColWidth="10" defaultColWidth="11.5" defaultRowHeight="15" x14ac:dyDescent="0.2"/>
  <cols>
    <col min="1" max="1" width="56.33203125" style="56" bestFit="1" customWidth="1"/>
    <col min="2" max="2" width="23.1640625" style="17" customWidth="1"/>
    <col min="3" max="3" width="15.5" style="70" hidden="1" customWidth="1"/>
    <col min="4" max="4" width="20.83203125" style="17" customWidth="1"/>
    <col min="5" max="5" width="15.5" style="17" customWidth="1"/>
    <col min="6" max="6" width="24.6640625" style="17" customWidth="1"/>
    <col min="7" max="7" width="22" style="17" customWidth="1"/>
    <col min="8" max="8" width="27.1640625" style="17" customWidth="1"/>
    <col min="9" max="9" width="35.33203125" style="17" customWidth="1"/>
    <col min="10" max="10" width="18.66406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0.83203125" style="17" bestFit="1" customWidth="1"/>
    <col min="17" max="17" width="20.5" style="17" customWidth="1"/>
    <col min="18" max="18" width="17.33203125" style="17" customWidth="1"/>
    <col min="19" max="19" width="51.33203125" style="17" customWidth="1"/>
    <col min="20" max="20" width="46.1640625" style="70" customWidth="1"/>
    <col min="21" max="23" width="11.5" style="71"/>
    <col min="24" max="16384" width="11.5" style="55"/>
  </cols>
  <sheetData>
    <row r="1" spans="1:19" x14ac:dyDescent="0.2">
      <c r="A1" s="155"/>
      <c r="B1" s="155"/>
      <c r="C1" s="155"/>
      <c r="D1" s="155"/>
      <c r="E1" s="155"/>
      <c r="F1" s="155"/>
      <c r="G1" s="155"/>
      <c r="H1" s="155"/>
      <c r="I1" s="155"/>
      <c r="J1" s="69"/>
    </row>
    <row r="2" spans="1:19" x14ac:dyDescent="0.2">
      <c r="A2" s="155"/>
      <c r="B2" s="155"/>
      <c r="C2" s="155"/>
      <c r="D2" s="155"/>
      <c r="E2" s="155"/>
      <c r="F2" s="155"/>
      <c r="G2" s="155"/>
      <c r="H2" s="155"/>
      <c r="I2" s="155"/>
      <c r="J2" s="69"/>
    </row>
    <row r="3" spans="1:19" x14ac:dyDescent="0.2">
      <c r="A3" s="155"/>
      <c r="B3" s="155"/>
      <c r="C3" s="155"/>
      <c r="D3" s="155"/>
      <c r="E3" s="155"/>
      <c r="F3" s="155"/>
      <c r="G3" s="155"/>
      <c r="H3" s="155"/>
      <c r="I3" s="155"/>
      <c r="J3" s="69"/>
    </row>
    <row r="4" spans="1:19" x14ac:dyDescent="0.2">
      <c r="A4" s="155"/>
      <c r="B4" s="155"/>
      <c r="C4" s="155"/>
      <c r="D4" s="155"/>
      <c r="E4" s="155"/>
      <c r="F4" s="155"/>
      <c r="G4" s="155"/>
      <c r="H4" s="155"/>
      <c r="I4" s="155"/>
      <c r="J4" s="69"/>
    </row>
    <row r="5" spans="1:19" x14ac:dyDescent="0.2">
      <c r="A5" s="155"/>
      <c r="B5" s="155"/>
      <c r="C5" s="155"/>
      <c r="D5" s="155"/>
      <c r="E5" s="155"/>
      <c r="F5" s="155"/>
      <c r="G5" s="155"/>
      <c r="H5" s="155"/>
      <c r="I5" s="155"/>
      <c r="J5" s="69"/>
    </row>
    <row r="6" spans="1:19" x14ac:dyDescent="0.2">
      <c r="A6" s="155"/>
      <c r="B6" s="155"/>
      <c r="C6" s="155"/>
      <c r="D6" s="155"/>
      <c r="E6" s="155"/>
      <c r="F6" s="155"/>
      <c r="G6" s="155"/>
      <c r="H6" s="155"/>
      <c r="I6" s="155"/>
      <c r="J6" s="69"/>
    </row>
    <row r="7" spans="1:19" ht="14.5" customHeight="1" x14ac:dyDescent="0.2">
      <c r="A7" s="206" t="s">
        <v>226</v>
      </c>
      <c r="B7" s="154" t="str">
        <f>'[1]Fiche Générale'!B3</f>
        <v>Portail_LLAC</v>
      </c>
      <c r="C7" s="202" t="s">
        <v>227</v>
      </c>
      <c r="D7" s="157"/>
      <c r="E7" s="200" t="str">
        <f>'[1]Fiche Générale'!B4</f>
        <v>Humanités</v>
      </c>
      <c r="F7" s="154"/>
      <c r="G7" s="157" t="s">
        <v>228</v>
      </c>
      <c r="H7" s="201">
        <f>'[1]Fiche Générale'!B5</f>
        <v>0</v>
      </c>
      <c r="I7" s="201"/>
      <c r="J7" s="22"/>
      <c r="K7" s="12"/>
    </row>
    <row r="8" spans="1:19" ht="14.5" customHeight="1" x14ac:dyDescent="0.2">
      <c r="A8" s="206"/>
      <c r="B8" s="154"/>
      <c r="C8" s="202"/>
      <c r="D8" s="157"/>
      <c r="E8" s="200"/>
      <c r="F8" s="154"/>
      <c r="G8" s="157"/>
      <c r="H8" s="201"/>
      <c r="I8" s="201"/>
      <c r="J8" s="22"/>
      <c r="K8" s="12"/>
    </row>
    <row r="9" spans="1:19" ht="14.5" customHeight="1" x14ac:dyDescent="0.2">
      <c r="A9" s="206"/>
      <c r="B9" s="154"/>
      <c r="C9" s="202"/>
      <c r="D9" s="157"/>
      <c r="E9" s="200"/>
      <c r="F9" s="154"/>
      <c r="G9" s="157"/>
      <c r="H9" s="201"/>
      <c r="I9" s="201"/>
      <c r="J9" s="22"/>
      <c r="K9" s="12"/>
    </row>
    <row r="10" spans="1:19" ht="14.5" customHeight="1" x14ac:dyDescent="0.2">
      <c r="A10" s="206"/>
      <c r="B10" s="154"/>
      <c r="C10" s="171" t="s">
        <v>182</v>
      </c>
      <c r="D10" s="171"/>
      <c r="E10" s="203" t="str">
        <f>'[1]Fiche Générale'!B9</f>
        <v>Arts et Métiers de l'Image</v>
      </c>
      <c r="F10" s="203"/>
      <c r="G10" s="203"/>
      <c r="H10" s="203"/>
      <c r="I10" s="203"/>
      <c r="J10" s="22"/>
      <c r="K10" s="12"/>
    </row>
    <row r="11" spans="1:19" ht="14.5" customHeight="1" x14ac:dyDescent="0.2">
      <c r="A11" s="206"/>
      <c r="B11" s="154"/>
      <c r="C11" s="171"/>
      <c r="D11" s="171"/>
      <c r="E11" s="203"/>
      <c r="F11" s="203"/>
      <c r="G11" s="203"/>
      <c r="H11" s="203"/>
      <c r="I11" s="203"/>
      <c r="J11" s="22"/>
      <c r="K11" s="12"/>
    </row>
    <row r="12" spans="1:19" x14ac:dyDescent="0.2">
      <c r="C12" s="17"/>
      <c r="I12" s="56"/>
      <c r="J12" s="56"/>
      <c r="M12" s="181" t="s">
        <v>229</v>
      </c>
      <c r="N12" s="182"/>
      <c r="O12" s="193"/>
      <c r="P12" s="181" t="s">
        <v>230</v>
      </c>
      <c r="Q12" s="182"/>
      <c r="R12" s="182"/>
      <c r="S12" s="193"/>
    </row>
    <row r="13" spans="1:19" x14ac:dyDescent="0.2">
      <c r="A13" s="195" t="s">
        <v>183</v>
      </c>
      <c r="B13" s="127" t="s">
        <v>295</v>
      </c>
      <c r="C13" s="127"/>
      <c r="D13" s="156" t="s">
        <v>231</v>
      </c>
      <c r="E13" s="204">
        <f>'[1]S2 Maquette'!E13</f>
        <v>0</v>
      </c>
      <c r="F13" s="204"/>
      <c r="G13" s="204"/>
      <c r="I13" s="56"/>
      <c r="J13" s="56"/>
      <c r="M13" s="183"/>
      <c r="N13" s="184"/>
      <c r="O13" s="194"/>
      <c r="P13" s="183"/>
      <c r="Q13" s="184"/>
      <c r="R13" s="184"/>
      <c r="S13" s="194"/>
    </row>
    <row r="14" spans="1:19" x14ac:dyDescent="0.2">
      <c r="A14" s="197"/>
      <c r="B14" s="127"/>
      <c r="C14" s="127"/>
      <c r="D14" s="185"/>
      <c r="E14" s="204"/>
      <c r="F14" s="204"/>
      <c r="G14" s="204"/>
      <c r="I14" s="56"/>
      <c r="J14" s="56"/>
      <c r="M14" s="155" t="s">
        <v>232</v>
      </c>
      <c r="N14" s="181" t="s">
        <v>233</v>
      </c>
      <c r="O14" s="193"/>
      <c r="P14" s="155"/>
      <c r="Q14" s="195"/>
      <c r="R14" s="207"/>
      <c r="S14" s="156"/>
    </row>
    <row r="15" spans="1:19" x14ac:dyDescent="0.2">
      <c r="A15" s="195" t="s">
        <v>234</v>
      </c>
      <c r="B15" s="131" t="s">
        <v>145</v>
      </c>
      <c r="C15" s="132"/>
      <c r="D15" s="156" t="s">
        <v>235</v>
      </c>
      <c r="E15" s="204">
        <f>'[1]S2 Maquette'!E15:F16</f>
        <v>0</v>
      </c>
      <c r="F15" s="204"/>
      <c r="G15" s="204"/>
      <c r="I15" s="56"/>
      <c r="J15" s="56"/>
      <c r="M15" s="155"/>
      <c r="N15" s="198"/>
      <c r="O15" s="199"/>
      <c r="P15" s="155"/>
      <c r="Q15" s="196"/>
      <c r="R15" s="207"/>
      <c r="S15" s="192"/>
    </row>
    <row r="16" spans="1:19" x14ac:dyDescent="0.2">
      <c r="A16" s="197"/>
      <c r="B16" s="134"/>
      <c r="C16" s="135"/>
      <c r="D16" s="185"/>
      <c r="E16" s="204"/>
      <c r="F16" s="204"/>
      <c r="G16" s="204"/>
      <c r="I16" s="56"/>
      <c r="J16" s="56"/>
      <c r="M16" s="155"/>
      <c r="N16" s="198"/>
      <c r="O16" s="199"/>
      <c r="P16" s="155"/>
      <c r="Q16" s="196"/>
      <c r="R16" s="207"/>
      <c r="S16" s="192"/>
    </row>
    <row r="17" spans="1:23" x14ac:dyDescent="0.2">
      <c r="L17" s="57"/>
      <c r="M17" s="155"/>
      <c r="N17" s="183"/>
      <c r="O17" s="194"/>
      <c r="P17" s="155"/>
      <c r="Q17" s="197"/>
      <c r="R17" s="207"/>
      <c r="S17" s="185"/>
    </row>
    <row r="18" spans="1:23" ht="59.5" customHeight="1" x14ac:dyDescent="0.2">
      <c r="A18" s="3" t="s">
        <v>236</v>
      </c>
      <c r="B18" s="24" t="s">
        <v>237</v>
      </c>
      <c r="C18" s="3" t="s">
        <v>5</v>
      </c>
      <c r="D18" s="3" t="s">
        <v>238</v>
      </c>
      <c r="E18" s="3" t="s">
        <v>239</v>
      </c>
      <c r="F18" s="3" t="s">
        <v>240</v>
      </c>
      <c r="G18" s="3" t="s">
        <v>241</v>
      </c>
      <c r="H18" s="3" t="s">
        <v>242</v>
      </c>
      <c r="I18" s="3" t="s">
        <v>243</v>
      </c>
      <c r="J18" s="3" t="s">
        <v>244</v>
      </c>
      <c r="K18" s="3" t="s">
        <v>245</v>
      </c>
      <c r="L18" s="3" t="s">
        <v>246</v>
      </c>
      <c r="M18" s="3" t="s">
        <v>247</v>
      </c>
      <c r="N18" s="3" t="s">
        <v>237</v>
      </c>
      <c r="O18" s="3" t="s">
        <v>248</v>
      </c>
      <c r="P18" s="3" t="s">
        <v>249</v>
      </c>
      <c r="Q18" s="3" t="s">
        <v>237</v>
      </c>
      <c r="R18" s="3" t="s">
        <v>248</v>
      </c>
      <c r="S18" s="4" t="s">
        <v>250</v>
      </c>
      <c r="T18" s="4" t="s">
        <v>251</v>
      </c>
      <c r="W18" s="55"/>
    </row>
    <row r="19" spans="1:23" ht="30.5" customHeight="1" x14ac:dyDescent="0.2">
      <c r="A19" s="51" t="str">
        <f>'[1]S2 Maquette'!B19</f>
        <v>Compétences transversales S2</v>
      </c>
      <c r="B19" s="27" t="str">
        <f>'[1]S2 Maquette'!C19</f>
        <v>UE</v>
      </c>
      <c r="C19" s="43">
        <f>'[1]S2 Maquette'!F19</f>
        <v>0</v>
      </c>
      <c r="D19" s="44"/>
      <c r="E19" s="44"/>
      <c r="F19" s="44"/>
      <c r="G19" s="45"/>
      <c r="H19" s="46"/>
      <c r="I19" s="46"/>
      <c r="J19" s="46"/>
      <c r="K19" s="45"/>
      <c r="L19" s="45"/>
      <c r="M19" s="46"/>
      <c r="N19" s="46"/>
      <c r="O19" s="45"/>
      <c r="P19" s="45"/>
      <c r="Q19" s="45"/>
      <c r="R19" s="45"/>
      <c r="S19" s="72"/>
      <c r="T19" s="73"/>
      <c r="W19" s="55"/>
    </row>
    <row r="20" spans="1:23" ht="30.5" customHeight="1" x14ac:dyDescent="0.2">
      <c r="A20" s="51" t="str">
        <f>'[1]S2 Maquette'!B20</f>
        <v>Compétences numériques 1</v>
      </c>
      <c r="B20" s="27" t="str">
        <f>'[1]S2 Maquette'!C20</f>
        <v>ECUE</v>
      </c>
      <c r="C20" s="43">
        <f>'[1]S2 Maquette'!F20</f>
        <v>0</v>
      </c>
      <c r="D20" s="47"/>
      <c r="E20" s="47"/>
      <c r="F20" s="47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73"/>
      <c r="W20" s="55"/>
    </row>
    <row r="21" spans="1:23" ht="30.5" customHeight="1" x14ac:dyDescent="0.2">
      <c r="A21" s="51" t="str">
        <f>'[1]S2 Maquette'!B21</f>
        <v>Compétences pré-professionnalisation 1</v>
      </c>
      <c r="B21" s="27" t="str">
        <f>'[1]S2 Maquette'!C21</f>
        <v>ECUE</v>
      </c>
      <c r="C21" s="43">
        <f>'[1]S2 Maquette'!F21</f>
        <v>0</v>
      </c>
      <c r="D21" s="47"/>
      <c r="E21" s="47"/>
      <c r="F21" s="47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73"/>
      <c r="W21" s="55"/>
    </row>
    <row r="22" spans="1:23" ht="30.5" customHeight="1" x14ac:dyDescent="0.2">
      <c r="A22" s="51" t="str">
        <f>'[1]S2 Maquette'!B22</f>
        <v>Langue Vivante-2</v>
      </c>
      <c r="B22" s="27" t="str">
        <f>'[1]S2 Maquette'!C22</f>
        <v>ECUE</v>
      </c>
      <c r="C22" s="43">
        <f>'[1]S2 Maquette'!F22</f>
        <v>0</v>
      </c>
      <c r="D22" s="47"/>
      <c r="E22" s="47"/>
      <c r="F22" s="47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73"/>
      <c r="W22" s="55"/>
    </row>
    <row r="23" spans="1:23" ht="30.5" customHeight="1" x14ac:dyDescent="0.2">
      <c r="A23" s="51" t="str">
        <f>'[1]S2 Maquette'!B23</f>
        <v>Min 1 Max 1</v>
      </c>
      <c r="B23" s="27" t="str">
        <f>'[1]S2 Maquette'!C23</f>
        <v>OPTION</v>
      </c>
      <c r="C23" s="48">
        <f>'[1]S2 Maquette'!F23</f>
        <v>0</v>
      </c>
      <c r="D23" s="47"/>
      <c r="E23" s="47"/>
      <c r="F23" s="47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73"/>
      <c r="W23" s="55"/>
    </row>
    <row r="24" spans="1:23" ht="30.5" customHeight="1" x14ac:dyDescent="0.2">
      <c r="A24" s="51" t="str">
        <f>'[1]S2 Maquette'!B24</f>
        <v>Anglais 2</v>
      </c>
      <c r="B24" s="27" t="str">
        <f>'[1]S2 Maquette'!C24</f>
        <v>ECUE</v>
      </c>
      <c r="C24" s="48">
        <f>'[1]S2 Maquette'!F24</f>
        <v>0</v>
      </c>
      <c r="D24" s="47"/>
      <c r="E24" s="47"/>
      <c r="F24" s="47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73"/>
      <c r="W24" s="55"/>
    </row>
    <row r="25" spans="1:23" ht="30.5" customHeight="1" x14ac:dyDescent="0.2">
      <c r="A25" s="51" t="str">
        <f>'[1]S2 Maquette'!B25</f>
        <v>Espagnol</v>
      </c>
      <c r="B25" s="27" t="str">
        <f>'[1]S2 Maquette'!C25</f>
        <v>ECUE</v>
      </c>
      <c r="C25" s="48">
        <f>'[1]S2 Maquette'!F25</f>
        <v>0</v>
      </c>
      <c r="D25" s="47"/>
      <c r="E25" s="47"/>
      <c r="F25" s="4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73"/>
      <c r="W25" s="55"/>
    </row>
    <row r="26" spans="1:23" ht="30.5" customHeight="1" x14ac:dyDescent="0.2">
      <c r="A26" s="51" t="str">
        <f>'[1]S2 Maquette'!B26</f>
        <v>Italien</v>
      </c>
      <c r="B26" s="27" t="str">
        <f>'[1]S2 Maquette'!C26</f>
        <v>ECUE</v>
      </c>
      <c r="C26" s="48">
        <f>'[1]S2 Maquette'!F26</f>
        <v>0</v>
      </c>
      <c r="D26" s="47"/>
      <c r="E26" s="47"/>
      <c r="F26" s="47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73"/>
      <c r="W26" s="55"/>
    </row>
    <row r="27" spans="1:23" s="94" customFormat="1" ht="30.5" customHeight="1" x14ac:dyDescent="0.2">
      <c r="A27" s="85" t="s">
        <v>211</v>
      </c>
      <c r="B27" s="88" t="str">
        <f>'S2 Maquette'!C27</f>
        <v>UE</v>
      </c>
      <c r="C27" s="89">
        <f>'S2 Maquette'!F27</f>
        <v>0</v>
      </c>
      <c r="D27" s="81">
        <v>1</v>
      </c>
      <c r="E27" s="81" t="s">
        <v>252</v>
      </c>
      <c r="F27" s="81" t="s">
        <v>252</v>
      </c>
      <c r="G27" s="90" t="s">
        <v>252</v>
      </c>
      <c r="H27" s="90" t="s">
        <v>252</v>
      </c>
      <c r="I27" s="90" t="s">
        <v>252</v>
      </c>
      <c r="J27" s="90"/>
      <c r="K27" s="96"/>
      <c r="L27" s="96"/>
      <c r="M27" s="96"/>
      <c r="N27" s="96"/>
      <c r="O27" s="96"/>
      <c r="P27" s="96"/>
      <c r="Q27" s="90"/>
      <c r="R27" s="90"/>
      <c r="S27" s="90"/>
      <c r="T27" s="92"/>
      <c r="U27" s="93"/>
      <c r="V27" s="93"/>
    </row>
    <row r="28" spans="1:23" ht="30.5" customHeight="1" x14ac:dyDescent="0.2">
      <c r="A28" s="61" t="s">
        <v>212</v>
      </c>
      <c r="B28" s="30" t="str">
        <f>'S2 Maquette'!C28</f>
        <v>ECUE</v>
      </c>
      <c r="C28" s="28">
        <f>'S2 Maquette'!F28</f>
        <v>0</v>
      </c>
      <c r="D28" s="13">
        <v>1</v>
      </c>
      <c r="E28" s="13" t="s">
        <v>252</v>
      </c>
      <c r="F28" s="13" t="s">
        <v>252</v>
      </c>
      <c r="G28" s="26" t="s">
        <v>252</v>
      </c>
      <c r="H28" s="26" t="s">
        <v>252</v>
      </c>
      <c r="I28" s="26" t="s">
        <v>252</v>
      </c>
      <c r="J28" s="26"/>
      <c r="K28" s="26" t="s">
        <v>8</v>
      </c>
      <c r="L28" s="26"/>
      <c r="M28" s="26">
        <v>2</v>
      </c>
      <c r="N28" s="26"/>
      <c r="O28" s="26"/>
      <c r="P28" s="26" t="s">
        <v>253</v>
      </c>
      <c r="Q28" s="26"/>
      <c r="R28" s="26"/>
      <c r="S28" s="26" t="s">
        <v>254</v>
      </c>
      <c r="T28" s="74"/>
      <c r="W28" s="55"/>
    </row>
    <row r="29" spans="1:23" ht="30.5" customHeight="1" x14ac:dyDescent="0.2">
      <c r="A29" s="59" t="s">
        <v>281</v>
      </c>
      <c r="B29" s="30" t="str">
        <f>'S2 Maquette'!C29</f>
        <v>ECUE</v>
      </c>
      <c r="C29" s="28">
        <f>'S2 Maquette'!F29</f>
        <v>0</v>
      </c>
      <c r="D29" s="13">
        <v>1</v>
      </c>
      <c r="E29" s="13" t="s">
        <v>252</v>
      </c>
      <c r="F29" s="13" t="s">
        <v>252</v>
      </c>
      <c r="G29" s="26" t="s">
        <v>252</v>
      </c>
      <c r="H29" s="26" t="s">
        <v>252</v>
      </c>
      <c r="I29" s="26" t="s">
        <v>252</v>
      </c>
      <c r="J29" s="26"/>
      <c r="K29" s="26" t="s">
        <v>8</v>
      </c>
      <c r="L29" s="26"/>
      <c r="M29" s="26">
        <v>2</v>
      </c>
      <c r="N29" s="26"/>
      <c r="O29" s="26"/>
      <c r="P29" s="26" t="s">
        <v>253</v>
      </c>
      <c r="Q29" s="26"/>
      <c r="R29" s="26"/>
      <c r="S29" s="26" t="s">
        <v>254</v>
      </c>
      <c r="T29" s="74"/>
      <c r="W29" s="55"/>
    </row>
    <row r="30" spans="1:23" ht="30.5" customHeight="1" x14ac:dyDescent="0.2">
      <c r="A30" s="75" t="s">
        <v>282</v>
      </c>
      <c r="B30" s="30" t="str">
        <f>'S2 Maquette'!C30</f>
        <v>ECUE</v>
      </c>
      <c r="C30" s="28">
        <f>'S2 Maquette'!F30</f>
        <v>0</v>
      </c>
      <c r="D30" s="13">
        <v>1</v>
      </c>
      <c r="E30" s="13" t="s">
        <v>252</v>
      </c>
      <c r="F30" s="13" t="s">
        <v>252</v>
      </c>
      <c r="G30" s="26" t="s">
        <v>252</v>
      </c>
      <c r="H30" s="26" t="s">
        <v>252</v>
      </c>
      <c r="I30" s="26" t="s">
        <v>252</v>
      </c>
      <c r="J30" s="26"/>
      <c r="K30" s="26" t="s">
        <v>8</v>
      </c>
      <c r="L30" s="26"/>
      <c r="M30" s="26">
        <v>2</v>
      </c>
      <c r="N30" s="26"/>
      <c r="O30" s="26"/>
      <c r="P30" s="26" t="s">
        <v>253</v>
      </c>
      <c r="Q30" s="26"/>
      <c r="R30" s="26"/>
      <c r="S30" s="26" t="s">
        <v>254</v>
      </c>
      <c r="T30" s="74"/>
      <c r="W30" s="55"/>
    </row>
    <row r="31" spans="1:23" ht="30.5" customHeight="1" x14ac:dyDescent="0.2">
      <c r="A31" s="61" t="s">
        <v>214</v>
      </c>
      <c r="B31" s="30" t="s">
        <v>19</v>
      </c>
      <c r="C31" s="28" t="e">
        <f>'S2 Maquette'!#REF!</f>
        <v>#REF!</v>
      </c>
      <c r="D31" s="13">
        <v>1</v>
      </c>
      <c r="E31" s="13" t="s">
        <v>252</v>
      </c>
      <c r="F31" s="13" t="s">
        <v>252</v>
      </c>
      <c r="G31" s="26" t="s">
        <v>252</v>
      </c>
      <c r="H31" s="26" t="s">
        <v>252</v>
      </c>
      <c r="I31" s="26" t="s">
        <v>252</v>
      </c>
      <c r="J31" s="26"/>
      <c r="K31" s="26" t="s">
        <v>8</v>
      </c>
      <c r="L31" s="26"/>
      <c r="M31" s="26">
        <v>2</v>
      </c>
      <c r="N31" s="26"/>
      <c r="O31" s="26"/>
      <c r="P31" s="26" t="s">
        <v>253</v>
      </c>
      <c r="Q31" s="26"/>
      <c r="R31" s="26"/>
      <c r="S31" s="26" t="s">
        <v>254</v>
      </c>
      <c r="T31" s="74"/>
      <c r="W31" s="55"/>
    </row>
    <row r="32" spans="1:23" s="94" customFormat="1" ht="30.5" customHeight="1" x14ac:dyDescent="0.2">
      <c r="A32" s="85" t="s">
        <v>215</v>
      </c>
      <c r="B32" s="88" t="str">
        <f>'S2 Maquette'!C31</f>
        <v>UE</v>
      </c>
      <c r="C32" s="89">
        <f>'S2 Maquette'!F32</f>
        <v>0</v>
      </c>
      <c r="D32" s="81">
        <v>1</v>
      </c>
      <c r="E32" s="81" t="s">
        <v>252</v>
      </c>
      <c r="F32" s="81" t="s">
        <v>252</v>
      </c>
      <c r="G32" s="81" t="s">
        <v>252</v>
      </c>
      <c r="H32" s="81" t="s">
        <v>252</v>
      </c>
      <c r="I32" s="81" t="s">
        <v>252</v>
      </c>
      <c r="J32" s="90"/>
      <c r="K32" s="96"/>
      <c r="L32" s="96"/>
      <c r="M32" s="96"/>
      <c r="N32" s="96"/>
      <c r="O32" s="96"/>
      <c r="P32" s="96"/>
      <c r="Q32" s="90"/>
      <c r="R32" s="90"/>
      <c r="S32" s="90"/>
      <c r="T32" s="92"/>
      <c r="U32" s="93"/>
      <c r="V32" s="93"/>
    </row>
    <row r="33" spans="1:23" ht="30.5" customHeight="1" x14ac:dyDescent="0.2">
      <c r="A33" s="59" t="s">
        <v>284</v>
      </c>
      <c r="B33" s="30" t="str">
        <f>'S2 Maquette'!C32</f>
        <v>ECUE</v>
      </c>
      <c r="C33" s="28">
        <f>'S2 Maquette'!F33</f>
        <v>0</v>
      </c>
      <c r="D33" s="13">
        <v>1</v>
      </c>
      <c r="E33" s="13" t="s">
        <v>252</v>
      </c>
      <c r="F33" s="13" t="s">
        <v>252</v>
      </c>
      <c r="G33" s="13" t="s">
        <v>252</v>
      </c>
      <c r="H33" s="13" t="s">
        <v>252</v>
      </c>
      <c r="I33" s="13" t="s">
        <v>252</v>
      </c>
      <c r="J33" s="26"/>
      <c r="K33" s="26" t="s">
        <v>8</v>
      </c>
      <c r="L33" s="26"/>
      <c r="M33" s="26">
        <v>2</v>
      </c>
      <c r="N33" s="26"/>
      <c r="O33" s="26"/>
      <c r="P33" s="26" t="s">
        <v>253</v>
      </c>
      <c r="Q33" s="26"/>
      <c r="R33" s="26"/>
      <c r="S33" s="26" t="s">
        <v>254</v>
      </c>
      <c r="T33" s="74"/>
      <c r="W33" s="55"/>
    </row>
    <row r="34" spans="1:23" ht="30.5" customHeight="1" x14ac:dyDescent="0.2">
      <c r="A34" s="59" t="s">
        <v>286</v>
      </c>
      <c r="B34" s="30" t="s">
        <v>19</v>
      </c>
      <c r="C34" s="28">
        <f>'S2 Maquette'!F34</f>
        <v>0</v>
      </c>
      <c r="D34" s="13">
        <v>1</v>
      </c>
      <c r="E34" s="13" t="s">
        <v>252</v>
      </c>
      <c r="F34" s="13" t="s">
        <v>252</v>
      </c>
      <c r="G34" s="26" t="s">
        <v>252</v>
      </c>
      <c r="H34" s="26" t="s">
        <v>252</v>
      </c>
      <c r="I34" s="26" t="s">
        <v>252</v>
      </c>
      <c r="J34" s="26"/>
      <c r="K34" s="26" t="s">
        <v>8</v>
      </c>
      <c r="L34" s="26"/>
      <c r="M34" s="26">
        <v>2</v>
      </c>
      <c r="N34" s="26"/>
      <c r="O34" s="26"/>
      <c r="P34" s="26" t="s">
        <v>253</v>
      </c>
      <c r="Q34" s="26"/>
      <c r="R34" s="26"/>
      <c r="S34" s="26" t="s">
        <v>254</v>
      </c>
      <c r="T34" s="74"/>
      <c r="W34" s="55"/>
    </row>
    <row r="35" spans="1:23" ht="30.5" customHeight="1" x14ac:dyDescent="0.2">
      <c r="A35" s="59" t="s">
        <v>287</v>
      </c>
      <c r="B35" s="30" t="str">
        <f>'S2 Maquette'!C33</f>
        <v>ECUE</v>
      </c>
      <c r="C35" s="28">
        <f>'S2 Maquette'!F35</f>
        <v>0</v>
      </c>
      <c r="D35" s="13">
        <v>1</v>
      </c>
      <c r="E35" s="13" t="s">
        <v>252</v>
      </c>
      <c r="F35" s="13" t="s">
        <v>252</v>
      </c>
      <c r="G35" s="26" t="s">
        <v>252</v>
      </c>
      <c r="H35" s="26" t="s">
        <v>252</v>
      </c>
      <c r="I35" s="26" t="s">
        <v>252</v>
      </c>
      <c r="J35" s="26"/>
      <c r="K35" s="26" t="s">
        <v>8</v>
      </c>
      <c r="L35" s="26"/>
      <c r="M35" s="26">
        <v>2</v>
      </c>
      <c r="N35" s="26"/>
      <c r="O35" s="26"/>
      <c r="P35" s="26" t="s">
        <v>253</v>
      </c>
      <c r="Q35" s="26"/>
      <c r="R35" s="26"/>
      <c r="S35" s="26" t="s">
        <v>254</v>
      </c>
      <c r="T35" s="74"/>
      <c r="W35" s="55"/>
    </row>
    <row r="36" spans="1:23" ht="30.5" customHeight="1" x14ac:dyDescent="0.2">
      <c r="A36" s="64" t="s">
        <v>288</v>
      </c>
      <c r="B36" s="30" t="str">
        <f>'S2 Maquette'!C34</f>
        <v>ECUE</v>
      </c>
      <c r="C36" s="28" t="e">
        <f>'S2 Maquette'!#REF!</f>
        <v>#REF!</v>
      </c>
      <c r="D36" s="13">
        <v>1</v>
      </c>
      <c r="E36" s="13" t="s">
        <v>252</v>
      </c>
      <c r="F36" s="13" t="s">
        <v>252</v>
      </c>
      <c r="G36" s="26" t="s">
        <v>252</v>
      </c>
      <c r="H36" s="26" t="s">
        <v>252</v>
      </c>
      <c r="I36" s="26" t="s">
        <v>252</v>
      </c>
      <c r="J36" s="26"/>
      <c r="K36" s="26" t="s">
        <v>8</v>
      </c>
      <c r="L36" s="26"/>
      <c r="M36" s="26">
        <v>2</v>
      </c>
      <c r="N36" s="26"/>
      <c r="O36" s="26"/>
      <c r="P36" s="26" t="s">
        <v>253</v>
      </c>
      <c r="Q36" s="26"/>
      <c r="R36" s="26"/>
      <c r="S36" s="26" t="s">
        <v>254</v>
      </c>
      <c r="T36" s="74"/>
      <c r="W36" s="55"/>
    </row>
    <row r="37" spans="1:23" s="94" customFormat="1" ht="30.5" customHeight="1" x14ac:dyDescent="0.2">
      <c r="A37" s="85" t="s">
        <v>289</v>
      </c>
      <c r="B37" s="88" t="s">
        <v>11</v>
      </c>
      <c r="C37" s="89" t="e">
        <f>'S2 Maquette'!#REF!</f>
        <v>#REF!</v>
      </c>
      <c r="D37" s="81">
        <v>1</v>
      </c>
      <c r="E37" s="81" t="s">
        <v>252</v>
      </c>
      <c r="F37" s="81" t="s">
        <v>252</v>
      </c>
      <c r="G37" s="90" t="s">
        <v>252</v>
      </c>
      <c r="H37" s="90" t="s">
        <v>252</v>
      </c>
      <c r="I37" s="90" t="s">
        <v>252</v>
      </c>
      <c r="J37" s="90"/>
      <c r="K37" s="96"/>
      <c r="L37" s="96"/>
      <c r="M37" s="96"/>
      <c r="N37" s="96"/>
      <c r="O37" s="96"/>
      <c r="P37" s="96"/>
      <c r="Q37" s="90"/>
      <c r="R37" s="90"/>
      <c r="S37" s="90"/>
      <c r="T37" s="92"/>
      <c r="U37" s="93"/>
      <c r="V37" s="93"/>
    </row>
    <row r="38" spans="1:23" ht="30.5" customHeight="1" x14ac:dyDescent="0.2">
      <c r="A38" s="64" t="s">
        <v>290</v>
      </c>
      <c r="B38" s="30" t="s">
        <v>19</v>
      </c>
      <c r="C38" s="28">
        <f>'S2 Maquette'!F39</f>
        <v>0</v>
      </c>
      <c r="D38" s="13">
        <v>1</v>
      </c>
      <c r="E38" s="13" t="s">
        <v>252</v>
      </c>
      <c r="F38" s="13" t="s">
        <v>252</v>
      </c>
      <c r="G38" s="26" t="s">
        <v>252</v>
      </c>
      <c r="H38" s="26" t="s">
        <v>252</v>
      </c>
      <c r="I38" s="26" t="s">
        <v>252</v>
      </c>
      <c r="J38" s="26"/>
      <c r="K38" s="26" t="s">
        <v>8</v>
      </c>
      <c r="L38" s="26"/>
      <c r="M38" s="26">
        <v>2</v>
      </c>
      <c r="N38" s="26"/>
      <c r="O38" s="26"/>
      <c r="P38" s="26" t="s">
        <v>253</v>
      </c>
      <c r="Q38" s="26"/>
      <c r="R38" s="26"/>
      <c r="S38" s="26" t="s">
        <v>254</v>
      </c>
      <c r="T38" s="74"/>
      <c r="W38" s="55"/>
    </row>
    <row r="39" spans="1:23" ht="30.5" customHeight="1" x14ac:dyDescent="0.2">
      <c r="A39" s="64" t="s">
        <v>291</v>
      </c>
      <c r="B39" s="30" t="str">
        <f>'S2 Maquette'!C40</f>
        <v>ECUE</v>
      </c>
      <c r="C39" s="28">
        <f>'S2 Maquette'!F40</f>
        <v>0</v>
      </c>
      <c r="D39" s="13">
        <v>1</v>
      </c>
      <c r="E39" s="13" t="s">
        <v>252</v>
      </c>
      <c r="F39" s="13" t="s">
        <v>252</v>
      </c>
      <c r="G39" s="26" t="s">
        <v>252</v>
      </c>
      <c r="H39" s="26" t="s">
        <v>252</v>
      </c>
      <c r="I39" s="26" t="s">
        <v>252</v>
      </c>
      <c r="J39" s="26"/>
      <c r="K39" s="26" t="s">
        <v>8</v>
      </c>
      <c r="L39" s="26"/>
      <c r="M39" s="26">
        <v>2</v>
      </c>
      <c r="N39" s="26"/>
      <c r="O39" s="26"/>
      <c r="P39" s="26" t="s">
        <v>253</v>
      </c>
      <c r="Q39" s="26"/>
      <c r="R39" s="26"/>
      <c r="S39" s="26" t="s">
        <v>254</v>
      </c>
      <c r="T39" s="74"/>
      <c r="W39" s="55"/>
    </row>
    <row r="40" spans="1:23" s="94" customFormat="1" ht="30.5" customHeight="1" x14ac:dyDescent="0.2">
      <c r="A40" s="85" t="s">
        <v>223</v>
      </c>
      <c r="B40" s="88" t="s">
        <v>11</v>
      </c>
      <c r="C40" s="89">
        <f>'S2 Maquette'!F42</f>
        <v>0</v>
      </c>
      <c r="D40" s="90">
        <v>1</v>
      </c>
      <c r="E40" s="81" t="s">
        <v>252</v>
      </c>
      <c r="F40" s="81" t="s">
        <v>252</v>
      </c>
      <c r="G40" s="90" t="s">
        <v>252</v>
      </c>
      <c r="H40" s="90" t="s">
        <v>252</v>
      </c>
      <c r="I40" s="90" t="s">
        <v>252</v>
      </c>
      <c r="J40" s="90"/>
      <c r="K40" s="96"/>
      <c r="L40" s="96"/>
      <c r="M40" s="96"/>
      <c r="N40" s="96"/>
      <c r="O40" s="96"/>
      <c r="P40" s="96"/>
      <c r="Q40" s="90"/>
      <c r="R40" s="90"/>
      <c r="S40" s="90"/>
      <c r="T40" s="92"/>
      <c r="U40" s="93"/>
      <c r="V40" s="93"/>
    </row>
    <row r="41" spans="1:23" ht="30.5" customHeight="1" x14ac:dyDescent="0.2">
      <c r="A41" s="61" t="s">
        <v>292</v>
      </c>
      <c r="B41" s="30" t="s">
        <v>19</v>
      </c>
      <c r="C41" s="28">
        <f>'S2 Maquette'!F43</f>
        <v>0</v>
      </c>
      <c r="D41" s="26">
        <v>1</v>
      </c>
      <c r="E41" s="13" t="s">
        <v>252</v>
      </c>
      <c r="F41" s="13" t="s">
        <v>252</v>
      </c>
      <c r="G41" s="26" t="s">
        <v>252</v>
      </c>
      <c r="H41" s="26" t="s">
        <v>252</v>
      </c>
      <c r="I41" s="26" t="s">
        <v>252</v>
      </c>
      <c r="J41" s="26"/>
      <c r="K41" s="26" t="s">
        <v>8</v>
      </c>
      <c r="L41" s="26"/>
      <c r="M41" s="26">
        <v>2</v>
      </c>
      <c r="N41" s="26"/>
      <c r="O41" s="26"/>
      <c r="P41" s="26" t="s">
        <v>253</v>
      </c>
      <c r="Q41" s="26"/>
      <c r="R41" s="26"/>
      <c r="S41" s="26" t="s">
        <v>254</v>
      </c>
      <c r="T41" s="74"/>
      <c r="W41" s="55"/>
    </row>
    <row r="42" spans="1:23" ht="30.5" customHeight="1" x14ac:dyDescent="0.2">
      <c r="A42" s="64" t="s">
        <v>293</v>
      </c>
      <c r="B42" s="30" t="s">
        <v>19</v>
      </c>
      <c r="C42" s="28">
        <f>'S2 Maquette'!F44</f>
        <v>0</v>
      </c>
      <c r="D42" s="26">
        <v>1</v>
      </c>
      <c r="E42" s="13" t="s">
        <v>252</v>
      </c>
      <c r="F42" s="13" t="s">
        <v>252</v>
      </c>
      <c r="G42" s="26" t="s">
        <v>252</v>
      </c>
      <c r="H42" s="26" t="s">
        <v>252</v>
      </c>
      <c r="I42" s="26" t="s">
        <v>252</v>
      </c>
      <c r="J42" s="26"/>
      <c r="K42" s="26" t="s">
        <v>8</v>
      </c>
      <c r="L42" s="26"/>
      <c r="M42" s="26">
        <v>2</v>
      </c>
      <c r="N42" s="26"/>
      <c r="O42" s="26"/>
      <c r="P42" s="26" t="s">
        <v>253</v>
      </c>
      <c r="Q42" s="26"/>
      <c r="R42" s="26"/>
      <c r="S42" s="26" t="s">
        <v>254</v>
      </c>
      <c r="T42" s="74"/>
      <c r="W42" s="55"/>
    </row>
    <row r="43" spans="1:23" ht="30.5" customHeight="1" x14ac:dyDescent="0.2">
      <c r="A43" s="64" t="s">
        <v>294</v>
      </c>
      <c r="B43" s="30" t="s">
        <v>19</v>
      </c>
      <c r="C43" s="28">
        <f>'S2 Maquette'!F45</f>
        <v>0</v>
      </c>
      <c r="D43" s="26">
        <v>1</v>
      </c>
      <c r="E43" s="26" t="s">
        <v>252</v>
      </c>
      <c r="F43" s="13" t="s">
        <v>252</v>
      </c>
      <c r="G43" s="26" t="s">
        <v>252</v>
      </c>
      <c r="H43" s="26" t="s">
        <v>252</v>
      </c>
      <c r="I43" s="26" t="s">
        <v>252</v>
      </c>
      <c r="J43" s="26"/>
      <c r="K43" s="26" t="s">
        <v>8</v>
      </c>
      <c r="L43" s="26"/>
      <c r="M43" s="26">
        <v>2</v>
      </c>
      <c r="N43" s="26"/>
      <c r="O43" s="26"/>
      <c r="P43" s="26" t="s">
        <v>253</v>
      </c>
      <c r="Q43" s="26"/>
      <c r="R43" s="26"/>
      <c r="S43" s="26" t="s">
        <v>254</v>
      </c>
      <c r="T43" s="74"/>
      <c r="W43" s="55"/>
    </row>
    <row r="44" spans="1:23" ht="30.5" customHeight="1" x14ac:dyDescent="0.2">
      <c r="A44" s="52">
        <f>'[1]S2 Maquette'!B47</f>
        <v>0</v>
      </c>
      <c r="B44" s="30">
        <f>'[1]S2 Maquette'!C47</f>
        <v>0</v>
      </c>
      <c r="C44" s="28">
        <f>'[1]S2 Maquette'!F47</f>
        <v>0</v>
      </c>
      <c r="D44" s="13"/>
      <c r="E44" s="13"/>
      <c r="F44" s="13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74"/>
      <c r="W44" s="55"/>
    </row>
    <row r="45" spans="1:23" ht="30.5" customHeight="1" x14ac:dyDescent="0.2">
      <c r="A45" s="52">
        <f>'[1]S2 Maquette'!B48</f>
        <v>0</v>
      </c>
      <c r="B45" s="30">
        <f>'[1]S2 Maquette'!C48</f>
        <v>0</v>
      </c>
      <c r="C45" s="28">
        <f>'[1]S2 Maquette'!F48</f>
        <v>0</v>
      </c>
      <c r="D45" s="13"/>
      <c r="E45" s="13"/>
      <c r="F45" s="13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74"/>
      <c r="W45" s="55"/>
    </row>
    <row r="46" spans="1:23" ht="30.5" customHeight="1" x14ac:dyDescent="0.2">
      <c r="A46" s="52">
        <f>'[1]S2 Maquette'!B49</f>
        <v>0</v>
      </c>
      <c r="B46" s="30">
        <f>'[1]S2 Maquette'!C49</f>
        <v>0</v>
      </c>
      <c r="C46" s="28">
        <f>'[1]S2 Maquette'!F49</f>
        <v>0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74"/>
      <c r="W46" s="55"/>
    </row>
    <row r="47" spans="1:23" ht="30.5" customHeight="1" x14ac:dyDescent="0.2">
      <c r="A47" s="52">
        <f>'[1]S2 Maquette'!B50</f>
        <v>0</v>
      </c>
      <c r="B47" s="30">
        <f>'[1]S2 Maquette'!C50</f>
        <v>0</v>
      </c>
      <c r="C47" s="28">
        <f>'[1]S2 Maquette'!F50</f>
        <v>0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74"/>
      <c r="W47" s="55"/>
    </row>
    <row r="48" spans="1:23" ht="30.5" customHeight="1" x14ac:dyDescent="0.2">
      <c r="A48" s="52">
        <f>'[1]S2 Maquette'!B51</f>
        <v>0</v>
      </c>
      <c r="B48" s="30">
        <f>'[1]S2 Maquette'!C51</f>
        <v>0</v>
      </c>
      <c r="C48" s="28">
        <f>'[1]S2 Maquette'!F51</f>
        <v>0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74"/>
      <c r="W48" s="55"/>
    </row>
    <row r="49" spans="1:23" ht="30.5" customHeight="1" x14ac:dyDescent="0.2">
      <c r="A49" s="52">
        <f>'[1]S2 Maquette'!B52</f>
        <v>0</v>
      </c>
      <c r="B49" s="30">
        <f>'[1]S2 Maquette'!C52</f>
        <v>0</v>
      </c>
      <c r="C49" s="28">
        <f>'[1]S2 Maquette'!F52</f>
        <v>0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74"/>
      <c r="W49" s="55"/>
    </row>
    <row r="50" spans="1:23" ht="30.5" customHeight="1" x14ac:dyDescent="0.2">
      <c r="A50" s="52">
        <f>'[1]S2 Maquette'!B53</f>
        <v>0</v>
      </c>
      <c r="B50" s="30">
        <f>'[1]S2 Maquette'!C53</f>
        <v>0</v>
      </c>
      <c r="C50" s="28">
        <f>'[1]S2 Maquette'!F53</f>
        <v>0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74"/>
      <c r="W50" s="55"/>
    </row>
    <row r="51" spans="1:23" ht="30.5" customHeight="1" x14ac:dyDescent="0.2">
      <c r="A51" s="52">
        <f>'[1]S2 Maquette'!B54</f>
        <v>0</v>
      </c>
      <c r="B51" s="30">
        <f>'[1]S2 Maquette'!C54</f>
        <v>0</v>
      </c>
      <c r="C51" s="28">
        <f>'[1]S2 Maquette'!F54</f>
        <v>0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74"/>
      <c r="W51" s="55"/>
    </row>
    <row r="52" spans="1:23" ht="30.5" customHeight="1" x14ac:dyDescent="0.2">
      <c r="A52" s="52">
        <f>'[1]S2 Maquette'!B55</f>
        <v>0</v>
      </c>
      <c r="B52" s="30">
        <f>'[1]S2 Maquette'!C55</f>
        <v>0</v>
      </c>
      <c r="C52" s="28">
        <f>'[1]S2 Maquette'!F55</f>
        <v>0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74"/>
      <c r="W52" s="55"/>
    </row>
    <row r="53" spans="1:23" ht="30.5" customHeight="1" x14ac:dyDescent="0.2">
      <c r="A53" s="52">
        <f>'[1]S2 Maquette'!B56</f>
        <v>0</v>
      </c>
      <c r="B53" s="30">
        <f>'[1]S2 Maquette'!C56</f>
        <v>0</v>
      </c>
      <c r="C53" s="28">
        <f>'[1]S2 Maquette'!F56</f>
        <v>0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74"/>
      <c r="W53" s="55"/>
    </row>
    <row r="54" spans="1:23" ht="30.5" customHeight="1" x14ac:dyDescent="0.2">
      <c r="A54" s="52">
        <f>'[1]S2 Maquette'!B57</f>
        <v>0</v>
      </c>
      <c r="B54" s="30">
        <f>'[1]S2 Maquette'!C57</f>
        <v>0</v>
      </c>
      <c r="C54" s="28">
        <f>'[1]S2 Maquette'!F57</f>
        <v>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74"/>
      <c r="W54" s="55"/>
    </row>
    <row r="55" spans="1:23" ht="30.5" customHeight="1" x14ac:dyDescent="0.2">
      <c r="A55" s="52">
        <f>'[1]S2 Maquette'!B58</f>
        <v>0</v>
      </c>
      <c r="B55" s="30">
        <f>'[1]S2 Maquette'!C58</f>
        <v>0</v>
      </c>
      <c r="C55" s="28">
        <f>'[1]S2 Maquette'!F58</f>
        <v>0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74"/>
      <c r="W55" s="55"/>
    </row>
    <row r="56" spans="1:23" ht="30.5" customHeight="1" x14ac:dyDescent="0.2">
      <c r="A56" s="52">
        <f>'[1]S2 Maquette'!B59</f>
        <v>0</v>
      </c>
      <c r="B56" s="30">
        <f>'[1]S2 Maquette'!C59</f>
        <v>0</v>
      </c>
      <c r="C56" s="28">
        <f>'[1]S2 Maquette'!F59</f>
        <v>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74"/>
      <c r="W56" s="55"/>
    </row>
    <row r="57" spans="1:23" ht="30.5" customHeight="1" x14ac:dyDescent="0.2">
      <c r="A57" s="52">
        <f>'[1]S2 Maquette'!B60</f>
        <v>0</v>
      </c>
      <c r="B57" s="30">
        <f>'[1]S2 Maquette'!C60</f>
        <v>0</v>
      </c>
      <c r="C57" s="28">
        <f>'[1]S2 Maquette'!F60</f>
        <v>0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74"/>
      <c r="W57" s="55"/>
    </row>
    <row r="58" spans="1:23" ht="30.5" customHeight="1" x14ac:dyDescent="0.2">
      <c r="A58" s="52">
        <f>'[1]S2 Maquette'!B61</f>
        <v>0</v>
      </c>
      <c r="B58" s="30">
        <f>'[1]S2 Maquette'!C61</f>
        <v>0</v>
      </c>
      <c r="C58" s="28">
        <f>'[1]S2 Maquette'!F61</f>
        <v>0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74"/>
      <c r="W58" s="55"/>
    </row>
    <row r="59" spans="1:23" ht="30.5" customHeight="1" x14ac:dyDescent="0.2">
      <c r="A59" s="52">
        <f>'[1]S2 Maquette'!B62</f>
        <v>0</v>
      </c>
      <c r="B59" s="30">
        <f>'[1]S2 Maquette'!C62</f>
        <v>0</v>
      </c>
      <c r="C59" s="28">
        <f>'[1]S2 Maquette'!F62</f>
        <v>0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74"/>
      <c r="W59" s="55"/>
    </row>
    <row r="60" spans="1:23" ht="30.5" customHeight="1" x14ac:dyDescent="0.2">
      <c r="A60" s="52">
        <f>'[1]S2 Maquette'!B63</f>
        <v>0</v>
      </c>
      <c r="B60" s="30">
        <f>'[1]S2 Maquette'!C63</f>
        <v>0</v>
      </c>
      <c r="C60" s="28">
        <f>'[1]S2 Maquette'!F63</f>
        <v>0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74"/>
      <c r="W60" s="55"/>
    </row>
    <row r="61" spans="1:23" ht="30.5" customHeight="1" x14ac:dyDescent="0.2">
      <c r="A61" s="52">
        <f>'[1]S2 Maquette'!B64</f>
        <v>0</v>
      </c>
      <c r="B61" s="30">
        <f>'[1]S2 Maquette'!C64</f>
        <v>0</v>
      </c>
      <c r="C61" s="28">
        <f>'[1]S2 Maquette'!F64</f>
        <v>0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74"/>
      <c r="W61" s="55"/>
    </row>
    <row r="62" spans="1:23" ht="30.5" customHeight="1" x14ac:dyDescent="0.2">
      <c r="A62" s="52">
        <f>'[1]S2 Maquette'!B65</f>
        <v>0</v>
      </c>
      <c r="B62" s="30">
        <f>'[1]S2 Maquette'!C65</f>
        <v>0</v>
      </c>
      <c r="C62" s="28">
        <f>'[1]S2 Maquette'!F65</f>
        <v>0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74"/>
      <c r="W62" s="55"/>
    </row>
    <row r="63" spans="1:23" ht="30.5" customHeight="1" x14ac:dyDescent="0.2">
      <c r="A63" s="52">
        <f>'[1]S2 Maquette'!B66</f>
        <v>0</v>
      </c>
      <c r="B63" s="30">
        <f>'[1]S2 Maquette'!C66</f>
        <v>0</v>
      </c>
      <c r="C63" s="28">
        <f>'[1]S2 Maquette'!F66</f>
        <v>0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74"/>
      <c r="W63" s="55"/>
    </row>
    <row r="64" spans="1:23" ht="30.5" customHeight="1" x14ac:dyDescent="0.2">
      <c r="A64" s="52">
        <f>'[1]S2 Maquette'!B67</f>
        <v>0</v>
      </c>
      <c r="B64" s="30">
        <f>'[1]S2 Maquette'!C67</f>
        <v>0</v>
      </c>
      <c r="C64" s="28">
        <f>'[1]S2 Maquette'!F67</f>
        <v>0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74"/>
      <c r="W64" s="55"/>
    </row>
    <row r="65" spans="1:23" ht="30.5" customHeight="1" x14ac:dyDescent="0.2">
      <c r="A65" s="52">
        <f>'[1]S2 Maquette'!B68</f>
        <v>0</v>
      </c>
      <c r="B65" s="30">
        <f>'[1]S2 Maquette'!C68</f>
        <v>0</v>
      </c>
      <c r="C65" s="28">
        <f>'[1]S2 Maquette'!F68</f>
        <v>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74"/>
      <c r="W65" s="55"/>
    </row>
    <row r="66" spans="1:23" ht="30.5" customHeight="1" x14ac:dyDescent="0.2">
      <c r="A66" s="52">
        <f>'[1]S2 Maquette'!B69</f>
        <v>0</v>
      </c>
      <c r="B66" s="30">
        <f>'[1]S2 Maquette'!C69</f>
        <v>0</v>
      </c>
      <c r="C66" s="28">
        <f>'[1]S2 Maquette'!F69</f>
        <v>0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74"/>
      <c r="W66" s="55"/>
    </row>
    <row r="67" spans="1:23" ht="30.5" customHeight="1" x14ac:dyDescent="0.2">
      <c r="A67" s="52">
        <f>'[1]S2 Maquette'!B70</f>
        <v>0</v>
      </c>
      <c r="B67" s="30">
        <f>'[1]S2 Maquette'!C70</f>
        <v>0</v>
      </c>
      <c r="C67" s="28">
        <f>'[1]S2 Maquette'!F70</f>
        <v>0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74"/>
      <c r="W67" s="55"/>
    </row>
    <row r="68" spans="1:23" ht="30.5" customHeight="1" x14ac:dyDescent="0.2">
      <c r="A68" s="52">
        <f>'[1]S2 Maquette'!B71</f>
        <v>0</v>
      </c>
      <c r="B68" s="30">
        <f>'[1]S2 Maquette'!C71</f>
        <v>0</v>
      </c>
      <c r="C68" s="28">
        <f>'[1]S2 Maquette'!F71</f>
        <v>0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74"/>
      <c r="W68" s="55"/>
    </row>
    <row r="69" spans="1:23" ht="30.5" customHeight="1" x14ac:dyDescent="0.2">
      <c r="A69" s="52">
        <f>'[1]S2 Maquette'!B72</f>
        <v>0</v>
      </c>
      <c r="B69" s="30">
        <f>'[1]S2 Maquette'!C72</f>
        <v>0</v>
      </c>
      <c r="C69" s="28">
        <f>'[1]S2 Maquette'!F72</f>
        <v>0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74"/>
      <c r="W69" s="55"/>
    </row>
    <row r="70" spans="1:23" ht="30.5" customHeight="1" x14ac:dyDescent="0.2">
      <c r="A70" s="52">
        <f>'[1]S2 Maquette'!B73</f>
        <v>0</v>
      </c>
      <c r="B70" s="30">
        <f>'[1]S2 Maquette'!C73</f>
        <v>0</v>
      </c>
      <c r="C70" s="28">
        <f>'[1]S2 Maquette'!F73</f>
        <v>0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74"/>
      <c r="W70" s="55"/>
    </row>
    <row r="71" spans="1:23" ht="30.5" customHeight="1" x14ac:dyDescent="0.2">
      <c r="A71" s="52">
        <f>'[1]S2 Maquette'!B74</f>
        <v>0</v>
      </c>
      <c r="B71" s="30">
        <f>'[1]S2 Maquette'!C74</f>
        <v>0</v>
      </c>
      <c r="C71" s="28">
        <f>'[1]S2 Maquette'!F74</f>
        <v>0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74"/>
      <c r="W71" s="55"/>
    </row>
    <row r="72" spans="1:23" ht="30.5" customHeight="1" x14ac:dyDescent="0.2">
      <c r="A72" s="52">
        <f>'[1]S2 Maquette'!B75</f>
        <v>0</v>
      </c>
      <c r="B72" s="30">
        <f>'[1]S2 Maquette'!C75</f>
        <v>0</v>
      </c>
      <c r="C72" s="28">
        <f>'[1]S2 Maquette'!F75</f>
        <v>0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74"/>
      <c r="W72" s="55"/>
    </row>
    <row r="73" spans="1:23" ht="30.5" customHeight="1" x14ac:dyDescent="0.2">
      <c r="A73" s="52">
        <f>'[1]S2 Maquette'!B76</f>
        <v>0</v>
      </c>
      <c r="B73" s="30">
        <f>'[1]S2 Maquette'!C76</f>
        <v>0</v>
      </c>
      <c r="C73" s="28">
        <f>'[1]S2 Maquette'!F76</f>
        <v>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74"/>
      <c r="W73" s="55"/>
    </row>
    <row r="74" spans="1:23" ht="30.5" customHeight="1" x14ac:dyDescent="0.2">
      <c r="A74" s="52">
        <f>'[1]S2 Maquette'!B77</f>
        <v>0</v>
      </c>
      <c r="B74" s="30">
        <f>'[1]S2 Maquette'!C77</f>
        <v>0</v>
      </c>
      <c r="C74" s="28">
        <f>'[1]S2 Maquette'!F77</f>
        <v>0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74"/>
      <c r="W74" s="55"/>
    </row>
    <row r="75" spans="1:23" ht="30.5" customHeight="1" x14ac:dyDescent="0.2">
      <c r="A75" s="52">
        <f>'[1]S2 Maquette'!B78</f>
        <v>0</v>
      </c>
      <c r="B75" s="30">
        <f>'[1]S2 Maquette'!C78</f>
        <v>0</v>
      </c>
      <c r="C75" s="28">
        <f>'[1]S2 Maquette'!F78</f>
        <v>0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74"/>
      <c r="W75" s="55"/>
    </row>
    <row r="76" spans="1:23" ht="30.5" customHeight="1" x14ac:dyDescent="0.2">
      <c r="A76" s="52">
        <f>'[1]S2 Maquette'!B79</f>
        <v>0</v>
      </c>
      <c r="B76" s="30">
        <f>'[1]S2 Maquette'!C79</f>
        <v>0</v>
      </c>
      <c r="C76" s="28">
        <f>'[1]S2 Maquette'!F79</f>
        <v>0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74"/>
      <c r="W76" s="55"/>
    </row>
    <row r="77" spans="1:23" ht="30.5" customHeight="1" x14ac:dyDescent="0.2">
      <c r="A77" s="52">
        <f>'[1]S2 Maquette'!B80</f>
        <v>0</v>
      </c>
      <c r="B77" s="30">
        <f>'[1]S2 Maquette'!C80</f>
        <v>0</v>
      </c>
      <c r="C77" s="28">
        <f>'[1]S2 Maquette'!F80</f>
        <v>0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74"/>
      <c r="W77" s="55"/>
    </row>
    <row r="78" spans="1:23" ht="30.5" customHeight="1" x14ac:dyDescent="0.2">
      <c r="A78" s="52">
        <f>'[1]S2 Maquette'!B81</f>
        <v>0</v>
      </c>
      <c r="B78" s="30">
        <f>'[1]S2 Maquette'!C81</f>
        <v>0</v>
      </c>
      <c r="C78" s="28">
        <f>'[1]S2 Maquette'!F81</f>
        <v>0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74"/>
      <c r="W78" s="55"/>
    </row>
    <row r="79" spans="1:23" ht="30.5" customHeight="1" x14ac:dyDescent="0.2">
      <c r="A79" s="52">
        <f>'[1]S2 Maquette'!B82</f>
        <v>0</v>
      </c>
      <c r="B79" s="30">
        <f>'[1]S2 Maquette'!C82</f>
        <v>0</v>
      </c>
      <c r="C79" s="28">
        <f>'[1]S2 Maquette'!F82</f>
        <v>0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74"/>
      <c r="W79" s="55"/>
    </row>
    <row r="80" spans="1:23" ht="30.5" customHeight="1" x14ac:dyDescent="0.2">
      <c r="A80" s="52">
        <f>'[1]S2 Maquette'!B83</f>
        <v>0</v>
      </c>
      <c r="B80" s="30">
        <f>'[1]S2 Maquette'!C83</f>
        <v>0</v>
      </c>
      <c r="C80" s="28">
        <f>'[1]S2 Maquette'!F83</f>
        <v>0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74"/>
      <c r="W80" s="55"/>
    </row>
    <row r="81" spans="1:23" ht="30.5" customHeight="1" x14ac:dyDescent="0.2">
      <c r="A81" s="52">
        <f>'[1]S2 Maquette'!B84</f>
        <v>0</v>
      </c>
      <c r="B81" s="30">
        <f>'[1]S2 Maquette'!C84</f>
        <v>0</v>
      </c>
      <c r="C81" s="28">
        <f>'[1]S2 Maquette'!F84</f>
        <v>0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74"/>
      <c r="W81" s="55"/>
    </row>
    <row r="82" spans="1:23" ht="30.5" customHeight="1" x14ac:dyDescent="0.2">
      <c r="A82" s="52">
        <f>'[1]S2 Maquette'!B85</f>
        <v>0</v>
      </c>
      <c r="B82" s="30">
        <f>'[1]S2 Maquette'!C85</f>
        <v>0</v>
      </c>
      <c r="C82" s="28">
        <f>'[1]S2 Maquette'!F85</f>
        <v>0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74"/>
      <c r="W82" s="55"/>
    </row>
    <row r="83" spans="1:23" ht="30.5" customHeight="1" x14ac:dyDescent="0.2">
      <c r="A83" s="52">
        <f>'[1]S2 Maquette'!B86</f>
        <v>0</v>
      </c>
      <c r="B83" s="30">
        <f>'[1]S2 Maquette'!C86</f>
        <v>0</v>
      </c>
      <c r="C83" s="28">
        <f>'[1]S2 Maquette'!F86</f>
        <v>0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74"/>
      <c r="W83" s="55"/>
    </row>
    <row r="84" spans="1:23" ht="30.5" customHeight="1" x14ac:dyDescent="0.2">
      <c r="A84" s="52">
        <f>'[1]S2 Maquette'!B87</f>
        <v>0</v>
      </c>
      <c r="B84" s="30">
        <f>'[1]S2 Maquette'!C87</f>
        <v>0</v>
      </c>
      <c r="C84" s="28">
        <f>'[1]S2 Maquette'!F87</f>
        <v>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74"/>
      <c r="W84" s="55"/>
    </row>
    <row r="85" spans="1:23" ht="30.5" customHeight="1" x14ac:dyDescent="0.2">
      <c r="A85" s="52">
        <f>'[1]S2 Maquette'!B88</f>
        <v>0</v>
      </c>
      <c r="B85" s="30">
        <f>'[1]S2 Maquette'!C88</f>
        <v>0</v>
      </c>
      <c r="C85" s="28">
        <f>'[1]S2 Maquette'!F88</f>
        <v>0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74"/>
      <c r="W85" s="55"/>
    </row>
    <row r="86" spans="1:23" ht="30.5" customHeight="1" x14ac:dyDescent="0.2">
      <c r="A86" s="52">
        <f>'[1]S2 Maquette'!B89</f>
        <v>0</v>
      </c>
      <c r="B86" s="30">
        <f>'[1]S2 Maquette'!C89</f>
        <v>0</v>
      </c>
      <c r="C86" s="28">
        <f>'[1]S2 Maquette'!F89</f>
        <v>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74"/>
      <c r="W86" s="55"/>
    </row>
    <row r="87" spans="1:23" ht="30.5" customHeight="1" x14ac:dyDescent="0.2">
      <c r="A87" s="52">
        <f>'[1]S2 Maquette'!B90</f>
        <v>0</v>
      </c>
      <c r="B87" s="30">
        <f>'[1]S2 Maquette'!C90</f>
        <v>0</v>
      </c>
      <c r="C87" s="28">
        <f>'[1]S2 Maquette'!F90</f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74"/>
      <c r="W87" s="55"/>
    </row>
    <row r="88" spans="1:23" ht="30.5" customHeight="1" x14ac:dyDescent="0.2">
      <c r="A88" s="52">
        <f>'[1]S2 Maquette'!B91</f>
        <v>0</v>
      </c>
      <c r="B88" s="30">
        <f>'[1]S2 Maquette'!C91</f>
        <v>0</v>
      </c>
      <c r="C88" s="28">
        <f>'[1]S2 Maquette'!F91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74"/>
      <c r="W88" s="55"/>
    </row>
    <row r="89" spans="1:23" ht="30.5" customHeight="1" x14ac:dyDescent="0.2">
      <c r="A89" s="52">
        <f>'[1]S2 Maquette'!B92</f>
        <v>0</v>
      </c>
      <c r="B89" s="30">
        <f>'[1]S2 Maquette'!C92</f>
        <v>0</v>
      </c>
      <c r="C89" s="28">
        <f>'[1]S2 Maquette'!F92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74"/>
      <c r="W89" s="55"/>
    </row>
    <row r="90" spans="1:23" ht="30.5" customHeight="1" x14ac:dyDescent="0.2">
      <c r="A90" s="52">
        <f>'[1]S2 Maquette'!B93</f>
        <v>0</v>
      </c>
      <c r="B90" s="30">
        <f>'[1]S2 Maquette'!C93</f>
        <v>0</v>
      </c>
      <c r="C90" s="28">
        <f>'[1]S2 Maquette'!F93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74"/>
      <c r="W90" s="55"/>
    </row>
    <row r="91" spans="1:23" ht="30.5" customHeight="1" x14ac:dyDescent="0.2">
      <c r="A91" s="52">
        <f>'[1]S2 Maquette'!B94</f>
        <v>0</v>
      </c>
      <c r="B91" s="30">
        <f>'[1]S2 Maquette'!C94</f>
        <v>0</v>
      </c>
      <c r="C91" s="28">
        <f>'[1]S2 Maquette'!F94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74"/>
      <c r="W91" s="55"/>
    </row>
    <row r="92" spans="1:23" ht="30.5" customHeight="1" x14ac:dyDescent="0.2">
      <c r="A92" s="52">
        <f>'[1]S2 Maquette'!B95</f>
        <v>0</v>
      </c>
      <c r="B92" s="30">
        <f>'[1]S2 Maquette'!C95</f>
        <v>0</v>
      </c>
      <c r="C92" s="28">
        <f>'[1]S2 Maquette'!F95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74"/>
      <c r="W92" s="55"/>
    </row>
    <row r="93" spans="1:23" ht="30.5" customHeight="1" x14ac:dyDescent="0.2">
      <c r="A93" s="52">
        <f>'[1]S2 Maquette'!B96</f>
        <v>0</v>
      </c>
      <c r="B93" s="30">
        <f>'[1]S2 Maquette'!C96</f>
        <v>0</v>
      </c>
      <c r="C93" s="28">
        <f>'[1]S2 Maquette'!F96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74"/>
      <c r="W93" s="55"/>
    </row>
    <row r="94" spans="1:23" ht="30.5" customHeight="1" x14ac:dyDescent="0.2">
      <c r="A94" s="52">
        <f>'[1]S2 Maquette'!B97</f>
        <v>0</v>
      </c>
      <c r="B94" s="30">
        <f>'[1]S2 Maquette'!C97</f>
        <v>0</v>
      </c>
      <c r="C94" s="28">
        <f>'[1]S2 Maquette'!F97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74"/>
      <c r="W94" s="55"/>
    </row>
    <row r="95" spans="1:23" ht="30.5" customHeight="1" x14ac:dyDescent="0.2">
      <c r="A95" s="52">
        <f>'[1]S2 Maquette'!B98</f>
        <v>0</v>
      </c>
      <c r="B95" s="30">
        <f>'[1]S2 Maquette'!C98</f>
        <v>0</v>
      </c>
      <c r="C95" s="28">
        <f>'[1]S2 Maquette'!F98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74"/>
      <c r="W95" s="55"/>
    </row>
    <row r="96" spans="1:23" ht="30.5" customHeight="1" x14ac:dyDescent="0.2">
      <c r="A96" s="52">
        <f>'[1]S2 Maquette'!B99</f>
        <v>0</v>
      </c>
      <c r="B96" s="30">
        <f>'[1]S2 Maquette'!C99</f>
        <v>0</v>
      </c>
      <c r="C96" s="28">
        <f>'[1]S2 Maquette'!F99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74"/>
      <c r="W96" s="55"/>
    </row>
    <row r="97" spans="1:23" ht="30.5" customHeight="1" x14ac:dyDescent="0.2">
      <c r="A97" s="52">
        <f>'[1]S2 Maquette'!B100</f>
        <v>0</v>
      </c>
      <c r="B97" s="30">
        <f>'[1]S2 Maquette'!C100</f>
        <v>0</v>
      </c>
      <c r="C97" s="28">
        <f>'[1]S2 Maquette'!F100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74"/>
      <c r="W97" s="55"/>
    </row>
    <row r="98" spans="1:23" ht="30.5" customHeight="1" x14ac:dyDescent="0.2">
      <c r="A98" s="52">
        <f>'[1]S2 Maquette'!B101</f>
        <v>0</v>
      </c>
      <c r="B98" s="30">
        <f>'[1]S2 Maquette'!C101</f>
        <v>0</v>
      </c>
      <c r="C98" s="28">
        <f>'[1]S2 Maquette'!F101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74"/>
      <c r="W98" s="55"/>
    </row>
    <row r="99" spans="1:23" ht="30.5" customHeight="1" x14ac:dyDescent="0.2">
      <c r="A99" s="52">
        <f>'[1]S2 Maquette'!B102</f>
        <v>0</v>
      </c>
      <c r="B99" s="30">
        <f>'[1]S2 Maquette'!C102</f>
        <v>0</v>
      </c>
      <c r="C99" s="28">
        <f>'[1]S2 Maquette'!F102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74"/>
      <c r="W99" s="55"/>
    </row>
    <row r="100" spans="1:23" ht="30.5" customHeight="1" x14ac:dyDescent="0.2">
      <c r="A100" s="52">
        <f>'[1]S2 Maquette'!B103</f>
        <v>0</v>
      </c>
      <c r="B100" s="30">
        <f>'[1]S2 Maquette'!C103</f>
        <v>0</v>
      </c>
      <c r="C100" s="28">
        <f>'[1]S2 Maquette'!F103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74"/>
      <c r="W100" s="55"/>
    </row>
    <row r="101" spans="1:23" ht="30.5" customHeight="1" x14ac:dyDescent="0.2">
      <c r="A101" s="52">
        <f>'[1]S2 Maquette'!B104</f>
        <v>0</v>
      </c>
      <c r="B101" s="30">
        <f>'[1]S2 Maquette'!C104</f>
        <v>0</v>
      </c>
      <c r="C101" s="28">
        <f>'[1]S2 Maquette'!F104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74"/>
      <c r="W101" s="55"/>
    </row>
    <row r="102" spans="1:23" ht="30.5" customHeight="1" x14ac:dyDescent="0.2">
      <c r="A102" s="52">
        <f>'[1]S2 Maquette'!B105</f>
        <v>0</v>
      </c>
      <c r="B102" s="30">
        <f>'[1]S2 Maquette'!C105</f>
        <v>0</v>
      </c>
      <c r="C102" s="28">
        <f>'[1]S2 Maquette'!F105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74"/>
      <c r="W102" s="55"/>
    </row>
    <row r="103" spans="1:23" ht="30.5" customHeight="1" x14ac:dyDescent="0.2">
      <c r="A103" s="52">
        <f>'[1]S2 Maquette'!B106</f>
        <v>0</v>
      </c>
      <c r="B103" s="30">
        <f>'[1]S2 Maquette'!C106</f>
        <v>0</v>
      </c>
      <c r="C103" s="28">
        <f>'[1]S2 Maquette'!F106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74"/>
      <c r="W103" s="55"/>
    </row>
    <row r="104" spans="1:23" ht="30.5" customHeight="1" x14ac:dyDescent="0.2">
      <c r="A104" s="52">
        <f>'[1]S2 Maquette'!B107</f>
        <v>0</v>
      </c>
      <c r="B104" s="30">
        <f>'[1]S2 Maquette'!C107</f>
        <v>0</v>
      </c>
      <c r="C104" s="28">
        <f>'[1]S2 Maquette'!F107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74"/>
      <c r="W104" s="55"/>
    </row>
    <row r="105" spans="1:23" ht="30.5" customHeight="1" x14ac:dyDescent="0.2">
      <c r="A105" s="52">
        <f>'[1]S2 Maquette'!B108</f>
        <v>0</v>
      </c>
      <c r="B105" s="30">
        <f>'[1]S2 Maquette'!C108</f>
        <v>0</v>
      </c>
      <c r="C105" s="28">
        <f>'[1]S2 Maquette'!F108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74"/>
      <c r="W105" s="55"/>
    </row>
    <row r="106" spans="1:23" ht="30.5" customHeight="1" x14ac:dyDescent="0.2">
      <c r="A106" s="52">
        <f>'[1]S2 Maquette'!B109</f>
        <v>0</v>
      </c>
      <c r="B106" s="30">
        <f>'[1]S2 Maquette'!C109</f>
        <v>0</v>
      </c>
      <c r="C106" s="28">
        <f>'[1]S2 Maquette'!F109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74"/>
      <c r="W106" s="55"/>
    </row>
    <row r="107" spans="1:23" ht="30.5" customHeight="1" x14ac:dyDescent="0.2">
      <c r="A107" s="52">
        <f>'[1]S2 Maquette'!B110</f>
        <v>0</v>
      </c>
      <c r="B107" s="30">
        <f>'[1]S2 Maquette'!C110</f>
        <v>0</v>
      </c>
      <c r="C107" s="28">
        <f>'[1]S2 Maquette'!F110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74"/>
      <c r="W107" s="55"/>
    </row>
    <row r="108" spans="1:23" ht="30.5" customHeight="1" x14ac:dyDescent="0.2">
      <c r="A108" s="52">
        <f>'[1]S2 Maquette'!B111</f>
        <v>0</v>
      </c>
      <c r="B108" s="30">
        <f>'[1]S2 Maquette'!C111</f>
        <v>0</v>
      </c>
      <c r="C108" s="28">
        <f>'[1]S2 Maquette'!F111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74"/>
      <c r="W108" s="55"/>
    </row>
    <row r="109" spans="1:23" ht="30.5" customHeight="1" x14ac:dyDescent="0.2">
      <c r="A109" s="52">
        <f>'[1]S2 Maquette'!B112</f>
        <v>0</v>
      </c>
      <c r="B109" s="30">
        <f>'[1]S2 Maquette'!C112</f>
        <v>0</v>
      </c>
      <c r="C109" s="28">
        <f>'[1]S2 Maquette'!F112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74"/>
      <c r="W109" s="55"/>
    </row>
    <row r="110" spans="1:23" ht="30.5" customHeight="1" x14ac:dyDescent="0.2">
      <c r="A110" s="52">
        <f>'[1]S2 Maquette'!B113</f>
        <v>0</v>
      </c>
      <c r="B110" s="30">
        <f>'[1]S2 Maquette'!C113</f>
        <v>0</v>
      </c>
      <c r="C110" s="28">
        <f>'[1]S2 Maquette'!F113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74"/>
      <c r="W110" s="55"/>
    </row>
    <row r="111" spans="1:23" ht="30.5" customHeight="1" x14ac:dyDescent="0.2">
      <c r="A111" s="52">
        <f>'[1]S2 Maquette'!B114</f>
        <v>0</v>
      </c>
      <c r="B111" s="30">
        <f>'[1]S2 Maquette'!C114</f>
        <v>0</v>
      </c>
      <c r="C111" s="28">
        <f>'[1]S2 Maquette'!F114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74"/>
      <c r="W111" s="55"/>
    </row>
    <row r="112" spans="1:23" ht="30.5" customHeight="1" x14ac:dyDescent="0.2">
      <c r="A112" s="52">
        <f>'[1]S2 Maquette'!B115</f>
        <v>0</v>
      </c>
      <c r="B112" s="30">
        <f>'[1]S2 Maquette'!C115</f>
        <v>0</v>
      </c>
      <c r="C112" s="28">
        <f>'[1]S2 Maquette'!F115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74"/>
      <c r="W112" s="55"/>
    </row>
    <row r="113" spans="1:23" ht="30.5" customHeight="1" x14ac:dyDescent="0.2">
      <c r="A113" s="52">
        <f>'[1]S2 Maquette'!B116</f>
        <v>0</v>
      </c>
      <c r="B113" s="30">
        <f>'[1]S2 Maquette'!C116</f>
        <v>0</v>
      </c>
      <c r="C113" s="28">
        <f>'[1]S2 Maquette'!F116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74"/>
      <c r="W113" s="55"/>
    </row>
    <row r="114" spans="1:23" ht="30.5" customHeight="1" x14ac:dyDescent="0.2">
      <c r="A114" s="52">
        <f>'[1]S2 Maquette'!B117</f>
        <v>0</v>
      </c>
      <c r="B114" s="30">
        <f>'[1]S2 Maquette'!C117</f>
        <v>0</v>
      </c>
      <c r="C114" s="28">
        <f>'[1]S2 Maquette'!F117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74"/>
      <c r="W114" s="55"/>
    </row>
    <row r="115" spans="1:23" ht="30.5" customHeight="1" x14ac:dyDescent="0.2">
      <c r="A115" s="52">
        <f>'[1]S2 Maquette'!B118</f>
        <v>0</v>
      </c>
      <c r="B115" s="30">
        <f>'[1]S2 Maquette'!C118</f>
        <v>0</v>
      </c>
      <c r="C115" s="28">
        <f>'[1]S2 Maquette'!F118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74"/>
      <c r="W115" s="55"/>
    </row>
    <row r="116" spans="1:23" ht="30.5" customHeight="1" x14ac:dyDescent="0.2">
      <c r="A116" s="52">
        <f>'[1]S2 Maquette'!B119</f>
        <v>0</v>
      </c>
      <c r="B116" s="30">
        <f>'[1]S2 Maquette'!C119</f>
        <v>0</v>
      </c>
      <c r="C116" s="28">
        <f>'[1]S2 Maquette'!F119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74"/>
      <c r="W116" s="55"/>
    </row>
    <row r="117" spans="1:23" ht="30.5" customHeight="1" x14ac:dyDescent="0.2">
      <c r="A117" s="52">
        <f>'[1]S2 Maquette'!B120</f>
        <v>0</v>
      </c>
      <c r="B117" s="30">
        <f>'[1]S2 Maquette'!C120</f>
        <v>0</v>
      </c>
      <c r="C117" s="28">
        <f>'[1]S2 Maquette'!F120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74"/>
      <c r="W117" s="55"/>
    </row>
    <row r="118" spans="1:23" ht="30.5" customHeight="1" x14ac:dyDescent="0.2">
      <c r="A118" s="52">
        <f>'[1]S2 Maquette'!B121</f>
        <v>0</v>
      </c>
      <c r="B118" s="30">
        <f>'[1]S2 Maquette'!C121</f>
        <v>0</v>
      </c>
      <c r="C118" s="28">
        <f>'[1]S2 Maquette'!F121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74"/>
      <c r="W118" s="55"/>
    </row>
    <row r="119" spans="1:23" ht="30.5" customHeight="1" x14ac:dyDescent="0.2">
      <c r="A119" s="52">
        <f>'[1]S2 Maquette'!B122</f>
        <v>0</v>
      </c>
      <c r="B119" s="30">
        <f>'[1]S2 Maquette'!C122</f>
        <v>0</v>
      </c>
      <c r="C119" s="28">
        <f>'[1]S2 Maquette'!F122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74"/>
      <c r="W119" s="55"/>
    </row>
    <row r="120" spans="1:23" ht="30.5" customHeight="1" x14ac:dyDescent="0.2">
      <c r="A120" s="52">
        <f>'[1]S2 Maquette'!B123</f>
        <v>0</v>
      </c>
      <c r="B120" s="30">
        <f>'[1]S2 Maquette'!C123</f>
        <v>0</v>
      </c>
      <c r="C120" s="28">
        <f>'[1]S2 Maquette'!F123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74"/>
      <c r="W120" s="55"/>
    </row>
    <row r="121" spans="1:23" ht="30.5" customHeight="1" x14ac:dyDescent="0.2">
      <c r="A121" s="52">
        <f>'[1]S2 Maquette'!B124</f>
        <v>0</v>
      </c>
      <c r="B121" s="30">
        <f>'[1]S2 Maquette'!C124</f>
        <v>0</v>
      </c>
      <c r="C121" s="28">
        <f>'[1]S2 Maquette'!F124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74"/>
      <c r="W121" s="55"/>
    </row>
    <row r="122" spans="1:23" ht="30.5" customHeight="1" x14ac:dyDescent="0.2">
      <c r="A122" s="52">
        <f>'[1]S2 Maquette'!B125</f>
        <v>0</v>
      </c>
      <c r="B122" s="30">
        <f>'[1]S2 Maquette'!C125</f>
        <v>0</v>
      </c>
      <c r="C122" s="28">
        <f>'[1]S2 Maquette'!F125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74"/>
      <c r="W122" s="55"/>
    </row>
    <row r="123" spans="1:23" ht="30.5" customHeight="1" x14ac:dyDescent="0.2">
      <c r="A123" s="52">
        <f>'[1]S2 Maquette'!B126</f>
        <v>0</v>
      </c>
      <c r="B123" s="30">
        <f>'[1]S2 Maquette'!C126</f>
        <v>0</v>
      </c>
      <c r="C123" s="28">
        <f>'[1]S2 Maquette'!F126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74"/>
      <c r="W123" s="55"/>
    </row>
    <row r="124" spans="1:23" ht="30.5" customHeight="1" x14ac:dyDescent="0.2">
      <c r="A124" s="52">
        <f>'[1]S2 Maquette'!B127</f>
        <v>0</v>
      </c>
      <c r="B124" s="30">
        <f>'[1]S2 Maquette'!C127</f>
        <v>0</v>
      </c>
      <c r="C124" s="28">
        <f>'[1]S2 Maquette'!F127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74"/>
      <c r="W124" s="55"/>
    </row>
    <row r="125" spans="1:23" ht="30.5" customHeight="1" x14ac:dyDescent="0.2">
      <c r="A125" s="52">
        <f>'[1]S2 Maquette'!B128</f>
        <v>0</v>
      </c>
      <c r="B125" s="30">
        <f>'[1]S2 Maquette'!C128</f>
        <v>0</v>
      </c>
      <c r="C125" s="28">
        <f>'[1]S2 Maquette'!F128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74"/>
      <c r="W125" s="55"/>
    </row>
    <row r="126" spans="1:23" ht="30.5" customHeight="1" x14ac:dyDescent="0.2">
      <c r="A126" s="52">
        <f>'[1]S2 Maquette'!B129</f>
        <v>0</v>
      </c>
      <c r="B126" s="30">
        <f>'[1]S2 Maquette'!C129</f>
        <v>0</v>
      </c>
      <c r="C126" s="28">
        <f>'[1]S2 Maquette'!F129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74"/>
      <c r="W126" s="55"/>
    </row>
    <row r="127" spans="1:23" ht="30.5" customHeight="1" x14ac:dyDescent="0.2">
      <c r="A127" s="52">
        <f>'[1]S2 Maquette'!B130</f>
        <v>0</v>
      </c>
      <c r="B127" s="30">
        <f>'[1]S2 Maquette'!C130</f>
        <v>0</v>
      </c>
      <c r="C127" s="28">
        <f>'[1]S2 Maquette'!F130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74"/>
      <c r="W127" s="55"/>
    </row>
    <row r="128" spans="1:23" ht="30.5" customHeight="1" x14ac:dyDescent="0.2">
      <c r="A128" s="52">
        <f>'[1]S2 Maquette'!B131</f>
        <v>0</v>
      </c>
      <c r="B128" s="30">
        <f>'[1]S2 Maquette'!C131</f>
        <v>0</v>
      </c>
      <c r="C128" s="28">
        <f>'[1]S2 Maquette'!F131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74"/>
      <c r="W128" s="55"/>
    </row>
    <row r="129" spans="1:23" ht="30.5" customHeight="1" x14ac:dyDescent="0.2">
      <c r="A129" s="52">
        <f>'[1]S2 Maquette'!B132</f>
        <v>0</v>
      </c>
      <c r="B129" s="30">
        <f>'[1]S2 Maquette'!C132</f>
        <v>0</v>
      </c>
      <c r="C129" s="28">
        <f>'[1]S2 Maquette'!F132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74"/>
      <c r="W129" s="55"/>
    </row>
    <row r="130" spans="1:23" ht="30.5" customHeight="1" x14ac:dyDescent="0.2">
      <c r="A130" s="52">
        <f>'[1]S2 Maquette'!B133</f>
        <v>0</v>
      </c>
      <c r="B130" s="30">
        <f>'[1]S2 Maquette'!C133</f>
        <v>0</v>
      </c>
      <c r="C130" s="28">
        <f>'[1]S2 Maquette'!F133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74"/>
      <c r="W130" s="55"/>
    </row>
    <row r="131" spans="1:23" ht="30.5" customHeight="1" x14ac:dyDescent="0.2">
      <c r="A131" s="52">
        <f>'[1]S2 Maquette'!B134</f>
        <v>0</v>
      </c>
      <c r="B131" s="30">
        <f>'[1]S2 Maquette'!C134</f>
        <v>0</v>
      </c>
      <c r="C131" s="28">
        <f>'[1]S2 Maquette'!F134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74"/>
      <c r="W131" s="55"/>
    </row>
    <row r="132" spans="1:23" ht="30.5" customHeight="1" x14ac:dyDescent="0.2">
      <c r="A132" s="52">
        <f>'[1]S2 Maquette'!B135</f>
        <v>0</v>
      </c>
      <c r="B132" s="30">
        <f>'[1]S2 Maquette'!C135</f>
        <v>0</v>
      </c>
      <c r="C132" s="28">
        <f>'[1]S2 Maquette'!F135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74"/>
      <c r="W132" s="55"/>
    </row>
    <row r="133" spans="1:23" ht="30.5" customHeight="1" x14ac:dyDescent="0.2">
      <c r="A133" s="52">
        <f>'[1]S2 Maquette'!B136</f>
        <v>0</v>
      </c>
      <c r="B133" s="30">
        <f>'[1]S2 Maquette'!C136</f>
        <v>0</v>
      </c>
      <c r="C133" s="28">
        <f>'[1]S2 Maquette'!F136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74"/>
      <c r="W133" s="55"/>
    </row>
    <row r="134" spans="1:23" ht="30.5" customHeight="1" x14ac:dyDescent="0.2">
      <c r="A134" s="52">
        <f>'[1]S2 Maquette'!B137</f>
        <v>0</v>
      </c>
      <c r="B134" s="30">
        <f>'[1]S2 Maquette'!C137</f>
        <v>0</v>
      </c>
      <c r="C134" s="28">
        <f>'[1]S2 Maquette'!F137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74"/>
      <c r="W134" s="55"/>
    </row>
    <row r="135" spans="1:23" ht="30.5" customHeight="1" x14ac:dyDescent="0.2">
      <c r="A135" s="52">
        <f>'[1]S2 Maquette'!B138</f>
        <v>0</v>
      </c>
      <c r="B135" s="30">
        <f>'[1]S2 Maquette'!C138</f>
        <v>0</v>
      </c>
      <c r="C135" s="28">
        <f>'[1]S2 Maquette'!F138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74"/>
      <c r="W135" s="55"/>
    </row>
    <row r="136" spans="1:23" ht="30.5" customHeight="1" x14ac:dyDescent="0.2">
      <c r="A136" s="52">
        <f>'[1]S2 Maquette'!B139</f>
        <v>0</v>
      </c>
      <c r="B136" s="30">
        <f>'[1]S2 Maquette'!C139</f>
        <v>0</v>
      </c>
      <c r="C136" s="28">
        <f>'[1]S2 Maquette'!F139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74"/>
      <c r="W136" s="55"/>
    </row>
    <row r="137" spans="1:23" ht="30.5" customHeight="1" x14ac:dyDescent="0.2">
      <c r="A137" s="52">
        <f>'[1]S2 Maquette'!B140</f>
        <v>0</v>
      </c>
      <c r="B137" s="30">
        <f>'[1]S2 Maquette'!C140</f>
        <v>0</v>
      </c>
      <c r="C137" s="28">
        <f>'[1]S2 Maquette'!F140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74"/>
      <c r="W137" s="55"/>
    </row>
    <row r="138" spans="1:23" ht="30.5" customHeight="1" x14ac:dyDescent="0.2">
      <c r="A138" s="52">
        <f>'[1]S2 Maquette'!B141</f>
        <v>0</v>
      </c>
      <c r="B138" s="30">
        <f>'[1]S2 Maquette'!C141</f>
        <v>0</v>
      </c>
      <c r="C138" s="28">
        <f>'[1]S2 Maquette'!F141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74"/>
      <c r="W138" s="55"/>
    </row>
    <row r="139" spans="1:23" ht="30.5" customHeight="1" x14ac:dyDescent="0.2">
      <c r="A139" s="52">
        <f>'[1]S2 Maquette'!B142</f>
        <v>0</v>
      </c>
      <c r="B139" s="30">
        <f>'[1]S2 Maquette'!C142</f>
        <v>0</v>
      </c>
      <c r="C139" s="28">
        <f>'[1]S2 Maquette'!F142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74"/>
      <c r="W139" s="55"/>
    </row>
    <row r="140" spans="1:23" ht="30.5" customHeight="1" x14ac:dyDescent="0.2">
      <c r="A140" s="52">
        <f>'[1]S2 Maquette'!B143</f>
        <v>0</v>
      </c>
      <c r="B140" s="30">
        <f>'[1]S2 Maquette'!C143</f>
        <v>0</v>
      </c>
      <c r="C140" s="28">
        <f>'[1]S2 Maquette'!F143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74"/>
      <c r="W140" s="55"/>
    </row>
    <row r="141" spans="1:23" ht="30.5" customHeight="1" x14ac:dyDescent="0.2">
      <c r="A141" s="52">
        <f>'[1]S2 Maquette'!B144</f>
        <v>0</v>
      </c>
      <c r="B141" s="30">
        <f>'[1]S2 Maquette'!C144</f>
        <v>0</v>
      </c>
      <c r="C141" s="28">
        <f>'[1]S2 Maquette'!F144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74"/>
      <c r="W141" s="55"/>
    </row>
    <row r="142" spans="1:23" ht="30.5" customHeight="1" x14ac:dyDescent="0.2">
      <c r="A142" s="52">
        <f>'[1]S2 Maquette'!B145</f>
        <v>0</v>
      </c>
      <c r="B142" s="30">
        <f>'[1]S2 Maquette'!C145</f>
        <v>0</v>
      </c>
      <c r="C142" s="28">
        <f>'[1]S2 Maquette'!F145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74"/>
      <c r="W142" s="55"/>
    </row>
    <row r="143" spans="1:23" ht="30.5" customHeight="1" x14ac:dyDescent="0.2">
      <c r="A143" s="52">
        <f>'[1]S2 Maquette'!B146</f>
        <v>0</v>
      </c>
      <c r="B143" s="30">
        <f>'[1]S2 Maquette'!C146</f>
        <v>0</v>
      </c>
      <c r="C143" s="28">
        <f>'[1]S2 Maquette'!F146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74"/>
      <c r="W143" s="55"/>
    </row>
    <row r="144" spans="1:23" ht="30.5" customHeight="1" x14ac:dyDescent="0.2">
      <c r="A144" s="52">
        <f>'[1]S2 Maquette'!B147</f>
        <v>0</v>
      </c>
      <c r="B144" s="30">
        <f>'[1]S2 Maquette'!C147</f>
        <v>0</v>
      </c>
      <c r="C144" s="28">
        <f>'[1]S2 Maquette'!F147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74"/>
      <c r="W144" s="55"/>
    </row>
    <row r="145" spans="1:23" ht="30.5" customHeight="1" x14ac:dyDescent="0.2">
      <c r="A145" s="52">
        <f>'[1]S2 Maquette'!B148</f>
        <v>0</v>
      </c>
      <c r="B145" s="30">
        <f>'[1]S2 Maquette'!C148</f>
        <v>0</v>
      </c>
      <c r="C145" s="28">
        <f>'[1]S2 Maquette'!F148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74"/>
      <c r="W145" s="55"/>
    </row>
    <row r="146" spans="1:23" ht="30.5" customHeight="1" x14ac:dyDescent="0.2">
      <c r="A146" s="52">
        <f>'[1]S2 Maquette'!B149</f>
        <v>0</v>
      </c>
      <c r="B146" s="30">
        <f>'[1]S2 Maquette'!C149</f>
        <v>0</v>
      </c>
      <c r="C146" s="28">
        <f>'[1]S2 Maquette'!F149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74"/>
      <c r="W146" s="55"/>
    </row>
    <row r="147" spans="1:23" ht="30.5" customHeight="1" x14ac:dyDescent="0.2">
      <c r="A147" s="52">
        <f>'[1]S2 Maquette'!B150</f>
        <v>0</v>
      </c>
      <c r="B147" s="30">
        <f>'[1]S2 Maquette'!C150</f>
        <v>0</v>
      </c>
      <c r="C147" s="28">
        <f>'[1]S2 Maquette'!F150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74"/>
      <c r="W147" s="55"/>
    </row>
    <row r="148" spans="1:23" ht="30.5" customHeight="1" x14ac:dyDescent="0.2">
      <c r="A148" s="52">
        <f>'[1]S2 Maquette'!B151</f>
        <v>0</v>
      </c>
      <c r="B148" s="30">
        <f>'[1]S2 Maquette'!C151</f>
        <v>0</v>
      </c>
      <c r="C148" s="28">
        <f>'[1]S2 Maquette'!F151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74"/>
      <c r="W148" s="55"/>
    </row>
    <row r="149" spans="1:23" ht="30.5" customHeight="1" x14ac:dyDescent="0.2">
      <c r="A149" s="52">
        <f>'[1]S2 Maquette'!B152</f>
        <v>0</v>
      </c>
      <c r="B149" s="30">
        <f>'[1]S2 Maquette'!C152</f>
        <v>0</v>
      </c>
      <c r="C149" s="28">
        <f>'[1]S2 Maquette'!F152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74"/>
      <c r="W149" s="55"/>
    </row>
    <row r="150" spans="1:23" ht="30.5" customHeight="1" x14ac:dyDescent="0.2">
      <c r="A150" s="52">
        <f>'[1]S2 Maquette'!B153</f>
        <v>0</v>
      </c>
      <c r="B150" s="30">
        <f>'[1]S2 Maquette'!C153</f>
        <v>0</v>
      </c>
      <c r="C150" s="28">
        <f>'[1]S2 Maquette'!F153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74"/>
      <c r="W150" s="55"/>
    </row>
    <row r="151" spans="1:23" ht="30.5" customHeight="1" x14ac:dyDescent="0.2">
      <c r="A151" s="52">
        <f>'[1]S2 Maquette'!B154</f>
        <v>0</v>
      </c>
      <c r="B151" s="30">
        <f>'[1]S2 Maquette'!C154</f>
        <v>0</v>
      </c>
      <c r="C151" s="28">
        <f>'[1]S2 Maquette'!F154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74"/>
      <c r="W151" s="55"/>
    </row>
    <row r="152" spans="1:23" ht="30.5" customHeight="1" x14ac:dyDescent="0.2">
      <c r="A152" s="52">
        <f>'[1]S2 Maquette'!B155</f>
        <v>0</v>
      </c>
      <c r="B152" s="30">
        <f>'[1]S2 Maquette'!C155</f>
        <v>0</v>
      </c>
      <c r="C152" s="28">
        <f>'[1]S2 Maquette'!F155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74"/>
      <c r="W152" s="55"/>
    </row>
    <row r="153" spans="1:23" ht="30.5" customHeight="1" x14ac:dyDescent="0.2">
      <c r="A153" s="52">
        <f>'[1]S2 Maquette'!B156</f>
        <v>0</v>
      </c>
      <c r="B153" s="30">
        <f>'[1]S2 Maquette'!C156</f>
        <v>0</v>
      </c>
      <c r="C153" s="28">
        <f>'[1]S2 Maquette'!F156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74"/>
      <c r="W153" s="55"/>
    </row>
    <row r="154" spans="1:23" ht="30.5" customHeight="1" x14ac:dyDescent="0.2">
      <c r="A154" s="52">
        <f>'[1]S2 Maquette'!B157</f>
        <v>0</v>
      </c>
      <c r="B154" s="30">
        <f>'[1]S2 Maquette'!C157</f>
        <v>0</v>
      </c>
      <c r="C154" s="28">
        <f>'[1]S2 Maquette'!F157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74"/>
      <c r="W154" s="55"/>
    </row>
    <row r="155" spans="1:23" ht="30.5" customHeight="1" x14ac:dyDescent="0.2">
      <c r="A155" s="52">
        <f>'[1]S2 Maquette'!B158</f>
        <v>0</v>
      </c>
      <c r="B155" s="30">
        <f>'[1]S2 Maquette'!C158</f>
        <v>0</v>
      </c>
      <c r="C155" s="28">
        <f>'[1]S2 Maquette'!F158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74"/>
      <c r="W155" s="55"/>
    </row>
    <row r="156" spans="1:23" ht="30.5" customHeight="1" x14ac:dyDescent="0.2">
      <c r="A156" s="52">
        <f>'[1]S2 Maquette'!B159</f>
        <v>0</v>
      </c>
      <c r="B156" s="30">
        <f>'[1]S2 Maquette'!C159</f>
        <v>0</v>
      </c>
      <c r="C156" s="28">
        <f>'[1]S2 Maquette'!F159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74"/>
      <c r="W156" s="55"/>
    </row>
    <row r="157" spans="1:23" ht="30.5" customHeight="1" x14ac:dyDescent="0.2">
      <c r="A157" s="52">
        <f>'[1]S2 Maquette'!B160</f>
        <v>0</v>
      </c>
      <c r="B157" s="30">
        <f>'[1]S2 Maquette'!C160</f>
        <v>0</v>
      </c>
      <c r="C157" s="28">
        <f>'[1]S2 Maquette'!F160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74"/>
      <c r="W157" s="55"/>
    </row>
    <row r="158" spans="1:23" ht="30.5" customHeight="1" x14ac:dyDescent="0.2">
      <c r="A158" s="52">
        <f>'[1]S2 Maquette'!B161</f>
        <v>0</v>
      </c>
      <c r="B158" s="30">
        <f>'[1]S2 Maquette'!C161</f>
        <v>0</v>
      </c>
      <c r="C158" s="28">
        <f>'[1]S2 Maquette'!F161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74"/>
      <c r="W158" s="55"/>
    </row>
    <row r="159" spans="1:23" ht="30.5" customHeight="1" x14ac:dyDescent="0.2">
      <c r="A159" s="52">
        <f>'[1]S2 Maquette'!B162</f>
        <v>0</v>
      </c>
      <c r="B159" s="30">
        <f>'[1]S2 Maquette'!C162</f>
        <v>0</v>
      </c>
      <c r="C159" s="28">
        <f>'[1]S2 Maquette'!F162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74"/>
      <c r="W159" s="55"/>
    </row>
    <row r="160" spans="1:23" ht="30.5" customHeight="1" x14ac:dyDescent="0.2">
      <c r="A160" s="52">
        <f>'[1]S2 Maquette'!B163</f>
        <v>0</v>
      </c>
      <c r="B160" s="30">
        <f>'[1]S2 Maquette'!C163</f>
        <v>0</v>
      </c>
      <c r="C160" s="28">
        <f>'[1]S2 Maquette'!F163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74"/>
      <c r="W160" s="55"/>
    </row>
    <row r="161" spans="1:23" ht="30.5" customHeight="1" x14ac:dyDescent="0.2">
      <c r="A161" s="52">
        <f>'[1]S2 Maquette'!B164</f>
        <v>0</v>
      </c>
      <c r="B161" s="30">
        <f>'[1]S2 Maquette'!C164</f>
        <v>0</v>
      </c>
      <c r="C161" s="28">
        <f>'[1]S2 Maquette'!F164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74"/>
      <c r="W161" s="55"/>
    </row>
    <row r="162" spans="1:23" ht="30.5" customHeight="1" x14ac:dyDescent="0.2">
      <c r="A162" s="52">
        <f>'[1]S2 Maquette'!B165</f>
        <v>0</v>
      </c>
      <c r="B162" s="30">
        <f>'[1]S2 Maquette'!C165</f>
        <v>0</v>
      </c>
      <c r="C162" s="28">
        <f>'[1]S2 Maquette'!F165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74"/>
      <c r="W162" s="55"/>
    </row>
    <row r="163" spans="1:23" ht="30.5" customHeight="1" x14ac:dyDescent="0.2">
      <c r="A163" s="52">
        <f>'[1]S2 Maquette'!B166</f>
        <v>0</v>
      </c>
      <c r="B163" s="30">
        <f>'[1]S2 Maquette'!C166</f>
        <v>0</v>
      </c>
      <c r="C163" s="28">
        <f>'[1]S2 Maquette'!F166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74"/>
      <c r="W163" s="55"/>
    </row>
    <row r="164" spans="1:23" ht="30.5" customHeight="1" x14ac:dyDescent="0.2">
      <c r="A164" s="52">
        <f>'[1]S2 Maquette'!B167</f>
        <v>0</v>
      </c>
      <c r="B164" s="30">
        <f>'[1]S2 Maquette'!C167</f>
        <v>0</v>
      </c>
      <c r="C164" s="28">
        <f>'[1]S2 Maquette'!F167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74"/>
      <c r="W164" s="55"/>
    </row>
    <row r="165" spans="1:23" ht="30.5" customHeight="1" x14ac:dyDescent="0.2">
      <c r="A165" s="52">
        <f>'[1]S2 Maquette'!B168</f>
        <v>0</v>
      </c>
      <c r="B165" s="30">
        <f>'[1]S2 Maquette'!C168</f>
        <v>0</v>
      </c>
      <c r="C165" s="28">
        <f>'[1]S2 Maquette'!F168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74"/>
      <c r="W165" s="55"/>
    </row>
    <row r="166" spans="1:23" ht="30.5" customHeight="1" x14ac:dyDescent="0.2">
      <c r="A166" s="52">
        <f>'[1]S2 Maquette'!B169</f>
        <v>0</v>
      </c>
      <c r="B166" s="30">
        <f>'[1]S2 Maquette'!C169</f>
        <v>0</v>
      </c>
      <c r="C166" s="28">
        <f>'[1]S2 Maquette'!F169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74"/>
      <c r="W166" s="55"/>
    </row>
    <row r="167" spans="1:23" ht="30.5" customHeight="1" x14ac:dyDescent="0.2">
      <c r="A167" s="52">
        <f>'[1]S2 Maquette'!B170</f>
        <v>0</v>
      </c>
      <c r="B167" s="30">
        <f>'[1]S2 Maquette'!C170</f>
        <v>0</v>
      </c>
      <c r="C167" s="28">
        <f>'[1]S2 Maquette'!F170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74"/>
      <c r="W167" s="55"/>
    </row>
    <row r="168" spans="1:23" ht="30.5" customHeight="1" x14ac:dyDescent="0.2">
      <c r="A168" s="52">
        <f>'[1]S2 Maquette'!B171</f>
        <v>0</v>
      </c>
      <c r="B168" s="30">
        <f>'[1]S2 Maquette'!C171</f>
        <v>0</v>
      </c>
      <c r="C168" s="28">
        <f>'[1]S2 Maquette'!F171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74"/>
      <c r="W168" s="55"/>
    </row>
    <row r="169" spans="1:23" ht="30.5" customHeight="1" x14ac:dyDescent="0.2">
      <c r="A169" s="52">
        <f>'[1]S2 Maquette'!B172</f>
        <v>0</v>
      </c>
      <c r="B169" s="30">
        <f>'[1]S2 Maquette'!C172</f>
        <v>0</v>
      </c>
      <c r="C169" s="28">
        <f>'[1]S2 Maquette'!F172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74"/>
      <c r="W169" s="55"/>
    </row>
    <row r="170" spans="1:23" ht="30.5" customHeight="1" x14ac:dyDescent="0.2">
      <c r="A170" s="52">
        <f>'[1]S2 Maquette'!B173</f>
        <v>0</v>
      </c>
      <c r="B170" s="30">
        <f>'[1]S2 Maquette'!C173</f>
        <v>0</v>
      </c>
      <c r="C170" s="28">
        <f>'[1]S2 Maquette'!F173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74"/>
      <c r="W170" s="55"/>
    </row>
    <row r="171" spans="1:23" ht="30.5" customHeight="1" x14ac:dyDescent="0.2">
      <c r="A171" s="52">
        <f>'[1]S2 Maquette'!B174</f>
        <v>0</v>
      </c>
      <c r="B171" s="30">
        <f>'[1]S2 Maquette'!C174</f>
        <v>0</v>
      </c>
      <c r="C171" s="28">
        <f>'[1]S2 Maquette'!F174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74"/>
      <c r="W171" s="55"/>
    </row>
    <row r="172" spans="1:23" ht="30.5" customHeight="1" x14ac:dyDescent="0.2">
      <c r="A172" s="52">
        <f>'[1]S2 Maquette'!B175</f>
        <v>0</v>
      </c>
      <c r="B172" s="30">
        <f>'[1]S2 Maquette'!C175</f>
        <v>0</v>
      </c>
      <c r="C172" s="28">
        <f>'[1]S2 Maquette'!F175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74"/>
      <c r="W172" s="55"/>
    </row>
    <row r="173" spans="1:23" ht="30.5" customHeight="1" x14ac:dyDescent="0.2">
      <c r="A173" s="52">
        <f>'[1]S2 Maquette'!B176</f>
        <v>0</v>
      </c>
      <c r="B173" s="30">
        <f>'[1]S2 Maquette'!C176</f>
        <v>0</v>
      </c>
      <c r="C173" s="28">
        <f>'[1]S2 Maquette'!F176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74"/>
      <c r="W173" s="55"/>
    </row>
    <row r="174" spans="1:23" ht="30.5" customHeight="1" x14ac:dyDescent="0.2">
      <c r="A174" s="52">
        <f>'[1]S2 Maquette'!B177</f>
        <v>0</v>
      </c>
      <c r="B174" s="30">
        <f>'[1]S2 Maquette'!C177</f>
        <v>0</v>
      </c>
      <c r="C174" s="28">
        <f>'[1]S2 Maquette'!F177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74"/>
      <c r="W174" s="55"/>
    </row>
    <row r="175" spans="1:23" ht="30.5" customHeight="1" x14ac:dyDescent="0.2">
      <c r="A175" s="52">
        <f>'[1]S2 Maquette'!B178</f>
        <v>0</v>
      </c>
      <c r="B175" s="30">
        <f>'[1]S2 Maquette'!C178</f>
        <v>0</v>
      </c>
      <c r="C175" s="28">
        <f>'[1]S2 Maquette'!F178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74"/>
      <c r="W175" s="55"/>
    </row>
    <row r="176" spans="1:23" ht="30.5" customHeight="1" x14ac:dyDescent="0.2">
      <c r="A176" s="52">
        <f>'[1]S2 Maquette'!B179</f>
        <v>0</v>
      </c>
      <c r="B176" s="30">
        <f>'[1]S2 Maquette'!C179</f>
        <v>0</v>
      </c>
      <c r="C176" s="28">
        <f>'[1]S2 Maquette'!F179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74"/>
      <c r="W176" s="55"/>
    </row>
    <row r="177" spans="1:23" ht="30.5" customHeight="1" x14ac:dyDescent="0.2">
      <c r="A177" s="52">
        <f>'[1]S2 Maquette'!B180</f>
        <v>0</v>
      </c>
      <c r="B177" s="30">
        <f>'[1]S2 Maquette'!C180</f>
        <v>0</v>
      </c>
      <c r="C177" s="28">
        <f>'[1]S2 Maquette'!F180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74"/>
      <c r="W177" s="55"/>
    </row>
    <row r="178" spans="1:23" ht="30.5" customHeight="1" x14ac:dyDescent="0.2">
      <c r="A178" s="52">
        <f>'[1]S2 Maquette'!B181</f>
        <v>0</v>
      </c>
      <c r="B178" s="30">
        <f>'[1]S2 Maquette'!C181</f>
        <v>0</v>
      </c>
      <c r="C178" s="28">
        <f>'[1]S2 Maquette'!F181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74"/>
      <c r="W178" s="55"/>
    </row>
    <row r="179" spans="1:23" ht="30.5" customHeight="1" x14ac:dyDescent="0.2">
      <c r="A179" s="52">
        <f>'[1]S2 Maquette'!B182</f>
        <v>0</v>
      </c>
      <c r="B179" s="30">
        <f>'[1]S2 Maquette'!C182</f>
        <v>0</v>
      </c>
      <c r="C179" s="28">
        <f>'[1]S2 Maquette'!F182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74"/>
      <c r="W179" s="55"/>
    </row>
    <row r="180" spans="1:23" ht="30.5" customHeight="1" x14ac:dyDescent="0.2">
      <c r="A180" s="52">
        <f>'[1]S2 Maquette'!B183</f>
        <v>0</v>
      </c>
      <c r="B180" s="30">
        <f>'[1]S2 Maquette'!C183</f>
        <v>0</v>
      </c>
      <c r="C180" s="28">
        <f>'[1]S2 Maquette'!F183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74"/>
      <c r="W180" s="55"/>
    </row>
    <row r="181" spans="1:23" ht="30.5" customHeight="1" x14ac:dyDescent="0.2">
      <c r="A181" s="52">
        <f>'[1]S2 Maquette'!B184</f>
        <v>0</v>
      </c>
      <c r="B181" s="30">
        <f>'[1]S2 Maquette'!C184</f>
        <v>0</v>
      </c>
      <c r="C181" s="28">
        <f>'[1]S2 Maquette'!F184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74"/>
      <c r="W181" s="55"/>
    </row>
    <row r="182" spans="1:23" ht="30.5" customHeight="1" x14ac:dyDescent="0.2">
      <c r="A182" s="52">
        <f>'[1]S2 Maquette'!B185</f>
        <v>0</v>
      </c>
      <c r="B182" s="30">
        <f>'[1]S2 Maquette'!C185</f>
        <v>0</v>
      </c>
      <c r="C182" s="28">
        <f>'[1]S2 Maquette'!F185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74"/>
      <c r="W182" s="55"/>
    </row>
    <row r="183" spans="1:23" ht="30.5" customHeight="1" x14ac:dyDescent="0.2">
      <c r="A183" s="52">
        <f>'[1]S2 Maquette'!B186</f>
        <v>0</v>
      </c>
      <c r="B183" s="30">
        <f>'[1]S2 Maquette'!C186</f>
        <v>0</v>
      </c>
      <c r="C183" s="28">
        <f>'[1]S2 Maquette'!F186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74"/>
      <c r="W183" s="55"/>
    </row>
    <row r="184" spans="1:23" ht="30.5" customHeight="1" x14ac:dyDescent="0.2">
      <c r="A184" s="52">
        <f>'[1]S2 Maquette'!B187</f>
        <v>0</v>
      </c>
      <c r="B184" s="30">
        <f>'[1]S2 Maquette'!C187</f>
        <v>0</v>
      </c>
      <c r="C184" s="28">
        <f>'[1]S2 Maquette'!F187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74"/>
      <c r="W184" s="55"/>
    </row>
    <row r="185" spans="1:23" ht="30.5" customHeight="1" x14ac:dyDescent="0.2">
      <c r="A185" s="52">
        <f>'[1]S2 Maquette'!B188</f>
        <v>0</v>
      </c>
      <c r="B185" s="30">
        <f>'[1]S2 Maquette'!C188</f>
        <v>0</v>
      </c>
      <c r="C185" s="28">
        <f>'[1]S2 Maquette'!F188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74"/>
      <c r="W185" s="55"/>
    </row>
    <row r="186" spans="1:23" ht="30.5" customHeight="1" x14ac:dyDescent="0.2">
      <c r="A186" s="52">
        <f>'[1]S2 Maquette'!B189</f>
        <v>0</v>
      </c>
      <c r="B186" s="30">
        <f>'[1]S2 Maquette'!C189</f>
        <v>0</v>
      </c>
      <c r="C186" s="28">
        <f>'[1]S2 Maquette'!F189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74"/>
      <c r="W186" s="55"/>
    </row>
    <row r="187" spans="1:23" ht="30.5" customHeight="1" x14ac:dyDescent="0.2">
      <c r="A187" s="52">
        <f>'[1]S2 Maquette'!B190</f>
        <v>0</v>
      </c>
      <c r="B187" s="30">
        <f>'[1]S2 Maquette'!C190</f>
        <v>0</v>
      </c>
      <c r="C187" s="28">
        <f>'[1]S2 Maquette'!F190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74"/>
      <c r="W187" s="55"/>
    </row>
    <row r="188" spans="1:23" ht="30.5" customHeight="1" x14ac:dyDescent="0.2">
      <c r="A188" s="52">
        <f>'[1]S2 Maquette'!B191</f>
        <v>0</v>
      </c>
      <c r="B188" s="30">
        <f>'[1]S2 Maquette'!C191</f>
        <v>0</v>
      </c>
      <c r="C188" s="28">
        <f>'[1]S2 Maquette'!F191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74"/>
      <c r="W188" s="55"/>
    </row>
    <row r="189" spans="1:23" ht="30.5" customHeight="1" x14ac:dyDescent="0.2">
      <c r="A189" s="52">
        <f>'[1]S2 Maquette'!B192</f>
        <v>0</v>
      </c>
      <c r="B189" s="30">
        <f>'[1]S2 Maquette'!C192</f>
        <v>0</v>
      </c>
      <c r="C189" s="28">
        <f>'[1]S2 Maquette'!F192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74"/>
      <c r="W189" s="55"/>
    </row>
    <row r="190" spans="1:23" ht="30.5" customHeight="1" x14ac:dyDescent="0.2">
      <c r="A190" s="52">
        <f>'[1]S2 Maquette'!B193</f>
        <v>0</v>
      </c>
      <c r="B190" s="30">
        <f>'[1]S2 Maquette'!C193</f>
        <v>0</v>
      </c>
      <c r="C190" s="28">
        <f>'[1]S2 Maquette'!F193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74"/>
      <c r="W190" s="55"/>
    </row>
    <row r="191" spans="1:23" ht="30.5" customHeight="1" x14ac:dyDescent="0.2">
      <c r="A191" s="52">
        <f>'[1]S2 Maquette'!B194</f>
        <v>0</v>
      </c>
      <c r="B191" s="30">
        <f>'[1]S2 Maquette'!C194</f>
        <v>0</v>
      </c>
      <c r="C191" s="28">
        <f>'[1]S2 Maquette'!F194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74"/>
      <c r="W191" s="55"/>
    </row>
    <row r="192" spans="1:23" ht="30.5" customHeight="1" x14ac:dyDescent="0.2">
      <c r="A192" s="52">
        <f>'[1]S2 Maquette'!B195</f>
        <v>0</v>
      </c>
      <c r="B192" s="30">
        <f>'[1]S2 Maquette'!C195</f>
        <v>0</v>
      </c>
      <c r="C192" s="28">
        <f>'[1]S2 Maquette'!F195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74"/>
      <c r="W192" s="55"/>
    </row>
    <row r="193" spans="1:23" ht="30.5" customHeight="1" x14ac:dyDescent="0.2">
      <c r="A193" s="52">
        <f>'[1]S2 Maquette'!B196</f>
        <v>0</v>
      </c>
      <c r="B193" s="30">
        <f>'[1]S2 Maquette'!C196</f>
        <v>0</v>
      </c>
      <c r="C193" s="28">
        <f>'[1]S2 Maquette'!F196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74"/>
      <c r="W193" s="55"/>
    </row>
    <row r="194" spans="1:23" ht="30.5" customHeight="1" x14ac:dyDescent="0.2">
      <c r="A194" s="52">
        <f>'[1]S2 Maquette'!B197</f>
        <v>0</v>
      </c>
      <c r="B194" s="30">
        <f>'[1]S2 Maquette'!C197</f>
        <v>0</v>
      </c>
      <c r="C194" s="28">
        <f>'[1]S2 Maquette'!F197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74"/>
      <c r="W194" s="55"/>
    </row>
    <row r="195" spans="1:23" ht="30.5" customHeight="1" x14ac:dyDescent="0.2">
      <c r="A195" s="52">
        <f>'[1]S2 Maquette'!B198</f>
        <v>0</v>
      </c>
      <c r="B195" s="30">
        <f>'[1]S2 Maquette'!C198</f>
        <v>0</v>
      </c>
      <c r="C195" s="28">
        <f>'[1]S2 Maquette'!F198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74"/>
      <c r="W195" s="55"/>
    </row>
    <row r="196" spans="1:23" ht="30.5" customHeight="1" x14ac:dyDescent="0.2">
      <c r="A196" s="52">
        <f>'[1]S2 Maquette'!B199</f>
        <v>0</v>
      </c>
      <c r="B196" s="30">
        <f>'[1]S2 Maquette'!C199</f>
        <v>0</v>
      </c>
      <c r="C196" s="28">
        <f>'[1]S2 Maquette'!F199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74"/>
      <c r="W196" s="55"/>
    </row>
    <row r="197" spans="1:23" ht="30.5" customHeight="1" x14ac:dyDescent="0.2">
      <c r="A197" s="52">
        <f>'[1]S2 Maquette'!B200</f>
        <v>0</v>
      </c>
      <c r="B197" s="30">
        <f>'[1]S2 Maquette'!C200</f>
        <v>0</v>
      </c>
      <c r="C197" s="28">
        <f>'[1]S2 Maquette'!F200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74"/>
      <c r="W197" s="55"/>
    </row>
    <row r="198" spans="1:23" ht="30.5" customHeight="1" x14ac:dyDescent="0.2">
      <c r="A198" s="52">
        <f>'[1]S2 Maquette'!B201</f>
        <v>0</v>
      </c>
      <c r="B198" s="30">
        <f>'[1]S2 Maquette'!C201</f>
        <v>0</v>
      </c>
      <c r="C198" s="28">
        <f>'[1]S2 Maquette'!F201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74"/>
      <c r="W198" s="55"/>
    </row>
    <row r="199" spans="1:23" ht="30.5" customHeight="1" x14ac:dyDescent="0.2">
      <c r="A199" s="52">
        <f>'[1]S2 Maquette'!B202</f>
        <v>0</v>
      </c>
      <c r="B199" s="30">
        <f>'[1]S2 Maquette'!C202</f>
        <v>0</v>
      </c>
      <c r="C199" s="28">
        <f>'[1]S2 Maquette'!F202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74"/>
      <c r="W199" s="55"/>
    </row>
    <row r="200" spans="1:23" ht="30.5" customHeight="1" x14ac:dyDescent="0.2">
      <c r="A200" s="52">
        <f>'[1]S2 Maquette'!B203</f>
        <v>0</v>
      </c>
      <c r="B200" s="30">
        <f>'[1]S2 Maquette'!C203</f>
        <v>0</v>
      </c>
      <c r="C200" s="28">
        <f>'[1]S2 Maquette'!F203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74"/>
      <c r="W200" s="55"/>
    </row>
    <row r="201" spans="1:23" ht="30.5" customHeight="1" x14ac:dyDescent="0.2">
      <c r="A201" s="52">
        <f>'[1]S2 Maquette'!B204</f>
        <v>0</v>
      </c>
      <c r="B201" s="30">
        <f>'[1]S2 Maquette'!C204</f>
        <v>0</v>
      </c>
      <c r="C201" s="28">
        <f>'[1]S2 Maquette'!F204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74"/>
      <c r="W201" s="55"/>
    </row>
    <row r="202" spans="1:23" ht="30.5" customHeight="1" x14ac:dyDescent="0.2">
      <c r="A202" s="52">
        <f>'[1]S2 Maquette'!B205</f>
        <v>0</v>
      </c>
      <c r="B202" s="30">
        <f>'[1]S2 Maquette'!C205</f>
        <v>0</v>
      </c>
      <c r="C202" s="28">
        <f>'[1]S2 Maquette'!F205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74"/>
      <c r="W202" s="55"/>
    </row>
    <row r="203" spans="1:23" ht="30.5" customHeight="1" x14ac:dyDescent="0.2">
      <c r="A203" s="52">
        <f>'[1]S2 Maquette'!B206</f>
        <v>0</v>
      </c>
      <c r="B203" s="30">
        <f>'[1]S2 Maquette'!C206</f>
        <v>0</v>
      </c>
      <c r="C203" s="28">
        <f>'[1]S2 Maquette'!F206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74"/>
      <c r="W203" s="55"/>
    </row>
    <row r="204" spans="1:23" ht="30.5" customHeight="1" x14ac:dyDescent="0.2">
      <c r="A204" s="52">
        <f>'[1]S2 Maquette'!B207</f>
        <v>0</v>
      </c>
      <c r="B204" s="30">
        <f>'[1]S2 Maquette'!C207</f>
        <v>0</v>
      </c>
      <c r="C204" s="28">
        <f>'[1]S2 Maquette'!F207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74"/>
      <c r="W204" s="55"/>
    </row>
    <row r="205" spans="1:23" ht="30.5" customHeight="1" x14ac:dyDescent="0.2">
      <c r="A205" s="52">
        <f>'[1]S2 Maquette'!B208</f>
        <v>0</v>
      </c>
      <c r="B205" s="30">
        <f>'[1]S2 Maquette'!C208</f>
        <v>0</v>
      </c>
      <c r="C205" s="28">
        <f>'[1]S2 Maquette'!F208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74"/>
      <c r="W205" s="55"/>
    </row>
    <row r="206" spans="1:23" ht="30.5" customHeight="1" x14ac:dyDescent="0.2">
      <c r="A206" s="52">
        <f>'[1]S2 Maquette'!B209</f>
        <v>0</v>
      </c>
      <c r="B206" s="30">
        <f>'[1]S2 Maquette'!C209</f>
        <v>0</v>
      </c>
      <c r="C206" s="28">
        <f>'[1]S2 Maquette'!F209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74"/>
      <c r="W206" s="55"/>
    </row>
    <row r="207" spans="1:23" ht="30.5" customHeight="1" x14ac:dyDescent="0.2">
      <c r="A207" s="52">
        <f>'[1]S2 Maquette'!B210</f>
        <v>0</v>
      </c>
      <c r="B207" s="30">
        <f>'[1]S2 Maquette'!C210</f>
        <v>0</v>
      </c>
      <c r="C207" s="28">
        <f>'[1]S2 Maquette'!F210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74"/>
      <c r="W207" s="55"/>
    </row>
    <row r="208" spans="1:23" ht="30.5" customHeight="1" x14ac:dyDescent="0.2">
      <c r="A208" s="52">
        <f>'[1]S2 Maquette'!B211</f>
        <v>0</v>
      </c>
      <c r="B208" s="30">
        <f>'[1]S2 Maquette'!C211</f>
        <v>0</v>
      </c>
      <c r="C208" s="28">
        <f>'[1]S2 Maquette'!F211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74"/>
      <c r="W208" s="55"/>
    </row>
    <row r="209" spans="1:23" ht="30.5" customHeight="1" x14ac:dyDescent="0.2">
      <c r="A209" s="52">
        <f>'[1]S2 Maquette'!B212</f>
        <v>0</v>
      </c>
      <c r="B209" s="30">
        <f>'[1]S2 Maquette'!C212</f>
        <v>0</v>
      </c>
      <c r="C209" s="28">
        <f>'[1]S2 Maquette'!F212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74"/>
      <c r="W209" s="55"/>
    </row>
    <row r="210" spans="1:23" ht="30.5" customHeight="1" x14ac:dyDescent="0.2">
      <c r="A210" s="52">
        <f>'[1]S2 Maquette'!B213</f>
        <v>0</v>
      </c>
      <c r="B210" s="30">
        <f>'[1]S2 Maquette'!C213</f>
        <v>0</v>
      </c>
      <c r="C210" s="28">
        <f>'[1]S2 Maquette'!F213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74"/>
      <c r="W210" s="55"/>
    </row>
    <row r="211" spans="1:23" ht="30.5" customHeight="1" x14ac:dyDescent="0.2">
      <c r="A211" s="52">
        <f>'[1]S2 Maquette'!B214</f>
        <v>0</v>
      </c>
      <c r="B211" s="30">
        <f>'[1]S2 Maquette'!C214</f>
        <v>0</v>
      </c>
      <c r="C211" s="28">
        <f>'[1]S2 Maquette'!F214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74"/>
      <c r="W211" s="55"/>
    </row>
    <row r="212" spans="1:23" ht="30.5" customHeight="1" x14ac:dyDescent="0.2">
      <c r="A212" s="52">
        <f>'[1]S2 Maquette'!B215</f>
        <v>0</v>
      </c>
      <c r="B212" s="30">
        <f>'[1]S2 Maquette'!C215</f>
        <v>0</v>
      </c>
      <c r="C212" s="28">
        <f>'[1]S2 Maquette'!F215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74"/>
      <c r="W212" s="55"/>
    </row>
    <row r="213" spans="1:23" ht="30.5" customHeight="1" x14ac:dyDescent="0.2">
      <c r="A213" s="52">
        <f>'[1]S2 Maquette'!B216</f>
        <v>0</v>
      </c>
      <c r="B213" s="30">
        <f>'[1]S2 Maquette'!C216</f>
        <v>0</v>
      </c>
      <c r="C213" s="28">
        <f>'[1]S2 Maquette'!F216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74"/>
      <c r="W213" s="55"/>
    </row>
    <row r="214" spans="1:23" ht="30.5" customHeight="1" x14ac:dyDescent="0.2">
      <c r="A214" s="52">
        <f>'[1]S2 Maquette'!B217</f>
        <v>0</v>
      </c>
      <c r="B214" s="30">
        <f>'[1]S2 Maquette'!C217</f>
        <v>0</v>
      </c>
      <c r="C214" s="28">
        <f>'[1]S2 Maquette'!F217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74"/>
      <c r="W214" s="55"/>
    </row>
    <row r="215" spans="1:23" ht="30.5" customHeight="1" x14ac:dyDescent="0.2">
      <c r="A215" s="52">
        <f>'[1]S2 Maquette'!B218</f>
        <v>0</v>
      </c>
      <c r="B215" s="30">
        <f>'[1]S2 Maquette'!C218</f>
        <v>0</v>
      </c>
      <c r="C215" s="28">
        <f>'[1]S2 Maquette'!F218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74"/>
      <c r="W215" s="55"/>
    </row>
    <row r="216" spans="1:23" ht="30.5" customHeight="1" x14ac:dyDescent="0.2">
      <c r="A216" s="52">
        <f>'[1]S2 Maquette'!B219</f>
        <v>0</v>
      </c>
      <c r="B216" s="30">
        <f>'[1]S2 Maquette'!C219</f>
        <v>0</v>
      </c>
      <c r="C216" s="28">
        <f>'[1]S2 Maquette'!F219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74"/>
      <c r="W216" s="55"/>
    </row>
    <row r="217" spans="1:23" ht="30.5" customHeight="1" x14ac:dyDescent="0.2">
      <c r="A217" s="52">
        <f>'[1]S2 Maquette'!B220</f>
        <v>0</v>
      </c>
      <c r="B217" s="30">
        <f>'[1]S2 Maquette'!C220</f>
        <v>0</v>
      </c>
      <c r="C217" s="28">
        <f>'[1]S2 Maquette'!F220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74"/>
      <c r="W217" s="55"/>
    </row>
    <row r="218" spans="1:23" ht="30.5" customHeight="1" x14ac:dyDescent="0.2">
      <c r="A218" s="52">
        <f>'[1]S2 Maquette'!B221</f>
        <v>0</v>
      </c>
      <c r="B218" s="30">
        <f>'[1]S2 Maquette'!C221</f>
        <v>0</v>
      </c>
      <c r="C218" s="28">
        <f>'[1]S2 Maquette'!F221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74"/>
      <c r="W218" s="55"/>
    </row>
    <row r="219" spans="1:23" ht="30.5" customHeight="1" x14ac:dyDescent="0.2">
      <c r="A219" s="52">
        <f>'[1]S2 Maquette'!B222</f>
        <v>0</v>
      </c>
      <c r="B219" s="30">
        <f>'[1]S2 Maquette'!C222</f>
        <v>0</v>
      </c>
      <c r="C219" s="28">
        <f>'[1]S2 Maquette'!F222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74"/>
      <c r="W219" s="55"/>
    </row>
    <row r="220" spans="1:23" ht="30.5" customHeight="1" x14ac:dyDescent="0.2">
      <c r="A220" s="52">
        <f>'[1]S2 Maquette'!B223</f>
        <v>0</v>
      </c>
      <c r="B220" s="30">
        <f>'[1]S2 Maquette'!C223</f>
        <v>0</v>
      </c>
      <c r="C220" s="28">
        <f>'[1]S2 Maquette'!F223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74"/>
      <c r="W220" s="55"/>
    </row>
    <row r="221" spans="1:23" ht="30.5" customHeight="1" x14ac:dyDescent="0.2">
      <c r="A221" s="52">
        <f>'[1]S2 Maquette'!B224</f>
        <v>0</v>
      </c>
      <c r="B221" s="30">
        <f>'[1]S2 Maquette'!C224</f>
        <v>0</v>
      </c>
      <c r="C221" s="28">
        <f>'[1]S2 Maquette'!F224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74"/>
      <c r="W221" s="55"/>
    </row>
    <row r="222" spans="1:23" ht="30.5" customHeight="1" x14ac:dyDescent="0.2">
      <c r="A222" s="52">
        <f>'[1]S2 Maquette'!B225</f>
        <v>0</v>
      </c>
      <c r="B222" s="30">
        <f>'[1]S2 Maquette'!C225</f>
        <v>0</v>
      </c>
      <c r="C222" s="28">
        <f>'[1]S2 Maquette'!F225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74"/>
      <c r="W222" s="55"/>
    </row>
    <row r="223" spans="1:23" ht="30.5" customHeight="1" x14ac:dyDescent="0.2">
      <c r="A223" s="52">
        <f>'[1]S2 Maquette'!B226</f>
        <v>0</v>
      </c>
      <c r="B223" s="30">
        <f>'[1]S2 Maquette'!C226</f>
        <v>0</v>
      </c>
      <c r="C223" s="28">
        <f>'[1]S2 Maquette'!F226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74"/>
      <c r="W223" s="55"/>
    </row>
    <row r="224" spans="1:23" ht="30.5" customHeight="1" x14ac:dyDescent="0.2">
      <c r="A224" s="52">
        <f>'[1]S2 Maquette'!B227</f>
        <v>0</v>
      </c>
      <c r="B224" s="30">
        <f>'[1]S2 Maquette'!C227</f>
        <v>0</v>
      </c>
      <c r="C224" s="28">
        <f>'[1]S2 Maquette'!F227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74"/>
      <c r="W224" s="55"/>
    </row>
    <row r="225" spans="1:23" ht="30.5" customHeight="1" x14ac:dyDescent="0.2">
      <c r="A225" s="52">
        <f>'[1]S2 Maquette'!B228</f>
        <v>0</v>
      </c>
      <c r="B225" s="30">
        <f>'[1]S2 Maquette'!C228</f>
        <v>0</v>
      </c>
      <c r="C225" s="28">
        <f>'[1]S2 Maquette'!F228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74"/>
      <c r="W225" s="55"/>
    </row>
    <row r="226" spans="1:23" ht="30.5" customHeight="1" x14ac:dyDescent="0.2">
      <c r="A226" s="52">
        <f>'[1]S2 Maquette'!B229</f>
        <v>0</v>
      </c>
      <c r="B226" s="30">
        <f>'[1]S2 Maquette'!C229</f>
        <v>0</v>
      </c>
      <c r="C226" s="28">
        <f>'[1]S2 Maquette'!F229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74"/>
      <c r="W226" s="55"/>
    </row>
    <row r="227" spans="1:23" ht="30.5" customHeight="1" x14ac:dyDescent="0.2">
      <c r="A227" s="52">
        <f>'[1]S2 Maquette'!B230</f>
        <v>0</v>
      </c>
      <c r="B227" s="30">
        <f>'[1]S2 Maquette'!C230</f>
        <v>0</v>
      </c>
      <c r="C227" s="28">
        <f>'[1]S2 Maquette'!F230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74"/>
      <c r="W227" s="55"/>
    </row>
    <row r="228" spans="1:23" ht="30.5" customHeight="1" x14ac:dyDescent="0.2">
      <c r="A228" s="52">
        <f>'[1]S2 Maquette'!B231</f>
        <v>0</v>
      </c>
      <c r="B228" s="30">
        <f>'[1]S2 Maquette'!C231</f>
        <v>0</v>
      </c>
      <c r="C228" s="28">
        <f>'[1]S2 Maquette'!F231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74"/>
      <c r="W228" s="55"/>
    </row>
    <row r="229" spans="1:23" ht="30.5" customHeight="1" x14ac:dyDescent="0.2">
      <c r="A229" s="52">
        <f>'[1]S2 Maquette'!B232</f>
        <v>0</v>
      </c>
      <c r="B229" s="30">
        <f>'[1]S2 Maquette'!C232</f>
        <v>0</v>
      </c>
      <c r="C229" s="28">
        <f>'[1]S2 Maquette'!F232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74"/>
      <c r="W229" s="55"/>
    </row>
    <row r="230" spans="1:23" ht="30.5" customHeight="1" x14ac:dyDescent="0.2">
      <c r="A230" s="52">
        <f>'[1]S2 Maquette'!B233</f>
        <v>0</v>
      </c>
      <c r="B230" s="30">
        <f>'[1]S2 Maquette'!C233</f>
        <v>0</v>
      </c>
      <c r="C230" s="28">
        <f>'[1]S2 Maquette'!F233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74"/>
      <c r="W230" s="55"/>
    </row>
    <row r="231" spans="1:23" ht="30.5" customHeight="1" x14ac:dyDescent="0.2">
      <c r="A231" s="52">
        <f>'[1]S2 Maquette'!B234</f>
        <v>0</v>
      </c>
      <c r="B231" s="30">
        <f>'[1]S2 Maquette'!C234</f>
        <v>0</v>
      </c>
      <c r="C231" s="28">
        <f>'[1]S2 Maquette'!F234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74"/>
      <c r="W231" s="55"/>
    </row>
    <row r="232" spans="1:23" ht="30.5" customHeight="1" x14ac:dyDescent="0.2">
      <c r="A232" s="52">
        <f>'[1]S2 Maquette'!B235</f>
        <v>0</v>
      </c>
      <c r="B232" s="30">
        <f>'[1]S2 Maquette'!C235</f>
        <v>0</v>
      </c>
      <c r="C232" s="28">
        <f>'[1]S2 Maquette'!F235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74"/>
      <c r="W232" s="55"/>
    </row>
    <row r="233" spans="1:23" ht="30.5" customHeight="1" x14ac:dyDescent="0.2">
      <c r="A233" s="52">
        <f>'[1]S2 Maquette'!B236</f>
        <v>0</v>
      </c>
      <c r="B233" s="30">
        <f>'[1]S2 Maquette'!C236</f>
        <v>0</v>
      </c>
      <c r="C233" s="28">
        <f>'[1]S2 Maquette'!F236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74"/>
      <c r="W233" s="55"/>
    </row>
    <row r="234" spans="1:23" ht="30.5" customHeight="1" x14ac:dyDescent="0.2">
      <c r="A234" s="52">
        <f>'[1]S2 Maquette'!B237</f>
        <v>0</v>
      </c>
      <c r="B234" s="30">
        <f>'[1]S2 Maquette'!C237</f>
        <v>0</v>
      </c>
      <c r="C234" s="28">
        <f>'[1]S2 Maquette'!F237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74"/>
      <c r="W234" s="55"/>
    </row>
    <row r="235" spans="1:23" ht="30.5" customHeight="1" x14ac:dyDescent="0.2">
      <c r="A235" s="52">
        <f>'[1]S2 Maquette'!B238</f>
        <v>0</v>
      </c>
      <c r="B235" s="30">
        <f>'[1]S2 Maquette'!C238</f>
        <v>0</v>
      </c>
      <c r="C235" s="28">
        <f>'[1]S2 Maquette'!F238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74"/>
      <c r="W235" s="55"/>
    </row>
    <row r="236" spans="1:23" ht="30.5" customHeight="1" x14ac:dyDescent="0.2">
      <c r="A236" s="52">
        <f>'[1]S2 Maquette'!B239</f>
        <v>0</v>
      </c>
      <c r="B236" s="30">
        <f>'[1]S2 Maquette'!C239</f>
        <v>0</v>
      </c>
      <c r="C236" s="28">
        <f>'[1]S2 Maquette'!F239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74"/>
      <c r="W236" s="55"/>
    </row>
    <row r="237" spans="1:23" ht="30.5" customHeight="1" x14ac:dyDescent="0.2">
      <c r="A237" s="52">
        <f>'[1]S2 Maquette'!B240</f>
        <v>0</v>
      </c>
      <c r="B237" s="30">
        <f>'[1]S2 Maquette'!C240</f>
        <v>0</v>
      </c>
      <c r="C237" s="28">
        <f>'[1]S2 Maquette'!F240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74"/>
      <c r="W237" s="55"/>
    </row>
    <row r="238" spans="1:23" ht="30.5" customHeight="1" x14ac:dyDescent="0.2">
      <c r="A238" s="52">
        <f>'[1]S2 Maquette'!B241</f>
        <v>0</v>
      </c>
      <c r="B238" s="30">
        <f>'[1]S2 Maquette'!C241</f>
        <v>0</v>
      </c>
      <c r="C238" s="28">
        <f>'[1]S2 Maquette'!F241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74"/>
      <c r="W238" s="55"/>
    </row>
    <row r="239" spans="1:23" ht="30.5" customHeight="1" x14ac:dyDescent="0.2">
      <c r="A239" s="52">
        <f>'[1]S2 Maquette'!B242</f>
        <v>0</v>
      </c>
      <c r="B239" s="30">
        <f>'[1]S2 Maquette'!C242</f>
        <v>0</v>
      </c>
      <c r="C239" s="28">
        <f>'[1]S2 Maquette'!F242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74"/>
      <c r="W239" s="55"/>
    </row>
    <row r="240" spans="1:23" ht="30.5" customHeight="1" x14ac:dyDescent="0.2">
      <c r="A240" s="52">
        <f>'[1]S2 Maquette'!B243</f>
        <v>0</v>
      </c>
      <c r="B240" s="30">
        <f>'[1]S2 Maquette'!C243</f>
        <v>0</v>
      </c>
      <c r="C240" s="28">
        <f>'[1]S2 Maquette'!F243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74"/>
      <c r="W240" s="55"/>
    </row>
    <row r="241" spans="1:23" ht="30.5" customHeight="1" x14ac:dyDescent="0.2">
      <c r="A241" s="52">
        <f>'[1]S2 Maquette'!B244</f>
        <v>0</v>
      </c>
      <c r="B241" s="30">
        <f>'[1]S2 Maquette'!C244</f>
        <v>0</v>
      </c>
      <c r="C241" s="28">
        <f>'[1]S2 Maquette'!F244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74"/>
      <c r="W241" s="55"/>
    </row>
    <row r="242" spans="1:23" ht="30.5" customHeight="1" x14ac:dyDescent="0.2">
      <c r="A242" s="52">
        <f>'[1]S2 Maquette'!B245</f>
        <v>0</v>
      </c>
      <c r="B242" s="30">
        <f>'[1]S2 Maquette'!C245</f>
        <v>0</v>
      </c>
      <c r="C242" s="28">
        <f>'[1]S2 Maquette'!F245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74"/>
      <c r="W242" s="55"/>
    </row>
    <row r="243" spans="1:23" ht="30.5" customHeight="1" x14ac:dyDescent="0.2">
      <c r="A243" s="52">
        <f>'[1]S2 Maquette'!B246</f>
        <v>0</v>
      </c>
      <c r="B243" s="30">
        <f>'[1]S2 Maquette'!C246</f>
        <v>0</v>
      </c>
      <c r="C243" s="28">
        <f>'[1]S2 Maquette'!F246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74"/>
      <c r="W243" s="55"/>
    </row>
    <row r="244" spans="1:23" ht="30.5" customHeight="1" x14ac:dyDescent="0.2">
      <c r="A244" s="52">
        <f>'[1]S2 Maquette'!B247</f>
        <v>0</v>
      </c>
      <c r="B244" s="30">
        <f>'[1]S2 Maquette'!C247</f>
        <v>0</v>
      </c>
      <c r="C244" s="28">
        <f>'[1]S2 Maquette'!F247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74"/>
      <c r="W244" s="55"/>
    </row>
    <row r="245" spans="1:23" ht="30.5" customHeight="1" x14ac:dyDescent="0.2">
      <c r="A245" s="52">
        <f>'[1]S2 Maquette'!B248</f>
        <v>0</v>
      </c>
      <c r="B245" s="30">
        <f>'[1]S2 Maquette'!C248</f>
        <v>0</v>
      </c>
      <c r="C245" s="28">
        <f>'[1]S2 Maquette'!F248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74"/>
      <c r="W245" s="55"/>
    </row>
    <row r="246" spans="1:23" ht="30.5" customHeight="1" x14ac:dyDescent="0.2">
      <c r="A246" s="52">
        <f>'[1]S2 Maquette'!B249</f>
        <v>0</v>
      </c>
      <c r="B246" s="30">
        <f>'[1]S2 Maquette'!C249</f>
        <v>0</v>
      </c>
      <c r="C246" s="28">
        <f>'[1]S2 Maquette'!F249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74"/>
      <c r="W246" s="55"/>
    </row>
    <row r="247" spans="1:23" ht="30.5" customHeight="1" x14ac:dyDescent="0.2">
      <c r="A247" s="52">
        <f>'[1]S2 Maquette'!B250</f>
        <v>0</v>
      </c>
      <c r="B247" s="30">
        <f>'[1]S2 Maquette'!C250</f>
        <v>0</v>
      </c>
      <c r="C247" s="28">
        <f>'[1]S2 Maquette'!F250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74"/>
      <c r="W247" s="55"/>
    </row>
    <row r="248" spans="1:23" ht="30.5" customHeight="1" x14ac:dyDescent="0.2">
      <c r="A248" s="52">
        <f>'[1]S2 Maquette'!B251</f>
        <v>0</v>
      </c>
      <c r="B248" s="30">
        <f>'[1]S2 Maquette'!C251</f>
        <v>0</v>
      </c>
      <c r="C248" s="28">
        <f>'[1]S2 Maquette'!F251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74"/>
      <c r="W248" s="55"/>
    </row>
    <row r="249" spans="1:23" ht="30.5" customHeight="1" x14ac:dyDescent="0.2">
      <c r="A249" s="52">
        <f>'[1]S2 Maquette'!B252</f>
        <v>0</v>
      </c>
      <c r="B249" s="30">
        <f>'[1]S2 Maquette'!C252</f>
        <v>0</v>
      </c>
      <c r="C249" s="28">
        <f>'[1]S2 Maquette'!F252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74"/>
      <c r="W249" s="55"/>
    </row>
    <row r="250" spans="1:23" ht="30.5" customHeight="1" x14ac:dyDescent="0.2">
      <c r="A250" s="52">
        <f>'[1]S2 Maquette'!B253</f>
        <v>0</v>
      </c>
      <c r="B250" s="30">
        <f>'[1]S2 Maquette'!C253</f>
        <v>0</v>
      </c>
      <c r="C250" s="28">
        <f>'[1]S2 Maquette'!F253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74"/>
      <c r="W250" s="55"/>
    </row>
    <row r="251" spans="1:23" ht="30.5" customHeight="1" x14ac:dyDescent="0.2">
      <c r="A251" s="52">
        <f>'[1]S2 Maquette'!B254</f>
        <v>0</v>
      </c>
      <c r="B251" s="30">
        <f>'[1]S2 Maquette'!C254</f>
        <v>0</v>
      </c>
      <c r="C251" s="28">
        <f>'[1]S2 Maquette'!F254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74"/>
      <c r="W251" s="55"/>
    </row>
    <row r="252" spans="1:23" ht="30.5" customHeight="1" x14ac:dyDescent="0.2">
      <c r="A252" s="52">
        <f>'[1]S2 Maquette'!B255</f>
        <v>0</v>
      </c>
      <c r="B252" s="30">
        <f>'[1]S2 Maquette'!C255</f>
        <v>0</v>
      </c>
      <c r="C252" s="28">
        <f>'[1]S2 Maquette'!F255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74"/>
      <c r="W252" s="55"/>
    </row>
    <row r="253" spans="1:23" ht="30.5" customHeight="1" x14ac:dyDescent="0.2">
      <c r="A253" s="52">
        <f>'[1]S2 Maquette'!B256</f>
        <v>0</v>
      </c>
      <c r="B253" s="30">
        <f>'[1]S2 Maquette'!C256</f>
        <v>0</v>
      </c>
      <c r="C253" s="28">
        <f>'[1]S2 Maquette'!F256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74"/>
      <c r="W253" s="55"/>
    </row>
    <row r="254" spans="1:23" ht="30.5" customHeight="1" x14ac:dyDescent="0.2">
      <c r="A254" s="52">
        <f>'[1]S2 Maquette'!B257</f>
        <v>0</v>
      </c>
      <c r="B254" s="30">
        <f>'[1]S2 Maquette'!C257</f>
        <v>0</v>
      </c>
      <c r="C254" s="28">
        <f>'[1]S2 Maquette'!F257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74"/>
      <c r="W254" s="55"/>
    </row>
    <row r="255" spans="1:23" ht="30.5" customHeight="1" x14ac:dyDescent="0.2">
      <c r="A255" s="52">
        <f>'[1]S2 Maquette'!B258</f>
        <v>0</v>
      </c>
      <c r="B255" s="30">
        <f>'[1]S2 Maquette'!C258</f>
        <v>0</v>
      </c>
      <c r="C255" s="28">
        <f>'[1]S2 Maquette'!F258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74"/>
      <c r="W255" s="55"/>
    </row>
    <row r="256" spans="1:23" ht="30.5" customHeight="1" x14ac:dyDescent="0.2">
      <c r="A256" s="52">
        <f>'[1]S2 Maquette'!B259</f>
        <v>0</v>
      </c>
      <c r="B256" s="30">
        <f>'[1]S2 Maquette'!C259</f>
        <v>0</v>
      </c>
      <c r="C256" s="28">
        <f>'[1]S2 Maquette'!F259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74"/>
      <c r="W256" s="55"/>
    </row>
    <row r="257" spans="1:23" ht="30.5" customHeight="1" x14ac:dyDescent="0.2">
      <c r="A257" s="52">
        <f>'[1]S2 Maquette'!B260</f>
        <v>0</v>
      </c>
      <c r="B257" s="30">
        <f>'[1]S2 Maquette'!C260</f>
        <v>0</v>
      </c>
      <c r="C257" s="28">
        <f>'[1]S2 Maquette'!F260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74"/>
      <c r="W257" s="55"/>
    </row>
    <row r="258" spans="1:23" ht="30.5" customHeight="1" x14ac:dyDescent="0.2">
      <c r="A258" s="52">
        <f>'[1]S2 Maquette'!B261</f>
        <v>0</v>
      </c>
      <c r="B258" s="30">
        <f>'[1]S2 Maquette'!C261</f>
        <v>0</v>
      </c>
      <c r="C258" s="28">
        <f>'[1]S2 Maquette'!F261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74"/>
      <c r="W258" s="55"/>
    </row>
    <row r="259" spans="1:23" ht="30.5" customHeight="1" x14ac:dyDescent="0.2">
      <c r="A259" s="52">
        <f>'[1]S2 Maquette'!B262</f>
        <v>0</v>
      </c>
      <c r="B259" s="30">
        <f>'[1]S2 Maquette'!C262</f>
        <v>0</v>
      </c>
      <c r="C259" s="28">
        <f>'[1]S2 Maquette'!F262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74"/>
      <c r="W259" s="55"/>
    </row>
    <row r="260" spans="1:23" ht="30.5" customHeight="1" x14ac:dyDescent="0.2">
      <c r="A260" s="52">
        <f>'[1]S2 Maquette'!B263</f>
        <v>0</v>
      </c>
      <c r="B260" s="30">
        <f>'[1]S2 Maquette'!C263</f>
        <v>0</v>
      </c>
      <c r="C260" s="28">
        <f>'[1]S2 Maquette'!F263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74"/>
      <c r="W260" s="55"/>
    </row>
    <row r="261" spans="1:23" ht="30.5" customHeight="1" x14ac:dyDescent="0.2">
      <c r="A261" s="52">
        <f>'[1]S2 Maquette'!B264</f>
        <v>0</v>
      </c>
      <c r="B261" s="30">
        <f>'[1]S2 Maquette'!C264</f>
        <v>0</v>
      </c>
      <c r="C261" s="28">
        <f>'[1]S2 Maquette'!F264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74"/>
      <c r="W261" s="55"/>
    </row>
    <row r="262" spans="1:23" ht="30.5" customHeight="1" x14ac:dyDescent="0.2">
      <c r="A262" s="52">
        <f>'[1]S2 Maquette'!B265</f>
        <v>0</v>
      </c>
      <c r="B262" s="30">
        <f>'[1]S2 Maquette'!C265</f>
        <v>0</v>
      </c>
      <c r="C262" s="28">
        <f>'[1]S2 Maquette'!F265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74"/>
      <c r="W262" s="55"/>
    </row>
    <row r="263" spans="1:23" ht="30.5" customHeight="1" x14ac:dyDescent="0.2">
      <c r="A263" s="52">
        <f>'[1]S2 Maquette'!B266</f>
        <v>0</v>
      </c>
      <c r="B263" s="30">
        <f>'[1]S2 Maquette'!C266</f>
        <v>0</v>
      </c>
      <c r="C263" s="28">
        <f>'[1]S2 Maquette'!F266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74"/>
      <c r="W263" s="55"/>
    </row>
    <row r="264" spans="1:23" ht="30.5" customHeight="1" x14ac:dyDescent="0.2">
      <c r="A264" s="52">
        <f>'[1]S2 Maquette'!B267</f>
        <v>0</v>
      </c>
      <c r="B264" s="30">
        <f>'[1]S2 Maquette'!C267</f>
        <v>0</v>
      </c>
      <c r="C264" s="28">
        <f>'[1]S2 Maquette'!F267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74"/>
      <c r="W264" s="55"/>
    </row>
    <row r="265" spans="1:23" ht="30.5" customHeight="1" x14ac:dyDescent="0.2">
      <c r="A265" s="52">
        <f>'[1]S2 Maquette'!B268</f>
        <v>0</v>
      </c>
      <c r="B265" s="30">
        <f>'[1]S2 Maquette'!C268</f>
        <v>0</v>
      </c>
      <c r="C265" s="28">
        <f>'[1]S2 Maquette'!F268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74"/>
      <c r="W265" s="55"/>
    </row>
    <row r="266" spans="1:23" ht="30.5" customHeight="1" x14ac:dyDescent="0.2">
      <c r="A266" s="52">
        <f>'[1]S2 Maquette'!B269</f>
        <v>0</v>
      </c>
      <c r="B266" s="30">
        <f>'[1]S2 Maquette'!C269</f>
        <v>0</v>
      </c>
      <c r="C266" s="28">
        <f>'[1]S2 Maquette'!F269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74"/>
      <c r="W266" s="55"/>
    </row>
    <row r="267" spans="1:23" ht="30.5" customHeight="1" x14ac:dyDescent="0.2">
      <c r="A267" s="52">
        <f>'[1]S2 Maquette'!B270</f>
        <v>0</v>
      </c>
      <c r="B267" s="30">
        <f>'[1]S2 Maquette'!C270</f>
        <v>0</v>
      </c>
      <c r="C267" s="28">
        <f>'[1]S2 Maquette'!F270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74"/>
      <c r="W267" s="55"/>
    </row>
    <row r="268" spans="1:23" ht="30.5" customHeight="1" x14ac:dyDescent="0.2">
      <c r="A268" s="52">
        <f>'[1]S2 Maquette'!B271</f>
        <v>0</v>
      </c>
      <c r="B268" s="30">
        <f>'[1]S2 Maquette'!C271</f>
        <v>0</v>
      </c>
      <c r="C268" s="28">
        <f>'[1]S2 Maquette'!F271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74"/>
      <c r="W268" s="55"/>
    </row>
    <row r="269" spans="1:23" ht="30.5" customHeight="1" x14ac:dyDescent="0.2">
      <c r="A269" s="52">
        <f>'[1]S2 Maquette'!B272</f>
        <v>0</v>
      </c>
      <c r="B269" s="30">
        <f>'[1]S2 Maquette'!C272</f>
        <v>0</v>
      </c>
      <c r="C269" s="28">
        <f>'[1]S2 Maquette'!F272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74"/>
      <c r="W269" s="55"/>
    </row>
    <row r="270" spans="1:23" ht="30.5" customHeight="1" x14ac:dyDescent="0.2">
      <c r="A270" s="52">
        <f>'[1]S2 Maquette'!B273</f>
        <v>0</v>
      </c>
      <c r="B270" s="30">
        <f>'[1]S2 Maquette'!C273</f>
        <v>0</v>
      </c>
      <c r="C270" s="28">
        <f>'[1]S2 Maquette'!F273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74"/>
      <c r="W270" s="55"/>
    </row>
    <row r="271" spans="1:23" ht="30.5" customHeight="1" x14ac:dyDescent="0.2">
      <c r="A271" s="52">
        <f>'[1]S2 Maquette'!B274</f>
        <v>0</v>
      </c>
      <c r="B271" s="30">
        <f>'[1]S2 Maquette'!C274</f>
        <v>0</v>
      </c>
      <c r="C271" s="28">
        <f>'[1]S2 Maquette'!F274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74"/>
      <c r="W271" s="55"/>
    </row>
    <row r="272" spans="1:23" ht="30.5" customHeight="1" x14ac:dyDescent="0.2">
      <c r="A272" s="52">
        <f>'[1]S2 Maquette'!B275</f>
        <v>0</v>
      </c>
      <c r="B272" s="30">
        <f>'[1]S2 Maquette'!C275</f>
        <v>0</v>
      </c>
      <c r="C272" s="28">
        <f>'[1]S2 Maquette'!F275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74"/>
      <c r="W272" s="55"/>
    </row>
    <row r="273" spans="1:23" ht="30.5" customHeight="1" x14ac:dyDescent="0.2">
      <c r="A273" s="52">
        <f>'[1]S2 Maquette'!B276</f>
        <v>0</v>
      </c>
      <c r="B273" s="30">
        <f>'[1]S2 Maquette'!C276</f>
        <v>0</v>
      </c>
      <c r="C273" s="28">
        <f>'[1]S2 Maquette'!F276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74"/>
      <c r="W273" s="55"/>
    </row>
    <row r="274" spans="1:23" ht="30.5" customHeight="1" x14ac:dyDescent="0.2">
      <c r="A274" s="52">
        <f>'[1]S2 Maquette'!B277</f>
        <v>0</v>
      </c>
      <c r="B274" s="30">
        <f>'[1]S2 Maquette'!C277</f>
        <v>0</v>
      </c>
      <c r="C274" s="28">
        <f>'[1]S2 Maquette'!F277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74"/>
      <c r="W274" s="55"/>
    </row>
    <row r="275" spans="1:23" ht="30.5" customHeight="1" x14ac:dyDescent="0.2">
      <c r="A275" s="52">
        <f>'[1]S2 Maquette'!B278</f>
        <v>0</v>
      </c>
      <c r="B275" s="30">
        <f>'[1]S2 Maquette'!C278</f>
        <v>0</v>
      </c>
      <c r="C275" s="28">
        <f>'[1]S2 Maquette'!F278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74"/>
      <c r="W275" s="55"/>
    </row>
    <row r="276" spans="1:23" ht="30.5" customHeight="1" x14ac:dyDescent="0.2">
      <c r="A276" s="52">
        <f>'[1]S2 Maquette'!B279</f>
        <v>0</v>
      </c>
      <c r="B276" s="30">
        <f>'[1]S2 Maquette'!C279</f>
        <v>0</v>
      </c>
      <c r="C276" s="28">
        <f>'[1]S2 Maquette'!F279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74"/>
      <c r="W276" s="55"/>
    </row>
    <row r="277" spans="1:23" ht="30.5" customHeight="1" x14ac:dyDescent="0.2">
      <c r="A277" s="52">
        <f>'[1]S2 Maquette'!B280</f>
        <v>0</v>
      </c>
      <c r="B277" s="30">
        <f>'[1]S2 Maquette'!C280</f>
        <v>0</v>
      </c>
      <c r="C277" s="28">
        <f>'[1]S2 Maquette'!F280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74"/>
      <c r="W277" s="55"/>
    </row>
    <row r="278" spans="1:23" ht="30.5" customHeight="1" x14ac:dyDescent="0.2">
      <c r="A278" s="52">
        <f>'[1]S2 Maquette'!B281</f>
        <v>0</v>
      </c>
      <c r="B278" s="30">
        <f>'[1]S2 Maquette'!C281</f>
        <v>0</v>
      </c>
      <c r="C278" s="28">
        <f>'[1]S2 Maquette'!F281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74"/>
      <c r="W278" s="55"/>
    </row>
    <row r="279" spans="1:23" ht="30.5" customHeight="1" x14ac:dyDescent="0.2">
      <c r="A279" s="52">
        <f>'[1]S2 Maquette'!B282</f>
        <v>0</v>
      </c>
      <c r="B279" s="30">
        <f>'[1]S2 Maquette'!C282</f>
        <v>0</v>
      </c>
      <c r="C279" s="28">
        <f>'[1]S2 Maquette'!F282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74"/>
      <c r="W279" s="55"/>
    </row>
    <row r="280" spans="1:23" ht="30.5" customHeight="1" x14ac:dyDescent="0.2">
      <c r="A280" s="52">
        <f>'[1]S2 Maquette'!B283</f>
        <v>0</v>
      </c>
      <c r="B280" s="30">
        <f>'[1]S2 Maquette'!C283</f>
        <v>0</v>
      </c>
      <c r="C280" s="28">
        <f>'[1]S2 Maquette'!F283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74"/>
      <c r="W280" s="55"/>
    </row>
    <row r="281" spans="1:23" ht="30.5" customHeight="1" x14ac:dyDescent="0.2">
      <c r="A281" s="52">
        <f>'[1]S2 Maquette'!B284</f>
        <v>0</v>
      </c>
      <c r="B281" s="30">
        <f>'[1]S2 Maquette'!C284</f>
        <v>0</v>
      </c>
      <c r="C281" s="28">
        <f>'[1]S2 Maquette'!F284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74"/>
      <c r="W281" s="55"/>
    </row>
    <row r="282" spans="1:23" ht="30.5" customHeight="1" x14ac:dyDescent="0.2">
      <c r="A282" s="52">
        <f>'[1]S2 Maquette'!B285</f>
        <v>0</v>
      </c>
      <c r="B282" s="30">
        <f>'[1]S2 Maquette'!C285</f>
        <v>0</v>
      </c>
      <c r="C282" s="28">
        <f>'[1]S2 Maquette'!F285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74"/>
      <c r="W282" s="55"/>
    </row>
    <row r="283" spans="1:23" ht="30.5" customHeight="1" x14ac:dyDescent="0.2">
      <c r="A283" s="52">
        <f>'[1]S2 Maquette'!B286</f>
        <v>0</v>
      </c>
      <c r="B283" s="30">
        <f>'[1]S2 Maquette'!C286</f>
        <v>0</v>
      </c>
      <c r="C283" s="28">
        <f>'[1]S2 Maquette'!F286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74"/>
      <c r="W283" s="55"/>
    </row>
    <row r="284" spans="1:23" ht="30.5" customHeight="1" x14ac:dyDescent="0.2">
      <c r="A284" s="52">
        <f>'[1]S2 Maquette'!B287</f>
        <v>0</v>
      </c>
      <c r="B284" s="30">
        <f>'[1]S2 Maquette'!C287</f>
        <v>0</v>
      </c>
      <c r="C284" s="28">
        <f>'[1]S2 Maquette'!F287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74"/>
      <c r="W284" s="55"/>
    </row>
    <row r="285" spans="1:23" ht="30.5" customHeight="1" x14ac:dyDescent="0.2">
      <c r="A285" s="52">
        <f>'[1]S2 Maquette'!B288</f>
        <v>0</v>
      </c>
      <c r="B285" s="30">
        <f>'[1]S2 Maquette'!C288</f>
        <v>0</v>
      </c>
      <c r="C285" s="28">
        <f>'[1]S2 Maquette'!F288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74"/>
      <c r="W285" s="55"/>
    </row>
    <row r="286" spans="1:23" ht="30.5" customHeight="1" x14ac:dyDescent="0.2">
      <c r="A286" s="52">
        <f>'[1]S2 Maquette'!B289</f>
        <v>0</v>
      </c>
      <c r="B286" s="30">
        <f>'[1]S2 Maquette'!C289</f>
        <v>0</v>
      </c>
      <c r="C286" s="28">
        <f>'[1]S2 Maquette'!F289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74"/>
      <c r="W286" s="55"/>
    </row>
    <row r="287" spans="1:23" ht="30.5" customHeight="1" x14ac:dyDescent="0.2">
      <c r="A287" s="52">
        <f>'[1]S2 Maquette'!B290</f>
        <v>0</v>
      </c>
      <c r="B287" s="30">
        <f>'[1]S2 Maquette'!C290</f>
        <v>0</v>
      </c>
      <c r="C287" s="28">
        <f>'[1]S2 Maquette'!F290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74"/>
      <c r="W287" s="55"/>
    </row>
    <row r="288" spans="1:23" ht="30.5" customHeight="1" x14ac:dyDescent="0.2">
      <c r="A288" s="52">
        <f>'[1]S2 Maquette'!B291</f>
        <v>0</v>
      </c>
      <c r="B288" s="30">
        <f>'[1]S2 Maquette'!C291</f>
        <v>0</v>
      </c>
      <c r="C288" s="28">
        <f>'[1]S2 Maquette'!F291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74"/>
      <c r="W288" s="55"/>
    </row>
    <row r="289" spans="1:23" ht="30.5" customHeight="1" x14ac:dyDescent="0.2">
      <c r="A289" s="52">
        <f>'[1]S2 Maquette'!B292</f>
        <v>0</v>
      </c>
      <c r="B289" s="30">
        <f>'[1]S2 Maquette'!C292</f>
        <v>0</v>
      </c>
      <c r="C289" s="28">
        <f>'[1]S2 Maquette'!F292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74"/>
      <c r="W289" s="55"/>
    </row>
    <row r="290" spans="1:23" ht="30.5" customHeight="1" x14ac:dyDescent="0.2">
      <c r="A290" s="52">
        <f>'[1]S2 Maquette'!B293</f>
        <v>0</v>
      </c>
      <c r="B290" s="30">
        <f>'[1]S2 Maquette'!C293</f>
        <v>0</v>
      </c>
      <c r="C290" s="28">
        <f>'[1]S2 Maquette'!F293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74"/>
      <c r="W290" s="55"/>
    </row>
    <row r="291" spans="1:23" ht="30.5" customHeight="1" x14ac:dyDescent="0.2">
      <c r="A291" s="52">
        <f>'[1]S2 Maquette'!B294</f>
        <v>0</v>
      </c>
      <c r="B291" s="30">
        <f>'[1]S2 Maquette'!C294</f>
        <v>0</v>
      </c>
      <c r="C291" s="28">
        <f>'[1]S2 Maquette'!F294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74"/>
      <c r="W291" s="55"/>
    </row>
    <row r="292" spans="1:23" ht="30.5" customHeight="1" x14ac:dyDescent="0.2">
      <c r="A292" s="52">
        <f>'[1]S2 Maquette'!B295</f>
        <v>0</v>
      </c>
      <c r="B292" s="30">
        <f>'[1]S2 Maquette'!C295</f>
        <v>0</v>
      </c>
      <c r="C292" s="28">
        <f>'[1]S2 Maquette'!F295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74"/>
      <c r="W292" s="55"/>
    </row>
    <row r="293" spans="1:23" ht="30.5" customHeight="1" x14ac:dyDescent="0.2">
      <c r="A293" s="52">
        <f>'[1]S2 Maquette'!B296</f>
        <v>0</v>
      </c>
      <c r="B293" s="30">
        <f>'[1]S2 Maquette'!C296</f>
        <v>0</v>
      </c>
      <c r="C293" s="28">
        <f>'[1]S2 Maquette'!F296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74"/>
      <c r="W293" s="55"/>
    </row>
    <row r="294" spans="1:23" ht="30.5" customHeight="1" x14ac:dyDescent="0.2">
      <c r="A294" s="52">
        <f>'[1]S2 Maquette'!B297</f>
        <v>0</v>
      </c>
      <c r="B294" s="30">
        <f>'[1]S2 Maquette'!C297</f>
        <v>0</v>
      </c>
      <c r="C294" s="28">
        <f>'[1]S2 Maquette'!F297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74"/>
      <c r="W294" s="55"/>
    </row>
    <row r="295" spans="1:23" ht="30.5" customHeight="1" x14ac:dyDescent="0.2">
      <c r="A295" s="52">
        <f>'[1]S2 Maquette'!B298</f>
        <v>0</v>
      </c>
      <c r="B295" s="30">
        <f>'[1]S2 Maquette'!C298</f>
        <v>0</v>
      </c>
      <c r="C295" s="28">
        <f>'[1]S2 Maquette'!F298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74"/>
      <c r="W295" s="55"/>
    </row>
    <row r="296" spans="1:23" ht="30.5" customHeight="1" x14ac:dyDescent="0.2">
      <c r="A296" s="52">
        <f>'[1]S2 Maquette'!B299</f>
        <v>0</v>
      </c>
      <c r="B296" s="30">
        <f>'[1]S2 Maquette'!C299</f>
        <v>0</v>
      </c>
      <c r="C296" s="28">
        <f>'[1]S2 Maquette'!F299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74"/>
      <c r="W296" s="55"/>
    </row>
    <row r="297" spans="1:23" ht="30.5" customHeight="1" x14ac:dyDescent="0.2">
      <c r="A297" s="52">
        <f>'[1]S2 Maquette'!B300</f>
        <v>0</v>
      </c>
      <c r="B297" s="30">
        <f>'[1]S2 Maquette'!C300</f>
        <v>0</v>
      </c>
      <c r="C297" s="28">
        <f>'[1]S2 Maquette'!F300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74"/>
      <c r="W297" s="55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298:A996">
    <cfRule type="expression" dxfId="143" priority="41">
      <formula>$C1="OPTION"</formula>
    </cfRule>
    <cfRule type="expression" dxfId="142" priority="39">
      <formula>$C1="Parcours Pédagogique"</formula>
    </cfRule>
    <cfRule type="expression" dxfId="141" priority="40">
      <formula>$C1="BLOC"</formula>
    </cfRule>
  </conditionalFormatting>
  <conditionalFormatting sqref="A27:A43">
    <cfRule type="expression" dxfId="140" priority="14">
      <formula>$F27="Fermeture"</formula>
    </cfRule>
    <cfRule type="expression" dxfId="139" priority="15">
      <formula>$F27="Modification"</formula>
    </cfRule>
    <cfRule type="expression" dxfId="138" priority="16">
      <formula>$F27="Création"</formula>
    </cfRule>
  </conditionalFormatting>
  <conditionalFormatting sqref="A18:S26 A44:S297 T18">
    <cfRule type="expression" dxfId="137" priority="46">
      <formula>$C18="Modification MCC"</formula>
    </cfRule>
  </conditionalFormatting>
  <conditionalFormatting sqref="B32">
    <cfRule type="expression" dxfId="136" priority="77">
      <formula>#REF!="Création"</formula>
    </cfRule>
    <cfRule type="expression" dxfId="135" priority="76">
      <formula>#REF!="Modification"</formula>
    </cfRule>
    <cfRule type="expression" dxfId="134" priority="78">
      <formula>#REF!="Fermeture"</formula>
    </cfRule>
    <cfRule type="expression" dxfId="133" priority="75">
      <formula>#REF!="Modification MCC"</formula>
    </cfRule>
  </conditionalFormatting>
  <conditionalFormatting sqref="B33:B36">
    <cfRule type="expression" dxfId="132" priority="33">
      <formula>$C32="Fermeture"</formula>
    </cfRule>
    <cfRule type="expression" dxfId="131" priority="31">
      <formula>$C32="Modification"</formula>
    </cfRule>
    <cfRule type="expression" dxfId="130" priority="32">
      <formula>$C32="Création"</formula>
    </cfRule>
    <cfRule type="expression" dxfId="129" priority="28">
      <formula>$C32="Modification MCC"</formula>
    </cfRule>
  </conditionalFormatting>
  <conditionalFormatting sqref="B1:S7 C8:S9 C10 E10 J10:S11 B12:M12 P12 B13:L13 B14:N14 P14:S17 B15:M17 B298:S996">
    <cfRule type="expression" dxfId="128" priority="43">
      <formula>$D1="Modification"</formula>
    </cfRule>
    <cfRule type="expression" dxfId="127" priority="44">
      <formula>$D1="Création"</formula>
    </cfRule>
    <cfRule type="expression" dxfId="126" priority="45">
      <formula>$D1="Fermeture"</formula>
    </cfRule>
  </conditionalFormatting>
  <conditionalFormatting sqref="B1:S7 C8:S9 J10:S11 B12:M12 B13:L13 B14:N14 B15:M17 B298:S996 C10 E10 P14:S17 P12">
    <cfRule type="expression" dxfId="125" priority="42">
      <formula>$D1="Modification MCC"</formula>
    </cfRule>
  </conditionalFormatting>
  <conditionalFormatting sqref="B27:S31 C32:S36 B37:S43">
    <cfRule type="expression" dxfId="124" priority="22">
      <formula>$C27="Modification MCC"</formula>
    </cfRule>
    <cfRule type="expression" dxfId="123" priority="25">
      <formula>$C27="Fermeture"</formula>
    </cfRule>
    <cfRule type="expression" dxfId="122" priority="24">
      <formula>$C27="Création"</formula>
    </cfRule>
    <cfRule type="expression" dxfId="121" priority="23">
      <formula>$C27="Modification"</formula>
    </cfRule>
  </conditionalFormatting>
  <conditionalFormatting sqref="C12:S30 C31:O31 C38:O39 C41:O43">
    <cfRule type="expression" dxfId="120" priority="17">
      <formula>$B12="Option"</formula>
    </cfRule>
  </conditionalFormatting>
  <conditionalFormatting sqref="C32:S32 C33:O33 C34:S35 E37:E38 K37:K38 P38:S38">
    <cfRule type="expression" dxfId="119" priority="29">
      <formula>$B33="Option"</formula>
    </cfRule>
  </conditionalFormatting>
  <conditionalFormatting sqref="C36:S36">
    <cfRule type="expression" dxfId="118" priority="30">
      <formula>#REF!="Option"</formula>
    </cfRule>
  </conditionalFormatting>
  <conditionalFormatting sqref="C37:S37 C40:S40 C1:S9 C10 E10 J10:S11 C44:S998">
    <cfRule type="expression" dxfId="117" priority="34">
      <formula>$B1="Option"</formula>
    </cfRule>
  </conditionalFormatting>
  <conditionalFormatting sqref="E40:E42">
    <cfRule type="expression" dxfId="116" priority="12">
      <formula>$B41="Option"</formula>
    </cfRule>
  </conditionalFormatting>
  <conditionalFormatting sqref="F28:F43">
    <cfRule type="expression" dxfId="115" priority="1">
      <formula>$B28="Option"</formula>
    </cfRule>
  </conditionalFormatting>
  <conditionalFormatting sqref="J1:J998">
    <cfRule type="expression" dxfId="114" priority="38">
      <formula>$I1="NON"</formula>
    </cfRule>
  </conditionalFormatting>
  <conditionalFormatting sqref="K40:K43">
    <cfRule type="expression" dxfId="113" priority="10">
      <formula>$B41="Option"</formula>
    </cfRule>
  </conditionalFormatting>
  <conditionalFormatting sqref="L18:L297">
    <cfRule type="expression" dxfId="112" priority="51">
      <formula>$K18="CCI (CC Intégral)"</formula>
    </cfRule>
  </conditionalFormatting>
  <conditionalFormatting sqref="L27:M43">
    <cfRule type="expression" dxfId="111" priority="26">
      <formula>$K27="CT (Contrôle terminal)"</formula>
    </cfRule>
  </conditionalFormatting>
  <conditionalFormatting sqref="M1:M26 L18:L26 L44:L297 M44:M998">
    <cfRule type="expression" dxfId="110" priority="50">
      <formula>$K1="CT (Contrôle terminal)"</formula>
    </cfRule>
  </conditionalFormatting>
  <conditionalFormatting sqref="N1:O998">
    <cfRule type="expression" dxfId="109" priority="20">
      <formula>$K1="CCI (CC Intégral)"</formula>
    </cfRule>
  </conditionalFormatting>
  <conditionalFormatting sqref="P31:S31 E39 K39 P39:S39">
    <cfRule type="expression" dxfId="108" priority="68">
      <formula>#REF!="Option"</formula>
    </cfRule>
  </conditionalFormatting>
  <conditionalFormatting sqref="P33:S33">
    <cfRule type="expression" dxfId="107" priority="8">
      <formula>$B34="Option"</formula>
    </cfRule>
  </conditionalFormatting>
  <conditionalFormatting sqref="P41:S43">
    <cfRule type="expression" dxfId="106" priority="2">
      <formula>$B42="Option"</formula>
    </cfRule>
  </conditionalFormatting>
  <conditionalFormatting sqref="Q1:R998">
    <cfRule type="expression" dxfId="105" priority="19">
      <formula>$P1="Autres"</formula>
    </cfRule>
  </conditionalFormatting>
  <conditionalFormatting sqref="S1:S998">
    <cfRule type="expression" dxfId="104" priority="18">
      <formula>$P1="CT (Contrôle terminal)"</formula>
    </cfRule>
  </conditionalFormatting>
  <conditionalFormatting sqref="T18 A18:S26 A44:S297">
    <cfRule type="expression" dxfId="103" priority="47">
      <formula>$C18="Modification"</formula>
    </cfRule>
    <cfRule type="expression" dxfId="102" priority="48">
      <formula>$C18="Création"</formula>
    </cfRule>
    <cfRule type="expression" dxfId="101" priority="49">
      <formula>$C18="Fermeture"</formula>
    </cfRule>
  </conditionalFormatting>
  <conditionalFormatting sqref="T18">
    <cfRule type="expression" dxfId="100" priority="35">
      <formula>$P18="CT (Contrôle terminal)"</formula>
    </cfRule>
  </conditionalFormatting>
  <dataValidations count="7">
    <dataValidation type="list" allowBlank="1" showInputMessage="1" showErrorMessage="1" sqref="D1:D6" xr:uid="{5E384236-D2EB-4B7A-BC2F-54C130AFF21F}">
      <formula1>"Obligatoire, Facultatif, Complémentaire"</formula1>
    </dataValidation>
    <dataValidation type="list" allowBlank="1" showInputMessage="1" showErrorMessage="1" sqref="K19:K26 K44:K297" xr:uid="{57787310-7DEF-40DA-AF84-F50E0CF4374E}">
      <formula1>vs</formula1>
    </dataValidation>
    <dataValidation type="list" allowBlank="1" showInputMessage="1" showErrorMessage="1" sqref="E19:I297" xr:uid="{E38FE797-6425-4565-884C-0CE166758A05}">
      <formula1>"OUI, NON"</formula1>
    </dataValidation>
    <dataValidation type="list" allowBlank="1" showInputMessage="1" showErrorMessage="1" sqref="P19:P297" xr:uid="{5AEF79EF-F524-4095-8A33-1A1CF9F2DC57}">
      <formula1>"CT (Contrôle terminal), Autres"</formula1>
    </dataValidation>
    <dataValidation type="list" allowBlank="1" showInputMessage="1" showErrorMessage="1" sqref="C23:C297" xr:uid="{94D8FBFC-A458-4111-BD3B-243E50EA2E81}">
      <formula1>"Modification MCC"</formula1>
    </dataValidation>
    <dataValidation type="list" allowBlank="1" showInputMessage="1" showErrorMessage="1" sqref="Q19:Q297 N19:N297" xr:uid="{F3B5B665-7E6E-4379-A150-2A98BCEC2F38}">
      <formula1>List_Controle</formula1>
    </dataValidation>
    <dataValidation type="list" allowBlank="1" showInputMessage="1" showErrorMessage="1" sqref="K27:K43" xr:uid="{0DCA6C59-E5E7-4CED-9464-34409FDBDE28}">
      <formula1>List_Controle2</formula1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0862-5ABE-470B-8AE1-2B638FC42C07}">
  <sheetPr codeName="Feuil13"/>
  <dimension ref="A1:W297"/>
  <sheetViews>
    <sheetView topLeftCell="A26" zoomScale="55" zoomScaleNormal="55" workbookViewId="0">
      <selection activeCell="A31" sqref="A31"/>
    </sheetView>
  </sheetViews>
  <sheetFormatPr baseColWidth="10" defaultColWidth="11.5" defaultRowHeight="15" x14ac:dyDescent="0.2"/>
  <cols>
    <col min="1" max="1" width="56.33203125" style="56" bestFit="1" customWidth="1"/>
    <col min="2" max="2" width="23.1640625" style="17" customWidth="1"/>
    <col min="3" max="3" width="15.5" style="70" hidden="1" customWidth="1"/>
    <col min="4" max="4" width="20.83203125" style="17" customWidth="1"/>
    <col min="5" max="5" width="15.5" style="17" customWidth="1"/>
    <col min="6" max="6" width="24.6640625" style="17" customWidth="1"/>
    <col min="7" max="7" width="22" style="17" customWidth="1"/>
    <col min="8" max="8" width="27.1640625" style="17" customWidth="1"/>
    <col min="9" max="9" width="35.33203125" style="17" customWidth="1"/>
    <col min="10" max="10" width="18.66406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0.83203125" style="17" bestFit="1" customWidth="1"/>
    <col min="17" max="17" width="20.5" style="17" customWidth="1"/>
    <col min="18" max="18" width="17.33203125" style="17" customWidth="1"/>
    <col min="19" max="19" width="51.33203125" style="17" customWidth="1"/>
    <col min="20" max="20" width="46.1640625" style="70" customWidth="1"/>
    <col min="21" max="23" width="11.5" style="71"/>
    <col min="24" max="16384" width="11.5" style="55"/>
  </cols>
  <sheetData>
    <row r="1" spans="1:19" x14ac:dyDescent="0.2">
      <c r="A1" s="155"/>
      <c r="B1" s="155"/>
      <c r="C1" s="155"/>
      <c r="D1" s="155"/>
      <c r="E1" s="155"/>
      <c r="F1" s="155"/>
      <c r="G1" s="155"/>
      <c r="H1" s="155"/>
      <c r="I1" s="155"/>
      <c r="J1" s="69"/>
    </row>
    <row r="2" spans="1:19" x14ac:dyDescent="0.2">
      <c r="A2" s="155"/>
      <c r="B2" s="155"/>
      <c r="C2" s="155"/>
      <c r="D2" s="155"/>
      <c r="E2" s="155"/>
      <c r="F2" s="155"/>
      <c r="G2" s="155"/>
      <c r="H2" s="155"/>
      <c r="I2" s="155"/>
      <c r="J2" s="69"/>
    </row>
    <row r="3" spans="1:19" x14ac:dyDescent="0.2">
      <c r="A3" s="155"/>
      <c r="B3" s="155"/>
      <c r="C3" s="155"/>
      <c r="D3" s="155"/>
      <c r="E3" s="155"/>
      <c r="F3" s="155"/>
      <c r="G3" s="155"/>
      <c r="H3" s="155"/>
      <c r="I3" s="155"/>
      <c r="J3" s="69"/>
    </row>
    <row r="4" spans="1:19" x14ac:dyDescent="0.2">
      <c r="A4" s="155"/>
      <c r="B4" s="155"/>
      <c r="C4" s="155"/>
      <c r="D4" s="155"/>
      <c r="E4" s="155"/>
      <c r="F4" s="155"/>
      <c r="G4" s="155"/>
      <c r="H4" s="155"/>
      <c r="I4" s="155"/>
      <c r="J4" s="69"/>
    </row>
    <row r="5" spans="1:19" x14ac:dyDescent="0.2">
      <c r="A5" s="155"/>
      <c r="B5" s="155"/>
      <c r="C5" s="155"/>
      <c r="D5" s="155"/>
      <c r="E5" s="155"/>
      <c r="F5" s="155"/>
      <c r="G5" s="155"/>
      <c r="H5" s="155"/>
      <c r="I5" s="155"/>
      <c r="J5" s="69"/>
    </row>
    <row r="6" spans="1:19" x14ac:dyDescent="0.2">
      <c r="A6" s="155"/>
      <c r="B6" s="155"/>
      <c r="C6" s="155"/>
      <c r="D6" s="155"/>
      <c r="E6" s="155"/>
      <c r="F6" s="155"/>
      <c r="G6" s="155"/>
      <c r="H6" s="155"/>
      <c r="I6" s="155"/>
      <c r="J6" s="69"/>
    </row>
    <row r="7" spans="1:19" ht="14.5" customHeight="1" x14ac:dyDescent="0.2">
      <c r="A7" s="206" t="s">
        <v>226</v>
      </c>
      <c r="B7" s="154" t="str">
        <f>'[1]Fiche Générale'!B3</f>
        <v>Portail_LLAC</v>
      </c>
      <c r="C7" s="202" t="s">
        <v>227</v>
      </c>
      <c r="D7" s="157"/>
      <c r="E7" s="200" t="str">
        <f>'[1]Fiche Générale'!B4</f>
        <v>Humanités</v>
      </c>
      <c r="F7" s="154"/>
      <c r="G7" s="157" t="s">
        <v>228</v>
      </c>
      <c r="H7" s="201">
        <f>'[1]Fiche Générale'!B5</f>
        <v>0</v>
      </c>
      <c r="I7" s="201"/>
      <c r="J7" s="22"/>
      <c r="K7" s="12"/>
    </row>
    <row r="8" spans="1:19" ht="14.5" customHeight="1" x14ac:dyDescent="0.2">
      <c r="A8" s="206"/>
      <c r="B8" s="154"/>
      <c r="C8" s="202"/>
      <c r="D8" s="157"/>
      <c r="E8" s="200"/>
      <c r="F8" s="154"/>
      <c r="G8" s="157"/>
      <c r="H8" s="201"/>
      <c r="I8" s="201"/>
      <c r="J8" s="22"/>
      <c r="K8" s="12"/>
    </row>
    <row r="9" spans="1:19" ht="14.5" customHeight="1" x14ac:dyDescent="0.2">
      <c r="A9" s="206"/>
      <c r="B9" s="154"/>
      <c r="C9" s="202"/>
      <c r="D9" s="157"/>
      <c r="E9" s="200"/>
      <c r="F9" s="154"/>
      <c r="G9" s="157"/>
      <c r="H9" s="201"/>
      <c r="I9" s="201"/>
      <c r="J9" s="22"/>
      <c r="K9" s="12"/>
    </row>
    <row r="10" spans="1:19" ht="14.5" customHeight="1" x14ac:dyDescent="0.2">
      <c r="A10" s="206"/>
      <c r="B10" s="154"/>
      <c r="C10" s="171" t="s">
        <v>182</v>
      </c>
      <c r="D10" s="171"/>
      <c r="E10" s="203" t="str">
        <f>'[1]Fiche Générale'!B9</f>
        <v>Arts et Métiers de l'Image</v>
      </c>
      <c r="F10" s="203"/>
      <c r="G10" s="203"/>
      <c r="H10" s="203"/>
      <c r="I10" s="203"/>
      <c r="J10" s="22"/>
      <c r="K10" s="12"/>
    </row>
    <row r="11" spans="1:19" ht="14.5" customHeight="1" x14ac:dyDescent="0.2">
      <c r="A11" s="206"/>
      <c r="B11" s="154"/>
      <c r="C11" s="171"/>
      <c r="D11" s="171"/>
      <c r="E11" s="203"/>
      <c r="F11" s="203"/>
      <c r="G11" s="203"/>
      <c r="H11" s="203"/>
      <c r="I11" s="203"/>
      <c r="J11" s="22"/>
      <c r="K11" s="12"/>
    </row>
    <row r="12" spans="1:19" x14ac:dyDescent="0.2">
      <c r="C12" s="17"/>
      <c r="I12" s="56"/>
      <c r="J12" s="56"/>
      <c r="M12" s="181" t="s">
        <v>229</v>
      </c>
      <c r="N12" s="182"/>
      <c r="O12" s="193"/>
      <c r="P12" s="181" t="s">
        <v>230</v>
      </c>
      <c r="Q12" s="182"/>
      <c r="R12" s="182"/>
      <c r="S12" s="193"/>
    </row>
    <row r="13" spans="1:19" x14ac:dyDescent="0.2">
      <c r="A13" s="195" t="s">
        <v>183</v>
      </c>
      <c r="B13" s="127" t="s">
        <v>295</v>
      </c>
      <c r="C13" s="127"/>
      <c r="D13" s="156" t="s">
        <v>231</v>
      </c>
      <c r="E13" s="204">
        <f>'[1]S2 Maquette'!E13</f>
        <v>0</v>
      </c>
      <c r="F13" s="204"/>
      <c r="G13" s="204"/>
      <c r="I13" s="56"/>
      <c r="J13" s="56"/>
      <c r="M13" s="183"/>
      <c r="N13" s="184"/>
      <c r="O13" s="194"/>
      <c r="P13" s="183"/>
      <c r="Q13" s="184"/>
      <c r="R13" s="184"/>
      <c r="S13" s="194"/>
    </row>
    <row r="14" spans="1:19" x14ac:dyDescent="0.2">
      <c r="A14" s="197"/>
      <c r="B14" s="127"/>
      <c r="C14" s="127"/>
      <c r="D14" s="185"/>
      <c r="E14" s="204"/>
      <c r="F14" s="204"/>
      <c r="G14" s="204"/>
      <c r="I14" s="56"/>
      <c r="J14" s="56"/>
      <c r="M14" s="155" t="s">
        <v>232</v>
      </c>
      <c r="N14" s="181" t="s">
        <v>233</v>
      </c>
      <c r="O14" s="193"/>
      <c r="P14" s="155"/>
      <c r="Q14" s="195"/>
      <c r="R14" s="207"/>
      <c r="S14" s="156"/>
    </row>
    <row r="15" spans="1:19" x14ac:dyDescent="0.2">
      <c r="A15" s="195" t="s">
        <v>234</v>
      </c>
      <c r="B15" s="131" t="s">
        <v>145</v>
      </c>
      <c r="C15" s="132"/>
      <c r="D15" s="156" t="s">
        <v>235</v>
      </c>
      <c r="E15" s="204">
        <f>'[1]S2 Maquette'!E15:F16</f>
        <v>0</v>
      </c>
      <c r="F15" s="204"/>
      <c r="G15" s="204"/>
      <c r="I15" s="56"/>
      <c r="J15" s="56"/>
      <c r="M15" s="155"/>
      <c r="N15" s="198"/>
      <c r="O15" s="199"/>
      <c r="P15" s="155"/>
      <c r="Q15" s="196"/>
      <c r="R15" s="207"/>
      <c r="S15" s="192"/>
    </row>
    <row r="16" spans="1:19" x14ac:dyDescent="0.2">
      <c r="A16" s="197"/>
      <c r="B16" s="134"/>
      <c r="C16" s="135"/>
      <c r="D16" s="185"/>
      <c r="E16" s="204"/>
      <c r="F16" s="204"/>
      <c r="G16" s="204"/>
      <c r="I16" s="56"/>
      <c r="J16" s="56"/>
      <c r="M16" s="155"/>
      <c r="N16" s="198"/>
      <c r="O16" s="199"/>
      <c r="P16" s="155"/>
      <c r="Q16" s="196"/>
      <c r="R16" s="207"/>
      <c r="S16" s="192"/>
    </row>
    <row r="17" spans="1:23" x14ac:dyDescent="0.2">
      <c r="L17" s="57"/>
      <c r="M17" s="155"/>
      <c r="N17" s="183"/>
      <c r="O17" s="194"/>
      <c r="P17" s="155"/>
      <c r="Q17" s="197"/>
      <c r="R17" s="207"/>
      <c r="S17" s="185"/>
    </row>
    <row r="18" spans="1:23" ht="59.5" customHeight="1" x14ac:dyDescent="0.2">
      <c r="A18" s="3" t="s">
        <v>236</v>
      </c>
      <c r="B18" s="24" t="s">
        <v>237</v>
      </c>
      <c r="C18" s="3" t="s">
        <v>5</v>
      </c>
      <c r="D18" s="3" t="s">
        <v>238</v>
      </c>
      <c r="E18" s="3" t="s">
        <v>239</v>
      </c>
      <c r="F18" s="3" t="s">
        <v>240</v>
      </c>
      <c r="G18" s="3" t="s">
        <v>241</v>
      </c>
      <c r="H18" s="3" t="s">
        <v>242</v>
      </c>
      <c r="I18" s="3" t="s">
        <v>243</v>
      </c>
      <c r="J18" s="3" t="s">
        <v>244</v>
      </c>
      <c r="K18" s="3" t="s">
        <v>245</v>
      </c>
      <c r="L18" s="3" t="s">
        <v>246</v>
      </c>
      <c r="M18" s="3" t="s">
        <v>247</v>
      </c>
      <c r="N18" s="3" t="s">
        <v>237</v>
      </c>
      <c r="O18" s="3" t="s">
        <v>248</v>
      </c>
      <c r="P18" s="3" t="s">
        <v>249</v>
      </c>
      <c r="Q18" s="3" t="s">
        <v>237</v>
      </c>
      <c r="R18" s="3" t="s">
        <v>248</v>
      </c>
      <c r="S18" s="4" t="s">
        <v>250</v>
      </c>
      <c r="T18" s="4" t="s">
        <v>251</v>
      </c>
      <c r="W18" s="55"/>
    </row>
    <row r="19" spans="1:23" ht="30.5" customHeight="1" x14ac:dyDescent="0.2">
      <c r="A19" s="51" t="str">
        <f>'[1]S2 Maquette'!B19</f>
        <v>Compétences transversales S2</v>
      </c>
      <c r="B19" s="27" t="str">
        <f>'[1]S2 Maquette'!C19</f>
        <v>UE</v>
      </c>
      <c r="C19" s="43">
        <f>'[1]S2 Maquette'!F19</f>
        <v>0</v>
      </c>
      <c r="D19" s="44"/>
      <c r="E19" s="44"/>
      <c r="F19" s="44"/>
      <c r="G19" s="45"/>
      <c r="H19" s="46"/>
      <c r="I19" s="46"/>
      <c r="J19" s="46"/>
      <c r="K19" s="45"/>
      <c r="L19" s="45"/>
      <c r="M19" s="46"/>
      <c r="N19" s="46"/>
      <c r="O19" s="45"/>
      <c r="P19" s="45"/>
      <c r="Q19" s="45"/>
      <c r="R19" s="45"/>
      <c r="S19" s="72"/>
      <c r="T19" s="73"/>
      <c r="W19" s="55"/>
    </row>
    <row r="20" spans="1:23" ht="30.5" customHeight="1" x14ac:dyDescent="0.2">
      <c r="A20" s="51" t="str">
        <f>'[1]S2 Maquette'!B20</f>
        <v>Compétences numériques 1</v>
      </c>
      <c r="B20" s="27" t="str">
        <f>'[1]S2 Maquette'!C20</f>
        <v>ECUE</v>
      </c>
      <c r="C20" s="43">
        <f>'[1]S2 Maquette'!F20</f>
        <v>0</v>
      </c>
      <c r="D20" s="47"/>
      <c r="E20" s="47"/>
      <c r="F20" s="47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73"/>
      <c r="W20" s="55"/>
    </row>
    <row r="21" spans="1:23" ht="30.5" customHeight="1" x14ac:dyDescent="0.2">
      <c r="A21" s="51" t="str">
        <f>'[1]S2 Maquette'!B21</f>
        <v>Compétences pré-professionnalisation 1</v>
      </c>
      <c r="B21" s="27" t="str">
        <f>'[1]S2 Maquette'!C21</f>
        <v>ECUE</v>
      </c>
      <c r="C21" s="43">
        <f>'[1]S2 Maquette'!F21</f>
        <v>0</v>
      </c>
      <c r="D21" s="47"/>
      <c r="E21" s="47"/>
      <c r="F21" s="47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73"/>
      <c r="W21" s="55"/>
    </row>
    <row r="22" spans="1:23" ht="30.5" customHeight="1" x14ac:dyDescent="0.2">
      <c r="A22" s="51" t="str">
        <f>'[1]S2 Maquette'!B22</f>
        <v>Langue Vivante-2</v>
      </c>
      <c r="B22" s="27" t="str">
        <f>'[1]S2 Maquette'!C22</f>
        <v>ECUE</v>
      </c>
      <c r="C22" s="43">
        <f>'[1]S2 Maquette'!F22</f>
        <v>0</v>
      </c>
      <c r="D22" s="47"/>
      <c r="E22" s="47"/>
      <c r="F22" s="47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73"/>
      <c r="W22" s="55"/>
    </row>
    <row r="23" spans="1:23" ht="30.5" customHeight="1" x14ac:dyDescent="0.2">
      <c r="A23" s="51" t="str">
        <f>'[1]S2 Maquette'!B23</f>
        <v>Min 1 Max 1</v>
      </c>
      <c r="B23" s="27" t="str">
        <f>'[1]S2 Maquette'!C23</f>
        <v>OPTION</v>
      </c>
      <c r="C23" s="48">
        <f>'[1]S2 Maquette'!F23</f>
        <v>0</v>
      </c>
      <c r="D23" s="47"/>
      <c r="E23" s="47"/>
      <c r="F23" s="47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73"/>
      <c r="W23" s="55"/>
    </row>
    <row r="24" spans="1:23" ht="30.5" customHeight="1" x14ac:dyDescent="0.2">
      <c r="A24" s="51" t="str">
        <f>'[1]S2 Maquette'!B24</f>
        <v>Anglais 2</v>
      </c>
      <c r="B24" s="27" t="str">
        <f>'[1]S2 Maquette'!C24</f>
        <v>ECUE</v>
      </c>
      <c r="C24" s="48">
        <f>'[1]S2 Maquette'!F24</f>
        <v>0</v>
      </c>
      <c r="D24" s="47"/>
      <c r="E24" s="47"/>
      <c r="F24" s="47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73"/>
      <c r="W24" s="55"/>
    </row>
    <row r="25" spans="1:23" ht="30.5" customHeight="1" x14ac:dyDescent="0.2">
      <c r="A25" s="51" t="str">
        <f>'[1]S2 Maquette'!B25</f>
        <v>Espagnol</v>
      </c>
      <c r="B25" s="27" t="str">
        <f>'[1]S2 Maquette'!C25</f>
        <v>ECUE</v>
      </c>
      <c r="C25" s="48">
        <f>'[1]S2 Maquette'!F25</f>
        <v>0</v>
      </c>
      <c r="D25" s="47"/>
      <c r="E25" s="47"/>
      <c r="F25" s="4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73"/>
      <c r="W25" s="55"/>
    </row>
    <row r="26" spans="1:23" ht="30.5" customHeight="1" x14ac:dyDescent="0.2">
      <c r="A26" s="51" t="str">
        <f>'[1]S2 Maquette'!B26</f>
        <v>Italien</v>
      </c>
      <c r="B26" s="27" t="str">
        <f>'[1]S2 Maquette'!C26</f>
        <v>ECUE</v>
      </c>
      <c r="C26" s="48">
        <f>'[1]S2 Maquette'!F26</f>
        <v>0</v>
      </c>
      <c r="D26" s="47"/>
      <c r="E26" s="47"/>
      <c r="F26" s="47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73"/>
      <c r="W26" s="55"/>
    </row>
    <row r="27" spans="1:23" s="94" customFormat="1" ht="30.5" customHeight="1" x14ac:dyDescent="0.2">
      <c r="A27" s="85" t="s">
        <v>211</v>
      </c>
      <c r="B27" s="88" t="str">
        <f>'S2 Maquette'!C27</f>
        <v>UE</v>
      </c>
      <c r="C27" s="89">
        <f>'S2 Maquette'!F27</f>
        <v>0</v>
      </c>
      <c r="D27" s="81">
        <v>1</v>
      </c>
      <c r="E27" s="81" t="s">
        <v>252</v>
      </c>
      <c r="F27" s="81" t="s">
        <v>252</v>
      </c>
      <c r="G27" s="90" t="s">
        <v>252</v>
      </c>
      <c r="H27" s="90" t="s">
        <v>252</v>
      </c>
      <c r="I27" s="90" t="s">
        <v>252</v>
      </c>
      <c r="J27" s="90"/>
      <c r="K27" s="96"/>
      <c r="L27" s="96"/>
      <c r="M27" s="96"/>
      <c r="N27" s="96"/>
      <c r="O27" s="96"/>
      <c r="P27" s="96"/>
      <c r="Q27" s="90"/>
      <c r="R27" s="90"/>
      <c r="S27" s="90"/>
      <c r="T27" s="92"/>
      <c r="U27" s="93"/>
      <c r="V27" s="93"/>
    </row>
    <row r="28" spans="1:23" ht="30.5" customHeight="1" x14ac:dyDescent="0.2">
      <c r="A28" s="61" t="s">
        <v>212</v>
      </c>
      <c r="B28" s="30" t="str">
        <f>'S2 Maquette'!C28</f>
        <v>ECUE</v>
      </c>
      <c r="C28" s="28">
        <f>'S2 Maquette'!F28</f>
        <v>0</v>
      </c>
      <c r="D28" s="13">
        <v>1</v>
      </c>
      <c r="E28" s="13" t="s">
        <v>252</v>
      </c>
      <c r="F28" s="13" t="s">
        <v>252</v>
      </c>
      <c r="G28" s="26" t="s">
        <v>252</v>
      </c>
      <c r="H28" s="26" t="s">
        <v>252</v>
      </c>
      <c r="I28" s="26" t="s">
        <v>252</v>
      </c>
      <c r="J28" s="26"/>
      <c r="K28" s="26" t="s">
        <v>8</v>
      </c>
      <c r="L28" s="26"/>
      <c r="M28" s="26">
        <v>2</v>
      </c>
      <c r="N28" s="26"/>
      <c r="O28" s="26"/>
      <c r="P28" s="26" t="s">
        <v>253</v>
      </c>
      <c r="Q28" s="26"/>
      <c r="R28" s="26"/>
      <c r="S28" s="26" t="s">
        <v>254</v>
      </c>
      <c r="T28" s="74"/>
      <c r="W28" s="55"/>
    </row>
    <row r="29" spans="1:23" ht="30.5" customHeight="1" x14ac:dyDescent="0.2">
      <c r="A29" s="59" t="s">
        <v>281</v>
      </c>
      <c r="B29" s="30" t="str">
        <f>'S2 Maquette'!C29</f>
        <v>ECUE</v>
      </c>
      <c r="C29" s="28">
        <f>'S2 Maquette'!F29</f>
        <v>0</v>
      </c>
      <c r="D29" s="13">
        <v>1</v>
      </c>
      <c r="E29" s="13" t="s">
        <v>252</v>
      </c>
      <c r="F29" s="13" t="s">
        <v>252</v>
      </c>
      <c r="G29" s="26" t="s">
        <v>252</v>
      </c>
      <c r="H29" s="26" t="s">
        <v>252</v>
      </c>
      <c r="I29" s="26" t="s">
        <v>252</v>
      </c>
      <c r="J29" s="26"/>
      <c r="K29" s="26" t="s">
        <v>8</v>
      </c>
      <c r="L29" s="26"/>
      <c r="M29" s="26">
        <v>2</v>
      </c>
      <c r="N29" s="26"/>
      <c r="O29" s="26"/>
      <c r="P29" s="26" t="s">
        <v>253</v>
      </c>
      <c r="Q29" s="26"/>
      <c r="R29" s="26"/>
      <c r="S29" s="26" t="s">
        <v>254</v>
      </c>
      <c r="T29" s="74"/>
      <c r="W29" s="55"/>
    </row>
    <row r="30" spans="1:23" ht="30.5" customHeight="1" x14ac:dyDescent="0.2">
      <c r="A30" s="75" t="s">
        <v>282</v>
      </c>
      <c r="B30" s="30" t="str">
        <f>'S2 Maquette'!C30</f>
        <v>ECUE</v>
      </c>
      <c r="C30" s="28">
        <f>'S2 Maquette'!F30</f>
        <v>0</v>
      </c>
      <c r="D30" s="13">
        <v>1</v>
      </c>
      <c r="E30" s="13" t="s">
        <v>252</v>
      </c>
      <c r="F30" s="13" t="s">
        <v>252</v>
      </c>
      <c r="G30" s="26" t="s">
        <v>252</v>
      </c>
      <c r="H30" s="26" t="s">
        <v>252</v>
      </c>
      <c r="I30" s="26" t="s">
        <v>252</v>
      </c>
      <c r="J30" s="26"/>
      <c r="K30" s="26" t="s">
        <v>8</v>
      </c>
      <c r="L30" s="26"/>
      <c r="M30" s="26">
        <v>2</v>
      </c>
      <c r="N30" s="26"/>
      <c r="O30" s="26"/>
      <c r="P30" s="26" t="s">
        <v>253</v>
      </c>
      <c r="Q30" s="26"/>
      <c r="R30" s="26"/>
      <c r="S30" s="26" t="s">
        <v>254</v>
      </c>
      <c r="T30" s="74"/>
      <c r="W30" s="55"/>
    </row>
    <row r="31" spans="1:23" ht="30.5" customHeight="1" x14ac:dyDescent="0.2">
      <c r="A31" s="61" t="s">
        <v>214</v>
      </c>
      <c r="B31" s="30" t="s">
        <v>19</v>
      </c>
      <c r="C31" s="28" t="e">
        <f>'S2 Maquette'!#REF!</f>
        <v>#REF!</v>
      </c>
      <c r="D31" s="13">
        <v>1</v>
      </c>
      <c r="E31" s="13" t="s">
        <v>252</v>
      </c>
      <c r="F31" s="13" t="s">
        <v>252</v>
      </c>
      <c r="G31" s="26" t="s">
        <v>252</v>
      </c>
      <c r="H31" s="26" t="s">
        <v>252</v>
      </c>
      <c r="I31" s="26" t="s">
        <v>252</v>
      </c>
      <c r="J31" s="26"/>
      <c r="K31" s="26" t="s">
        <v>8</v>
      </c>
      <c r="L31" s="26"/>
      <c r="M31" s="26">
        <v>2</v>
      </c>
      <c r="N31" s="26"/>
      <c r="O31" s="26"/>
      <c r="P31" s="26" t="s">
        <v>253</v>
      </c>
      <c r="Q31" s="26"/>
      <c r="R31" s="26"/>
      <c r="S31" s="26" t="s">
        <v>254</v>
      </c>
      <c r="T31" s="74"/>
      <c r="W31" s="55"/>
    </row>
    <row r="32" spans="1:23" s="94" customFormat="1" ht="30.5" customHeight="1" x14ac:dyDescent="0.2">
      <c r="A32" s="85" t="s">
        <v>215</v>
      </c>
      <c r="B32" s="88" t="str">
        <f>'S2 Maquette'!C31</f>
        <v>UE</v>
      </c>
      <c r="C32" s="89">
        <f>'S2 Maquette'!F32</f>
        <v>0</v>
      </c>
      <c r="D32" s="81">
        <v>1</v>
      </c>
      <c r="E32" s="81" t="s">
        <v>252</v>
      </c>
      <c r="F32" s="81" t="s">
        <v>252</v>
      </c>
      <c r="G32" s="81" t="s">
        <v>252</v>
      </c>
      <c r="H32" s="81" t="s">
        <v>252</v>
      </c>
      <c r="I32" s="81" t="s">
        <v>252</v>
      </c>
      <c r="J32" s="90"/>
      <c r="K32" s="96"/>
      <c r="L32" s="96"/>
      <c r="M32" s="96"/>
      <c r="N32" s="96"/>
      <c r="O32" s="96"/>
      <c r="P32" s="96"/>
      <c r="Q32" s="90"/>
      <c r="R32" s="90"/>
      <c r="S32" s="90"/>
      <c r="T32" s="92"/>
      <c r="U32" s="93"/>
      <c r="V32" s="93"/>
    </row>
    <row r="33" spans="1:23" ht="30.5" customHeight="1" x14ac:dyDescent="0.2">
      <c r="A33" s="59" t="s">
        <v>284</v>
      </c>
      <c r="B33" s="30" t="str">
        <f>'S2 Maquette'!C32</f>
        <v>ECUE</v>
      </c>
      <c r="C33" s="28">
        <f>'S2 Maquette'!F33</f>
        <v>0</v>
      </c>
      <c r="D33" s="13">
        <v>1</v>
      </c>
      <c r="E33" s="13" t="s">
        <v>252</v>
      </c>
      <c r="F33" s="13" t="s">
        <v>252</v>
      </c>
      <c r="G33" s="13" t="s">
        <v>252</v>
      </c>
      <c r="H33" s="13" t="s">
        <v>252</v>
      </c>
      <c r="I33" s="13" t="s">
        <v>252</v>
      </c>
      <c r="J33" s="26"/>
      <c r="K33" s="26" t="s">
        <v>8</v>
      </c>
      <c r="L33" s="26"/>
      <c r="M33" s="26">
        <v>2</v>
      </c>
      <c r="N33" s="26"/>
      <c r="O33" s="26"/>
      <c r="P33" s="26" t="s">
        <v>253</v>
      </c>
      <c r="Q33" s="26"/>
      <c r="R33" s="26"/>
      <c r="S33" s="26" t="s">
        <v>254</v>
      </c>
      <c r="T33" s="74"/>
      <c r="W33" s="55"/>
    </row>
    <row r="34" spans="1:23" ht="30.5" customHeight="1" x14ac:dyDescent="0.2">
      <c r="A34" s="59" t="s">
        <v>286</v>
      </c>
      <c r="B34" s="30" t="s">
        <v>19</v>
      </c>
      <c r="C34" s="28">
        <f>'S2 Maquette'!F34</f>
        <v>0</v>
      </c>
      <c r="D34" s="13">
        <v>1</v>
      </c>
      <c r="E34" s="13" t="s">
        <v>252</v>
      </c>
      <c r="F34" s="13" t="s">
        <v>252</v>
      </c>
      <c r="G34" s="26" t="s">
        <v>252</v>
      </c>
      <c r="H34" s="26" t="s">
        <v>252</v>
      </c>
      <c r="I34" s="26" t="s">
        <v>252</v>
      </c>
      <c r="J34" s="26"/>
      <c r="K34" s="26" t="s">
        <v>8</v>
      </c>
      <c r="L34" s="26"/>
      <c r="M34" s="26">
        <v>2</v>
      </c>
      <c r="N34" s="26"/>
      <c r="O34" s="26"/>
      <c r="P34" s="26" t="s">
        <v>253</v>
      </c>
      <c r="Q34" s="26"/>
      <c r="R34" s="26"/>
      <c r="S34" s="26" t="s">
        <v>254</v>
      </c>
      <c r="T34" s="74"/>
      <c r="W34" s="55"/>
    </row>
    <row r="35" spans="1:23" ht="30.5" customHeight="1" x14ac:dyDescent="0.2">
      <c r="A35" s="59" t="s">
        <v>287</v>
      </c>
      <c r="B35" s="30" t="str">
        <f>'S2 Maquette'!C33</f>
        <v>ECUE</v>
      </c>
      <c r="C35" s="28">
        <f>'S2 Maquette'!F35</f>
        <v>0</v>
      </c>
      <c r="D35" s="13">
        <v>1</v>
      </c>
      <c r="E35" s="13" t="s">
        <v>252</v>
      </c>
      <c r="F35" s="13" t="s">
        <v>252</v>
      </c>
      <c r="G35" s="26" t="s">
        <v>252</v>
      </c>
      <c r="H35" s="26" t="s">
        <v>252</v>
      </c>
      <c r="I35" s="26" t="s">
        <v>252</v>
      </c>
      <c r="J35" s="26"/>
      <c r="K35" s="26" t="s">
        <v>8</v>
      </c>
      <c r="L35" s="26"/>
      <c r="M35" s="26">
        <v>2</v>
      </c>
      <c r="N35" s="26"/>
      <c r="O35" s="26"/>
      <c r="P35" s="26" t="s">
        <v>253</v>
      </c>
      <c r="Q35" s="26"/>
      <c r="R35" s="26"/>
      <c r="S35" s="26" t="s">
        <v>254</v>
      </c>
      <c r="T35" s="74"/>
      <c r="W35" s="55"/>
    </row>
    <row r="36" spans="1:23" ht="30.5" customHeight="1" x14ac:dyDescent="0.2">
      <c r="A36" s="64" t="s">
        <v>288</v>
      </c>
      <c r="B36" s="30" t="str">
        <f>'S2 Maquette'!C34</f>
        <v>ECUE</v>
      </c>
      <c r="C36" s="28" t="e">
        <f>'S2 Maquette'!#REF!</f>
        <v>#REF!</v>
      </c>
      <c r="D36" s="13">
        <v>1</v>
      </c>
      <c r="E36" s="13" t="s">
        <v>252</v>
      </c>
      <c r="F36" s="13" t="s">
        <v>252</v>
      </c>
      <c r="G36" s="26" t="s">
        <v>252</v>
      </c>
      <c r="H36" s="26" t="s">
        <v>252</v>
      </c>
      <c r="I36" s="26" t="s">
        <v>252</v>
      </c>
      <c r="J36" s="26"/>
      <c r="K36" s="26" t="s">
        <v>8</v>
      </c>
      <c r="L36" s="26"/>
      <c r="M36" s="26">
        <v>2</v>
      </c>
      <c r="N36" s="26"/>
      <c r="O36" s="26"/>
      <c r="P36" s="26" t="s">
        <v>253</v>
      </c>
      <c r="Q36" s="26"/>
      <c r="R36" s="26"/>
      <c r="S36" s="26" t="s">
        <v>254</v>
      </c>
      <c r="T36" s="74"/>
      <c r="W36" s="55"/>
    </row>
    <row r="37" spans="1:23" s="94" customFormat="1" ht="30.5" customHeight="1" x14ac:dyDescent="0.2">
      <c r="A37" s="85" t="s">
        <v>289</v>
      </c>
      <c r="B37" s="88" t="s">
        <v>11</v>
      </c>
      <c r="C37" s="89" t="e">
        <f>'S2 Maquette'!#REF!</f>
        <v>#REF!</v>
      </c>
      <c r="D37" s="81">
        <v>1</v>
      </c>
      <c r="E37" s="81" t="s">
        <v>252</v>
      </c>
      <c r="F37" s="81" t="s">
        <v>252</v>
      </c>
      <c r="G37" s="90" t="s">
        <v>252</v>
      </c>
      <c r="H37" s="90" t="s">
        <v>252</v>
      </c>
      <c r="I37" s="90" t="s">
        <v>252</v>
      </c>
      <c r="J37" s="90"/>
      <c r="K37" s="96"/>
      <c r="L37" s="96"/>
      <c r="M37" s="96"/>
      <c r="N37" s="96"/>
      <c r="O37" s="96"/>
      <c r="P37" s="96"/>
      <c r="Q37" s="90"/>
      <c r="R37" s="90"/>
      <c r="S37" s="90"/>
      <c r="T37" s="92"/>
      <c r="U37" s="93"/>
      <c r="V37" s="93"/>
    </row>
    <row r="38" spans="1:23" ht="30.5" customHeight="1" x14ac:dyDescent="0.2">
      <c r="A38" s="64" t="s">
        <v>290</v>
      </c>
      <c r="B38" s="30" t="s">
        <v>19</v>
      </c>
      <c r="C38" s="28">
        <f>'S2 Maquette'!F39</f>
        <v>0</v>
      </c>
      <c r="D38" s="13">
        <v>1</v>
      </c>
      <c r="E38" s="13" t="s">
        <v>252</v>
      </c>
      <c r="F38" s="13" t="s">
        <v>252</v>
      </c>
      <c r="G38" s="26" t="s">
        <v>252</v>
      </c>
      <c r="H38" s="26" t="s">
        <v>252</v>
      </c>
      <c r="I38" s="26" t="s">
        <v>252</v>
      </c>
      <c r="J38" s="26"/>
      <c r="K38" s="26" t="s">
        <v>8</v>
      </c>
      <c r="L38" s="26"/>
      <c r="M38" s="26">
        <v>2</v>
      </c>
      <c r="N38" s="26"/>
      <c r="O38" s="26"/>
      <c r="P38" s="26" t="s">
        <v>253</v>
      </c>
      <c r="Q38" s="26"/>
      <c r="R38" s="26"/>
      <c r="S38" s="26" t="s">
        <v>254</v>
      </c>
      <c r="T38" s="74"/>
      <c r="W38" s="55"/>
    </row>
    <row r="39" spans="1:23" ht="30.5" customHeight="1" x14ac:dyDescent="0.2">
      <c r="A39" s="64" t="s">
        <v>291</v>
      </c>
      <c r="B39" s="30" t="str">
        <f>'S2 Maquette'!C40</f>
        <v>ECUE</v>
      </c>
      <c r="C39" s="28">
        <f>'S2 Maquette'!F40</f>
        <v>0</v>
      </c>
      <c r="D39" s="13">
        <v>1</v>
      </c>
      <c r="E39" s="13" t="s">
        <v>252</v>
      </c>
      <c r="F39" s="13" t="s">
        <v>252</v>
      </c>
      <c r="G39" s="26" t="s">
        <v>252</v>
      </c>
      <c r="H39" s="26" t="s">
        <v>252</v>
      </c>
      <c r="I39" s="26" t="s">
        <v>252</v>
      </c>
      <c r="J39" s="26"/>
      <c r="K39" s="26" t="s">
        <v>8</v>
      </c>
      <c r="L39" s="26"/>
      <c r="M39" s="26">
        <v>2</v>
      </c>
      <c r="N39" s="26"/>
      <c r="O39" s="26"/>
      <c r="P39" s="26" t="s">
        <v>253</v>
      </c>
      <c r="Q39" s="26"/>
      <c r="R39" s="26"/>
      <c r="S39" s="26" t="s">
        <v>254</v>
      </c>
      <c r="T39" s="74"/>
      <c r="W39" s="55"/>
    </row>
    <row r="40" spans="1:23" s="94" customFormat="1" ht="30.5" customHeight="1" x14ac:dyDescent="0.2">
      <c r="A40" s="85" t="s">
        <v>223</v>
      </c>
      <c r="B40" s="88" t="s">
        <v>11</v>
      </c>
      <c r="C40" s="89">
        <f>'S2 Maquette'!F42</f>
        <v>0</v>
      </c>
      <c r="D40" s="90">
        <v>1</v>
      </c>
      <c r="E40" s="81" t="s">
        <v>252</v>
      </c>
      <c r="F40" s="81" t="s">
        <v>252</v>
      </c>
      <c r="G40" s="90" t="s">
        <v>252</v>
      </c>
      <c r="H40" s="90" t="s">
        <v>252</v>
      </c>
      <c r="I40" s="90" t="s">
        <v>252</v>
      </c>
      <c r="J40" s="90"/>
      <c r="K40" s="96"/>
      <c r="L40" s="96"/>
      <c r="M40" s="96"/>
      <c r="N40" s="96"/>
      <c r="O40" s="96"/>
      <c r="P40" s="96"/>
      <c r="Q40" s="90"/>
      <c r="R40" s="90"/>
      <c r="S40" s="90"/>
      <c r="T40" s="92"/>
      <c r="U40" s="93"/>
      <c r="V40" s="93"/>
    </row>
    <row r="41" spans="1:23" ht="30.5" customHeight="1" x14ac:dyDescent="0.2">
      <c r="A41" s="61" t="s">
        <v>292</v>
      </c>
      <c r="B41" s="30" t="s">
        <v>19</v>
      </c>
      <c r="C41" s="28">
        <f>'S2 Maquette'!F43</f>
        <v>0</v>
      </c>
      <c r="D41" s="26">
        <v>1</v>
      </c>
      <c r="E41" s="13" t="s">
        <v>252</v>
      </c>
      <c r="F41" s="13" t="s">
        <v>252</v>
      </c>
      <c r="G41" s="26" t="s">
        <v>252</v>
      </c>
      <c r="H41" s="26" t="s">
        <v>252</v>
      </c>
      <c r="I41" s="26" t="s">
        <v>252</v>
      </c>
      <c r="J41" s="26"/>
      <c r="K41" s="26" t="s">
        <v>8</v>
      </c>
      <c r="L41" s="26"/>
      <c r="M41" s="26">
        <v>2</v>
      </c>
      <c r="N41" s="26"/>
      <c r="O41" s="26"/>
      <c r="P41" s="26" t="s">
        <v>253</v>
      </c>
      <c r="Q41" s="26"/>
      <c r="R41" s="26"/>
      <c r="S41" s="26" t="s">
        <v>254</v>
      </c>
      <c r="T41" s="74"/>
      <c r="W41" s="55"/>
    </row>
    <row r="42" spans="1:23" ht="30.5" customHeight="1" x14ac:dyDescent="0.2">
      <c r="A42" s="64" t="s">
        <v>293</v>
      </c>
      <c r="B42" s="30" t="s">
        <v>19</v>
      </c>
      <c r="C42" s="28">
        <f>'S2 Maquette'!F44</f>
        <v>0</v>
      </c>
      <c r="D42" s="26">
        <v>1</v>
      </c>
      <c r="E42" s="13" t="s">
        <v>252</v>
      </c>
      <c r="F42" s="13" t="s">
        <v>252</v>
      </c>
      <c r="G42" s="26" t="s">
        <v>252</v>
      </c>
      <c r="H42" s="26" t="s">
        <v>252</v>
      </c>
      <c r="I42" s="26" t="s">
        <v>252</v>
      </c>
      <c r="J42" s="26"/>
      <c r="K42" s="26" t="s">
        <v>8</v>
      </c>
      <c r="L42" s="26"/>
      <c r="M42" s="26">
        <v>2</v>
      </c>
      <c r="N42" s="26"/>
      <c r="O42" s="26"/>
      <c r="P42" s="26" t="s">
        <v>253</v>
      </c>
      <c r="Q42" s="26"/>
      <c r="R42" s="26"/>
      <c r="S42" s="26" t="s">
        <v>254</v>
      </c>
      <c r="T42" s="74"/>
      <c r="W42" s="55"/>
    </row>
    <row r="43" spans="1:23" ht="30.5" customHeight="1" x14ac:dyDescent="0.2">
      <c r="A43" s="64" t="s">
        <v>294</v>
      </c>
      <c r="B43" s="30" t="s">
        <v>19</v>
      </c>
      <c r="C43" s="28">
        <f>'S2 Maquette'!F45</f>
        <v>0</v>
      </c>
      <c r="D43" s="26">
        <v>1</v>
      </c>
      <c r="E43" s="26" t="s">
        <v>252</v>
      </c>
      <c r="F43" s="13" t="s">
        <v>252</v>
      </c>
      <c r="G43" s="26" t="s">
        <v>252</v>
      </c>
      <c r="H43" s="26" t="s">
        <v>252</v>
      </c>
      <c r="I43" s="26" t="s">
        <v>252</v>
      </c>
      <c r="J43" s="26"/>
      <c r="K43" s="26" t="s">
        <v>8</v>
      </c>
      <c r="L43" s="26"/>
      <c r="M43" s="26">
        <v>2</v>
      </c>
      <c r="N43" s="26"/>
      <c r="O43" s="26"/>
      <c r="P43" s="26" t="s">
        <v>253</v>
      </c>
      <c r="Q43" s="26"/>
      <c r="R43" s="26"/>
      <c r="S43" s="26" t="s">
        <v>254</v>
      </c>
      <c r="T43" s="74"/>
      <c r="W43" s="55"/>
    </row>
    <row r="44" spans="1:23" ht="30.5" customHeight="1" x14ac:dyDescent="0.2">
      <c r="A44" s="52">
        <f>'[1]S2 Maquette'!B47</f>
        <v>0</v>
      </c>
      <c r="B44" s="30">
        <f>'[1]S2 Maquette'!C47</f>
        <v>0</v>
      </c>
      <c r="C44" s="28">
        <f>'[1]S2 Maquette'!F47</f>
        <v>0</v>
      </c>
      <c r="D44" s="13"/>
      <c r="E44" s="13"/>
      <c r="F44" s="13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74"/>
      <c r="W44" s="55"/>
    </row>
    <row r="45" spans="1:23" ht="30.5" customHeight="1" x14ac:dyDescent="0.2">
      <c r="A45" s="52">
        <f>'[1]S2 Maquette'!B48</f>
        <v>0</v>
      </c>
      <c r="B45" s="30">
        <f>'[1]S2 Maquette'!C48</f>
        <v>0</v>
      </c>
      <c r="C45" s="28">
        <f>'[1]S2 Maquette'!F48</f>
        <v>0</v>
      </c>
      <c r="D45" s="13"/>
      <c r="E45" s="13"/>
      <c r="F45" s="13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74"/>
      <c r="W45" s="55"/>
    </row>
    <row r="46" spans="1:23" ht="30.5" customHeight="1" x14ac:dyDescent="0.2">
      <c r="A46" s="52">
        <f>'[1]S2 Maquette'!B49</f>
        <v>0</v>
      </c>
      <c r="B46" s="30">
        <f>'[1]S2 Maquette'!C49</f>
        <v>0</v>
      </c>
      <c r="C46" s="28">
        <f>'[1]S2 Maquette'!F49</f>
        <v>0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74"/>
      <c r="W46" s="55"/>
    </row>
    <row r="47" spans="1:23" ht="30.5" customHeight="1" x14ac:dyDescent="0.2">
      <c r="A47" s="52">
        <f>'[1]S2 Maquette'!B50</f>
        <v>0</v>
      </c>
      <c r="B47" s="30">
        <f>'[1]S2 Maquette'!C50</f>
        <v>0</v>
      </c>
      <c r="C47" s="28">
        <f>'[1]S2 Maquette'!F50</f>
        <v>0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74"/>
      <c r="W47" s="55"/>
    </row>
    <row r="48" spans="1:23" ht="30.5" customHeight="1" x14ac:dyDescent="0.2">
      <c r="A48" s="52">
        <f>'[1]S2 Maquette'!B51</f>
        <v>0</v>
      </c>
      <c r="B48" s="30">
        <f>'[1]S2 Maquette'!C51</f>
        <v>0</v>
      </c>
      <c r="C48" s="28">
        <f>'[1]S2 Maquette'!F51</f>
        <v>0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74"/>
      <c r="W48" s="55"/>
    </row>
    <row r="49" spans="1:23" ht="30.5" customHeight="1" x14ac:dyDescent="0.2">
      <c r="A49" s="52">
        <f>'[1]S2 Maquette'!B52</f>
        <v>0</v>
      </c>
      <c r="B49" s="30">
        <f>'[1]S2 Maquette'!C52</f>
        <v>0</v>
      </c>
      <c r="C49" s="28">
        <f>'[1]S2 Maquette'!F52</f>
        <v>0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74"/>
      <c r="W49" s="55"/>
    </row>
    <row r="50" spans="1:23" ht="30.5" customHeight="1" x14ac:dyDescent="0.2">
      <c r="A50" s="52">
        <f>'[1]S2 Maquette'!B53</f>
        <v>0</v>
      </c>
      <c r="B50" s="30">
        <f>'[1]S2 Maquette'!C53</f>
        <v>0</v>
      </c>
      <c r="C50" s="28">
        <f>'[1]S2 Maquette'!F53</f>
        <v>0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74"/>
      <c r="W50" s="55"/>
    </row>
    <row r="51" spans="1:23" ht="30.5" customHeight="1" x14ac:dyDescent="0.2">
      <c r="A51" s="52">
        <f>'[1]S2 Maquette'!B54</f>
        <v>0</v>
      </c>
      <c r="B51" s="30">
        <f>'[1]S2 Maquette'!C54</f>
        <v>0</v>
      </c>
      <c r="C51" s="28">
        <f>'[1]S2 Maquette'!F54</f>
        <v>0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74"/>
      <c r="W51" s="55"/>
    </row>
    <row r="52" spans="1:23" ht="30.5" customHeight="1" x14ac:dyDescent="0.2">
      <c r="A52" s="52">
        <f>'[1]S2 Maquette'!B55</f>
        <v>0</v>
      </c>
      <c r="B52" s="30">
        <f>'[1]S2 Maquette'!C55</f>
        <v>0</v>
      </c>
      <c r="C52" s="28">
        <f>'[1]S2 Maquette'!F55</f>
        <v>0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74"/>
      <c r="W52" s="55"/>
    </row>
    <row r="53" spans="1:23" ht="30.5" customHeight="1" x14ac:dyDescent="0.2">
      <c r="A53" s="52">
        <f>'[1]S2 Maquette'!B56</f>
        <v>0</v>
      </c>
      <c r="B53" s="30">
        <f>'[1]S2 Maquette'!C56</f>
        <v>0</v>
      </c>
      <c r="C53" s="28">
        <f>'[1]S2 Maquette'!F56</f>
        <v>0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74"/>
      <c r="W53" s="55"/>
    </row>
    <row r="54" spans="1:23" ht="30.5" customHeight="1" x14ac:dyDescent="0.2">
      <c r="A54" s="52">
        <f>'[1]S2 Maquette'!B57</f>
        <v>0</v>
      </c>
      <c r="B54" s="30">
        <f>'[1]S2 Maquette'!C57</f>
        <v>0</v>
      </c>
      <c r="C54" s="28">
        <f>'[1]S2 Maquette'!F57</f>
        <v>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74"/>
      <c r="W54" s="55"/>
    </row>
    <row r="55" spans="1:23" ht="30.5" customHeight="1" x14ac:dyDescent="0.2">
      <c r="A55" s="52">
        <f>'[1]S2 Maquette'!B58</f>
        <v>0</v>
      </c>
      <c r="B55" s="30">
        <f>'[1]S2 Maquette'!C58</f>
        <v>0</v>
      </c>
      <c r="C55" s="28">
        <f>'[1]S2 Maquette'!F58</f>
        <v>0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74"/>
      <c r="W55" s="55"/>
    </row>
    <row r="56" spans="1:23" ht="30.5" customHeight="1" x14ac:dyDescent="0.2">
      <c r="A56" s="52">
        <f>'[1]S2 Maquette'!B59</f>
        <v>0</v>
      </c>
      <c r="B56" s="30">
        <f>'[1]S2 Maquette'!C59</f>
        <v>0</v>
      </c>
      <c r="C56" s="28">
        <f>'[1]S2 Maquette'!F59</f>
        <v>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74"/>
      <c r="W56" s="55"/>
    </row>
    <row r="57" spans="1:23" ht="30.5" customHeight="1" x14ac:dyDescent="0.2">
      <c r="A57" s="52">
        <f>'[1]S2 Maquette'!B60</f>
        <v>0</v>
      </c>
      <c r="B57" s="30">
        <f>'[1]S2 Maquette'!C60</f>
        <v>0</v>
      </c>
      <c r="C57" s="28">
        <f>'[1]S2 Maquette'!F60</f>
        <v>0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74"/>
      <c r="W57" s="55"/>
    </row>
    <row r="58" spans="1:23" ht="30.5" customHeight="1" x14ac:dyDescent="0.2">
      <c r="A58" s="52">
        <f>'[1]S2 Maquette'!B61</f>
        <v>0</v>
      </c>
      <c r="B58" s="30">
        <f>'[1]S2 Maquette'!C61</f>
        <v>0</v>
      </c>
      <c r="C58" s="28">
        <f>'[1]S2 Maquette'!F61</f>
        <v>0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74"/>
      <c r="W58" s="55"/>
    </row>
    <row r="59" spans="1:23" ht="30.5" customHeight="1" x14ac:dyDescent="0.2">
      <c r="A59" s="52">
        <f>'[1]S2 Maquette'!B62</f>
        <v>0</v>
      </c>
      <c r="B59" s="30">
        <f>'[1]S2 Maquette'!C62</f>
        <v>0</v>
      </c>
      <c r="C59" s="28">
        <f>'[1]S2 Maquette'!F62</f>
        <v>0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74"/>
      <c r="W59" s="55"/>
    </row>
    <row r="60" spans="1:23" ht="30.5" customHeight="1" x14ac:dyDescent="0.2">
      <c r="A60" s="52">
        <f>'[1]S2 Maquette'!B63</f>
        <v>0</v>
      </c>
      <c r="B60" s="30">
        <f>'[1]S2 Maquette'!C63</f>
        <v>0</v>
      </c>
      <c r="C60" s="28">
        <f>'[1]S2 Maquette'!F63</f>
        <v>0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74"/>
      <c r="W60" s="55"/>
    </row>
    <row r="61" spans="1:23" ht="30.5" customHeight="1" x14ac:dyDescent="0.2">
      <c r="A61" s="52">
        <f>'[1]S2 Maquette'!B64</f>
        <v>0</v>
      </c>
      <c r="B61" s="30">
        <f>'[1]S2 Maquette'!C64</f>
        <v>0</v>
      </c>
      <c r="C61" s="28">
        <f>'[1]S2 Maquette'!F64</f>
        <v>0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74"/>
      <c r="W61" s="55"/>
    </row>
    <row r="62" spans="1:23" ht="30.5" customHeight="1" x14ac:dyDescent="0.2">
      <c r="A62" s="52">
        <f>'[1]S2 Maquette'!B65</f>
        <v>0</v>
      </c>
      <c r="B62" s="30">
        <f>'[1]S2 Maquette'!C65</f>
        <v>0</v>
      </c>
      <c r="C62" s="28">
        <f>'[1]S2 Maquette'!F65</f>
        <v>0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74"/>
      <c r="W62" s="55"/>
    </row>
    <row r="63" spans="1:23" ht="30.5" customHeight="1" x14ac:dyDescent="0.2">
      <c r="A63" s="52">
        <f>'[1]S2 Maquette'!B66</f>
        <v>0</v>
      </c>
      <c r="B63" s="30">
        <f>'[1]S2 Maquette'!C66</f>
        <v>0</v>
      </c>
      <c r="C63" s="28">
        <f>'[1]S2 Maquette'!F66</f>
        <v>0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74"/>
      <c r="W63" s="55"/>
    </row>
    <row r="64" spans="1:23" ht="30.5" customHeight="1" x14ac:dyDescent="0.2">
      <c r="A64" s="52">
        <f>'[1]S2 Maquette'!B67</f>
        <v>0</v>
      </c>
      <c r="B64" s="30">
        <f>'[1]S2 Maquette'!C67</f>
        <v>0</v>
      </c>
      <c r="C64" s="28">
        <f>'[1]S2 Maquette'!F67</f>
        <v>0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74"/>
      <c r="W64" s="55"/>
    </row>
    <row r="65" spans="1:23" ht="30.5" customHeight="1" x14ac:dyDescent="0.2">
      <c r="A65" s="52">
        <f>'[1]S2 Maquette'!B68</f>
        <v>0</v>
      </c>
      <c r="B65" s="30">
        <f>'[1]S2 Maquette'!C68</f>
        <v>0</v>
      </c>
      <c r="C65" s="28">
        <f>'[1]S2 Maquette'!F68</f>
        <v>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74"/>
      <c r="W65" s="55"/>
    </row>
    <row r="66" spans="1:23" ht="30.5" customHeight="1" x14ac:dyDescent="0.2">
      <c r="A66" s="52">
        <f>'[1]S2 Maquette'!B69</f>
        <v>0</v>
      </c>
      <c r="B66" s="30">
        <f>'[1]S2 Maquette'!C69</f>
        <v>0</v>
      </c>
      <c r="C66" s="28">
        <f>'[1]S2 Maquette'!F69</f>
        <v>0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74"/>
      <c r="W66" s="55"/>
    </row>
    <row r="67" spans="1:23" ht="30.5" customHeight="1" x14ac:dyDescent="0.2">
      <c r="A67" s="52">
        <f>'[1]S2 Maquette'!B70</f>
        <v>0</v>
      </c>
      <c r="B67" s="30">
        <f>'[1]S2 Maquette'!C70</f>
        <v>0</v>
      </c>
      <c r="C67" s="28">
        <f>'[1]S2 Maquette'!F70</f>
        <v>0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74"/>
      <c r="W67" s="55"/>
    </row>
    <row r="68" spans="1:23" ht="30.5" customHeight="1" x14ac:dyDescent="0.2">
      <c r="A68" s="52">
        <f>'[1]S2 Maquette'!B71</f>
        <v>0</v>
      </c>
      <c r="B68" s="30">
        <f>'[1]S2 Maquette'!C71</f>
        <v>0</v>
      </c>
      <c r="C68" s="28">
        <f>'[1]S2 Maquette'!F71</f>
        <v>0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74"/>
      <c r="W68" s="55"/>
    </row>
    <row r="69" spans="1:23" ht="30.5" customHeight="1" x14ac:dyDescent="0.2">
      <c r="A69" s="52">
        <f>'[1]S2 Maquette'!B72</f>
        <v>0</v>
      </c>
      <c r="B69" s="30">
        <f>'[1]S2 Maquette'!C72</f>
        <v>0</v>
      </c>
      <c r="C69" s="28">
        <f>'[1]S2 Maquette'!F72</f>
        <v>0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74"/>
      <c r="W69" s="55"/>
    </row>
    <row r="70" spans="1:23" ht="30.5" customHeight="1" x14ac:dyDescent="0.2">
      <c r="A70" s="52">
        <f>'[1]S2 Maquette'!B73</f>
        <v>0</v>
      </c>
      <c r="B70" s="30">
        <f>'[1]S2 Maquette'!C73</f>
        <v>0</v>
      </c>
      <c r="C70" s="28">
        <f>'[1]S2 Maquette'!F73</f>
        <v>0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74"/>
      <c r="W70" s="55"/>
    </row>
    <row r="71" spans="1:23" ht="30.5" customHeight="1" x14ac:dyDescent="0.2">
      <c r="A71" s="52">
        <f>'[1]S2 Maquette'!B74</f>
        <v>0</v>
      </c>
      <c r="B71" s="30">
        <f>'[1]S2 Maquette'!C74</f>
        <v>0</v>
      </c>
      <c r="C71" s="28">
        <f>'[1]S2 Maquette'!F74</f>
        <v>0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74"/>
      <c r="W71" s="55"/>
    </row>
    <row r="72" spans="1:23" ht="30.5" customHeight="1" x14ac:dyDescent="0.2">
      <c r="A72" s="52">
        <f>'[1]S2 Maquette'!B75</f>
        <v>0</v>
      </c>
      <c r="B72" s="30">
        <f>'[1]S2 Maquette'!C75</f>
        <v>0</v>
      </c>
      <c r="C72" s="28">
        <f>'[1]S2 Maquette'!F75</f>
        <v>0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74"/>
      <c r="W72" s="55"/>
    </row>
    <row r="73" spans="1:23" ht="30.5" customHeight="1" x14ac:dyDescent="0.2">
      <c r="A73" s="52">
        <f>'[1]S2 Maquette'!B76</f>
        <v>0</v>
      </c>
      <c r="B73" s="30">
        <f>'[1]S2 Maquette'!C76</f>
        <v>0</v>
      </c>
      <c r="C73" s="28">
        <f>'[1]S2 Maquette'!F76</f>
        <v>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74"/>
      <c r="W73" s="55"/>
    </row>
    <row r="74" spans="1:23" ht="30.5" customHeight="1" x14ac:dyDescent="0.2">
      <c r="A74" s="52">
        <f>'[1]S2 Maquette'!B77</f>
        <v>0</v>
      </c>
      <c r="B74" s="30">
        <f>'[1]S2 Maquette'!C77</f>
        <v>0</v>
      </c>
      <c r="C74" s="28">
        <f>'[1]S2 Maquette'!F77</f>
        <v>0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74"/>
      <c r="W74" s="55"/>
    </row>
    <row r="75" spans="1:23" ht="30.5" customHeight="1" x14ac:dyDescent="0.2">
      <c r="A75" s="52">
        <f>'[1]S2 Maquette'!B78</f>
        <v>0</v>
      </c>
      <c r="B75" s="30">
        <f>'[1]S2 Maquette'!C78</f>
        <v>0</v>
      </c>
      <c r="C75" s="28">
        <f>'[1]S2 Maquette'!F78</f>
        <v>0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74"/>
      <c r="W75" s="55"/>
    </row>
    <row r="76" spans="1:23" ht="30.5" customHeight="1" x14ac:dyDescent="0.2">
      <c r="A76" s="52">
        <f>'[1]S2 Maquette'!B79</f>
        <v>0</v>
      </c>
      <c r="B76" s="30">
        <f>'[1]S2 Maquette'!C79</f>
        <v>0</v>
      </c>
      <c r="C76" s="28">
        <f>'[1]S2 Maquette'!F79</f>
        <v>0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74"/>
      <c r="W76" s="55"/>
    </row>
    <row r="77" spans="1:23" ht="30.5" customHeight="1" x14ac:dyDescent="0.2">
      <c r="A77" s="52">
        <f>'[1]S2 Maquette'!B80</f>
        <v>0</v>
      </c>
      <c r="B77" s="30">
        <f>'[1]S2 Maquette'!C80</f>
        <v>0</v>
      </c>
      <c r="C77" s="28">
        <f>'[1]S2 Maquette'!F80</f>
        <v>0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74"/>
      <c r="W77" s="55"/>
    </row>
    <row r="78" spans="1:23" ht="30.5" customHeight="1" x14ac:dyDescent="0.2">
      <c r="A78" s="52">
        <f>'[1]S2 Maquette'!B81</f>
        <v>0</v>
      </c>
      <c r="B78" s="30">
        <f>'[1]S2 Maquette'!C81</f>
        <v>0</v>
      </c>
      <c r="C78" s="28">
        <f>'[1]S2 Maquette'!F81</f>
        <v>0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74"/>
      <c r="W78" s="55"/>
    </row>
    <row r="79" spans="1:23" ht="30.5" customHeight="1" x14ac:dyDescent="0.2">
      <c r="A79" s="52">
        <f>'[1]S2 Maquette'!B82</f>
        <v>0</v>
      </c>
      <c r="B79" s="30">
        <f>'[1]S2 Maquette'!C82</f>
        <v>0</v>
      </c>
      <c r="C79" s="28">
        <f>'[1]S2 Maquette'!F82</f>
        <v>0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74"/>
      <c r="W79" s="55"/>
    </row>
    <row r="80" spans="1:23" ht="30.5" customHeight="1" x14ac:dyDescent="0.2">
      <c r="A80" s="52">
        <f>'[1]S2 Maquette'!B83</f>
        <v>0</v>
      </c>
      <c r="B80" s="30">
        <f>'[1]S2 Maquette'!C83</f>
        <v>0</v>
      </c>
      <c r="C80" s="28">
        <f>'[1]S2 Maquette'!F83</f>
        <v>0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74"/>
      <c r="W80" s="55"/>
    </row>
    <row r="81" spans="1:23" ht="30.5" customHeight="1" x14ac:dyDescent="0.2">
      <c r="A81" s="52">
        <f>'[1]S2 Maquette'!B84</f>
        <v>0</v>
      </c>
      <c r="B81" s="30">
        <f>'[1]S2 Maquette'!C84</f>
        <v>0</v>
      </c>
      <c r="C81" s="28">
        <f>'[1]S2 Maquette'!F84</f>
        <v>0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74"/>
      <c r="W81" s="55"/>
    </row>
    <row r="82" spans="1:23" ht="30.5" customHeight="1" x14ac:dyDescent="0.2">
      <c r="A82" s="52">
        <f>'[1]S2 Maquette'!B85</f>
        <v>0</v>
      </c>
      <c r="B82" s="30">
        <f>'[1]S2 Maquette'!C85</f>
        <v>0</v>
      </c>
      <c r="C82" s="28">
        <f>'[1]S2 Maquette'!F85</f>
        <v>0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74"/>
      <c r="W82" s="55"/>
    </row>
    <row r="83" spans="1:23" ht="30.5" customHeight="1" x14ac:dyDescent="0.2">
      <c r="A83" s="52">
        <f>'[1]S2 Maquette'!B86</f>
        <v>0</v>
      </c>
      <c r="B83" s="30">
        <f>'[1]S2 Maquette'!C86</f>
        <v>0</v>
      </c>
      <c r="C83" s="28">
        <f>'[1]S2 Maquette'!F86</f>
        <v>0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74"/>
      <c r="W83" s="55"/>
    </row>
    <row r="84" spans="1:23" ht="30.5" customHeight="1" x14ac:dyDescent="0.2">
      <c r="A84" s="52">
        <f>'[1]S2 Maquette'!B87</f>
        <v>0</v>
      </c>
      <c r="B84" s="30">
        <f>'[1]S2 Maquette'!C87</f>
        <v>0</v>
      </c>
      <c r="C84" s="28">
        <f>'[1]S2 Maquette'!F87</f>
        <v>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74"/>
      <c r="W84" s="55"/>
    </row>
    <row r="85" spans="1:23" ht="30.5" customHeight="1" x14ac:dyDescent="0.2">
      <c r="A85" s="52">
        <f>'[1]S2 Maquette'!B88</f>
        <v>0</v>
      </c>
      <c r="B85" s="30">
        <f>'[1]S2 Maquette'!C88</f>
        <v>0</v>
      </c>
      <c r="C85" s="28">
        <f>'[1]S2 Maquette'!F88</f>
        <v>0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74"/>
      <c r="W85" s="55"/>
    </row>
    <row r="86" spans="1:23" ht="30.5" customHeight="1" x14ac:dyDescent="0.2">
      <c r="A86" s="52">
        <f>'[1]S2 Maquette'!B89</f>
        <v>0</v>
      </c>
      <c r="B86" s="30">
        <f>'[1]S2 Maquette'!C89</f>
        <v>0</v>
      </c>
      <c r="C86" s="28">
        <f>'[1]S2 Maquette'!F89</f>
        <v>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74"/>
      <c r="W86" s="55"/>
    </row>
    <row r="87" spans="1:23" ht="30.5" customHeight="1" x14ac:dyDescent="0.2">
      <c r="A87" s="52">
        <f>'[1]S2 Maquette'!B90</f>
        <v>0</v>
      </c>
      <c r="B87" s="30">
        <f>'[1]S2 Maquette'!C90</f>
        <v>0</v>
      </c>
      <c r="C87" s="28">
        <f>'[1]S2 Maquette'!F90</f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74"/>
      <c r="W87" s="55"/>
    </row>
    <row r="88" spans="1:23" ht="30.5" customHeight="1" x14ac:dyDescent="0.2">
      <c r="A88" s="52">
        <f>'[1]S2 Maquette'!B91</f>
        <v>0</v>
      </c>
      <c r="B88" s="30">
        <f>'[1]S2 Maquette'!C91</f>
        <v>0</v>
      </c>
      <c r="C88" s="28">
        <f>'[1]S2 Maquette'!F91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74"/>
      <c r="W88" s="55"/>
    </row>
    <row r="89" spans="1:23" ht="30.5" customHeight="1" x14ac:dyDescent="0.2">
      <c r="A89" s="52">
        <f>'[1]S2 Maquette'!B92</f>
        <v>0</v>
      </c>
      <c r="B89" s="30">
        <f>'[1]S2 Maquette'!C92</f>
        <v>0</v>
      </c>
      <c r="C89" s="28">
        <f>'[1]S2 Maquette'!F92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74"/>
      <c r="W89" s="55"/>
    </row>
    <row r="90" spans="1:23" ht="30.5" customHeight="1" x14ac:dyDescent="0.2">
      <c r="A90" s="52">
        <f>'[1]S2 Maquette'!B93</f>
        <v>0</v>
      </c>
      <c r="B90" s="30">
        <f>'[1]S2 Maquette'!C93</f>
        <v>0</v>
      </c>
      <c r="C90" s="28">
        <f>'[1]S2 Maquette'!F93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74"/>
      <c r="W90" s="55"/>
    </row>
    <row r="91" spans="1:23" ht="30.5" customHeight="1" x14ac:dyDescent="0.2">
      <c r="A91" s="52">
        <f>'[1]S2 Maquette'!B94</f>
        <v>0</v>
      </c>
      <c r="B91" s="30">
        <f>'[1]S2 Maquette'!C94</f>
        <v>0</v>
      </c>
      <c r="C91" s="28">
        <f>'[1]S2 Maquette'!F94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74"/>
      <c r="W91" s="55"/>
    </row>
    <row r="92" spans="1:23" ht="30.5" customHeight="1" x14ac:dyDescent="0.2">
      <c r="A92" s="52">
        <f>'[1]S2 Maquette'!B95</f>
        <v>0</v>
      </c>
      <c r="B92" s="30">
        <f>'[1]S2 Maquette'!C95</f>
        <v>0</v>
      </c>
      <c r="C92" s="28">
        <f>'[1]S2 Maquette'!F95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74"/>
      <c r="W92" s="55"/>
    </row>
    <row r="93" spans="1:23" ht="30.5" customHeight="1" x14ac:dyDescent="0.2">
      <c r="A93" s="52">
        <f>'[1]S2 Maquette'!B96</f>
        <v>0</v>
      </c>
      <c r="B93" s="30">
        <f>'[1]S2 Maquette'!C96</f>
        <v>0</v>
      </c>
      <c r="C93" s="28">
        <f>'[1]S2 Maquette'!F96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74"/>
      <c r="W93" s="55"/>
    </row>
    <row r="94" spans="1:23" ht="30.5" customHeight="1" x14ac:dyDescent="0.2">
      <c r="A94" s="52">
        <f>'[1]S2 Maquette'!B97</f>
        <v>0</v>
      </c>
      <c r="B94" s="30">
        <f>'[1]S2 Maquette'!C97</f>
        <v>0</v>
      </c>
      <c r="C94" s="28">
        <f>'[1]S2 Maquette'!F97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74"/>
      <c r="W94" s="55"/>
    </row>
    <row r="95" spans="1:23" ht="30.5" customHeight="1" x14ac:dyDescent="0.2">
      <c r="A95" s="52">
        <f>'[1]S2 Maquette'!B98</f>
        <v>0</v>
      </c>
      <c r="B95" s="30">
        <f>'[1]S2 Maquette'!C98</f>
        <v>0</v>
      </c>
      <c r="C95" s="28">
        <f>'[1]S2 Maquette'!F98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74"/>
      <c r="W95" s="55"/>
    </row>
    <row r="96" spans="1:23" ht="30.5" customHeight="1" x14ac:dyDescent="0.2">
      <c r="A96" s="52">
        <f>'[1]S2 Maquette'!B99</f>
        <v>0</v>
      </c>
      <c r="B96" s="30">
        <f>'[1]S2 Maquette'!C99</f>
        <v>0</v>
      </c>
      <c r="C96" s="28">
        <f>'[1]S2 Maquette'!F99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74"/>
      <c r="W96" s="55"/>
    </row>
    <row r="97" spans="1:23" ht="30.5" customHeight="1" x14ac:dyDescent="0.2">
      <c r="A97" s="52">
        <f>'[1]S2 Maquette'!B100</f>
        <v>0</v>
      </c>
      <c r="B97" s="30">
        <f>'[1]S2 Maquette'!C100</f>
        <v>0</v>
      </c>
      <c r="C97" s="28">
        <f>'[1]S2 Maquette'!F100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74"/>
      <c r="W97" s="55"/>
    </row>
    <row r="98" spans="1:23" ht="30.5" customHeight="1" x14ac:dyDescent="0.2">
      <c r="A98" s="52">
        <f>'[1]S2 Maquette'!B101</f>
        <v>0</v>
      </c>
      <c r="B98" s="30">
        <f>'[1]S2 Maquette'!C101</f>
        <v>0</v>
      </c>
      <c r="C98" s="28">
        <f>'[1]S2 Maquette'!F101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74"/>
      <c r="W98" s="55"/>
    </row>
    <row r="99" spans="1:23" ht="30.5" customHeight="1" x14ac:dyDescent="0.2">
      <c r="A99" s="52">
        <f>'[1]S2 Maquette'!B102</f>
        <v>0</v>
      </c>
      <c r="B99" s="30">
        <f>'[1]S2 Maquette'!C102</f>
        <v>0</v>
      </c>
      <c r="C99" s="28">
        <f>'[1]S2 Maquette'!F102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74"/>
      <c r="W99" s="55"/>
    </row>
    <row r="100" spans="1:23" ht="30.5" customHeight="1" x14ac:dyDescent="0.2">
      <c r="A100" s="52">
        <f>'[1]S2 Maquette'!B103</f>
        <v>0</v>
      </c>
      <c r="B100" s="30">
        <f>'[1]S2 Maquette'!C103</f>
        <v>0</v>
      </c>
      <c r="C100" s="28">
        <f>'[1]S2 Maquette'!F103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74"/>
      <c r="W100" s="55"/>
    </row>
    <row r="101" spans="1:23" ht="30.5" customHeight="1" x14ac:dyDescent="0.2">
      <c r="A101" s="52">
        <f>'[1]S2 Maquette'!B104</f>
        <v>0</v>
      </c>
      <c r="B101" s="30">
        <f>'[1]S2 Maquette'!C104</f>
        <v>0</v>
      </c>
      <c r="C101" s="28">
        <f>'[1]S2 Maquette'!F104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74"/>
      <c r="W101" s="55"/>
    </row>
    <row r="102" spans="1:23" ht="30.5" customHeight="1" x14ac:dyDescent="0.2">
      <c r="A102" s="52">
        <f>'[1]S2 Maquette'!B105</f>
        <v>0</v>
      </c>
      <c r="B102" s="30">
        <f>'[1]S2 Maquette'!C105</f>
        <v>0</v>
      </c>
      <c r="C102" s="28">
        <f>'[1]S2 Maquette'!F105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74"/>
      <c r="W102" s="55"/>
    </row>
    <row r="103" spans="1:23" ht="30.5" customHeight="1" x14ac:dyDescent="0.2">
      <c r="A103" s="52">
        <f>'[1]S2 Maquette'!B106</f>
        <v>0</v>
      </c>
      <c r="B103" s="30">
        <f>'[1]S2 Maquette'!C106</f>
        <v>0</v>
      </c>
      <c r="C103" s="28">
        <f>'[1]S2 Maquette'!F106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74"/>
      <c r="W103" s="55"/>
    </row>
    <row r="104" spans="1:23" ht="30.5" customHeight="1" x14ac:dyDescent="0.2">
      <c r="A104" s="52">
        <f>'[1]S2 Maquette'!B107</f>
        <v>0</v>
      </c>
      <c r="B104" s="30">
        <f>'[1]S2 Maquette'!C107</f>
        <v>0</v>
      </c>
      <c r="C104" s="28">
        <f>'[1]S2 Maquette'!F107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74"/>
      <c r="W104" s="55"/>
    </row>
    <row r="105" spans="1:23" ht="30.5" customHeight="1" x14ac:dyDescent="0.2">
      <c r="A105" s="52">
        <f>'[1]S2 Maquette'!B108</f>
        <v>0</v>
      </c>
      <c r="B105" s="30">
        <f>'[1]S2 Maquette'!C108</f>
        <v>0</v>
      </c>
      <c r="C105" s="28">
        <f>'[1]S2 Maquette'!F108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74"/>
      <c r="W105" s="55"/>
    </row>
    <row r="106" spans="1:23" ht="30.5" customHeight="1" x14ac:dyDescent="0.2">
      <c r="A106" s="52">
        <f>'[1]S2 Maquette'!B109</f>
        <v>0</v>
      </c>
      <c r="B106" s="30">
        <f>'[1]S2 Maquette'!C109</f>
        <v>0</v>
      </c>
      <c r="C106" s="28">
        <f>'[1]S2 Maquette'!F109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74"/>
      <c r="W106" s="55"/>
    </row>
    <row r="107" spans="1:23" ht="30.5" customHeight="1" x14ac:dyDescent="0.2">
      <c r="A107" s="52">
        <f>'[1]S2 Maquette'!B110</f>
        <v>0</v>
      </c>
      <c r="B107" s="30">
        <f>'[1]S2 Maquette'!C110</f>
        <v>0</v>
      </c>
      <c r="C107" s="28">
        <f>'[1]S2 Maquette'!F110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74"/>
      <c r="W107" s="55"/>
    </row>
    <row r="108" spans="1:23" ht="30.5" customHeight="1" x14ac:dyDescent="0.2">
      <c r="A108" s="52">
        <f>'[1]S2 Maquette'!B111</f>
        <v>0</v>
      </c>
      <c r="B108" s="30">
        <f>'[1]S2 Maquette'!C111</f>
        <v>0</v>
      </c>
      <c r="C108" s="28">
        <f>'[1]S2 Maquette'!F111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74"/>
      <c r="W108" s="55"/>
    </row>
    <row r="109" spans="1:23" ht="30.5" customHeight="1" x14ac:dyDescent="0.2">
      <c r="A109" s="52">
        <f>'[1]S2 Maquette'!B112</f>
        <v>0</v>
      </c>
      <c r="B109" s="30">
        <f>'[1]S2 Maquette'!C112</f>
        <v>0</v>
      </c>
      <c r="C109" s="28">
        <f>'[1]S2 Maquette'!F112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74"/>
      <c r="W109" s="55"/>
    </row>
    <row r="110" spans="1:23" ht="30.5" customHeight="1" x14ac:dyDescent="0.2">
      <c r="A110" s="52">
        <f>'[1]S2 Maquette'!B113</f>
        <v>0</v>
      </c>
      <c r="B110" s="30">
        <f>'[1]S2 Maquette'!C113</f>
        <v>0</v>
      </c>
      <c r="C110" s="28">
        <f>'[1]S2 Maquette'!F113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74"/>
      <c r="W110" s="55"/>
    </row>
    <row r="111" spans="1:23" ht="30.5" customHeight="1" x14ac:dyDescent="0.2">
      <c r="A111" s="52">
        <f>'[1]S2 Maquette'!B114</f>
        <v>0</v>
      </c>
      <c r="B111" s="30">
        <f>'[1]S2 Maquette'!C114</f>
        <v>0</v>
      </c>
      <c r="C111" s="28">
        <f>'[1]S2 Maquette'!F114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74"/>
      <c r="W111" s="55"/>
    </row>
    <row r="112" spans="1:23" ht="30.5" customHeight="1" x14ac:dyDescent="0.2">
      <c r="A112" s="52">
        <f>'[1]S2 Maquette'!B115</f>
        <v>0</v>
      </c>
      <c r="B112" s="30">
        <f>'[1]S2 Maquette'!C115</f>
        <v>0</v>
      </c>
      <c r="C112" s="28">
        <f>'[1]S2 Maquette'!F115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74"/>
      <c r="W112" s="55"/>
    </row>
    <row r="113" spans="1:23" ht="30.5" customHeight="1" x14ac:dyDescent="0.2">
      <c r="A113" s="52">
        <f>'[1]S2 Maquette'!B116</f>
        <v>0</v>
      </c>
      <c r="B113" s="30">
        <f>'[1]S2 Maquette'!C116</f>
        <v>0</v>
      </c>
      <c r="C113" s="28">
        <f>'[1]S2 Maquette'!F116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74"/>
      <c r="W113" s="55"/>
    </row>
    <row r="114" spans="1:23" ht="30.5" customHeight="1" x14ac:dyDescent="0.2">
      <c r="A114" s="52">
        <f>'[1]S2 Maquette'!B117</f>
        <v>0</v>
      </c>
      <c r="B114" s="30">
        <f>'[1]S2 Maquette'!C117</f>
        <v>0</v>
      </c>
      <c r="C114" s="28">
        <f>'[1]S2 Maquette'!F117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74"/>
      <c r="W114" s="55"/>
    </row>
    <row r="115" spans="1:23" ht="30.5" customHeight="1" x14ac:dyDescent="0.2">
      <c r="A115" s="52">
        <f>'[1]S2 Maquette'!B118</f>
        <v>0</v>
      </c>
      <c r="B115" s="30">
        <f>'[1]S2 Maquette'!C118</f>
        <v>0</v>
      </c>
      <c r="C115" s="28">
        <f>'[1]S2 Maquette'!F118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74"/>
      <c r="W115" s="55"/>
    </row>
    <row r="116" spans="1:23" ht="30.5" customHeight="1" x14ac:dyDescent="0.2">
      <c r="A116" s="52">
        <f>'[1]S2 Maquette'!B119</f>
        <v>0</v>
      </c>
      <c r="B116" s="30">
        <f>'[1]S2 Maquette'!C119</f>
        <v>0</v>
      </c>
      <c r="C116" s="28">
        <f>'[1]S2 Maquette'!F119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74"/>
      <c r="W116" s="55"/>
    </row>
    <row r="117" spans="1:23" ht="30.5" customHeight="1" x14ac:dyDescent="0.2">
      <c r="A117" s="52">
        <f>'[1]S2 Maquette'!B120</f>
        <v>0</v>
      </c>
      <c r="B117" s="30">
        <f>'[1]S2 Maquette'!C120</f>
        <v>0</v>
      </c>
      <c r="C117" s="28">
        <f>'[1]S2 Maquette'!F120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74"/>
      <c r="W117" s="55"/>
    </row>
    <row r="118" spans="1:23" ht="30.5" customHeight="1" x14ac:dyDescent="0.2">
      <c r="A118" s="52">
        <f>'[1]S2 Maquette'!B121</f>
        <v>0</v>
      </c>
      <c r="B118" s="30">
        <f>'[1]S2 Maquette'!C121</f>
        <v>0</v>
      </c>
      <c r="C118" s="28">
        <f>'[1]S2 Maquette'!F121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74"/>
      <c r="W118" s="55"/>
    </row>
    <row r="119" spans="1:23" ht="30.5" customHeight="1" x14ac:dyDescent="0.2">
      <c r="A119" s="52">
        <f>'[1]S2 Maquette'!B122</f>
        <v>0</v>
      </c>
      <c r="B119" s="30">
        <f>'[1]S2 Maquette'!C122</f>
        <v>0</v>
      </c>
      <c r="C119" s="28">
        <f>'[1]S2 Maquette'!F122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74"/>
      <c r="W119" s="55"/>
    </row>
    <row r="120" spans="1:23" ht="30.5" customHeight="1" x14ac:dyDescent="0.2">
      <c r="A120" s="52">
        <f>'[1]S2 Maquette'!B123</f>
        <v>0</v>
      </c>
      <c r="B120" s="30">
        <f>'[1]S2 Maquette'!C123</f>
        <v>0</v>
      </c>
      <c r="C120" s="28">
        <f>'[1]S2 Maquette'!F123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74"/>
      <c r="W120" s="55"/>
    </row>
    <row r="121" spans="1:23" ht="30.5" customHeight="1" x14ac:dyDescent="0.2">
      <c r="A121" s="52">
        <f>'[1]S2 Maquette'!B124</f>
        <v>0</v>
      </c>
      <c r="B121" s="30">
        <f>'[1]S2 Maquette'!C124</f>
        <v>0</v>
      </c>
      <c r="C121" s="28">
        <f>'[1]S2 Maquette'!F124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74"/>
      <c r="W121" s="55"/>
    </row>
    <row r="122" spans="1:23" ht="30.5" customHeight="1" x14ac:dyDescent="0.2">
      <c r="A122" s="52">
        <f>'[1]S2 Maquette'!B125</f>
        <v>0</v>
      </c>
      <c r="B122" s="30">
        <f>'[1]S2 Maquette'!C125</f>
        <v>0</v>
      </c>
      <c r="C122" s="28">
        <f>'[1]S2 Maquette'!F125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74"/>
      <c r="W122" s="55"/>
    </row>
    <row r="123" spans="1:23" ht="30.5" customHeight="1" x14ac:dyDescent="0.2">
      <c r="A123" s="52">
        <f>'[1]S2 Maquette'!B126</f>
        <v>0</v>
      </c>
      <c r="B123" s="30">
        <f>'[1]S2 Maquette'!C126</f>
        <v>0</v>
      </c>
      <c r="C123" s="28">
        <f>'[1]S2 Maquette'!F126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74"/>
      <c r="W123" s="55"/>
    </row>
    <row r="124" spans="1:23" ht="30.5" customHeight="1" x14ac:dyDescent="0.2">
      <c r="A124" s="52">
        <f>'[1]S2 Maquette'!B127</f>
        <v>0</v>
      </c>
      <c r="B124" s="30">
        <f>'[1]S2 Maquette'!C127</f>
        <v>0</v>
      </c>
      <c r="C124" s="28">
        <f>'[1]S2 Maquette'!F127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74"/>
      <c r="W124" s="55"/>
    </row>
    <row r="125" spans="1:23" ht="30.5" customHeight="1" x14ac:dyDescent="0.2">
      <c r="A125" s="52">
        <f>'[1]S2 Maquette'!B128</f>
        <v>0</v>
      </c>
      <c r="B125" s="30">
        <f>'[1]S2 Maquette'!C128</f>
        <v>0</v>
      </c>
      <c r="C125" s="28">
        <f>'[1]S2 Maquette'!F128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74"/>
      <c r="W125" s="55"/>
    </row>
    <row r="126" spans="1:23" ht="30.5" customHeight="1" x14ac:dyDescent="0.2">
      <c r="A126" s="52">
        <f>'[1]S2 Maquette'!B129</f>
        <v>0</v>
      </c>
      <c r="B126" s="30">
        <f>'[1]S2 Maquette'!C129</f>
        <v>0</v>
      </c>
      <c r="C126" s="28">
        <f>'[1]S2 Maquette'!F129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74"/>
      <c r="W126" s="55"/>
    </row>
    <row r="127" spans="1:23" ht="30.5" customHeight="1" x14ac:dyDescent="0.2">
      <c r="A127" s="52">
        <f>'[1]S2 Maquette'!B130</f>
        <v>0</v>
      </c>
      <c r="B127" s="30">
        <f>'[1]S2 Maquette'!C130</f>
        <v>0</v>
      </c>
      <c r="C127" s="28">
        <f>'[1]S2 Maquette'!F130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74"/>
      <c r="W127" s="55"/>
    </row>
    <row r="128" spans="1:23" ht="30.5" customHeight="1" x14ac:dyDescent="0.2">
      <c r="A128" s="52">
        <f>'[1]S2 Maquette'!B131</f>
        <v>0</v>
      </c>
      <c r="B128" s="30">
        <f>'[1]S2 Maquette'!C131</f>
        <v>0</v>
      </c>
      <c r="C128" s="28">
        <f>'[1]S2 Maquette'!F131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74"/>
      <c r="W128" s="55"/>
    </row>
    <row r="129" spans="1:23" ht="30.5" customHeight="1" x14ac:dyDescent="0.2">
      <c r="A129" s="52">
        <f>'[1]S2 Maquette'!B132</f>
        <v>0</v>
      </c>
      <c r="B129" s="30">
        <f>'[1]S2 Maquette'!C132</f>
        <v>0</v>
      </c>
      <c r="C129" s="28">
        <f>'[1]S2 Maquette'!F132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74"/>
      <c r="W129" s="55"/>
    </row>
    <row r="130" spans="1:23" ht="30.5" customHeight="1" x14ac:dyDescent="0.2">
      <c r="A130" s="52">
        <f>'[1]S2 Maquette'!B133</f>
        <v>0</v>
      </c>
      <c r="B130" s="30">
        <f>'[1]S2 Maquette'!C133</f>
        <v>0</v>
      </c>
      <c r="C130" s="28">
        <f>'[1]S2 Maquette'!F133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74"/>
      <c r="W130" s="55"/>
    </row>
    <row r="131" spans="1:23" ht="30.5" customHeight="1" x14ac:dyDescent="0.2">
      <c r="A131" s="52">
        <f>'[1]S2 Maquette'!B134</f>
        <v>0</v>
      </c>
      <c r="B131" s="30">
        <f>'[1]S2 Maquette'!C134</f>
        <v>0</v>
      </c>
      <c r="C131" s="28">
        <f>'[1]S2 Maquette'!F134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74"/>
      <c r="W131" s="55"/>
    </row>
    <row r="132" spans="1:23" ht="30.5" customHeight="1" x14ac:dyDescent="0.2">
      <c r="A132" s="52">
        <f>'[1]S2 Maquette'!B135</f>
        <v>0</v>
      </c>
      <c r="B132" s="30">
        <f>'[1]S2 Maquette'!C135</f>
        <v>0</v>
      </c>
      <c r="C132" s="28">
        <f>'[1]S2 Maquette'!F135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74"/>
      <c r="W132" s="55"/>
    </row>
    <row r="133" spans="1:23" ht="30.5" customHeight="1" x14ac:dyDescent="0.2">
      <c r="A133" s="52">
        <f>'[1]S2 Maquette'!B136</f>
        <v>0</v>
      </c>
      <c r="B133" s="30">
        <f>'[1]S2 Maquette'!C136</f>
        <v>0</v>
      </c>
      <c r="C133" s="28">
        <f>'[1]S2 Maquette'!F136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74"/>
      <c r="W133" s="55"/>
    </row>
    <row r="134" spans="1:23" ht="30.5" customHeight="1" x14ac:dyDescent="0.2">
      <c r="A134" s="52">
        <f>'[1]S2 Maquette'!B137</f>
        <v>0</v>
      </c>
      <c r="B134" s="30">
        <f>'[1]S2 Maquette'!C137</f>
        <v>0</v>
      </c>
      <c r="C134" s="28">
        <f>'[1]S2 Maquette'!F137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74"/>
      <c r="W134" s="55"/>
    </row>
    <row r="135" spans="1:23" ht="30.5" customHeight="1" x14ac:dyDescent="0.2">
      <c r="A135" s="52">
        <f>'[1]S2 Maquette'!B138</f>
        <v>0</v>
      </c>
      <c r="B135" s="30">
        <f>'[1]S2 Maquette'!C138</f>
        <v>0</v>
      </c>
      <c r="C135" s="28">
        <f>'[1]S2 Maquette'!F138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74"/>
      <c r="W135" s="55"/>
    </row>
    <row r="136" spans="1:23" ht="30.5" customHeight="1" x14ac:dyDescent="0.2">
      <c r="A136" s="52">
        <f>'[1]S2 Maquette'!B139</f>
        <v>0</v>
      </c>
      <c r="B136" s="30">
        <f>'[1]S2 Maquette'!C139</f>
        <v>0</v>
      </c>
      <c r="C136" s="28">
        <f>'[1]S2 Maquette'!F139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74"/>
      <c r="W136" s="55"/>
    </row>
    <row r="137" spans="1:23" ht="30.5" customHeight="1" x14ac:dyDescent="0.2">
      <c r="A137" s="52">
        <f>'[1]S2 Maquette'!B140</f>
        <v>0</v>
      </c>
      <c r="B137" s="30">
        <f>'[1]S2 Maquette'!C140</f>
        <v>0</v>
      </c>
      <c r="C137" s="28">
        <f>'[1]S2 Maquette'!F140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74"/>
      <c r="W137" s="55"/>
    </row>
    <row r="138" spans="1:23" ht="30.5" customHeight="1" x14ac:dyDescent="0.2">
      <c r="A138" s="52">
        <f>'[1]S2 Maquette'!B141</f>
        <v>0</v>
      </c>
      <c r="B138" s="30">
        <f>'[1]S2 Maquette'!C141</f>
        <v>0</v>
      </c>
      <c r="C138" s="28">
        <f>'[1]S2 Maquette'!F141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74"/>
      <c r="W138" s="55"/>
    </row>
    <row r="139" spans="1:23" ht="30.5" customHeight="1" x14ac:dyDescent="0.2">
      <c r="A139" s="52">
        <f>'[1]S2 Maquette'!B142</f>
        <v>0</v>
      </c>
      <c r="B139" s="30">
        <f>'[1]S2 Maquette'!C142</f>
        <v>0</v>
      </c>
      <c r="C139" s="28">
        <f>'[1]S2 Maquette'!F142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74"/>
      <c r="W139" s="55"/>
    </row>
    <row r="140" spans="1:23" ht="30.5" customHeight="1" x14ac:dyDescent="0.2">
      <c r="A140" s="52">
        <f>'[1]S2 Maquette'!B143</f>
        <v>0</v>
      </c>
      <c r="B140" s="30">
        <f>'[1]S2 Maquette'!C143</f>
        <v>0</v>
      </c>
      <c r="C140" s="28">
        <f>'[1]S2 Maquette'!F143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74"/>
      <c r="W140" s="55"/>
    </row>
    <row r="141" spans="1:23" ht="30.5" customHeight="1" x14ac:dyDescent="0.2">
      <c r="A141" s="52">
        <f>'[1]S2 Maquette'!B144</f>
        <v>0</v>
      </c>
      <c r="B141" s="30">
        <f>'[1]S2 Maquette'!C144</f>
        <v>0</v>
      </c>
      <c r="C141" s="28">
        <f>'[1]S2 Maquette'!F144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74"/>
      <c r="W141" s="55"/>
    </row>
    <row r="142" spans="1:23" ht="30.5" customHeight="1" x14ac:dyDescent="0.2">
      <c r="A142" s="52">
        <f>'[1]S2 Maquette'!B145</f>
        <v>0</v>
      </c>
      <c r="B142" s="30">
        <f>'[1]S2 Maquette'!C145</f>
        <v>0</v>
      </c>
      <c r="C142" s="28">
        <f>'[1]S2 Maquette'!F145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74"/>
      <c r="W142" s="55"/>
    </row>
    <row r="143" spans="1:23" ht="30.5" customHeight="1" x14ac:dyDescent="0.2">
      <c r="A143" s="52">
        <f>'[1]S2 Maquette'!B146</f>
        <v>0</v>
      </c>
      <c r="B143" s="30">
        <f>'[1]S2 Maquette'!C146</f>
        <v>0</v>
      </c>
      <c r="C143" s="28">
        <f>'[1]S2 Maquette'!F146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74"/>
      <c r="W143" s="55"/>
    </row>
    <row r="144" spans="1:23" ht="30.5" customHeight="1" x14ac:dyDescent="0.2">
      <c r="A144" s="52">
        <f>'[1]S2 Maquette'!B147</f>
        <v>0</v>
      </c>
      <c r="B144" s="30">
        <f>'[1]S2 Maquette'!C147</f>
        <v>0</v>
      </c>
      <c r="C144" s="28">
        <f>'[1]S2 Maquette'!F147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74"/>
      <c r="W144" s="55"/>
    </row>
    <row r="145" spans="1:23" ht="30.5" customHeight="1" x14ac:dyDescent="0.2">
      <c r="A145" s="52">
        <f>'[1]S2 Maquette'!B148</f>
        <v>0</v>
      </c>
      <c r="B145" s="30">
        <f>'[1]S2 Maquette'!C148</f>
        <v>0</v>
      </c>
      <c r="C145" s="28">
        <f>'[1]S2 Maquette'!F148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74"/>
      <c r="W145" s="55"/>
    </row>
    <row r="146" spans="1:23" ht="30.5" customHeight="1" x14ac:dyDescent="0.2">
      <c r="A146" s="52">
        <f>'[1]S2 Maquette'!B149</f>
        <v>0</v>
      </c>
      <c r="B146" s="30">
        <f>'[1]S2 Maquette'!C149</f>
        <v>0</v>
      </c>
      <c r="C146" s="28">
        <f>'[1]S2 Maquette'!F149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74"/>
      <c r="W146" s="55"/>
    </row>
    <row r="147" spans="1:23" ht="30.5" customHeight="1" x14ac:dyDescent="0.2">
      <c r="A147" s="52">
        <f>'[1]S2 Maquette'!B150</f>
        <v>0</v>
      </c>
      <c r="B147" s="30">
        <f>'[1]S2 Maquette'!C150</f>
        <v>0</v>
      </c>
      <c r="C147" s="28">
        <f>'[1]S2 Maquette'!F150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74"/>
      <c r="W147" s="55"/>
    </row>
    <row r="148" spans="1:23" ht="30.5" customHeight="1" x14ac:dyDescent="0.2">
      <c r="A148" s="52">
        <f>'[1]S2 Maquette'!B151</f>
        <v>0</v>
      </c>
      <c r="B148" s="30">
        <f>'[1]S2 Maquette'!C151</f>
        <v>0</v>
      </c>
      <c r="C148" s="28">
        <f>'[1]S2 Maquette'!F151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74"/>
      <c r="W148" s="55"/>
    </row>
    <row r="149" spans="1:23" ht="30.5" customHeight="1" x14ac:dyDescent="0.2">
      <c r="A149" s="52">
        <f>'[1]S2 Maquette'!B152</f>
        <v>0</v>
      </c>
      <c r="B149" s="30">
        <f>'[1]S2 Maquette'!C152</f>
        <v>0</v>
      </c>
      <c r="C149" s="28">
        <f>'[1]S2 Maquette'!F152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74"/>
      <c r="W149" s="55"/>
    </row>
    <row r="150" spans="1:23" ht="30.5" customHeight="1" x14ac:dyDescent="0.2">
      <c r="A150" s="52">
        <f>'[1]S2 Maquette'!B153</f>
        <v>0</v>
      </c>
      <c r="B150" s="30">
        <f>'[1]S2 Maquette'!C153</f>
        <v>0</v>
      </c>
      <c r="C150" s="28">
        <f>'[1]S2 Maquette'!F153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74"/>
      <c r="W150" s="55"/>
    </row>
    <row r="151" spans="1:23" ht="30.5" customHeight="1" x14ac:dyDescent="0.2">
      <c r="A151" s="52">
        <f>'[1]S2 Maquette'!B154</f>
        <v>0</v>
      </c>
      <c r="B151" s="30">
        <f>'[1]S2 Maquette'!C154</f>
        <v>0</v>
      </c>
      <c r="C151" s="28">
        <f>'[1]S2 Maquette'!F154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74"/>
      <c r="W151" s="55"/>
    </row>
    <row r="152" spans="1:23" ht="30.5" customHeight="1" x14ac:dyDescent="0.2">
      <c r="A152" s="52">
        <f>'[1]S2 Maquette'!B155</f>
        <v>0</v>
      </c>
      <c r="B152" s="30">
        <f>'[1]S2 Maquette'!C155</f>
        <v>0</v>
      </c>
      <c r="C152" s="28">
        <f>'[1]S2 Maquette'!F155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74"/>
      <c r="W152" s="55"/>
    </row>
    <row r="153" spans="1:23" ht="30.5" customHeight="1" x14ac:dyDescent="0.2">
      <c r="A153" s="52">
        <f>'[1]S2 Maquette'!B156</f>
        <v>0</v>
      </c>
      <c r="B153" s="30">
        <f>'[1]S2 Maquette'!C156</f>
        <v>0</v>
      </c>
      <c r="C153" s="28">
        <f>'[1]S2 Maquette'!F156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74"/>
      <c r="W153" s="55"/>
    </row>
    <row r="154" spans="1:23" ht="30.5" customHeight="1" x14ac:dyDescent="0.2">
      <c r="A154" s="52">
        <f>'[1]S2 Maquette'!B157</f>
        <v>0</v>
      </c>
      <c r="B154" s="30">
        <f>'[1]S2 Maquette'!C157</f>
        <v>0</v>
      </c>
      <c r="C154" s="28">
        <f>'[1]S2 Maquette'!F157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74"/>
      <c r="W154" s="55"/>
    </row>
    <row r="155" spans="1:23" ht="30.5" customHeight="1" x14ac:dyDescent="0.2">
      <c r="A155" s="52">
        <f>'[1]S2 Maquette'!B158</f>
        <v>0</v>
      </c>
      <c r="B155" s="30">
        <f>'[1]S2 Maquette'!C158</f>
        <v>0</v>
      </c>
      <c r="C155" s="28">
        <f>'[1]S2 Maquette'!F158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74"/>
      <c r="W155" s="55"/>
    </row>
    <row r="156" spans="1:23" ht="30.5" customHeight="1" x14ac:dyDescent="0.2">
      <c r="A156" s="52">
        <f>'[1]S2 Maquette'!B159</f>
        <v>0</v>
      </c>
      <c r="B156" s="30">
        <f>'[1]S2 Maquette'!C159</f>
        <v>0</v>
      </c>
      <c r="C156" s="28">
        <f>'[1]S2 Maquette'!F159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74"/>
      <c r="W156" s="55"/>
    </row>
    <row r="157" spans="1:23" ht="30.5" customHeight="1" x14ac:dyDescent="0.2">
      <c r="A157" s="52">
        <f>'[1]S2 Maquette'!B160</f>
        <v>0</v>
      </c>
      <c r="B157" s="30">
        <f>'[1]S2 Maquette'!C160</f>
        <v>0</v>
      </c>
      <c r="C157" s="28">
        <f>'[1]S2 Maquette'!F160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74"/>
      <c r="W157" s="55"/>
    </row>
    <row r="158" spans="1:23" ht="30.5" customHeight="1" x14ac:dyDescent="0.2">
      <c r="A158" s="52">
        <f>'[1]S2 Maquette'!B161</f>
        <v>0</v>
      </c>
      <c r="B158" s="30">
        <f>'[1]S2 Maquette'!C161</f>
        <v>0</v>
      </c>
      <c r="C158" s="28">
        <f>'[1]S2 Maquette'!F161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74"/>
      <c r="W158" s="55"/>
    </row>
    <row r="159" spans="1:23" ht="30.5" customHeight="1" x14ac:dyDescent="0.2">
      <c r="A159" s="52">
        <f>'[1]S2 Maquette'!B162</f>
        <v>0</v>
      </c>
      <c r="B159" s="30">
        <f>'[1]S2 Maquette'!C162</f>
        <v>0</v>
      </c>
      <c r="C159" s="28">
        <f>'[1]S2 Maquette'!F162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74"/>
      <c r="W159" s="55"/>
    </row>
    <row r="160" spans="1:23" ht="30.5" customHeight="1" x14ac:dyDescent="0.2">
      <c r="A160" s="52">
        <f>'[1]S2 Maquette'!B163</f>
        <v>0</v>
      </c>
      <c r="B160" s="30">
        <f>'[1]S2 Maquette'!C163</f>
        <v>0</v>
      </c>
      <c r="C160" s="28">
        <f>'[1]S2 Maquette'!F163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74"/>
      <c r="W160" s="55"/>
    </row>
    <row r="161" spans="1:23" ht="30.5" customHeight="1" x14ac:dyDescent="0.2">
      <c r="A161" s="52">
        <f>'[1]S2 Maquette'!B164</f>
        <v>0</v>
      </c>
      <c r="B161" s="30">
        <f>'[1]S2 Maquette'!C164</f>
        <v>0</v>
      </c>
      <c r="C161" s="28">
        <f>'[1]S2 Maquette'!F164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74"/>
      <c r="W161" s="55"/>
    </row>
    <row r="162" spans="1:23" ht="30.5" customHeight="1" x14ac:dyDescent="0.2">
      <c r="A162" s="52">
        <f>'[1]S2 Maquette'!B165</f>
        <v>0</v>
      </c>
      <c r="B162" s="30">
        <f>'[1]S2 Maquette'!C165</f>
        <v>0</v>
      </c>
      <c r="C162" s="28">
        <f>'[1]S2 Maquette'!F165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74"/>
      <c r="W162" s="55"/>
    </row>
    <row r="163" spans="1:23" ht="30.5" customHeight="1" x14ac:dyDescent="0.2">
      <c r="A163" s="52">
        <f>'[1]S2 Maquette'!B166</f>
        <v>0</v>
      </c>
      <c r="B163" s="30">
        <f>'[1]S2 Maquette'!C166</f>
        <v>0</v>
      </c>
      <c r="C163" s="28">
        <f>'[1]S2 Maquette'!F166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74"/>
      <c r="W163" s="55"/>
    </row>
    <row r="164" spans="1:23" ht="30.5" customHeight="1" x14ac:dyDescent="0.2">
      <c r="A164" s="52">
        <f>'[1]S2 Maquette'!B167</f>
        <v>0</v>
      </c>
      <c r="B164" s="30">
        <f>'[1]S2 Maquette'!C167</f>
        <v>0</v>
      </c>
      <c r="C164" s="28">
        <f>'[1]S2 Maquette'!F167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74"/>
      <c r="W164" s="55"/>
    </row>
    <row r="165" spans="1:23" ht="30.5" customHeight="1" x14ac:dyDescent="0.2">
      <c r="A165" s="52">
        <f>'[1]S2 Maquette'!B168</f>
        <v>0</v>
      </c>
      <c r="B165" s="30">
        <f>'[1]S2 Maquette'!C168</f>
        <v>0</v>
      </c>
      <c r="C165" s="28">
        <f>'[1]S2 Maquette'!F168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74"/>
      <c r="W165" s="55"/>
    </row>
    <row r="166" spans="1:23" ht="30.5" customHeight="1" x14ac:dyDescent="0.2">
      <c r="A166" s="52">
        <f>'[1]S2 Maquette'!B169</f>
        <v>0</v>
      </c>
      <c r="B166" s="30">
        <f>'[1]S2 Maquette'!C169</f>
        <v>0</v>
      </c>
      <c r="C166" s="28">
        <f>'[1]S2 Maquette'!F169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74"/>
      <c r="W166" s="55"/>
    </row>
    <row r="167" spans="1:23" ht="30.5" customHeight="1" x14ac:dyDescent="0.2">
      <c r="A167" s="52">
        <f>'[1]S2 Maquette'!B170</f>
        <v>0</v>
      </c>
      <c r="B167" s="30">
        <f>'[1]S2 Maquette'!C170</f>
        <v>0</v>
      </c>
      <c r="C167" s="28">
        <f>'[1]S2 Maquette'!F170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74"/>
      <c r="W167" s="55"/>
    </row>
    <row r="168" spans="1:23" ht="30.5" customHeight="1" x14ac:dyDescent="0.2">
      <c r="A168" s="52">
        <f>'[1]S2 Maquette'!B171</f>
        <v>0</v>
      </c>
      <c r="B168" s="30">
        <f>'[1]S2 Maquette'!C171</f>
        <v>0</v>
      </c>
      <c r="C168" s="28">
        <f>'[1]S2 Maquette'!F171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74"/>
      <c r="W168" s="55"/>
    </row>
    <row r="169" spans="1:23" ht="30.5" customHeight="1" x14ac:dyDescent="0.2">
      <c r="A169" s="52">
        <f>'[1]S2 Maquette'!B172</f>
        <v>0</v>
      </c>
      <c r="B169" s="30">
        <f>'[1]S2 Maquette'!C172</f>
        <v>0</v>
      </c>
      <c r="C169" s="28">
        <f>'[1]S2 Maquette'!F172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74"/>
      <c r="W169" s="55"/>
    </row>
    <row r="170" spans="1:23" ht="30.5" customHeight="1" x14ac:dyDescent="0.2">
      <c r="A170" s="52">
        <f>'[1]S2 Maquette'!B173</f>
        <v>0</v>
      </c>
      <c r="B170" s="30">
        <f>'[1]S2 Maquette'!C173</f>
        <v>0</v>
      </c>
      <c r="C170" s="28">
        <f>'[1]S2 Maquette'!F173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74"/>
      <c r="W170" s="55"/>
    </row>
    <row r="171" spans="1:23" ht="30.5" customHeight="1" x14ac:dyDescent="0.2">
      <c r="A171" s="52">
        <f>'[1]S2 Maquette'!B174</f>
        <v>0</v>
      </c>
      <c r="B171" s="30">
        <f>'[1]S2 Maquette'!C174</f>
        <v>0</v>
      </c>
      <c r="C171" s="28">
        <f>'[1]S2 Maquette'!F174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74"/>
      <c r="W171" s="55"/>
    </row>
    <row r="172" spans="1:23" ht="30.5" customHeight="1" x14ac:dyDescent="0.2">
      <c r="A172" s="52">
        <f>'[1]S2 Maquette'!B175</f>
        <v>0</v>
      </c>
      <c r="B172" s="30">
        <f>'[1]S2 Maquette'!C175</f>
        <v>0</v>
      </c>
      <c r="C172" s="28">
        <f>'[1]S2 Maquette'!F175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74"/>
      <c r="W172" s="55"/>
    </row>
    <row r="173" spans="1:23" ht="30.5" customHeight="1" x14ac:dyDescent="0.2">
      <c r="A173" s="52">
        <f>'[1]S2 Maquette'!B176</f>
        <v>0</v>
      </c>
      <c r="B173" s="30">
        <f>'[1]S2 Maquette'!C176</f>
        <v>0</v>
      </c>
      <c r="C173" s="28">
        <f>'[1]S2 Maquette'!F176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74"/>
      <c r="W173" s="55"/>
    </row>
    <row r="174" spans="1:23" ht="30.5" customHeight="1" x14ac:dyDescent="0.2">
      <c r="A174" s="52">
        <f>'[1]S2 Maquette'!B177</f>
        <v>0</v>
      </c>
      <c r="B174" s="30">
        <f>'[1]S2 Maquette'!C177</f>
        <v>0</v>
      </c>
      <c r="C174" s="28">
        <f>'[1]S2 Maquette'!F177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74"/>
      <c r="W174" s="55"/>
    </row>
    <row r="175" spans="1:23" ht="30.5" customHeight="1" x14ac:dyDescent="0.2">
      <c r="A175" s="52">
        <f>'[1]S2 Maquette'!B178</f>
        <v>0</v>
      </c>
      <c r="B175" s="30">
        <f>'[1]S2 Maquette'!C178</f>
        <v>0</v>
      </c>
      <c r="C175" s="28">
        <f>'[1]S2 Maquette'!F178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74"/>
      <c r="W175" s="55"/>
    </row>
    <row r="176" spans="1:23" ht="30.5" customHeight="1" x14ac:dyDescent="0.2">
      <c r="A176" s="52">
        <f>'[1]S2 Maquette'!B179</f>
        <v>0</v>
      </c>
      <c r="B176" s="30">
        <f>'[1]S2 Maquette'!C179</f>
        <v>0</v>
      </c>
      <c r="C176" s="28">
        <f>'[1]S2 Maquette'!F179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74"/>
      <c r="W176" s="55"/>
    </row>
    <row r="177" spans="1:23" ht="30.5" customHeight="1" x14ac:dyDescent="0.2">
      <c r="A177" s="52">
        <f>'[1]S2 Maquette'!B180</f>
        <v>0</v>
      </c>
      <c r="B177" s="30">
        <f>'[1]S2 Maquette'!C180</f>
        <v>0</v>
      </c>
      <c r="C177" s="28">
        <f>'[1]S2 Maquette'!F180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74"/>
      <c r="W177" s="55"/>
    </row>
    <row r="178" spans="1:23" ht="30.5" customHeight="1" x14ac:dyDescent="0.2">
      <c r="A178" s="52">
        <f>'[1]S2 Maquette'!B181</f>
        <v>0</v>
      </c>
      <c r="B178" s="30">
        <f>'[1]S2 Maquette'!C181</f>
        <v>0</v>
      </c>
      <c r="C178" s="28">
        <f>'[1]S2 Maquette'!F181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74"/>
      <c r="W178" s="55"/>
    </row>
    <row r="179" spans="1:23" ht="30.5" customHeight="1" x14ac:dyDescent="0.2">
      <c r="A179" s="52">
        <f>'[1]S2 Maquette'!B182</f>
        <v>0</v>
      </c>
      <c r="B179" s="30">
        <f>'[1]S2 Maquette'!C182</f>
        <v>0</v>
      </c>
      <c r="C179" s="28">
        <f>'[1]S2 Maquette'!F182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74"/>
      <c r="W179" s="55"/>
    </row>
    <row r="180" spans="1:23" ht="30.5" customHeight="1" x14ac:dyDescent="0.2">
      <c r="A180" s="52">
        <f>'[1]S2 Maquette'!B183</f>
        <v>0</v>
      </c>
      <c r="B180" s="30">
        <f>'[1]S2 Maquette'!C183</f>
        <v>0</v>
      </c>
      <c r="C180" s="28">
        <f>'[1]S2 Maquette'!F183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74"/>
      <c r="W180" s="55"/>
    </row>
    <row r="181" spans="1:23" ht="30.5" customHeight="1" x14ac:dyDescent="0.2">
      <c r="A181" s="52">
        <f>'[1]S2 Maquette'!B184</f>
        <v>0</v>
      </c>
      <c r="B181" s="30">
        <f>'[1]S2 Maquette'!C184</f>
        <v>0</v>
      </c>
      <c r="C181" s="28">
        <f>'[1]S2 Maquette'!F184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74"/>
      <c r="W181" s="55"/>
    </row>
    <row r="182" spans="1:23" ht="30.5" customHeight="1" x14ac:dyDescent="0.2">
      <c r="A182" s="52">
        <f>'[1]S2 Maquette'!B185</f>
        <v>0</v>
      </c>
      <c r="B182" s="30">
        <f>'[1]S2 Maquette'!C185</f>
        <v>0</v>
      </c>
      <c r="C182" s="28">
        <f>'[1]S2 Maquette'!F185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74"/>
      <c r="W182" s="55"/>
    </row>
    <row r="183" spans="1:23" ht="30.5" customHeight="1" x14ac:dyDescent="0.2">
      <c r="A183" s="52">
        <f>'[1]S2 Maquette'!B186</f>
        <v>0</v>
      </c>
      <c r="B183" s="30">
        <f>'[1]S2 Maquette'!C186</f>
        <v>0</v>
      </c>
      <c r="C183" s="28">
        <f>'[1]S2 Maquette'!F186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74"/>
      <c r="W183" s="55"/>
    </row>
    <row r="184" spans="1:23" ht="30.5" customHeight="1" x14ac:dyDescent="0.2">
      <c r="A184" s="52">
        <f>'[1]S2 Maquette'!B187</f>
        <v>0</v>
      </c>
      <c r="B184" s="30">
        <f>'[1]S2 Maquette'!C187</f>
        <v>0</v>
      </c>
      <c r="C184" s="28">
        <f>'[1]S2 Maquette'!F187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74"/>
      <c r="W184" s="55"/>
    </row>
    <row r="185" spans="1:23" ht="30.5" customHeight="1" x14ac:dyDescent="0.2">
      <c r="A185" s="52">
        <f>'[1]S2 Maquette'!B188</f>
        <v>0</v>
      </c>
      <c r="B185" s="30">
        <f>'[1]S2 Maquette'!C188</f>
        <v>0</v>
      </c>
      <c r="C185" s="28">
        <f>'[1]S2 Maquette'!F188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74"/>
      <c r="W185" s="55"/>
    </row>
    <row r="186" spans="1:23" ht="30.5" customHeight="1" x14ac:dyDescent="0.2">
      <c r="A186" s="52">
        <f>'[1]S2 Maquette'!B189</f>
        <v>0</v>
      </c>
      <c r="B186" s="30">
        <f>'[1]S2 Maquette'!C189</f>
        <v>0</v>
      </c>
      <c r="C186" s="28">
        <f>'[1]S2 Maquette'!F189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74"/>
      <c r="W186" s="55"/>
    </row>
    <row r="187" spans="1:23" ht="30.5" customHeight="1" x14ac:dyDescent="0.2">
      <c r="A187" s="52">
        <f>'[1]S2 Maquette'!B190</f>
        <v>0</v>
      </c>
      <c r="B187" s="30">
        <f>'[1]S2 Maquette'!C190</f>
        <v>0</v>
      </c>
      <c r="C187" s="28">
        <f>'[1]S2 Maquette'!F190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74"/>
      <c r="W187" s="55"/>
    </row>
    <row r="188" spans="1:23" ht="30.5" customHeight="1" x14ac:dyDescent="0.2">
      <c r="A188" s="52">
        <f>'[1]S2 Maquette'!B191</f>
        <v>0</v>
      </c>
      <c r="B188" s="30">
        <f>'[1]S2 Maquette'!C191</f>
        <v>0</v>
      </c>
      <c r="C188" s="28">
        <f>'[1]S2 Maquette'!F191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74"/>
      <c r="W188" s="55"/>
    </row>
    <row r="189" spans="1:23" ht="30.5" customHeight="1" x14ac:dyDescent="0.2">
      <c r="A189" s="52">
        <f>'[1]S2 Maquette'!B192</f>
        <v>0</v>
      </c>
      <c r="B189" s="30">
        <f>'[1]S2 Maquette'!C192</f>
        <v>0</v>
      </c>
      <c r="C189" s="28">
        <f>'[1]S2 Maquette'!F192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74"/>
      <c r="W189" s="55"/>
    </row>
    <row r="190" spans="1:23" ht="30.5" customHeight="1" x14ac:dyDescent="0.2">
      <c r="A190" s="52">
        <f>'[1]S2 Maquette'!B193</f>
        <v>0</v>
      </c>
      <c r="B190" s="30">
        <f>'[1]S2 Maquette'!C193</f>
        <v>0</v>
      </c>
      <c r="C190" s="28">
        <f>'[1]S2 Maquette'!F193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74"/>
      <c r="W190" s="55"/>
    </row>
    <row r="191" spans="1:23" ht="30.5" customHeight="1" x14ac:dyDescent="0.2">
      <c r="A191" s="52">
        <f>'[1]S2 Maquette'!B194</f>
        <v>0</v>
      </c>
      <c r="B191" s="30">
        <f>'[1]S2 Maquette'!C194</f>
        <v>0</v>
      </c>
      <c r="C191" s="28">
        <f>'[1]S2 Maquette'!F194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74"/>
      <c r="W191" s="55"/>
    </row>
    <row r="192" spans="1:23" ht="30.5" customHeight="1" x14ac:dyDescent="0.2">
      <c r="A192" s="52">
        <f>'[1]S2 Maquette'!B195</f>
        <v>0</v>
      </c>
      <c r="B192" s="30">
        <f>'[1]S2 Maquette'!C195</f>
        <v>0</v>
      </c>
      <c r="C192" s="28">
        <f>'[1]S2 Maquette'!F195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74"/>
      <c r="W192" s="55"/>
    </row>
    <row r="193" spans="1:23" ht="30.5" customHeight="1" x14ac:dyDescent="0.2">
      <c r="A193" s="52">
        <f>'[1]S2 Maquette'!B196</f>
        <v>0</v>
      </c>
      <c r="B193" s="30">
        <f>'[1]S2 Maquette'!C196</f>
        <v>0</v>
      </c>
      <c r="C193" s="28">
        <f>'[1]S2 Maquette'!F196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74"/>
      <c r="W193" s="55"/>
    </row>
    <row r="194" spans="1:23" ht="30.5" customHeight="1" x14ac:dyDescent="0.2">
      <c r="A194" s="52">
        <f>'[1]S2 Maquette'!B197</f>
        <v>0</v>
      </c>
      <c r="B194" s="30">
        <f>'[1]S2 Maquette'!C197</f>
        <v>0</v>
      </c>
      <c r="C194" s="28">
        <f>'[1]S2 Maquette'!F197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74"/>
      <c r="W194" s="55"/>
    </row>
    <row r="195" spans="1:23" ht="30.5" customHeight="1" x14ac:dyDescent="0.2">
      <c r="A195" s="52">
        <f>'[1]S2 Maquette'!B198</f>
        <v>0</v>
      </c>
      <c r="B195" s="30">
        <f>'[1]S2 Maquette'!C198</f>
        <v>0</v>
      </c>
      <c r="C195" s="28">
        <f>'[1]S2 Maquette'!F198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74"/>
      <c r="W195" s="55"/>
    </row>
    <row r="196" spans="1:23" ht="30.5" customHeight="1" x14ac:dyDescent="0.2">
      <c r="A196" s="52">
        <f>'[1]S2 Maquette'!B199</f>
        <v>0</v>
      </c>
      <c r="B196" s="30">
        <f>'[1]S2 Maquette'!C199</f>
        <v>0</v>
      </c>
      <c r="C196" s="28">
        <f>'[1]S2 Maquette'!F199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74"/>
      <c r="W196" s="55"/>
    </row>
    <row r="197" spans="1:23" ht="30.5" customHeight="1" x14ac:dyDescent="0.2">
      <c r="A197" s="52">
        <f>'[1]S2 Maquette'!B200</f>
        <v>0</v>
      </c>
      <c r="B197" s="30">
        <f>'[1]S2 Maquette'!C200</f>
        <v>0</v>
      </c>
      <c r="C197" s="28">
        <f>'[1]S2 Maquette'!F200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74"/>
      <c r="W197" s="55"/>
    </row>
    <row r="198" spans="1:23" ht="30.5" customHeight="1" x14ac:dyDescent="0.2">
      <c r="A198" s="52">
        <f>'[1]S2 Maquette'!B201</f>
        <v>0</v>
      </c>
      <c r="B198" s="30">
        <f>'[1]S2 Maquette'!C201</f>
        <v>0</v>
      </c>
      <c r="C198" s="28">
        <f>'[1]S2 Maquette'!F201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74"/>
      <c r="W198" s="55"/>
    </row>
    <row r="199" spans="1:23" ht="30.5" customHeight="1" x14ac:dyDescent="0.2">
      <c r="A199" s="52">
        <f>'[1]S2 Maquette'!B202</f>
        <v>0</v>
      </c>
      <c r="B199" s="30">
        <f>'[1]S2 Maquette'!C202</f>
        <v>0</v>
      </c>
      <c r="C199" s="28">
        <f>'[1]S2 Maquette'!F202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74"/>
      <c r="W199" s="55"/>
    </row>
    <row r="200" spans="1:23" ht="30.5" customHeight="1" x14ac:dyDescent="0.2">
      <c r="A200" s="52">
        <f>'[1]S2 Maquette'!B203</f>
        <v>0</v>
      </c>
      <c r="B200" s="30">
        <f>'[1]S2 Maquette'!C203</f>
        <v>0</v>
      </c>
      <c r="C200" s="28">
        <f>'[1]S2 Maquette'!F203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74"/>
      <c r="W200" s="55"/>
    </row>
    <row r="201" spans="1:23" ht="30.5" customHeight="1" x14ac:dyDescent="0.2">
      <c r="A201" s="52">
        <f>'[1]S2 Maquette'!B204</f>
        <v>0</v>
      </c>
      <c r="B201" s="30">
        <f>'[1]S2 Maquette'!C204</f>
        <v>0</v>
      </c>
      <c r="C201" s="28">
        <f>'[1]S2 Maquette'!F204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74"/>
      <c r="W201" s="55"/>
    </row>
    <row r="202" spans="1:23" ht="30.5" customHeight="1" x14ac:dyDescent="0.2">
      <c r="A202" s="52">
        <f>'[1]S2 Maquette'!B205</f>
        <v>0</v>
      </c>
      <c r="B202" s="30">
        <f>'[1]S2 Maquette'!C205</f>
        <v>0</v>
      </c>
      <c r="C202" s="28">
        <f>'[1]S2 Maquette'!F205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74"/>
      <c r="W202" s="55"/>
    </row>
    <row r="203" spans="1:23" ht="30.5" customHeight="1" x14ac:dyDescent="0.2">
      <c r="A203" s="52">
        <f>'[1]S2 Maquette'!B206</f>
        <v>0</v>
      </c>
      <c r="B203" s="30">
        <f>'[1]S2 Maquette'!C206</f>
        <v>0</v>
      </c>
      <c r="C203" s="28">
        <f>'[1]S2 Maquette'!F206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74"/>
      <c r="W203" s="55"/>
    </row>
    <row r="204" spans="1:23" ht="30.5" customHeight="1" x14ac:dyDescent="0.2">
      <c r="A204" s="52">
        <f>'[1]S2 Maquette'!B207</f>
        <v>0</v>
      </c>
      <c r="B204" s="30">
        <f>'[1]S2 Maquette'!C207</f>
        <v>0</v>
      </c>
      <c r="C204" s="28">
        <f>'[1]S2 Maquette'!F207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74"/>
      <c r="W204" s="55"/>
    </row>
    <row r="205" spans="1:23" ht="30.5" customHeight="1" x14ac:dyDescent="0.2">
      <c r="A205" s="52">
        <f>'[1]S2 Maquette'!B208</f>
        <v>0</v>
      </c>
      <c r="B205" s="30">
        <f>'[1]S2 Maquette'!C208</f>
        <v>0</v>
      </c>
      <c r="C205" s="28">
        <f>'[1]S2 Maquette'!F208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74"/>
      <c r="W205" s="55"/>
    </row>
    <row r="206" spans="1:23" ht="30.5" customHeight="1" x14ac:dyDescent="0.2">
      <c r="A206" s="52">
        <f>'[1]S2 Maquette'!B209</f>
        <v>0</v>
      </c>
      <c r="B206" s="30">
        <f>'[1]S2 Maquette'!C209</f>
        <v>0</v>
      </c>
      <c r="C206" s="28">
        <f>'[1]S2 Maquette'!F209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74"/>
      <c r="W206" s="55"/>
    </row>
    <row r="207" spans="1:23" ht="30.5" customHeight="1" x14ac:dyDescent="0.2">
      <c r="A207" s="52">
        <f>'[1]S2 Maquette'!B210</f>
        <v>0</v>
      </c>
      <c r="B207" s="30">
        <f>'[1]S2 Maquette'!C210</f>
        <v>0</v>
      </c>
      <c r="C207" s="28">
        <f>'[1]S2 Maquette'!F210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74"/>
      <c r="W207" s="55"/>
    </row>
    <row r="208" spans="1:23" ht="30.5" customHeight="1" x14ac:dyDescent="0.2">
      <c r="A208" s="52">
        <f>'[1]S2 Maquette'!B211</f>
        <v>0</v>
      </c>
      <c r="B208" s="30">
        <f>'[1]S2 Maquette'!C211</f>
        <v>0</v>
      </c>
      <c r="C208" s="28">
        <f>'[1]S2 Maquette'!F211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74"/>
      <c r="W208" s="55"/>
    </row>
    <row r="209" spans="1:23" ht="30.5" customHeight="1" x14ac:dyDescent="0.2">
      <c r="A209" s="52">
        <f>'[1]S2 Maquette'!B212</f>
        <v>0</v>
      </c>
      <c r="B209" s="30">
        <f>'[1]S2 Maquette'!C212</f>
        <v>0</v>
      </c>
      <c r="C209" s="28">
        <f>'[1]S2 Maquette'!F212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74"/>
      <c r="W209" s="55"/>
    </row>
    <row r="210" spans="1:23" ht="30.5" customHeight="1" x14ac:dyDescent="0.2">
      <c r="A210" s="52">
        <f>'[1]S2 Maquette'!B213</f>
        <v>0</v>
      </c>
      <c r="B210" s="30">
        <f>'[1]S2 Maquette'!C213</f>
        <v>0</v>
      </c>
      <c r="C210" s="28">
        <f>'[1]S2 Maquette'!F213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74"/>
      <c r="W210" s="55"/>
    </row>
    <row r="211" spans="1:23" ht="30.5" customHeight="1" x14ac:dyDescent="0.2">
      <c r="A211" s="52">
        <f>'[1]S2 Maquette'!B214</f>
        <v>0</v>
      </c>
      <c r="B211" s="30">
        <f>'[1]S2 Maquette'!C214</f>
        <v>0</v>
      </c>
      <c r="C211" s="28">
        <f>'[1]S2 Maquette'!F214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74"/>
      <c r="W211" s="55"/>
    </row>
    <row r="212" spans="1:23" ht="30.5" customHeight="1" x14ac:dyDescent="0.2">
      <c r="A212" s="52">
        <f>'[1]S2 Maquette'!B215</f>
        <v>0</v>
      </c>
      <c r="B212" s="30">
        <f>'[1]S2 Maquette'!C215</f>
        <v>0</v>
      </c>
      <c r="C212" s="28">
        <f>'[1]S2 Maquette'!F215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74"/>
      <c r="W212" s="55"/>
    </row>
    <row r="213" spans="1:23" ht="30.5" customHeight="1" x14ac:dyDescent="0.2">
      <c r="A213" s="52">
        <f>'[1]S2 Maquette'!B216</f>
        <v>0</v>
      </c>
      <c r="B213" s="30">
        <f>'[1]S2 Maquette'!C216</f>
        <v>0</v>
      </c>
      <c r="C213" s="28">
        <f>'[1]S2 Maquette'!F216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74"/>
      <c r="W213" s="55"/>
    </row>
    <row r="214" spans="1:23" ht="30.5" customHeight="1" x14ac:dyDescent="0.2">
      <c r="A214" s="52">
        <f>'[1]S2 Maquette'!B217</f>
        <v>0</v>
      </c>
      <c r="B214" s="30">
        <f>'[1]S2 Maquette'!C217</f>
        <v>0</v>
      </c>
      <c r="C214" s="28">
        <f>'[1]S2 Maquette'!F217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74"/>
      <c r="W214" s="55"/>
    </row>
    <row r="215" spans="1:23" ht="30.5" customHeight="1" x14ac:dyDescent="0.2">
      <c r="A215" s="52">
        <f>'[1]S2 Maquette'!B218</f>
        <v>0</v>
      </c>
      <c r="B215" s="30">
        <f>'[1]S2 Maquette'!C218</f>
        <v>0</v>
      </c>
      <c r="C215" s="28">
        <f>'[1]S2 Maquette'!F218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74"/>
      <c r="W215" s="55"/>
    </row>
    <row r="216" spans="1:23" ht="30.5" customHeight="1" x14ac:dyDescent="0.2">
      <c r="A216" s="52">
        <f>'[1]S2 Maquette'!B219</f>
        <v>0</v>
      </c>
      <c r="B216" s="30">
        <f>'[1]S2 Maquette'!C219</f>
        <v>0</v>
      </c>
      <c r="C216" s="28">
        <f>'[1]S2 Maquette'!F219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74"/>
      <c r="W216" s="55"/>
    </row>
    <row r="217" spans="1:23" ht="30.5" customHeight="1" x14ac:dyDescent="0.2">
      <c r="A217" s="52">
        <f>'[1]S2 Maquette'!B220</f>
        <v>0</v>
      </c>
      <c r="B217" s="30">
        <f>'[1]S2 Maquette'!C220</f>
        <v>0</v>
      </c>
      <c r="C217" s="28">
        <f>'[1]S2 Maquette'!F220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74"/>
      <c r="W217" s="55"/>
    </row>
    <row r="218" spans="1:23" ht="30.5" customHeight="1" x14ac:dyDescent="0.2">
      <c r="A218" s="52">
        <f>'[1]S2 Maquette'!B221</f>
        <v>0</v>
      </c>
      <c r="B218" s="30">
        <f>'[1]S2 Maquette'!C221</f>
        <v>0</v>
      </c>
      <c r="C218" s="28">
        <f>'[1]S2 Maquette'!F221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74"/>
      <c r="W218" s="55"/>
    </row>
    <row r="219" spans="1:23" ht="30.5" customHeight="1" x14ac:dyDescent="0.2">
      <c r="A219" s="52">
        <f>'[1]S2 Maquette'!B222</f>
        <v>0</v>
      </c>
      <c r="B219" s="30">
        <f>'[1]S2 Maquette'!C222</f>
        <v>0</v>
      </c>
      <c r="C219" s="28">
        <f>'[1]S2 Maquette'!F222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74"/>
      <c r="W219" s="55"/>
    </row>
    <row r="220" spans="1:23" ht="30.5" customHeight="1" x14ac:dyDescent="0.2">
      <c r="A220" s="52">
        <f>'[1]S2 Maquette'!B223</f>
        <v>0</v>
      </c>
      <c r="B220" s="30">
        <f>'[1]S2 Maquette'!C223</f>
        <v>0</v>
      </c>
      <c r="C220" s="28">
        <f>'[1]S2 Maquette'!F223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74"/>
      <c r="W220" s="55"/>
    </row>
    <row r="221" spans="1:23" ht="30.5" customHeight="1" x14ac:dyDescent="0.2">
      <c r="A221" s="52">
        <f>'[1]S2 Maquette'!B224</f>
        <v>0</v>
      </c>
      <c r="B221" s="30">
        <f>'[1]S2 Maquette'!C224</f>
        <v>0</v>
      </c>
      <c r="C221" s="28">
        <f>'[1]S2 Maquette'!F224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74"/>
      <c r="W221" s="55"/>
    </row>
    <row r="222" spans="1:23" ht="30.5" customHeight="1" x14ac:dyDescent="0.2">
      <c r="A222" s="52">
        <f>'[1]S2 Maquette'!B225</f>
        <v>0</v>
      </c>
      <c r="B222" s="30">
        <f>'[1]S2 Maquette'!C225</f>
        <v>0</v>
      </c>
      <c r="C222" s="28">
        <f>'[1]S2 Maquette'!F225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74"/>
      <c r="W222" s="55"/>
    </row>
    <row r="223" spans="1:23" ht="30.5" customHeight="1" x14ac:dyDescent="0.2">
      <c r="A223" s="52">
        <f>'[1]S2 Maquette'!B226</f>
        <v>0</v>
      </c>
      <c r="B223" s="30">
        <f>'[1]S2 Maquette'!C226</f>
        <v>0</v>
      </c>
      <c r="C223" s="28">
        <f>'[1]S2 Maquette'!F226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74"/>
      <c r="W223" s="55"/>
    </row>
    <row r="224" spans="1:23" ht="30.5" customHeight="1" x14ac:dyDescent="0.2">
      <c r="A224" s="52">
        <f>'[1]S2 Maquette'!B227</f>
        <v>0</v>
      </c>
      <c r="B224" s="30">
        <f>'[1]S2 Maquette'!C227</f>
        <v>0</v>
      </c>
      <c r="C224" s="28">
        <f>'[1]S2 Maquette'!F227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74"/>
      <c r="W224" s="55"/>
    </row>
    <row r="225" spans="1:23" ht="30.5" customHeight="1" x14ac:dyDescent="0.2">
      <c r="A225" s="52">
        <f>'[1]S2 Maquette'!B228</f>
        <v>0</v>
      </c>
      <c r="B225" s="30">
        <f>'[1]S2 Maquette'!C228</f>
        <v>0</v>
      </c>
      <c r="C225" s="28">
        <f>'[1]S2 Maquette'!F228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74"/>
      <c r="W225" s="55"/>
    </row>
    <row r="226" spans="1:23" ht="30.5" customHeight="1" x14ac:dyDescent="0.2">
      <c r="A226" s="52">
        <f>'[1]S2 Maquette'!B229</f>
        <v>0</v>
      </c>
      <c r="B226" s="30">
        <f>'[1]S2 Maquette'!C229</f>
        <v>0</v>
      </c>
      <c r="C226" s="28">
        <f>'[1]S2 Maquette'!F229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74"/>
      <c r="W226" s="55"/>
    </row>
    <row r="227" spans="1:23" ht="30.5" customHeight="1" x14ac:dyDescent="0.2">
      <c r="A227" s="52">
        <f>'[1]S2 Maquette'!B230</f>
        <v>0</v>
      </c>
      <c r="B227" s="30">
        <f>'[1]S2 Maquette'!C230</f>
        <v>0</v>
      </c>
      <c r="C227" s="28">
        <f>'[1]S2 Maquette'!F230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74"/>
      <c r="W227" s="55"/>
    </row>
    <row r="228" spans="1:23" ht="30.5" customHeight="1" x14ac:dyDescent="0.2">
      <c r="A228" s="52">
        <f>'[1]S2 Maquette'!B231</f>
        <v>0</v>
      </c>
      <c r="B228" s="30">
        <f>'[1]S2 Maquette'!C231</f>
        <v>0</v>
      </c>
      <c r="C228" s="28">
        <f>'[1]S2 Maquette'!F231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74"/>
      <c r="W228" s="55"/>
    </row>
    <row r="229" spans="1:23" ht="30.5" customHeight="1" x14ac:dyDescent="0.2">
      <c r="A229" s="52">
        <f>'[1]S2 Maquette'!B232</f>
        <v>0</v>
      </c>
      <c r="B229" s="30">
        <f>'[1]S2 Maquette'!C232</f>
        <v>0</v>
      </c>
      <c r="C229" s="28">
        <f>'[1]S2 Maquette'!F232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74"/>
      <c r="W229" s="55"/>
    </row>
    <row r="230" spans="1:23" ht="30.5" customHeight="1" x14ac:dyDescent="0.2">
      <c r="A230" s="52">
        <f>'[1]S2 Maquette'!B233</f>
        <v>0</v>
      </c>
      <c r="B230" s="30">
        <f>'[1]S2 Maquette'!C233</f>
        <v>0</v>
      </c>
      <c r="C230" s="28">
        <f>'[1]S2 Maquette'!F233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74"/>
      <c r="W230" s="55"/>
    </row>
    <row r="231" spans="1:23" ht="30.5" customHeight="1" x14ac:dyDescent="0.2">
      <c r="A231" s="52">
        <f>'[1]S2 Maquette'!B234</f>
        <v>0</v>
      </c>
      <c r="B231" s="30">
        <f>'[1]S2 Maquette'!C234</f>
        <v>0</v>
      </c>
      <c r="C231" s="28">
        <f>'[1]S2 Maquette'!F234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74"/>
      <c r="W231" s="55"/>
    </row>
    <row r="232" spans="1:23" ht="30.5" customHeight="1" x14ac:dyDescent="0.2">
      <c r="A232" s="52">
        <f>'[1]S2 Maquette'!B235</f>
        <v>0</v>
      </c>
      <c r="B232" s="30">
        <f>'[1]S2 Maquette'!C235</f>
        <v>0</v>
      </c>
      <c r="C232" s="28">
        <f>'[1]S2 Maquette'!F235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74"/>
      <c r="W232" s="55"/>
    </row>
    <row r="233" spans="1:23" ht="30.5" customHeight="1" x14ac:dyDescent="0.2">
      <c r="A233" s="52">
        <f>'[1]S2 Maquette'!B236</f>
        <v>0</v>
      </c>
      <c r="B233" s="30">
        <f>'[1]S2 Maquette'!C236</f>
        <v>0</v>
      </c>
      <c r="C233" s="28">
        <f>'[1]S2 Maquette'!F236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74"/>
      <c r="W233" s="55"/>
    </row>
    <row r="234" spans="1:23" ht="30.5" customHeight="1" x14ac:dyDescent="0.2">
      <c r="A234" s="52">
        <f>'[1]S2 Maquette'!B237</f>
        <v>0</v>
      </c>
      <c r="B234" s="30">
        <f>'[1]S2 Maquette'!C237</f>
        <v>0</v>
      </c>
      <c r="C234" s="28">
        <f>'[1]S2 Maquette'!F237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74"/>
      <c r="W234" s="55"/>
    </row>
    <row r="235" spans="1:23" ht="30.5" customHeight="1" x14ac:dyDescent="0.2">
      <c r="A235" s="52">
        <f>'[1]S2 Maquette'!B238</f>
        <v>0</v>
      </c>
      <c r="B235" s="30">
        <f>'[1]S2 Maquette'!C238</f>
        <v>0</v>
      </c>
      <c r="C235" s="28">
        <f>'[1]S2 Maquette'!F238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74"/>
      <c r="W235" s="55"/>
    </row>
    <row r="236" spans="1:23" ht="30.5" customHeight="1" x14ac:dyDescent="0.2">
      <c r="A236" s="52">
        <f>'[1]S2 Maquette'!B239</f>
        <v>0</v>
      </c>
      <c r="B236" s="30">
        <f>'[1]S2 Maquette'!C239</f>
        <v>0</v>
      </c>
      <c r="C236" s="28">
        <f>'[1]S2 Maquette'!F239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74"/>
      <c r="W236" s="55"/>
    </row>
    <row r="237" spans="1:23" ht="30.5" customHeight="1" x14ac:dyDescent="0.2">
      <c r="A237" s="52">
        <f>'[1]S2 Maquette'!B240</f>
        <v>0</v>
      </c>
      <c r="B237" s="30">
        <f>'[1]S2 Maquette'!C240</f>
        <v>0</v>
      </c>
      <c r="C237" s="28">
        <f>'[1]S2 Maquette'!F240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74"/>
      <c r="W237" s="55"/>
    </row>
    <row r="238" spans="1:23" ht="30.5" customHeight="1" x14ac:dyDescent="0.2">
      <c r="A238" s="52">
        <f>'[1]S2 Maquette'!B241</f>
        <v>0</v>
      </c>
      <c r="B238" s="30">
        <f>'[1]S2 Maquette'!C241</f>
        <v>0</v>
      </c>
      <c r="C238" s="28">
        <f>'[1]S2 Maquette'!F241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74"/>
      <c r="W238" s="55"/>
    </row>
    <row r="239" spans="1:23" ht="30.5" customHeight="1" x14ac:dyDescent="0.2">
      <c r="A239" s="52">
        <f>'[1]S2 Maquette'!B242</f>
        <v>0</v>
      </c>
      <c r="B239" s="30">
        <f>'[1]S2 Maquette'!C242</f>
        <v>0</v>
      </c>
      <c r="C239" s="28">
        <f>'[1]S2 Maquette'!F242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74"/>
      <c r="W239" s="55"/>
    </row>
    <row r="240" spans="1:23" ht="30.5" customHeight="1" x14ac:dyDescent="0.2">
      <c r="A240" s="52">
        <f>'[1]S2 Maquette'!B243</f>
        <v>0</v>
      </c>
      <c r="B240" s="30">
        <f>'[1]S2 Maquette'!C243</f>
        <v>0</v>
      </c>
      <c r="C240" s="28">
        <f>'[1]S2 Maquette'!F243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74"/>
      <c r="W240" s="55"/>
    </row>
    <row r="241" spans="1:23" ht="30.5" customHeight="1" x14ac:dyDescent="0.2">
      <c r="A241" s="52">
        <f>'[1]S2 Maquette'!B244</f>
        <v>0</v>
      </c>
      <c r="B241" s="30">
        <f>'[1]S2 Maquette'!C244</f>
        <v>0</v>
      </c>
      <c r="C241" s="28">
        <f>'[1]S2 Maquette'!F244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74"/>
      <c r="W241" s="55"/>
    </row>
    <row r="242" spans="1:23" ht="30.5" customHeight="1" x14ac:dyDescent="0.2">
      <c r="A242" s="52">
        <f>'[1]S2 Maquette'!B245</f>
        <v>0</v>
      </c>
      <c r="B242" s="30">
        <f>'[1]S2 Maquette'!C245</f>
        <v>0</v>
      </c>
      <c r="C242" s="28">
        <f>'[1]S2 Maquette'!F245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74"/>
      <c r="W242" s="55"/>
    </row>
    <row r="243" spans="1:23" ht="30.5" customHeight="1" x14ac:dyDescent="0.2">
      <c r="A243" s="52">
        <f>'[1]S2 Maquette'!B246</f>
        <v>0</v>
      </c>
      <c r="B243" s="30">
        <f>'[1]S2 Maquette'!C246</f>
        <v>0</v>
      </c>
      <c r="C243" s="28">
        <f>'[1]S2 Maquette'!F246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74"/>
      <c r="W243" s="55"/>
    </row>
    <row r="244" spans="1:23" ht="30.5" customHeight="1" x14ac:dyDescent="0.2">
      <c r="A244" s="52">
        <f>'[1]S2 Maquette'!B247</f>
        <v>0</v>
      </c>
      <c r="B244" s="30">
        <f>'[1]S2 Maquette'!C247</f>
        <v>0</v>
      </c>
      <c r="C244" s="28">
        <f>'[1]S2 Maquette'!F247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74"/>
      <c r="W244" s="55"/>
    </row>
    <row r="245" spans="1:23" ht="30.5" customHeight="1" x14ac:dyDescent="0.2">
      <c r="A245" s="52">
        <f>'[1]S2 Maquette'!B248</f>
        <v>0</v>
      </c>
      <c r="B245" s="30">
        <f>'[1]S2 Maquette'!C248</f>
        <v>0</v>
      </c>
      <c r="C245" s="28">
        <f>'[1]S2 Maquette'!F248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74"/>
      <c r="W245" s="55"/>
    </row>
    <row r="246" spans="1:23" ht="30.5" customHeight="1" x14ac:dyDescent="0.2">
      <c r="A246" s="52">
        <f>'[1]S2 Maquette'!B249</f>
        <v>0</v>
      </c>
      <c r="B246" s="30">
        <f>'[1]S2 Maquette'!C249</f>
        <v>0</v>
      </c>
      <c r="C246" s="28">
        <f>'[1]S2 Maquette'!F249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74"/>
      <c r="W246" s="55"/>
    </row>
    <row r="247" spans="1:23" ht="30.5" customHeight="1" x14ac:dyDescent="0.2">
      <c r="A247" s="52">
        <f>'[1]S2 Maquette'!B250</f>
        <v>0</v>
      </c>
      <c r="B247" s="30">
        <f>'[1]S2 Maquette'!C250</f>
        <v>0</v>
      </c>
      <c r="C247" s="28">
        <f>'[1]S2 Maquette'!F250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74"/>
      <c r="W247" s="55"/>
    </row>
    <row r="248" spans="1:23" ht="30.5" customHeight="1" x14ac:dyDescent="0.2">
      <c r="A248" s="52">
        <f>'[1]S2 Maquette'!B251</f>
        <v>0</v>
      </c>
      <c r="B248" s="30">
        <f>'[1]S2 Maquette'!C251</f>
        <v>0</v>
      </c>
      <c r="C248" s="28">
        <f>'[1]S2 Maquette'!F251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74"/>
      <c r="W248" s="55"/>
    </row>
    <row r="249" spans="1:23" ht="30.5" customHeight="1" x14ac:dyDescent="0.2">
      <c r="A249" s="52">
        <f>'[1]S2 Maquette'!B252</f>
        <v>0</v>
      </c>
      <c r="B249" s="30">
        <f>'[1]S2 Maquette'!C252</f>
        <v>0</v>
      </c>
      <c r="C249" s="28">
        <f>'[1]S2 Maquette'!F252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74"/>
      <c r="W249" s="55"/>
    </row>
    <row r="250" spans="1:23" ht="30.5" customHeight="1" x14ac:dyDescent="0.2">
      <c r="A250" s="52">
        <f>'[1]S2 Maquette'!B253</f>
        <v>0</v>
      </c>
      <c r="B250" s="30">
        <f>'[1]S2 Maquette'!C253</f>
        <v>0</v>
      </c>
      <c r="C250" s="28">
        <f>'[1]S2 Maquette'!F253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74"/>
      <c r="W250" s="55"/>
    </row>
    <row r="251" spans="1:23" ht="30.5" customHeight="1" x14ac:dyDescent="0.2">
      <c r="A251" s="52">
        <f>'[1]S2 Maquette'!B254</f>
        <v>0</v>
      </c>
      <c r="B251" s="30">
        <f>'[1]S2 Maquette'!C254</f>
        <v>0</v>
      </c>
      <c r="C251" s="28">
        <f>'[1]S2 Maquette'!F254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74"/>
      <c r="W251" s="55"/>
    </row>
    <row r="252" spans="1:23" ht="30.5" customHeight="1" x14ac:dyDescent="0.2">
      <c r="A252" s="52">
        <f>'[1]S2 Maquette'!B255</f>
        <v>0</v>
      </c>
      <c r="B252" s="30">
        <f>'[1]S2 Maquette'!C255</f>
        <v>0</v>
      </c>
      <c r="C252" s="28">
        <f>'[1]S2 Maquette'!F255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74"/>
      <c r="W252" s="55"/>
    </row>
    <row r="253" spans="1:23" ht="30.5" customHeight="1" x14ac:dyDescent="0.2">
      <c r="A253" s="52">
        <f>'[1]S2 Maquette'!B256</f>
        <v>0</v>
      </c>
      <c r="B253" s="30">
        <f>'[1]S2 Maquette'!C256</f>
        <v>0</v>
      </c>
      <c r="C253" s="28">
        <f>'[1]S2 Maquette'!F256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74"/>
      <c r="W253" s="55"/>
    </row>
    <row r="254" spans="1:23" ht="30.5" customHeight="1" x14ac:dyDescent="0.2">
      <c r="A254" s="52">
        <f>'[1]S2 Maquette'!B257</f>
        <v>0</v>
      </c>
      <c r="B254" s="30">
        <f>'[1]S2 Maquette'!C257</f>
        <v>0</v>
      </c>
      <c r="C254" s="28">
        <f>'[1]S2 Maquette'!F257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74"/>
      <c r="W254" s="55"/>
    </row>
    <row r="255" spans="1:23" ht="30.5" customHeight="1" x14ac:dyDescent="0.2">
      <c r="A255" s="52">
        <f>'[1]S2 Maquette'!B258</f>
        <v>0</v>
      </c>
      <c r="B255" s="30">
        <f>'[1]S2 Maquette'!C258</f>
        <v>0</v>
      </c>
      <c r="C255" s="28">
        <f>'[1]S2 Maquette'!F258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74"/>
      <c r="W255" s="55"/>
    </row>
    <row r="256" spans="1:23" ht="30.5" customHeight="1" x14ac:dyDescent="0.2">
      <c r="A256" s="52">
        <f>'[1]S2 Maquette'!B259</f>
        <v>0</v>
      </c>
      <c r="B256" s="30">
        <f>'[1]S2 Maquette'!C259</f>
        <v>0</v>
      </c>
      <c r="C256" s="28">
        <f>'[1]S2 Maquette'!F259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74"/>
      <c r="W256" s="55"/>
    </row>
    <row r="257" spans="1:23" ht="30.5" customHeight="1" x14ac:dyDescent="0.2">
      <c r="A257" s="52">
        <f>'[1]S2 Maquette'!B260</f>
        <v>0</v>
      </c>
      <c r="B257" s="30">
        <f>'[1]S2 Maquette'!C260</f>
        <v>0</v>
      </c>
      <c r="C257" s="28">
        <f>'[1]S2 Maquette'!F260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74"/>
      <c r="W257" s="55"/>
    </row>
    <row r="258" spans="1:23" ht="30.5" customHeight="1" x14ac:dyDescent="0.2">
      <c r="A258" s="52">
        <f>'[1]S2 Maquette'!B261</f>
        <v>0</v>
      </c>
      <c r="B258" s="30">
        <f>'[1]S2 Maquette'!C261</f>
        <v>0</v>
      </c>
      <c r="C258" s="28">
        <f>'[1]S2 Maquette'!F261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74"/>
      <c r="W258" s="55"/>
    </row>
    <row r="259" spans="1:23" ht="30.5" customHeight="1" x14ac:dyDescent="0.2">
      <c r="A259" s="52">
        <f>'[1]S2 Maquette'!B262</f>
        <v>0</v>
      </c>
      <c r="B259" s="30">
        <f>'[1]S2 Maquette'!C262</f>
        <v>0</v>
      </c>
      <c r="C259" s="28">
        <f>'[1]S2 Maquette'!F262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74"/>
      <c r="W259" s="55"/>
    </row>
    <row r="260" spans="1:23" ht="30.5" customHeight="1" x14ac:dyDescent="0.2">
      <c r="A260" s="52">
        <f>'[1]S2 Maquette'!B263</f>
        <v>0</v>
      </c>
      <c r="B260" s="30">
        <f>'[1]S2 Maquette'!C263</f>
        <v>0</v>
      </c>
      <c r="C260" s="28">
        <f>'[1]S2 Maquette'!F263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74"/>
      <c r="W260" s="55"/>
    </row>
    <row r="261" spans="1:23" ht="30.5" customHeight="1" x14ac:dyDescent="0.2">
      <c r="A261" s="52">
        <f>'[1]S2 Maquette'!B264</f>
        <v>0</v>
      </c>
      <c r="B261" s="30">
        <f>'[1]S2 Maquette'!C264</f>
        <v>0</v>
      </c>
      <c r="C261" s="28">
        <f>'[1]S2 Maquette'!F264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74"/>
      <c r="W261" s="55"/>
    </row>
    <row r="262" spans="1:23" ht="30.5" customHeight="1" x14ac:dyDescent="0.2">
      <c r="A262" s="52">
        <f>'[1]S2 Maquette'!B265</f>
        <v>0</v>
      </c>
      <c r="B262" s="30">
        <f>'[1]S2 Maquette'!C265</f>
        <v>0</v>
      </c>
      <c r="C262" s="28">
        <f>'[1]S2 Maquette'!F265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74"/>
      <c r="W262" s="55"/>
    </row>
    <row r="263" spans="1:23" ht="30.5" customHeight="1" x14ac:dyDescent="0.2">
      <c r="A263" s="52">
        <f>'[1]S2 Maquette'!B266</f>
        <v>0</v>
      </c>
      <c r="B263" s="30">
        <f>'[1]S2 Maquette'!C266</f>
        <v>0</v>
      </c>
      <c r="C263" s="28">
        <f>'[1]S2 Maquette'!F266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74"/>
      <c r="W263" s="55"/>
    </row>
    <row r="264" spans="1:23" ht="30.5" customHeight="1" x14ac:dyDescent="0.2">
      <c r="A264" s="52">
        <f>'[1]S2 Maquette'!B267</f>
        <v>0</v>
      </c>
      <c r="B264" s="30">
        <f>'[1]S2 Maquette'!C267</f>
        <v>0</v>
      </c>
      <c r="C264" s="28">
        <f>'[1]S2 Maquette'!F267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74"/>
      <c r="W264" s="55"/>
    </row>
    <row r="265" spans="1:23" ht="30.5" customHeight="1" x14ac:dyDescent="0.2">
      <c r="A265" s="52">
        <f>'[1]S2 Maquette'!B268</f>
        <v>0</v>
      </c>
      <c r="B265" s="30">
        <f>'[1]S2 Maquette'!C268</f>
        <v>0</v>
      </c>
      <c r="C265" s="28">
        <f>'[1]S2 Maquette'!F268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74"/>
      <c r="W265" s="55"/>
    </row>
    <row r="266" spans="1:23" ht="30.5" customHeight="1" x14ac:dyDescent="0.2">
      <c r="A266" s="52">
        <f>'[1]S2 Maquette'!B269</f>
        <v>0</v>
      </c>
      <c r="B266" s="30">
        <f>'[1]S2 Maquette'!C269</f>
        <v>0</v>
      </c>
      <c r="C266" s="28">
        <f>'[1]S2 Maquette'!F269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74"/>
      <c r="W266" s="55"/>
    </row>
    <row r="267" spans="1:23" ht="30.5" customHeight="1" x14ac:dyDescent="0.2">
      <c r="A267" s="52">
        <f>'[1]S2 Maquette'!B270</f>
        <v>0</v>
      </c>
      <c r="B267" s="30">
        <f>'[1]S2 Maquette'!C270</f>
        <v>0</v>
      </c>
      <c r="C267" s="28">
        <f>'[1]S2 Maquette'!F270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74"/>
      <c r="W267" s="55"/>
    </row>
    <row r="268" spans="1:23" ht="30.5" customHeight="1" x14ac:dyDescent="0.2">
      <c r="A268" s="52">
        <f>'[1]S2 Maquette'!B271</f>
        <v>0</v>
      </c>
      <c r="B268" s="30">
        <f>'[1]S2 Maquette'!C271</f>
        <v>0</v>
      </c>
      <c r="C268" s="28">
        <f>'[1]S2 Maquette'!F271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74"/>
      <c r="W268" s="55"/>
    </row>
    <row r="269" spans="1:23" ht="30.5" customHeight="1" x14ac:dyDescent="0.2">
      <c r="A269" s="52">
        <f>'[1]S2 Maquette'!B272</f>
        <v>0</v>
      </c>
      <c r="B269" s="30">
        <f>'[1]S2 Maquette'!C272</f>
        <v>0</v>
      </c>
      <c r="C269" s="28">
        <f>'[1]S2 Maquette'!F272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74"/>
      <c r="W269" s="55"/>
    </row>
    <row r="270" spans="1:23" ht="30.5" customHeight="1" x14ac:dyDescent="0.2">
      <c r="A270" s="52">
        <f>'[1]S2 Maquette'!B273</f>
        <v>0</v>
      </c>
      <c r="B270" s="30">
        <f>'[1]S2 Maquette'!C273</f>
        <v>0</v>
      </c>
      <c r="C270" s="28">
        <f>'[1]S2 Maquette'!F273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74"/>
      <c r="W270" s="55"/>
    </row>
    <row r="271" spans="1:23" ht="30.5" customHeight="1" x14ac:dyDescent="0.2">
      <c r="A271" s="52">
        <f>'[1]S2 Maquette'!B274</f>
        <v>0</v>
      </c>
      <c r="B271" s="30">
        <f>'[1]S2 Maquette'!C274</f>
        <v>0</v>
      </c>
      <c r="C271" s="28">
        <f>'[1]S2 Maquette'!F274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74"/>
      <c r="W271" s="55"/>
    </row>
    <row r="272" spans="1:23" ht="30.5" customHeight="1" x14ac:dyDescent="0.2">
      <c r="A272" s="52">
        <f>'[1]S2 Maquette'!B275</f>
        <v>0</v>
      </c>
      <c r="B272" s="30">
        <f>'[1]S2 Maquette'!C275</f>
        <v>0</v>
      </c>
      <c r="C272" s="28">
        <f>'[1]S2 Maquette'!F275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74"/>
      <c r="W272" s="55"/>
    </row>
    <row r="273" spans="1:23" ht="30.5" customHeight="1" x14ac:dyDescent="0.2">
      <c r="A273" s="52">
        <f>'[1]S2 Maquette'!B276</f>
        <v>0</v>
      </c>
      <c r="B273" s="30">
        <f>'[1]S2 Maquette'!C276</f>
        <v>0</v>
      </c>
      <c r="C273" s="28">
        <f>'[1]S2 Maquette'!F276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74"/>
      <c r="W273" s="55"/>
    </row>
    <row r="274" spans="1:23" ht="30.5" customHeight="1" x14ac:dyDescent="0.2">
      <c r="A274" s="52">
        <f>'[1]S2 Maquette'!B277</f>
        <v>0</v>
      </c>
      <c r="B274" s="30">
        <f>'[1]S2 Maquette'!C277</f>
        <v>0</v>
      </c>
      <c r="C274" s="28">
        <f>'[1]S2 Maquette'!F277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74"/>
      <c r="W274" s="55"/>
    </row>
    <row r="275" spans="1:23" ht="30.5" customHeight="1" x14ac:dyDescent="0.2">
      <c r="A275" s="52">
        <f>'[1]S2 Maquette'!B278</f>
        <v>0</v>
      </c>
      <c r="B275" s="30">
        <f>'[1]S2 Maquette'!C278</f>
        <v>0</v>
      </c>
      <c r="C275" s="28">
        <f>'[1]S2 Maquette'!F278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74"/>
      <c r="W275" s="55"/>
    </row>
    <row r="276" spans="1:23" ht="30.5" customHeight="1" x14ac:dyDescent="0.2">
      <c r="A276" s="52">
        <f>'[1]S2 Maquette'!B279</f>
        <v>0</v>
      </c>
      <c r="B276" s="30">
        <f>'[1]S2 Maquette'!C279</f>
        <v>0</v>
      </c>
      <c r="C276" s="28">
        <f>'[1]S2 Maquette'!F279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74"/>
      <c r="W276" s="55"/>
    </row>
    <row r="277" spans="1:23" ht="30.5" customHeight="1" x14ac:dyDescent="0.2">
      <c r="A277" s="52">
        <f>'[1]S2 Maquette'!B280</f>
        <v>0</v>
      </c>
      <c r="B277" s="30">
        <f>'[1]S2 Maquette'!C280</f>
        <v>0</v>
      </c>
      <c r="C277" s="28">
        <f>'[1]S2 Maquette'!F280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74"/>
      <c r="W277" s="55"/>
    </row>
    <row r="278" spans="1:23" ht="30.5" customHeight="1" x14ac:dyDescent="0.2">
      <c r="A278" s="52">
        <f>'[1]S2 Maquette'!B281</f>
        <v>0</v>
      </c>
      <c r="B278" s="30">
        <f>'[1]S2 Maquette'!C281</f>
        <v>0</v>
      </c>
      <c r="C278" s="28">
        <f>'[1]S2 Maquette'!F281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74"/>
      <c r="W278" s="55"/>
    </row>
    <row r="279" spans="1:23" ht="30.5" customHeight="1" x14ac:dyDescent="0.2">
      <c r="A279" s="52">
        <f>'[1]S2 Maquette'!B282</f>
        <v>0</v>
      </c>
      <c r="B279" s="30">
        <f>'[1]S2 Maquette'!C282</f>
        <v>0</v>
      </c>
      <c r="C279" s="28">
        <f>'[1]S2 Maquette'!F282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74"/>
      <c r="W279" s="55"/>
    </row>
    <row r="280" spans="1:23" ht="30.5" customHeight="1" x14ac:dyDescent="0.2">
      <c r="A280" s="52">
        <f>'[1]S2 Maquette'!B283</f>
        <v>0</v>
      </c>
      <c r="B280" s="30">
        <f>'[1]S2 Maquette'!C283</f>
        <v>0</v>
      </c>
      <c r="C280" s="28">
        <f>'[1]S2 Maquette'!F283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74"/>
      <c r="W280" s="55"/>
    </row>
    <row r="281" spans="1:23" ht="30.5" customHeight="1" x14ac:dyDescent="0.2">
      <c r="A281" s="52">
        <f>'[1]S2 Maquette'!B284</f>
        <v>0</v>
      </c>
      <c r="B281" s="30">
        <f>'[1]S2 Maquette'!C284</f>
        <v>0</v>
      </c>
      <c r="C281" s="28">
        <f>'[1]S2 Maquette'!F284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74"/>
      <c r="W281" s="55"/>
    </row>
    <row r="282" spans="1:23" ht="30.5" customHeight="1" x14ac:dyDescent="0.2">
      <c r="A282" s="52">
        <f>'[1]S2 Maquette'!B285</f>
        <v>0</v>
      </c>
      <c r="B282" s="30">
        <f>'[1]S2 Maquette'!C285</f>
        <v>0</v>
      </c>
      <c r="C282" s="28">
        <f>'[1]S2 Maquette'!F285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74"/>
      <c r="W282" s="55"/>
    </row>
    <row r="283" spans="1:23" ht="30.5" customHeight="1" x14ac:dyDescent="0.2">
      <c r="A283" s="52">
        <f>'[1]S2 Maquette'!B286</f>
        <v>0</v>
      </c>
      <c r="B283" s="30">
        <f>'[1]S2 Maquette'!C286</f>
        <v>0</v>
      </c>
      <c r="C283" s="28">
        <f>'[1]S2 Maquette'!F286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74"/>
      <c r="W283" s="55"/>
    </row>
    <row r="284" spans="1:23" ht="30.5" customHeight="1" x14ac:dyDescent="0.2">
      <c r="A284" s="52">
        <f>'[1]S2 Maquette'!B287</f>
        <v>0</v>
      </c>
      <c r="B284" s="30">
        <f>'[1]S2 Maquette'!C287</f>
        <v>0</v>
      </c>
      <c r="C284" s="28">
        <f>'[1]S2 Maquette'!F287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74"/>
      <c r="W284" s="55"/>
    </row>
    <row r="285" spans="1:23" ht="30.5" customHeight="1" x14ac:dyDescent="0.2">
      <c r="A285" s="52">
        <f>'[1]S2 Maquette'!B288</f>
        <v>0</v>
      </c>
      <c r="B285" s="30">
        <f>'[1]S2 Maquette'!C288</f>
        <v>0</v>
      </c>
      <c r="C285" s="28">
        <f>'[1]S2 Maquette'!F288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74"/>
      <c r="W285" s="55"/>
    </row>
    <row r="286" spans="1:23" ht="30.5" customHeight="1" x14ac:dyDescent="0.2">
      <c r="A286" s="52">
        <f>'[1]S2 Maquette'!B289</f>
        <v>0</v>
      </c>
      <c r="B286" s="30">
        <f>'[1]S2 Maquette'!C289</f>
        <v>0</v>
      </c>
      <c r="C286" s="28">
        <f>'[1]S2 Maquette'!F289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74"/>
      <c r="W286" s="55"/>
    </row>
    <row r="287" spans="1:23" ht="30.5" customHeight="1" x14ac:dyDescent="0.2">
      <c r="A287" s="52">
        <f>'[1]S2 Maquette'!B290</f>
        <v>0</v>
      </c>
      <c r="B287" s="30">
        <f>'[1]S2 Maquette'!C290</f>
        <v>0</v>
      </c>
      <c r="C287" s="28">
        <f>'[1]S2 Maquette'!F290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74"/>
      <c r="W287" s="55"/>
    </row>
    <row r="288" spans="1:23" ht="30.5" customHeight="1" x14ac:dyDescent="0.2">
      <c r="A288" s="52">
        <f>'[1]S2 Maquette'!B291</f>
        <v>0</v>
      </c>
      <c r="B288" s="30">
        <f>'[1]S2 Maquette'!C291</f>
        <v>0</v>
      </c>
      <c r="C288" s="28">
        <f>'[1]S2 Maquette'!F291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74"/>
      <c r="W288" s="55"/>
    </row>
    <row r="289" spans="1:23" ht="30.5" customHeight="1" x14ac:dyDescent="0.2">
      <c r="A289" s="52">
        <f>'[1]S2 Maquette'!B292</f>
        <v>0</v>
      </c>
      <c r="B289" s="30">
        <f>'[1]S2 Maquette'!C292</f>
        <v>0</v>
      </c>
      <c r="C289" s="28">
        <f>'[1]S2 Maquette'!F292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74"/>
      <c r="W289" s="55"/>
    </row>
    <row r="290" spans="1:23" ht="30.5" customHeight="1" x14ac:dyDescent="0.2">
      <c r="A290" s="52">
        <f>'[1]S2 Maquette'!B293</f>
        <v>0</v>
      </c>
      <c r="B290" s="30">
        <f>'[1]S2 Maquette'!C293</f>
        <v>0</v>
      </c>
      <c r="C290" s="28">
        <f>'[1]S2 Maquette'!F293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74"/>
      <c r="W290" s="55"/>
    </row>
    <row r="291" spans="1:23" ht="30.5" customHeight="1" x14ac:dyDescent="0.2">
      <c r="A291" s="52">
        <f>'[1]S2 Maquette'!B294</f>
        <v>0</v>
      </c>
      <c r="B291" s="30">
        <f>'[1]S2 Maquette'!C294</f>
        <v>0</v>
      </c>
      <c r="C291" s="28">
        <f>'[1]S2 Maquette'!F294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74"/>
      <c r="W291" s="55"/>
    </row>
    <row r="292" spans="1:23" ht="30.5" customHeight="1" x14ac:dyDescent="0.2">
      <c r="A292" s="52">
        <f>'[1]S2 Maquette'!B295</f>
        <v>0</v>
      </c>
      <c r="B292" s="30">
        <f>'[1]S2 Maquette'!C295</f>
        <v>0</v>
      </c>
      <c r="C292" s="28">
        <f>'[1]S2 Maquette'!F295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74"/>
      <c r="W292" s="55"/>
    </row>
    <row r="293" spans="1:23" ht="30.5" customHeight="1" x14ac:dyDescent="0.2">
      <c r="A293" s="52">
        <f>'[1]S2 Maquette'!B296</f>
        <v>0</v>
      </c>
      <c r="B293" s="30">
        <f>'[1]S2 Maquette'!C296</f>
        <v>0</v>
      </c>
      <c r="C293" s="28">
        <f>'[1]S2 Maquette'!F296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74"/>
      <c r="W293" s="55"/>
    </row>
    <row r="294" spans="1:23" ht="30.5" customHeight="1" x14ac:dyDescent="0.2">
      <c r="A294" s="52">
        <f>'[1]S2 Maquette'!B297</f>
        <v>0</v>
      </c>
      <c r="B294" s="30">
        <f>'[1]S2 Maquette'!C297</f>
        <v>0</v>
      </c>
      <c r="C294" s="28">
        <f>'[1]S2 Maquette'!F297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74"/>
      <c r="W294" s="55"/>
    </row>
    <row r="295" spans="1:23" ht="30.5" customHeight="1" x14ac:dyDescent="0.2">
      <c r="A295" s="52">
        <f>'[1]S2 Maquette'!B298</f>
        <v>0</v>
      </c>
      <c r="B295" s="30">
        <f>'[1]S2 Maquette'!C298</f>
        <v>0</v>
      </c>
      <c r="C295" s="28">
        <f>'[1]S2 Maquette'!F298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74"/>
      <c r="W295" s="55"/>
    </row>
    <row r="296" spans="1:23" ht="30.5" customHeight="1" x14ac:dyDescent="0.2">
      <c r="A296" s="52">
        <f>'[1]S2 Maquette'!B299</f>
        <v>0</v>
      </c>
      <c r="B296" s="30">
        <f>'[1]S2 Maquette'!C299</f>
        <v>0</v>
      </c>
      <c r="C296" s="28">
        <f>'[1]S2 Maquette'!F299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74"/>
      <c r="W296" s="55"/>
    </row>
    <row r="297" spans="1:23" ht="30.5" customHeight="1" x14ac:dyDescent="0.2">
      <c r="A297" s="52">
        <f>'[1]S2 Maquette'!B300</f>
        <v>0</v>
      </c>
      <c r="B297" s="30">
        <f>'[1]S2 Maquette'!C300</f>
        <v>0</v>
      </c>
      <c r="C297" s="28">
        <f>'[1]S2 Maquette'!F300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74"/>
      <c r="W297" s="55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298:A996">
    <cfRule type="expression" dxfId="99" priority="29">
      <formula>$C1="OPTION"</formula>
    </cfRule>
    <cfRule type="expression" dxfId="98" priority="27">
      <formula>$C1="Parcours Pédagogique"</formula>
    </cfRule>
    <cfRule type="expression" dxfId="97" priority="28">
      <formula>$C1="BLOC"</formula>
    </cfRule>
  </conditionalFormatting>
  <conditionalFormatting sqref="A27:A43">
    <cfRule type="expression" dxfId="96" priority="6">
      <formula>$F27="Fermeture"</formula>
    </cfRule>
    <cfRule type="expression" dxfId="95" priority="7">
      <formula>$F27="Modification"</formula>
    </cfRule>
    <cfRule type="expression" dxfId="94" priority="8">
      <formula>$F27="Création"</formula>
    </cfRule>
  </conditionalFormatting>
  <conditionalFormatting sqref="A18:S26 A44:S297 T18">
    <cfRule type="expression" dxfId="93" priority="34">
      <formula>$C18="Modification MCC"</formula>
    </cfRule>
  </conditionalFormatting>
  <conditionalFormatting sqref="B32">
    <cfRule type="expression" dxfId="92" priority="43">
      <formula>#REF!="Création"</formula>
    </cfRule>
    <cfRule type="expression" dxfId="91" priority="42">
      <formula>#REF!="Modification"</formula>
    </cfRule>
    <cfRule type="expression" dxfId="90" priority="44">
      <formula>#REF!="Fermeture"</formula>
    </cfRule>
    <cfRule type="expression" dxfId="89" priority="41">
      <formula>#REF!="Modification MCC"</formula>
    </cfRule>
  </conditionalFormatting>
  <conditionalFormatting sqref="B33:B36">
    <cfRule type="expression" dxfId="88" priority="23">
      <formula>$C32="Fermeture"</formula>
    </cfRule>
    <cfRule type="expression" dxfId="87" priority="21">
      <formula>$C32="Modification"</formula>
    </cfRule>
    <cfRule type="expression" dxfId="86" priority="22">
      <formula>$C32="Création"</formula>
    </cfRule>
    <cfRule type="expression" dxfId="85" priority="18">
      <formula>$C32="Modification MCC"</formula>
    </cfRule>
  </conditionalFormatting>
  <conditionalFormatting sqref="B1:S7 C8:S9 C10 E10 J10:S11 B12:M12 P12 B13:L13 B14:N14 P14:S17 B15:M17 B298:S996">
    <cfRule type="expression" dxfId="84" priority="31">
      <formula>$D1="Modification"</formula>
    </cfRule>
    <cfRule type="expression" dxfId="83" priority="32">
      <formula>$D1="Création"</formula>
    </cfRule>
    <cfRule type="expression" dxfId="82" priority="33">
      <formula>$D1="Fermeture"</formula>
    </cfRule>
  </conditionalFormatting>
  <conditionalFormatting sqref="B1:S7 C8:S9 J10:S11 B12:M12 B13:L13 B14:N14 B15:M17 B298:S996 C10 E10 P14:S17 P12">
    <cfRule type="expression" dxfId="81" priority="30">
      <formula>$D1="Modification MCC"</formula>
    </cfRule>
  </conditionalFormatting>
  <conditionalFormatting sqref="B27:S31 C32:S36 B37:S43">
    <cfRule type="expression" dxfId="80" priority="13">
      <formula>$C27="Modification MCC"</formula>
    </cfRule>
    <cfRule type="expression" dxfId="79" priority="16">
      <formula>$C27="Fermeture"</formula>
    </cfRule>
    <cfRule type="expression" dxfId="78" priority="15">
      <formula>$C27="Création"</formula>
    </cfRule>
    <cfRule type="expression" dxfId="77" priority="14">
      <formula>$C27="Modification"</formula>
    </cfRule>
  </conditionalFormatting>
  <conditionalFormatting sqref="C12:S30 C31:O31 C38:O39 C41:O43">
    <cfRule type="expression" dxfId="76" priority="9">
      <formula>$B12="Option"</formula>
    </cfRule>
  </conditionalFormatting>
  <conditionalFormatting sqref="C32:S32 C33:O33 C34:S35 E37:E38 K37:K38 P38:S38">
    <cfRule type="expression" dxfId="75" priority="19">
      <formula>$B33="Option"</formula>
    </cfRule>
  </conditionalFormatting>
  <conditionalFormatting sqref="C36:S36">
    <cfRule type="expression" dxfId="74" priority="20">
      <formula>#REF!="Option"</formula>
    </cfRule>
  </conditionalFormatting>
  <conditionalFormatting sqref="C37:S37 C40:S40 C1:S9 C10 E10 J10:S11 C44:S998">
    <cfRule type="expression" dxfId="73" priority="24">
      <formula>$B1="Option"</formula>
    </cfRule>
  </conditionalFormatting>
  <conditionalFormatting sqref="E40:E42">
    <cfRule type="expression" dxfId="72" priority="5">
      <formula>$B41="Option"</formula>
    </cfRule>
  </conditionalFormatting>
  <conditionalFormatting sqref="F28:F43">
    <cfRule type="expression" dxfId="71" priority="1">
      <formula>$B28="Option"</formula>
    </cfRule>
  </conditionalFormatting>
  <conditionalFormatting sqref="J1:J998">
    <cfRule type="expression" dxfId="70" priority="26">
      <formula>$I1="NON"</formula>
    </cfRule>
  </conditionalFormatting>
  <conditionalFormatting sqref="K40:K43">
    <cfRule type="expression" dxfId="69" priority="4">
      <formula>$B41="Option"</formula>
    </cfRule>
  </conditionalFormatting>
  <conditionalFormatting sqref="L18:L297">
    <cfRule type="expression" dxfId="68" priority="39">
      <formula>$K18="CCI (CC Intégral)"</formula>
    </cfRule>
  </conditionalFormatting>
  <conditionalFormatting sqref="L27:M43">
    <cfRule type="expression" dxfId="67" priority="17">
      <formula>$K27="CT (Contrôle terminal)"</formula>
    </cfRule>
  </conditionalFormatting>
  <conditionalFormatting sqref="M1:M26 L18:L26 L44:L297 M44:M998">
    <cfRule type="expression" dxfId="66" priority="38">
      <formula>$K1="CT (Contrôle terminal)"</formula>
    </cfRule>
  </conditionalFormatting>
  <conditionalFormatting sqref="N1:O998">
    <cfRule type="expression" dxfId="65" priority="12">
      <formula>$K1="CCI (CC Intégral)"</formula>
    </cfRule>
  </conditionalFormatting>
  <conditionalFormatting sqref="P31:S31 E39 K39 P39:S39">
    <cfRule type="expression" dxfId="64" priority="40">
      <formula>#REF!="Option"</formula>
    </cfRule>
  </conditionalFormatting>
  <conditionalFormatting sqref="P33:S33">
    <cfRule type="expression" dxfId="63" priority="3">
      <formula>$B34="Option"</formula>
    </cfRule>
  </conditionalFormatting>
  <conditionalFormatting sqref="P41:S43">
    <cfRule type="expression" dxfId="62" priority="2">
      <formula>$B42="Option"</formula>
    </cfRule>
  </conditionalFormatting>
  <conditionalFormatting sqref="Q1:R998">
    <cfRule type="expression" dxfId="61" priority="11">
      <formula>$P1="Autres"</formula>
    </cfRule>
  </conditionalFormatting>
  <conditionalFormatting sqref="S1:S998">
    <cfRule type="expression" dxfId="60" priority="10">
      <formula>$P1="CT (Contrôle terminal)"</formula>
    </cfRule>
  </conditionalFormatting>
  <conditionalFormatting sqref="T18 A18:S26 A44:S297">
    <cfRule type="expression" dxfId="59" priority="35">
      <formula>$C18="Modification"</formula>
    </cfRule>
    <cfRule type="expression" dxfId="58" priority="36">
      <formula>$C18="Création"</formula>
    </cfRule>
    <cfRule type="expression" dxfId="57" priority="37">
      <formula>$C18="Fermeture"</formula>
    </cfRule>
  </conditionalFormatting>
  <conditionalFormatting sqref="T18">
    <cfRule type="expression" dxfId="56" priority="25">
      <formula>$P18="CT (Contrôle terminal)"</formula>
    </cfRule>
  </conditionalFormatting>
  <dataValidations count="7">
    <dataValidation type="list" allowBlank="1" showInputMessage="1" showErrorMessage="1" sqref="K27:K43" xr:uid="{6B8A397D-97A0-4A9C-B100-52598F1A8DCA}">
      <formula1>List_Controle2</formula1>
    </dataValidation>
    <dataValidation type="list" allowBlank="1" showInputMessage="1" showErrorMessage="1" sqref="Q19:Q297 N19:N297" xr:uid="{091C21DA-932F-40FD-A22F-F9A12499B85D}">
      <formula1>List_Controle</formula1>
    </dataValidation>
    <dataValidation type="list" allowBlank="1" showInputMessage="1" showErrorMessage="1" sqref="C23:C297" xr:uid="{2E5145F7-9AD4-437C-AA02-48305D7E894E}">
      <formula1>"Modification MCC"</formula1>
    </dataValidation>
    <dataValidation type="list" allowBlank="1" showInputMessage="1" showErrorMessage="1" sqref="P19:P297" xr:uid="{01EF3093-A4DD-4E60-9C09-8A1CD52243D5}">
      <formula1>"CT (Contrôle terminal), Autres"</formula1>
    </dataValidation>
    <dataValidation type="list" allowBlank="1" showInputMessage="1" showErrorMessage="1" sqref="E19:I297" xr:uid="{66099729-14DF-438A-8B97-D075F631FA79}">
      <formula1>"OUI, NON"</formula1>
    </dataValidation>
    <dataValidation type="list" allowBlank="1" showInputMessage="1" showErrorMessage="1" sqref="K19:K26 K44:K297" xr:uid="{3F25954E-D94B-473D-8655-93236C369FD6}">
      <formula1>vs</formula1>
    </dataValidation>
    <dataValidation type="list" allowBlank="1" showInputMessage="1" showErrorMessage="1" sqref="D1:D6" xr:uid="{6CA2A6BF-6B6D-460E-A1D2-001E785F5C7C}">
      <formula1>"Obligatoire, Facultatif, Complémentaire"</formula1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O297"/>
  <sheetViews>
    <sheetView zoomScale="70" zoomScaleNormal="70" zoomScalePageLayoutView="75" workbookViewId="0">
      <pane ySplit="18" topLeftCell="A32" activePane="bottomLeft" state="frozen"/>
      <selection activeCell="A30" sqref="A30:D32"/>
      <selection pane="bottomLeft" activeCell="B38" sqref="B38"/>
    </sheetView>
  </sheetViews>
  <sheetFormatPr baseColWidth="10" defaultColWidth="11.5" defaultRowHeight="15" x14ac:dyDescent="0.2"/>
  <cols>
    <col min="1" max="1" width="18.5" style="17" customWidth="1"/>
    <col min="2" max="2" width="53.5" style="17" customWidth="1"/>
    <col min="3" max="3" width="18" style="17" customWidth="1"/>
    <col min="4" max="4" width="15.6640625" style="69" customWidth="1"/>
    <col min="5" max="5" width="27.33203125" style="69" hidden="1" customWidth="1"/>
    <col min="6" max="6" width="24.6640625" style="69" hidden="1" customWidth="1"/>
    <col min="7" max="7" width="29.1640625" style="69" hidden="1" customWidth="1"/>
    <col min="8" max="8" width="35.83203125" style="69" hidden="1" customWidth="1"/>
    <col min="9" max="9" width="17" style="69" customWidth="1"/>
    <col min="10" max="10" width="14.33203125" style="69" customWidth="1"/>
    <col min="11" max="11" width="14.6640625" style="69" customWidth="1"/>
    <col min="12" max="13" width="21.6640625" style="17" customWidth="1"/>
    <col min="14" max="14" width="47.6640625" style="17" customWidth="1"/>
    <col min="15" max="15" width="54.1640625" style="17" customWidth="1"/>
    <col min="16" max="16384" width="11.5" style="55"/>
  </cols>
  <sheetData>
    <row r="1" spans="1:10" x14ac:dyDescent="0.2">
      <c r="A1" s="155"/>
      <c r="B1" s="155"/>
      <c r="C1" s="155"/>
      <c r="D1" s="155"/>
      <c r="E1" s="155"/>
      <c r="F1" s="155"/>
      <c r="G1" s="155"/>
      <c r="H1" s="155"/>
      <c r="I1" s="155"/>
      <c r="J1" s="155"/>
    </row>
    <row r="2" spans="1:10" x14ac:dyDescent="0.2">
      <c r="A2" s="155"/>
      <c r="B2" s="155"/>
      <c r="C2" s="155"/>
      <c r="D2" s="155"/>
      <c r="E2" s="155"/>
      <c r="F2" s="155"/>
      <c r="G2" s="155"/>
      <c r="H2" s="155"/>
      <c r="I2" s="155"/>
      <c r="J2" s="155"/>
    </row>
    <row r="3" spans="1:10" x14ac:dyDescent="0.2">
      <c r="A3" s="155"/>
      <c r="B3" s="155"/>
      <c r="C3" s="155"/>
      <c r="D3" s="155"/>
      <c r="E3" s="155"/>
      <c r="F3" s="155"/>
      <c r="G3" s="155"/>
      <c r="H3" s="155"/>
      <c r="I3" s="155"/>
      <c r="J3" s="155"/>
    </row>
    <row r="4" spans="1:10" x14ac:dyDescent="0.2">
      <c r="A4" s="155"/>
      <c r="B4" s="155"/>
      <c r="C4" s="155"/>
      <c r="D4" s="155"/>
      <c r="E4" s="155"/>
      <c r="F4" s="155"/>
      <c r="G4" s="155"/>
      <c r="H4" s="155"/>
      <c r="I4" s="155"/>
      <c r="J4" s="155"/>
    </row>
    <row r="5" spans="1:10" x14ac:dyDescent="0.2">
      <c r="A5" s="155"/>
      <c r="B5" s="155"/>
      <c r="C5" s="155"/>
      <c r="D5" s="155"/>
      <c r="E5" s="155"/>
      <c r="F5" s="155"/>
      <c r="G5" s="155"/>
      <c r="H5" s="155"/>
      <c r="I5" s="155"/>
      <c r="J5" s="155"/>
    </row>
    <row r="6" spans="1:10" x14ac:dyDescent="0.2">
      <c r="A6" s="155"/>
      <c r="B6" s="155"/>
      <c r="C6" s="155"/>
      <c r="D6" s="155"/>
      <c r="E6" s="155"/>
      <c r="F6" s="155"/>
      <c r="G6" s="155"/>
      <c r="H6" s="155"/>
      <c r="I6" s="155"/>
      <c r="J6" s="155"/>
    </row>
    <row r="7" spans="1:10" ht="18" customHeight="1" x14ac:dyDescent="0.2">
      <c r="A7" s="157" t="s">
        <v>179</v>
      </c>
      <c r="B7" s="154" t="str">
        <f>'Fiche Générale'!B3</f>
        <v>Portail_LLAC</v>
      </c>
      <c r="C7" s="157" t="s">
        <v>180</v>
      </c>
      <c r="D7" s="157"/>
      <c r="E7" s="164" t="str">
        <f>'Fiche Générale'!B4</f>
        <v>Humanités</v>
      </c>
      <c r="F7" s="165"/>
      <c r="G7" s="157" t="s">
        <v>181</v>
      </c>
      <c r="H7" s="201">
        <f>'Fiche Générale'!B5</f>
        <v>0</v>
      </c>
      <c r="I7" s="201"/>
      <c r="J7" s="201"/>
    </row>
    <row r="8" spans="1:10" ht="18" customHeight="1" x14ac:dyDescent="0.2">
      <c r="A8" s="157"/>
      <c r="B8" s="154"/>
      <c r="C8" s="157"/>
      <c r="D8" s="157"/>
      <c r="E8" s="166"/>
      <c r="F8" s="167"/>
      <c r="G8" s="157"/>
      <c r="H8" s="201"/>
      <c r="I8" s="201"/>
      <c r="J8" s="201"/>
    </row>
    <row r="9" spans="1:10" ht="18" customHeight="1" x14ac:dyDescent="0.2">
      <c r="A9" s="157"/>
      <c r="B9" s="154"/>
      <c r="C9" s="157"/>
      <c r="D9" s="157"/>
      <c r="E9" s="168"/>
      <c r="F9" s="169"/>
      <c r="G9" s="157"/>
      <c r="H9" s="201"/>
      <c r="I9" s="201"/>
      <c r="J9" s="201"/>
    </row>
    <row r="10" spans="1:10" ht="18" customHeight="1" x14ac:dyDescent="0.2">
      <c r="A10" s="157"/>
      <c r="B10" s="154"/>
      <c r="C10" s="171" t="s">
        <v>182</v>
      </c>
      <c r="D10" s="171"/>
      <c r="E10" s="203" t="str">
        <f>'Fiche Générale'!B9</f>
        <v>Arts et Métiers de l'Image</v>
      </c>
      <c r="F10" s="203"/>
      <c r="G10" s="203"/>
      <c r="H10" s="203"/>
      <c r="I10" s="203"/>
      <c r="J10" s="203"/>
    </row>
    <row r="11" spans="1:10" ht="18" customHeight="1" x14ac:dyDescent="0.2">
      <c r="A11" s="157"/>
      <c r="B11" s="154"/>
      <c r="C11" s="171"/>
      <c r="D11" s="171"/>
      <c r="E11" s="203"/>
      <c r="F11" s="203"/>
      <c r="G11" s="203"/>
      <c r="H11" s="203"/>
      <c r="I11" s="203"/>
      <c r="J11" s="203"/>
    </row>
    <row r="12" spans="1:10" x14ac:dyDescent="0.2">
      <c r="C12" s="17" t="s">
        <v>157</v>
      </c>
    </row>
    <row r="13" spans="1:10" x14ac:dyDescent="0.2">
      <c r="A13" s="155" t="s">
        <v>183</v>
      </c>
      <c r="B13" s="132" t="str">
        <f>'S3 Maquette'!B13</f>
        <v>2ème année de Portail</v>
      </c>
      <c r="C13" s="155" t="s">
        <v>185</v>
      </c>
      <c r="D13" s="155"/>
      <c r="E13" s="204">
        <f>'S3 Maquette'!E13</f>
        <v>0</v>
      </c>
      <c r="F13" s="204"/>
      <c r="G13" s="155" t="s">
        <v>274</v>
      </c>
      <c r="H13" s="127"/>
      <c r="I13" s="127"/>
    </row>
    <row r="14" spans="1:10" x14ac:dyDescent="0.2">
      <c r="A14" s="155"/>
      <c r="B14" s="135"/>
      <c r="C14" s="155"/>
      <c r="D14" s="155"/>
      <c r="E14" s="204"/>
      <c r="F14" s="204"/>
      <c r="G14" s="155"/>
      <c r="H14" s="127"/>
      <c r="I14" s="127"/>
    </row>
    <row r="15" spans="1:10" x14ac:dyDescent="0.2">
      <c r="A15" s="155" t="s">
        <v>187</v>
      </c>
      <c r="B15" s="132" t="s">
        <v>146</v>
      </c>
      <c r="C15" s="181" t="s">
        <v>188</v>
      </c>
      <c r="D15" s="182"/>
      <c r="E15" s="155"/>
      <c r="F15" s="155"/>
      <c r="G15" s="156" t="s">
        <v>257</v>
      </c>
      <c r="H15" s="180"/>
      <c r="I15" s="180"/>
    </row>
    <row r="16" spans="1:10" x14ac:dyDescent="0.2">
      <c r="A16" s="155"/>
      <c r="B16" s="135"/>
      <c r="C16" s="183"/>
      <c r="D16" s="184"/>
      <c r="E16" s="155"/>
      <c r="F16" s="155"/>
      <c r="G16" s="185"/>
      <c r="H16" s="180"/>
      <c r="I16" s="180"/>
    </row>
    <row r="17" spans="1:15" x14ac:dyDescent="0.2">
      <c r="I17" s="54"/>
      <c r="J17" s="54"/>
      <c r="K17" s="54"/>
      <c r="L17" s="57"/>
      <c r="M17" s="57"/>
      <c r="N17" s="57"/>
    </row>
    <row r="18" spans="1:15" ht="49.25" customHeight="1" x14ac:dyDescent="0.2">
      <c r="A18" s="3" t="s">
        <v>190</v>
      </c>
      <c r="B18" s="3" t="s">
        <v>191</v>
      </c>
      <c r="C18" s="3" t="s">
        <v>3</v>
      </c>
      <c r="D18" s="3" t="s">
        <v>192</v>
      </c>
      <c r="E18" s="3" t="s">
        <v>6</v>
      </c>
      <c r="F18" s="3" t="s">
        <v>5</v>
      </c>
      <c r="G18" s="3" t="s">
        <v>193</v>
      </c>
      <c r="H18" s="3" t="s">
        <v>83</v>
      </c>
      <c r="I18" s="3" t="s">
        <v>142</v>
      </c>
      <c r="J18" s="3" t="s">
        <v>147</v>
      </c>
      <c r="K18" s="3" t="s">
        <v>148</v>
      </c>
      <c r="L18" s="3" t="s">
        <v>194</v>
      </c>
      <c r="M18" s="3" t="s">
        <v>4</v>
      </c>
      <c r="N18" s="3" t="s">
        <v>195</v>
      </c>
      <c r="O18" s="4" t="s">
        <v>196</v>
      </c>
    </row>
    <row r="19" spans="1:15" ht="43.25" customHeight="1" x14ac:dyDescent="0.2">
      <c r="A19" s="39">
        <v>0</v>
      </c>
      <c r="B19" s="37" t="s">
        <v>296</v>
      </c>
      <c r="C19" s="39" t="s">
        <v>11</v>
      </c>
      <c r="D19" s="39">
        <v>6</v>
      </c>
      <c r="E19" s="50"/>
      <c r="F19" s="50"/>
      <c r="G19" s="50"/>
      <c r="H19" s="50"/>
      <c r="I19" s="50"/>
      <c r="J19" s="50"/>
      <c r="K19" s="50"/>
      <c r="L19" s="50"/>
      <c r="M19" s="50"/>
      <c r="N19" s="49"/>
      <c r="O19" s="23"/>
    </row>
    <row r="20" spans="1:15" ht="43.25" customHeight="1" x14ac:dyDescent="0.2">
      <c r="A20" s="39" t="s">
        <v>198</v>
      </c>
      <c r="B20" s="37" t="s">
        <v>297</v>
      </c>
      <c r="C20" s="39" t="s">
        <v>19</v>
      </c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49"/>
      <c r="O20" s="23"/>
    </row>
    <row r="21" spans="1:15" ht="43.25" customHeight="1" x14ac:dyDescent="0.2">
      <c r="A21" s="39" t="s">
        <v>200</v>
      </c>
      <c r="B21" s="37" t="s">
        <v>298</v>
      </c>
      <c r="C21" s="39" t="s">
        <v>19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49"/>
      <c r="O21" s="23"/>
    </row>
    <row r="22" spans="1:15" ht="43.25" customHeight="1" x14ac:dyDescent="0.2">
      <c r="A22" s="39" t="s">
        <v>202</v>
      </c>
      <c r="B22" s="38" t="s">
        <v>299</v>
      </c>
      <c r="C22" s="39" t="s">
        <v>19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49"/>
      <c r="O22" s="23"/>
    </row>
    <row r="23" spans="1:15" ht="43.25" customHeight="1" x14ac:dyDescent="0.2">
      <c r="A23" s="42"/>
      <c r="B23" s="38" t="s">
        <v>204</v>
      </c>
      <c r="C23" s="39" t="s">
        <v>29</v>
      </c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49"/>
      <c r="O23" s="23"/>
    </row>
    <row r="24" spans="1:15" ht="43.25" customHeight="1" x14ac:dyDescent="0.2">
      <c r="A24" s="39" t="s">
        <v>205</v>
      </c>
      <c r="B24" s="38" t="s">
        <v>300</v>
      </c>
      <c r="C24" s="39" t="s">
        <v>19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  <c r="O24" s="23"/>
    </row>
    <row r="25" spans="1:15" ht="43.25" customHeight="1" x14ac:dyDescent="0.2">
      <c r="A25" s="39" t="s">
        <v>207</v>
      </c>
      <c r="B25" s="38" t="s">
        <v>208</v>
      </c>
      <c r="C25" s="39" t="s">
        <v>19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  <c r="O25" s="23"/>
    </row>
    <row r="26" spans="1:15" ht="43.25" customHeight="1" x14ac:dyDescent="0.2">
      <c r="A26" s="39" t="s">
        <v>209</v>
      </c>
      <c r="B26" s="38" t="s">
        <v>210</v>
      </c>
      <c r="C26" s="39" t="s">
        <v>19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  <c r="O26" s="23"/>
    </row>
    <row r="27" spans="1:15" ht="43.25" customHeight="1" x14ac:dyDescent="0.2">
      <c r="A27" s="79">
        <v>1</v>
      </c>
      <c r="B27" s="85" t="s">
        <v>211</v>
      </c>
      <c r="C27" s="81" t="s">
        <v>11</v>
      </c>
      <c r="D27" s="81">
        <v>6</v>
      </c>
      <c r="E27" s="81"/>
      <c r="F27" s="81"/>
      <c r="G27" s="81"/>
      <c r="H27" s="81" t="s">
        <v>101</v>
      </c>
      <c r="I27" s="81"/>
      <c r="J27" s="81"/>
      <c r="K27" s="81"/>
      <c r="L27" s="81"/>
      <c r="M27" s="81"/>
      <c r="N27" s="83"/>
      <c r="O27" s="83"/>
    </row>
    <row r="28" spans="1:15" ht="43.25" customHeight="1" x14ac:dyDescent="0.2">
      <c r="A28" s="16"/>
      <c r="B28" s="61" t="s">
        <v>212</v>
      </c>
      <c r="C28" s="13" t="s">
        <v>19</v>
      </c>
      <c r="D28" s="13"/>
      <c r="E28" s="13"/>
      <c r="F28" s="13"/>
      <c r="G28" s="13"/>
      <c r="H28" s="13" t="s">
        <v>101</v>
      </c>
      <c r="I28" s="60">
        <v>20</v>
      </c>
      <c r="J28" s="60"/>
      <c r="K28" s="13"/>
      <c r="L28" s="13"/>
      <c r="M28" s="13" t="s">
        <v>12</v>
      </c>
      <c r="N28" s="5"/>
      <c r="O28" s="5"/>
    </row>
    <row r="29" spans="1:15" ht="43.25" customHeight="1" x14ac:dyDescent="0.2">
      <c r="A29" s="16"/>
      <c r="B29" s="75" t="s">
        <v>301</v>
      </c>
      <c r="C29" s="13" t="s">
        <v>19</v>
      </c>
      <c r="D29" s="13"/>
      <c r="E29" s="13"/>
      <c r="F29" s="13"/>
      <c r="G29" s="13"/>
      <c r="H29" s="13" t="s">
        <v>101</v>
      </c>
      <c r="I29" s="63">
        <v>15</v>
      </c>
      <c r="J29" s="63"/>
      <c r="K29" s="13"/>
      <c r="L29" s="13"/>
      <c r="M29" s="13" t="s">
        <v>12</v>
      </c>
      <c r="N29" s="5"/>
      <c r="O29" s="5"/>
    </row>
    <row r="30" spans="1:15" ht="43.25" customHeight="1" x14ac:dyDescent="0.2">
      <c r="A30" s="16"/>
      <c r="B30" s="59" t="s">
        <v>282</v>
      </c>
      <c r="C30" s="13" t="s">
        <v>19</v>
      </c>
      <c r="D30" s="13"/>
      <c r="E30" s="13"/>
      <c r="F30" s="13"/>
      <c r="G30" s="13"/>
      <c r="H30" s="13" t="s">
        <v>101</v>
      </c>
      <c r="I30" s="63">
        <v>15</v>
      </c>
      <c r="J30" s="63"/>
      <c r="K30" s="13"/>
      <c r="L30" s="13"/>
      <c r="M30" s="13" t="s">
        <v>12</v>
      </c>
      <c r="N30" s="5"/>
      <c r="O30" s="5"/>
    </row>
    <row r="31" spans="1:15" ht="43.25" customHeight="1" x14ac:dyDescent="0.2">
      <c r="A31" s="16"/>
      <c r="B31" s="61" t="s">
        <v>214</v>
      </c>
      <c r="C31" s="13" t="s">
        <v>19</v>
      </c>
      <c r="D31" s="13"/>
      <c r="E31" s="13"/>
      <c r="F31" s="13"/>
      <c r="G31" s="13"/>
      <c r="H31" s="13" t="s">
        <v>101</v>
      </c>
      <c r="I31" s="60"/>
      <c r="J31" s="60">
        <v>20</v>
      </c>
      <c r="K31" s="13"/>
      <c r="L31" s="13"/>
      <c r="M31" s="13" t="s">
        <v>20</v>
      </c>
      <c r="N31" s="5" t="s">
        <v>283</v>
      </c>
      <c r="O31" s="5"/>
    </row>
    <row r="32" spans="1:15" ht="43.25" customHeight="1" x14ac:dyDescent="0.2">
      <c r="A32" s="79">
        <v>2</v>
      </c>
      <c r="B32" s="85" t="s">
        <v>215</v>
      </c>
      <c r="C32" s="81" t="s">
        <v>11</v>
      </c>
      <c r="D32" s="81">
        <v>6</v>
      </c>
      <c r="E32" s="81"/>
      <c r="F32" s="81"/>
      <c r="G32" s="81"/>
      <c r="H32" s="81" t="s">
        <v>101</v>
      </c>
      <c r="I32" s="84"/>
      <c r="J32" s="84"/>
      <c r="K32" s="81"/>
      <c r="L32" s="81"/>
      <c r="M32" s="81"/>
      <c r="N32" s="83"/>
      <c r="O32" s="83"/>
    </row>
    <row r="33" spans="1:15" ht="43.25" customHeight="1" x14ac:dyDescent="0.2">
      <c r="A33" s="16"/>
      <c r="B33" s="59" t="s">
        <v>302</v>
      </c>
      <c r="C33" s="13" t="s">
        <v>19</v>
      </c>
      <c r="D33" s="13"/>
      <c r="E33" s="13"/>
      <c r="F33" s="13"/>
      <c r="G33" s="13"/>
      <c r="H33" s="13" t="s">
        <v>101</v>
      </c>
      <c r="I33" s="63"/>
      <c r="J33" s="63"/>
      <c r="K33" s="13">
        <v>18</v>
      </c>
      <c r="L33" s="13"/>
      <c r="M33" s="13" t="s">
        <v>12</v>
      </c>
      <c r="N33" s="5"/>
      <c r="O33" s="5" t="s">
        <v>285</v>
      </c>
    </row>
    <row r="34" spans="1:15" ht="43.25" customHeight="1" x14ac:dyDescent="0.2">
      <c r="A34" s="16"/>
      <c r="B34" s="76" t="s">
        <v>303</v>
      </c>
      <c r="C34" s="13" t="s">
        <v>19</v>
      </c>
      <c r="D34" s="13"/>
      <c r="E34" s="13"/>
      <c r="F34" s="13"/>
      <c r="G34" s="13"/>
      <c r="H34" s="13" t="s">
        <v>101</v>
      </c>
      <c r="I34" s="63"/>
      <c r="J34" s="63">
        <v>36</v>
      </c>
      <c r="K34" s="13"/>
      <c r="L34" s="13"/>
      <c r="M34" s="13" t="s">
        <v>12</v>
      </c>
      <c r="N34" s="5" t="s">
        <v>283</v>
      </c>
      <c r="O34" s="5"/>
    </row>
    <row r="35" spans="1:15" ht="43.25" customHeight="1" x14ac:dyDescent="0.2">
      <c r="A35" s="16"/>
      <c r="B35" s="59" t="s">
        <v>304</v>
      </c>
      <c r="C35" s="13" t="s">
        <v>19</v>
      </c>
      <c r="D35" s="13"/>
      <c r="E35" s="13"/>
      <c r="F35" s="13"/>
      <c r="G35" s="13"/>
      <c r="H35" s="13" t="s">
        <v>101</v>
      </c>
      <c r="I35" s="63"/>
      <c r="J35" s="63"/>
      <c r="K35" s="13">
        <v>18</v>
      </c>
      <c r="L35" s="13"/>
      <c r="M35" s="13" t="s">
        <v>12</v>
      </c>
      <c r="N35" s="5" t="s">
        <v>283</v>
      </c>
      <c r="O35" s="5" t="s">
        <v>285</v>
      </c>
    </row>
    <row r="36" spans="1:15" ht="43.25" customHeight="1" x14ac:dyDescent="0.2">
      <c r="A36" s="79">
        <v>3</v>
      </c>
      <c r="B36" s="85" t="s">
        <v>289</v>
      </c>
      <c r="C36" s="81" t="s">
        <v>11</v>
      </c>
      <c r="D36" s="81">
        <v>6</v>
      </c>
      <c r="E36" s="81"/>
      <c r="F36" s="81"/>
      <c r="G36" s="81"/>
      <c r="H36" s="81" t="s">
        <v>89</v>
      </c>
      <c r="I36" s="84"/>
      <c r="J36" s="84"/>
      <c r="K36" s="81"/>
      <c r="L36" s="81"/>
      <c r="M36" s="81"/>
      <c r="N36" s="83"/>
      <c r="O36" s="83" t="s">
        <v>305</v>
      </c>
    </row>
    <row r="37" spans="1:15" ht="43.25" customHeight="1" x14ac:dyDescent="0.2">
      <c r="A37" s="16"/>
      <c r="B37" s="64" t="s">
        <v>290</v>
      </c>
      <c r="C37" s="13" t="s">
        <v>19</v>
      </c>
      <c r="D37" s="13"/>
      <c r="E37" s="13"/>
      <c r="F37" s="13"/>
      <c r="G37" s="13"/>
      <c r="H37" s="13" t="s">
        <v>89</v>
      </c>
      <c r="I37" s="63"/>
      <c r="J37" s="63">
        <v>20</v>
      </c>
      <c r="K37" s="13"/>
      <c r="L37" s="13"/>
      <c r="M37" s="13" t="s">
        <v>12</v>
      </c>
      <c r="N37" s="5"/>
      <c r="O37" s="5"/>
    </row>
    <row r="38" spans="1:15" ht="43.25" customHeight="1" x14ac:dyDescent="0.2">
      <c r="A38" s="16"/>
      <c r="B38" s="64" t="s">
        <v>306</v>
      </c>
      <c r="C38" s="13" t="s">
        <v>19</v>
      </c>
      <c r="D38" s="13"/>
      <c r="E38" s="13"/>
      <c r="F38" s="13"/>
      <c r="G38" s="13"/>
      <c r="H38" s="13" t="s">
        <v>84</v>
      </c>
      <c r="I38" s="63"/>
      <c r="J38" s="63">
        <v>6</v>
      </c>
      <c r="K38" s="13"/>
      <c r="L38" s="13"/>
      <c r="M38" s="13" t="s">
        <v>12</v>
      </c>
      <c r="N38" s="5"/>
      <c r="O38" s="5" t="s">
        <v>307</v>
      </c>
    </row>
    <row r="39" spans="1:15" ht="43.25" customHeight="1" x14ac:dyDescent="0.2">
      <c r="A39" s="79">
        <v>4</v>
      </c>
      <c r="B39" s="85" t="s">
        <v>223</v>
      </c>
      <c r="C39" s="81" t="s">
        <v>11</v>
      </c>
      <c r="D39" s="81">
        <v>6</v>
      </c>
      <c r="E39" s="81"/>
      <c r="F39" s="81"/>
      <c r="G39" s="81"/>
      <c r="H39" s="81" t="s">
        <v>101</v>
      </c>
      <c r="I39" s="84"/>
      <c r="J39" s="84"/>
      <c r="K39" s="81"/>
      <c r="L39" s="81"/>
      <c r="M39" s="81"/>
      <c r="N39" s="83"/>
      <c r="O39" s="83"/>
    </row>
    <row r="40" spans="1:15" ht="43.25" customHeight="1" x14ac:dyDescent="0.2">
      <c r="A40" s="16"/>
      <c r="B40" s="61" t="s">
        <v>308</v>
      </c>
      <c r="C40" s="13" t="s">
        <v>19</v>
      </c>
      <c r="D40" s="13"/>
      <c r="E40" s="13"/>
      <c r="F40" s="13"/>
      <c r="G40" s="13"/>
      <c r="H40" s="13" t="s">
        <v>101</v>
      </c>
      <c r="I40" s="60"/>
      <c r="J40" s="60">
        <v>20</v>
      </c>
      <c r="K40" s="13"/>
      <c r="L40" s="13"/>
      <c r="M40" s="13" t="s">
        <v>12</v>
      </c>
      <c r="N40" s="5"/>
      <c r="O40" s="5"/>
    </row>
    <row r="41" spans="1:15" ht="43.25" customHeight="1" x14ac:dyDescent="0.2">
      <c r="A41" s="16"/>
      <c r="B41" s="64" t="s">
        <v>309</v>
      </c>
      <c r="C41" s="13" t="s">
        <v>19</v>
      </c>
      <c r="D41" s="13"/>
      <c r="E41" s="13"/>
      <c r="F41" s="13"/>
      <c r="G41" s="13"/>
      <c r="H41" s="13" t="s">
        <v>101</v>
      </c>
      <c r="I41" s="63"/>
      <c r="J41" s="63">
        <v>20</v>
      </c>
      <c r="K41" s="13"/>
      <c r="L41" s="13"/>
      <c r="M41" s="13" t="s">
        <v>12</v>
      </c>
      <c r="N41" s="5"/>
      <c r="O41" s="5"/>
    </row>
    <row r="42" spans="1:15" ht="43.25" customHeight="1" x14ac:dyDescent="0.2">
      <c r="A42" s="16"/>
      <c r="B42" s="64"/>
      <c r="C42" s="13"/>
      <c r="D42" s="13"/>
      <c r="E42" s="13"/>
      <c r="F42" s="13"/>
      <c r="G42" s="13"/>
      <c r="H42" s="13"/>
      <c r="I42" s="63"/>
      <c r="J42" s="63"/>
      <c r="K42" s="13"/>
      <c r="L42" s="13"/>
      <c r="M42" s="13"/>
      <c r="N42" s="65"/>
      <c r="O42" s="65"/>
    </row>
    <row r="43" spans="1:15" ht="43.25" customHeight="1" x14ac:dyDescent="0.2">
      <c r="A43" s="16"/>
      <c r="B43" s="77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65"/>
      <c r="O43" s="65"/>
    </row>
    <row r="44" spans="1:15" ht="43.25" customHeight="1" x14ac:dyDescent="0.2">
      <c r="A44" s="16"/>
      <c r="B44" s="77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65"/>
      <c r="O44" s="65"/>
    </row>
    <row r="45" spans="1:15" ht="43.25" customHeight="1" x14ac:dyDescent="0.2">
      <c r="A45" s="16"/>
      <c r="B45" s="77"/>
      <c r="C45" s="13"/>
      <c r="D45" s="13"/>
      <c r="E45" s="13"/>
      <c r="F45" s="13"/>
      <c r="G45" s="13"/>
      <c r="H45" s="13"/>
      <c r="I45" s="8"/>
      <c r="J45" s="8"/>
      <c r="K45" s="13"/>
      <c r="L45" s="13"/>
      <c r="M45" s="13"/>
      <c r="N45" s="65"/>
      <c r="O45" s="65"/>
    </row>
    <row r="46" spans="1:15" ht="43.25" customHeight="1" x14ac:dyDescent="0.2">
      <c r="A46" s="16"/>
      <c r="B46" s="77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65"/>
      <c r="O46" s="65"/>
    </row>
    <row r="47" spans="1:15" ht="43.25" customHeight="1" x14ac:dyDescent="0.2">
      <c r="A47" s="16"/>
      <c r="B47" s="77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65"/>
      <c r="O47" s="65"/>
    </row>
    <row r="48" spans="1:15" ht="43.25" customHeight="1" x14ac:dyDescent="0.2">
      <c r="A48" s="66"/>
      <c r="B48" s="78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68"/>
      <c r="O48" s="68"/>
    </row>
    <row r="49" spans="1:15" ht="43.25" customHeight="1" x14ac:dyDescent="0.2">
      <c r="A49" s="16"/>
      <c r="B49" s="77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65"/>
      <c r="O49" s="65"/>
    </row>
    <row r="50" spans="1:15" ht="43.25" customHeight="1" x14ac:dyDescent="0.2">
      <c r="A50" s="16"/>
      <c r="B50" s="77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65"/>
      <c r="O50" s="65"/>
    </row>
    <row r="51" spans="1:15" ht="43.25" customHeight="1" x14ac:dyDescent="0.2">
      <c r="A51" s="16"/>
      <c r="B51" s="77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65"/>
      <c r="O51" s="65"/>
    </row>
    <row r="52" spans="1:15" ht="43.25" customHeight="1" x14ac:dyDescent="0.2">
      <c r="A52" s="16"/>
      <c r="B52" s="77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65"/>
      <c r="O52" s="65"/>
    </row>
    <row r="53" spans="1:15" ht="43.25" customHeight="1" x14ac:dyDescent="0.2">
      <c r="A53" s="16"/>
      <c r="B53" s="77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65"/>
      <c r="O53" s="65"/>
    </row>
    <row r="54" spans="1:15" ht="43.25" customHeight="1" x14ac:dyDescent="0.2">
      <c r="A54" s="16"/>
      <c r="B54" s="77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65"/>
      <c r="O54" s="65"/>
    </row>
    <row r="55" spans="1:15" ht="43.25" customHeight="1" x14ac:dyDescent="0.2">
      <c r="A55" s="16"/>
      <c r="B55" s="77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65"/>
      <c r="O55" s="65"/>
    </row>
    <row r="56" spans="1:15" ht="43.25" customHeight="1" x14ac:dyDescent="0.2">
      <c r="A56" s="16"/>
      <c r="B56" s="77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65"/>
      <c r="O56" s="65"/>
    </row>
    <row r="57" spans="1:15" ht="43.25" customHeight="1" x14ac:dyDescent="0.2">
      <c r="A57" s="16"/>
      <c r="B57" s="77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65"/>
      <c r="O57" s="65"/>
    </row>
    <row r="58" spans="1:15" ht="43.25" customHeight="1" x14ac:dyDescent="0.2">
      <c r="A58" s="16"/>
      <c r="B58" s="77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65"/>
      <c r="O58" s="65"/>
    </row>
    <row r="59" spans="1:15" ht="43.25" customHeight="1" x14ac:dyDescent="0.2">
      <c r="A59" s="16"/>
      <c r="B59" s="77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65"/>
      <c r="O59" s="65"/>
    </row>
    <row r="60" spans="1:15" ht="43.25" customHeight="1" x14ac:dyDescent="0.2">
      <c r="A60" s="16"/>
      <c r="B60" s="77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65"/>
      <c r="O60" s="65"/>
    </row>
    <row r="61" spans="1:15" ht="43.25" customHeight="1" x14ac:dyDescent="0.2">
      <c r="A61" s="16"/>
      <c r="B61" s="77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65"/>
      <c r="O61" s="65"/>
    </row>
    <row r="62" spans="1:15" ht="43.25" customHeight="1" x14ac:dyDescent="0.2">
      <c r="A62" s="16"/>
      <c r="B62" s="77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65"/>
      <c r="O62" s="65"/>
    </row>
    <row r="63" spans="1:15" ht="43.25" customHeight="1" x14ac:dyDescent="0.2">
      <c r="A63" s="16"/>
      <c r="B63" s="77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65"/>
      <c r="O63" s="65"/>
    </row>
    <row r="64" spans="1:15" ht="43.25" customHeight="1" x14ac:dyDescent="0.2">
      <c r="A64" s="16"/>
      <c r="B64" s="77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65"/>
      <c r="O64" s="65"/>
    </row>
    <row r="65" spans="1:15" ht="43.25" customHeight="1" x14ac:dyDescent="0.2">
      <c r="A65" s="16"/>
      <c r="B65" s="77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65"/>
      <c r="O65" s="65"/>
    </row>
    <row r="66" spans="1:15" ht="43.25" customHeight="1" x14ac:dyDescent="0.2">
      <c r="A66" s="16"/>
      <c r="B66" s="77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65"/>
      <c r="O66" s="65"/>
    </row>
    <row r="67" spans="1:15" ht="43.25" customHeight="1" x14ac:dyDescent="0.2">
      <c r="A67" s="16"/>
      <c r="B67" s="77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65"/>
      <c r="O67" s="65"/>
    </row>
    <row r="68" spans="1:15" ht="43.25" customHeight="1" x14ac:dyDescent="0.2">
      <c r="A68" s="16"/>
      <c r="B68" s="77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65"/>
      <c r="O68" s="65"/>
    </row>
    <row r="69" spans="1:15" ht="43.25" customHeight="1" x14ac:dyDescent="0.2">
      <c r="A69" s="16"/>
      <c r="B69" s="77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65"/>
      <c r="O69" s="65"/>
    </row>
    <row r="70" spans="1:15" ht="43.25" customHeight="1" x14ac:dyDescent="0.2">
      <c r="A70" s="16"/>
      <c r="B70" s="77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65"/>
      <c r="O70" s="65"/>
    </row>
    <row r="71" spans="1:15" ht="43.25" customHeight="1" x14ac:dyDescent="0.2">
      <c r="A71" s="16"/>
      <c r="B71" s="77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65"/>
      <c r="O71" s="65"/>
    </row>
    <row r="72" spans="1:15" ht="43.25" customHeight="1" x14ac:dyDescent="0.2">
      <c r="A72" s="16"/>
      <c r="B72" s="77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65"/>
      <c r="O72" s="65"/>
    </row>
    <row r="73" spans="1:15" ht="43.25" customHeight="1" x14ac:dyDescent="0.2">
      <c r="A73" s="16"/>
      <c r="B73" s="77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65"/>
      <c r="O73" s="65"/>
    </row>
    <row r="74" spans="1:15" ht="43.25" customHeight="1" x14ac:dyDescent="0.2">
      <c r="A74" s="16"/>
      <c r="B74" s="77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65"/>
      <c r="O74" s="65"/>
    </row>
    <row r="75" spans="1:15" ht="43.25" customHeight="1" x14ac:dyDescent="0.2">
      <c r="A75" s="16"/>
      <c r="B75" s="77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65"/>
      <c r="O75" s="65"/>
    </row>
    <row r="76" spans="1:15" ht="43.25" customHeight="1" x14ac:dyDescent="0.2">
      <c r="A76" s="16"/>
      <c r="B76" s="77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65"/>
      <c r="O76" s="65"/>
    </row>
    <row r="77" spans="1:15" ht="43.25" customHeight="1" x14ac:dyDescent="0.2">
      <c r="A77" s="16"/>
      <c r="B77" s="77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65"/>
      <c r="O77" s="65"/>
    </row>
    <row r="78" spans="1:15" ht="43.25" customHeight="1" x14ac:dyDescent="0.2">
      <c r="A78" s="16"/>
      <c r="B78" s="77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65"/>
      <c r="O78" s="65"/>
    </row>
    <row r="79" spans="1:15" ht="43.25" customHeight="1" x14ac:dyDescent="0.2">
      <c r="A79" s="16"/>
      <c r="B79" s="77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65"/>
      <c r="O79" s="65"/>
    </row>
    <row r="80" spans="1:15" ht="43.25" customHeight="1" x14ac:dyDescent="0.2">
      <c r="A80" s="16"/>
      <c r="B80" s="77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65"/>
      <c r="O80" s="65"/>
    </row>
    <row r="81" spans="1:15" ht="43.25" customHeight="1" x14ac:dyDescent="0.2">
      <c r="A81" s="16"/>
      <c r="B81" s="77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65"/>
      <c r="O81" s="65"/>
    </row>
    <row r="82" spans="1:15" ht="43.25" customHeight="1" x14ac:dyDescent="0.2">
      <c r="A82" s="16"/>
      <c r="B82" s="77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65"/>
      <c r="O82" s="65"/>
    </row>
    <row r="83" spans="1:15" ht="43.25" customHeight="1" x14ac:dyDescent="0.2">
      <c r="A83" s="16"/>
      <c r="B83" s="77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65"/>
      <c r="O83" s="65"/>
    </row>
    <row r="84" spans="1:15" ht="43.25" customHeight="1" x14ac:dyDescent="0.2">
      <c r="A84" s="16"/>
      <c r="B84" s="77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65"/>
      <c r="O84" s="65"/>
    </row>
    <row r="85" spans="1:15" ht="43.25" customHeight="1" x14ac:dyDescent="0.2">
      <c r="A85" s="16"/>
      <c r="B85" s="77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65"/>
      <c r="O85" s="65"/>
    </row>
    <row r="86" spans="1:15" ht="43.25" customHeight="1" x14ac:dyDescent="0.2">
      <c r="A86" s="16"/>
      <c r="B86" s="77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65"/>
      <c r="O86" s="65"/>
    </row>
    <row r="87" spans="1:15" ht="43.25" customHeight="1" x14ac:dyDescent="0.2">
      <c r="A87" s="16"/>
      <c r="B87" s="77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65"/>
      <c r="O87" s="65"/>
    </row>
    <row r="88" spans="1:15" ht="43.25" customHeight="1" x14ac:dyDescent="0.2">
      <c r="A88" s="16"/>
      <c r="B88" s="77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65"/>
      <c r="O88" s="65"/>
    </row>
    <row r="89" spans="1:15" ht="43.25" customHeight="1" x14ac:dyDescent="0.2">
      <c r="A89" s="16"/>
      <c r="B89" s="77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65"/>
      <c r="O89" s="65"/>
    </row>
    <row r="90" spans="1:15" ht="43.25" customHeight="1" x14ac:dyDescent="0.2">
      <c r="A90" s="16"/>
      <c r="B90" s="77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65"/>
      <c r="O90" s="65"/>
    </row>
    <row r="91" spans="1:15" ht="43.25" customHeight="1" x14ac:dyDescent="0.2">
      <c r="A91" s="16"/>
      <c r="B91" s="77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65"/>
      <c r="O91" s="65"/>
    </row>
    <row r="92" spans="1:15" ht="43.25" customHeight="1" x14ac:dyDescent="0.2">
      <c r="A92" s="16"/>
      <c r="B92" s="77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65"/>
      <c r="O92" s="65"/>
    </row>
    <row r="93" spans="1:15" ht="43.25" customHeight="1" x14ac:dyDescent="0.2">
      <c r="A93" s="16"/>
      <c r="B93" s="77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65"/>
      <c r="O93" s="65"/>
    </row>
    <row r="94" spans="1:15" ht="43.25" customHeight="1" x14ac:dyDescent="0.2">
      <c r="A94" s="16"/>
      <c r="B94" s="77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65"/>
      <c r="O94" s="65"/>
    </row>
    <row r="95" spans="1:15" ht="43.25" customHeight="1" x14ac:dyDescent="0.2">
      <c r="A95" s="16"/>
      <c r="B95" s="77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65"/>
      <c r="O95" s="65"/>
    </row>
    <row r="96" spans="1:15" ht="43.25" customHeight="1" x14ac:dyDescent="0.2">
      <c r="A96" s="16"/>
      <c r="B96" s="77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65"/>
      <c r="O96" s="65"/>
    </row>
    <row r="97" spans="1:15" ht="43.25" customHeight="1" x14ac:dyDescent="0.2">
      <c r="A97" s="16"/>
      <c r="B97" s="77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65"/>
      <c r="O97" s="65"/>
    </row>
    <row r="98" spans="1:15" ht="43.25" customHeight="1" x14ac:dyDescent="0.2">
      <c r="A98" s="16"/>
      <c r="B98" s="77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65"/>
      <c r="O98" s="65"/>
    </row>
    <row r="99" spans="1:15" ht="43.25" customHeight="1" x14ac:dyDescent="0.2">
      <c r="A99" s="16"/>
      <c r="B99" s="77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65"/>
      <c r="O99" s="65"/>
    </row>
    <row r="100" spans="1:15" ht="43.25" customHeight="1" x14ac:dyDescent="0.2">
      <c r="A100" s="16"/>
      <c r="B100" s="77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65"/>
      <c r="O100" s="65"/>
    </row>
    <row r="101" spans="1:15" ht="43.25" customHeight="1" x14ac:dyDescent="0.2">
      <c r="A101" s="16"/>
      <c r="B101" s="77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65"/>
      <c r="O101" s="65"/>
    </row>
    <row r="102" spans="1:15" ht="43.25" customHeight="1" x14ac:dyDescent="0.2">
      <c r="A102" s="16"/>
      <c r="B102" s="77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65"/>
      <c r="O102" s="65"/>
    </row>
    <row r="103" spans="1:15" ht="43.25" customHeight="1" x14ac:dyDescent="0.2">
      <c r="A103" s="16"/>
      <c r="B103" s="77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65"/>
      <c r="O103" s="65"/>
    </row>
    <row r="104" spans="1:15" ht="43.25" customHeight="1" x14ac:dyDescent="0.2">
      <c r="A104" s="16"/>
      <c r="B104" s="77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65"/>
      <c r="O104" s="65"/>
    </row>
    <row r="105" spans="1:15" ht="43.25" customHeight="1" x14ac:dyDescent="0.2">
      <c r="A105" s="16"/>
      <c r="B105" s="77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65"/>
      <c r="O105" s="65"/>
    </row>
    <row r="106" spans="1:15" ht="43.25" customHeight="1" x14ac:dyDescent="0.2">
      <c r="A106" s="16"/>
      <c r="B106" s="77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65"/>
      <c r="O106" s="65"/>
    </row>
    <row r="107" spans="1:15" ht="43.25" customHeight="1" x14ac:dyDescent="0.2">
      <c r="A107" s="16"/>
      <c r="B107" s="77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65"/>
      <c r="O107" s="65"/>
    </row>
    <row r="108" spans="1:15" ht="43.25" customHeight="1" x14ac:dyDescent="0.2">
      <c r="A108" s="16"/>
      <c r="B108" s="77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65"/>
      <c r="O108" s="65"/>
    </row>
    <row r="109" spans="1:15" ht="43.25" customHeight="1" x14ac:dyDescent="0.2">
      <c r="A109" s="16"/>
      <c r="B109" s="77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65"/>
      <c r="O109" s="65"/>
    </row>
    <row r="110" spans="1:15" ht="43.25" customHeight="1" x14ac:dyDescent="0.2">
      <c r="A110" s="16"/>
      <c r="B110" s="77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65"/>
      <c r="O110" s="65"/>
    </row>
    <row r="111" spans="1:15" ht="43.25" customHeight="1" x14ac:dyDescent="0.2">
      <c r="A111" s="16"/>
      <c r="B111" s="77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65"/>
      <c r="O111" s="65"/>
    </row>
    <row r="112" spans="1:15" ht="43.25" customHeight="1" x14ac:dyDescent="0.2">
      <c r="A112" s="16"/>
      <c r="B112" s="77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65"/>
      <c r="O112" s="65"/>
    </row>
    <row r="113" spans="1:15" ht="43.25" customHeight="1" x14ac:dyDescent="0.2">
      <c r="A113" s="16"/>
      <c r="B113" s="77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65"/>
      <c r="O113" s="65"/>
    </row>
    <row r="114" spans="1:15" ht="43.25" customHeight="1" x14ac:dyDescent="0.2">
      <c r="A114" s="16"/>
      <c r="B114" s="77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65"/>
      <c r="O114" s="65"/>
    </row>
    <row r="115" spans="1:15" ht="43.25" customHeight="1" x14ac:dyDescent="0.2">
      <c r="A115" s="16"/>
      <c r="B115" s="77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65"/>
      <c r="O115" s="65"/>
    </row>
    <row r="116" spans="1:15" ht="43.25" customHeight="1" x14ac:dyDescent="0.2">
      <c r="A116" s="16"/>
      <c r="B116" s="77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65"/>
      <c r="O116" s="65"/>
    </row>
    <row r="117" spans="1:15" ht="43.25" customHeight="1" x14ac:dyDescent="0.2">
      <c r="A117" s="16"/>
      <c r="B117" s="77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65"/>
      <c r="O117" s="65"/>
    </row>
    <row r="118" spans="1:15" ht="43.25" customHeight="1" x14ac:dyDescent="0.2">
      <c r="A118" s="16"/>
      <c r="B118" s="77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65"/>
      <c r="O118" s="65"/>
    </row>
    <row r="119" spans="1:15" ht="43.25" customHeight="1" x14ac:dyDescent="0.2">
      <c r="A119" s="16"/>
      <c r="B119" s="77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65"/>
      <c r="O119" s="65"/>
    </row>
    <row r="120" spans="1:15" ht="43.25" customHeight="1" x14ac:dyDescent="0.2">
      <c r="A120" s="16"/>
      <c r="B120" s="77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65"/>
      <c r="O120" s="65"/>
    </row>
    <row r="121" spans="1:15" ht="43.25" customHeight="1" x14ac:dyDescent="0.2">
      <c r="A121" s="16"/>
      <c r="B121" s="77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65"/>
      <c r="O121" s="65"/>
    </row>
    <row r="122" spans="1:15" ht="43.25" customHeight="1" x14ac:dyDescent="0.2">
      <c r="A122" s="16"/>
      <c r="B122" s="77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65"/>
      <c r="O122" s="65"/>
    </row>
    <row r="123" spans="1:15" ht="43.25" customHeight="1" x14ac:dyDescent="0.2">
      <c r="A123" s="16"/>
      <c r="B123" s="77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65"/>
      <c r="O123" s="65"/>
    </row>
    <row r="124" spans="1:15" ht="43.25" customHeight="1" x14ac:dyDescent="0.2">
      <c r="A124" s="16"/>
      <c r="B124" s="77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65"/>
      <c r="O124" s="65"/>
    </row>
    <row r="125" spans="1:15" ht="43.25" customHeight="1" x14ac:dyDescent="0.2">
      <c r="A125" s="16"/>
      <c r="B125" s="77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65"/>
      <c r="O125" s="65"/>
    </row>
    <row r="126" spans="1:15" ht="43.25" customHeight="1" x14ac:dyDescent="0.2">
      <c r="A126" s="16"/>
      <c r="B126" s="77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65"/>
      <c r="O126" s="65"/>
    </row>
    <row r="127" spans="1:15" ht="43.25" customHeight="1" x14ac:dyDescent="0.2">
      <c r="A127" s="16"/>
      <c r="B127" s="77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65"/>
      <c r="O127" s="65"/>
    </row>
    <row r="128" spans="1:15" ht="43.25" customHeight="1" x14ac:dyDescent="0.2">
      <c r="A128" s="16"/>
      <c r="B128" s="77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65"/>
      <c r="O128" s="65"/>
    </row>
    <row r="129" spans="1:15" ht="43.25" customHeight="1" x14ac:dyDescent="0.2">
      <c r="A129" s="16"/>
      <c r="B129" s="77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65"/>
      <c r="O129" s="65"/>
    </row>
    <row r="130" spans="1:15" ht="43.25" customHeight="1" x14ac:dyDescent="0.2">
      <c r="A130" s="16"/>
      <c r="B130" s="77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65"/>
      <c r="O130" s="65"/>
    </row>
    <row r="131" spans="1:15" ht="43.25" customHeight="1" x14ac:dyDescent="0.2">
      <c r="A131" s="16"/>
      <c r="B131" s="77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65"/>
      <c r="O131" s="65"/>
    </row>
    <row r="132" spans="1:15" ht="43.25" customHeight="1" x14ac:dyDescent="0.2">
      <c r="A132" s="16"/>
      <c r="B132" s="77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65"/>
      <c r="O132" s="65"/>
    </row>
    <row r="133" spans="1:15" ht="43.25" customHeight="1" x14ac:dyDescent="0.2">
      <c r="A133" s="16"/>
      <c r="B133" s="77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65"/>
      <c r="O133" s="65"/>
    </row>
    <row r="134" spans="1:15" ht="43.25" customHeight="1" x14ac:dyDescent="0.2">
      <c r="A134" s="16"/>
      <c r="B134" s="77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65"/>
      <c r="O134" s="65"/>
    </row>
    <row r="135" spans="1:15" ht="43.25" customHeight="1" x14ac:dyDescent="0.2">
      <c r="A135" s="16"/>
      <c r="B135" s="77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65"/>
      <c r="O135" s="65"/>
    </row>
    <row r="136" spans="1:15" ht="43.25" customHeight="1" x14ac:dyDescent="0.2">
      <c r="A136" s="16"/>
      <c r="B136" s="77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65"/>
      <c r="O136" s="65"/>
    </row>
    <row r="137" spans="1:15" ht="43.25" customHeight="1" x14ac:dyDescent="0.2">
      <c r="A137" s="16"/>
      <c r="B137" s="77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65"/>
      <c r="O137" s="65"/>
    </row>
    <row r="138" spans="1:15" ht="43.25" customHeight="1" x14ac:dyDescent="0.2">
      <c r="A138" s="16"/>
      <c r="B138" s="77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65"/>
      <c r="O138" s="65"/>
    </row>
    <row r="139" spans="1:15" ht="43.25" customHeight="1" x14ac:dyDescent="0.2">
      <c r="A139" s="16"/>
      <c r="B139" s="77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65"/>
      <c r="O139" s="65"/>
    </row>
    <row r="140" spans="1:15" ht="43.25" customHeight="1" x14ac:dyDescent="0.2">
      <c r="A140" s="16"/>
      <c r="B140" s="77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65"/>
      <c r="O140" s="65"/>
    </row>
    <row r="141" spans="1:15" ht="43.25" customHeight="1" x14ac:dyDescent="0.2">
      <c r="A141" s="16"/>
      <c r="B141" s="77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65"/>
      <c r="O141" s="65"/>
    </row>
    <row r="142" spans="1:15" ht="43.25" customHeight="1" x14ac:dyDescent="0.2">
      <c r="A142" s="16"/>
      <c r="B142" s="77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65"/>
      <c r="O142" s="65"/>
    </row>
    <row r="143" spans="1:15" ht="43.25" customHeight="1" x14ac:dyDescent="0.2">
      <c r="A143" s="16"/>
      <c r="B143" s="77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65"/>
      <c r="O143" s="65"/>
    </row>
    <row r="144" spans="1:15" ht="43.25" customHeight="1" x14ac:dyDescent="0.2">
      <c r="A144" s="16"/>
      <c r="B144" s="77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65"/>
      <c r="O144" s="65"/>
    </row>
    <row r="145" spans="1:15" ht="43.25" customHeight="1" x14ac:dyDescent="0.2">
      <c r="A145" s="16"/>
      <c r="B145" s="77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65"/>
      <c r="O145" s="65"/>
    </row>
    <row r="146" spans="1:15" ht="43.25" customHeight="1" x14ac:dyDescent="0.2">
      <c r="A146" s="16"/>
      <c r="B146" s="77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65"/>
      <c r="O146" s="65"/>
    </row>
    <row r="147" spans="1:15" ht="43.25" customHeight="1" x14ac:dyDescent="0.2">
      <c r="A147" s="16"/>
      <c r="B147" s="77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65"/>
      <c r="O147" s="65"/>
    </row>
    <row r="148" spans="1:15" ht="43.25" customHeight="1" x14ac:dyDescent="0.2">
      <c r="A148" s="16"/>
      <c r="B148" s="77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65"/>
      <c r="O148" s="65"/>
    </row>
    <row r="149" spans="1:15" ht="43.25" customHeight="1" x14ac:dyDescent="0.2">
      <c r="A149" s="16"/>
      <c r="B149" s="77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65"/>
      <c r="O149" s="65"/>
    </row>
    <row r="150" spans="1:15" ht="43.25" customHeight="1" x14ac:dyDescent="0.2">
      <c r="A150" s="16"/>
      <c r="B150" s="77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65"/>
      <c r="O150" s="65"/>
    </row>
    <row r="151" spans="1:15" ht="43.25" customHeight="1" x14ac:dyDescent="0.2">
      <c r="A151" s="16"/>
      <c r="B151" s="77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65"/>
      <c r="O151" s="65"/>
    </row>
    <row r="152" spans="1:15" ht="43.25" customHeight="1" x14ac:dyDescent="0.2">
      <c r="A152" s="16"/>
      <c r="B152" s="77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65"/>
      <c r="O152" s="65"/>
    </row>
    <row r="153" spans="1:15" ht="43.25" customHeight="1" x14ac:dyDescent="0.2">
      <c r="A153" s="16"/>
      <c r="B153" s="77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65"/>
      <c r="O153" s="65"/>
    </row>
    <row r="154" spans="1:15" ht="43.25" customHeight="1" x14ac:dyDescent="0.2">
      <c r="A154" s="16"/>
      <c r="B154" s="77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65"/>
      <c r="O154" s="65"/>
    </row>
    <row r="155" spans="1:15" ht="43.25" customHeight="1" x14ac:dyDescent="0.2">
      <c r="A155" s="16"/>
      <c r="B155" s="77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65"/>
      <c r="O155" s="65"/>
    </row>
    <row r="156" spans="1:15" ht="43.25" customHeight="1" x14ac:dyDescent="0.2">
      <c r="A156" s="16"/>
      <c r="B156" s="77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65"/>
      <c r="O156" s="65"/>
    </row>
    <row r="157" spans="1:15" ht="43.25" customHeight="1" x14ac:dyDescent="0.2">
      <c r="A157" s="16"/>
      <c r="B157" s="77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65"/>
      <c r="O157" s="65"/>
    </row>
    <row r="158" spans="1:15" ht="43.25" customHeight="1" x14ac:dyDescent="0.2">
      <c r="A158" s="16"/>
      <c r="B158" s="77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65"/>
      <c r="O158" s="65"/>
    </row>
    <row r="159" spans="1:15" ht="43.25" customHeight="1" x14ac:dyDescent="0.2">
      <c r="A159" s="16"/>
      <c r="B159" s="77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65"/>
      <c r="O159" s="65"/>
    </row>
    <row r="160" spans="1:15" ht="43.25" customHeight="1" x14ac:dyDescent="0.2">
      <c r="A160" s="16"/>
      <c r="B160" s="77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65"/>
      <c r="O160" s="65"/>
    </row>
    <row r="161" spans="1:15" ht="43.25" customHeight="1" x14ac:dyDescent="0.2">
      <c r="A161" s="16"/>
      <c r="B161" s="77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65"/>
      <c r="O161" s="65"/>
    </row>
    <row r="162" spans="1:15" ht="43.25" customHeight="1" x14ac:dyDescent="0.2">
      <c r="A162" s="16"/>
      <c r="B162" s="77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65"/>
      <c r="O162" s="65"/>
    </row>
    <row r="163" spans="1:15" ht="43.25" customHeight="1" x14ac:dyDescent="0.2">
      <c r="A163" s="16"/>
      <c r="B163" s="77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65"/>
      <c r="O163" s="65"/>
    </row>
    <row r="164" spans="1:15" ht="43.25" customHeight="1" x14ac:dyDescent="0.2">
      <c r="A164" s="16"/>
      <c r="B164" s="77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65"/>
      <c r="O164" s="65"/>
    </row>
    <row r="165" spans="1:15" ht="43.25" customHeight="1" x14ac:dyDescent="0.2">
      <c r="A165" s="16"/>
      <c r="B165" s="77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65"/>
      <c r="O165" s="65"/>
    </row>
    <row r="166" spans="1:15" ht="43.25" customHeight="1" x14ac:dyDescent="0.2">
      <c r="A166" s="16"/>
      <c r="B166" s="77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65"/>
      <c r="O166" s="65"/>
    </row>
    <row r="167" spans="1:15" ht="43.25" customHeight="1" x14ac:dyDescent="0.2">
      <c r="A167" s="16"/>
      <c r="B167" s="77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65"/>
      <c r="O167" s="65"/>
    </row>
    <row r="168" spans="1:15" ht="43.25" customHeight="1" x14ac:dyDescent="0.2">
      <c r="A168" s="16"/>
      <c r="B168" s="77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65"/>
      <c r="O168" s="65"/>
    </row>
    <row r="169" spans="1:15" ht="43.25" customHeight="1" x14ac:dyDescent="0.2">
      <c r="A169" s="16"/>
      <c r="B169" s="77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65"/>
      <c r="O169" s="65"/>
    </row>
    <row r="170" spans="1:15" ht="43.25" customHeight="1" x14ac:dyDescent="0.2">
      <c r="A170" s="16"/>
      <c r="B170" s="77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65"/>
      <c r="O170" s="65"/>
    </row>
    <row r="171" spans="1:15" ht="43.25" customHeight="1" x14ac:dyDescent="0.2">
      <c r="A171" s="16"/>
      <c r="B171" s="77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65"/>
      <c r="O171" s="65"/>
    </row>
    <row r="172" spans="1:15" ht="43.25" customHeight="1" x14ac:dyDescent="0.2">
      <c r="A172" s="16"/>
      <c r="B172" s="77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65"/>
      <c r="O172" s="65"/>
    </row>
    <row r="173" spans="1:15" ht="43.25" customHeight="1" x14ac:dyDescent="0.2">
      <c r="A173" s="16"/>
      <c r="B173" s="77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65"/>
      <c r="O173" s="65"/>
    </row>
    <row r="174" spans="1:15" ht="43.25" customHeight="1" x14ac:dyDescent="0.2">
      <c r="A174" s="16"/>
      <c r="B174" s="77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65"/>
      <c r="O174" s="65"/>
    </row>
    <row r="175" spans="1:15" ht="43.25" customHeight="1" x14ac:dyDescent="0.2">
      <c r="A175" s="16"/>
      <c r="B175" s="77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65"/>
      <c r="O175" s="65"/>
    </row>
    <row r="176" spans="1:15" ht="43.25" customHeight="1" x14ac:dyDescent="0.2">
      <c r="A176" s="16"/>
      <c r="B176" s="77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65"/>
      <c r="O176" s="65"/>
    </row>
    <row r="177" spans="1:15" ht="43.25" customHeight="1" x14ac:dyDescent="0.2">
      <c r="A177" s="16"/>
      <c r="B177" s="77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65"/>
      <c r="O177" s="65"/>
    </row>
    <row r="178" spans="1:15" ht="43.25" customHeight="1" x14ac:dyDescent="0.2">
      <c r="A178" s="16"/>
      <c r="B178" s="77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65"/>
      <c r="O178" s="65"/>
    </row>
    <row r="179" spans="1:15" ht="43.25" customHeight="1" x14ac:dyDescent="0.2">
      <c r="A179" s="16"/>
      <c r="B179" s="77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65"/>
      <c r="O179" s="65"/>
    </row>
    <row r="180" spans="1:15" ht="43.25" customHeight="1" x14ac:dyDescent="0.2">
      <c r="A180" s="16"/>
      <c r="B180" s="77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65"/>
      <c r="O180" s="65"/>
    </row>
    <row r="181" spans="1:15" ht="43.25" customHeight="1" x14ac:dyDescent="0.2">
      <c r="A181" s="16"/>
      <c r="B181" s="77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65"/>
      <c r="O181" s="65"/>
    </row>
    <row r="182" spans="1:15" ht="43.25" customHeight="1" x14ac:dyDescent="0.2">
      <c r="A182" s="16"/>
      <c r="B182" s="77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65"/>
      <c r="O182" s="65"/>
    </row>
    <row r="183" spans="1:15" ht="43.25" customHeight="1" x14ac:dyDescent="0.2">
      <c r="A183" s="16"/>
      <c r="B183" s="77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65"/>
      <c r="O183" s="65"/>
    </row>
    <row r="184" spans="1:15" ht="43.25" customHeight="1" x14ac:dyDescent="0.2">
      <c r="A184" s="16"/>
      <c r="B184" s="77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65"/>
      <c r="O184" s="65"/>
    </row>
    <row r="185" spans="1:15" ht="43.25" customHeight="1" x14ac:dyDescent="0.2">
      <c r="A185" s="16"/>
      <c r="B185" s="77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65"/>
      <c r="O185" s="65"/>
    </row>
    <row r="186" spans="1:15" ht="43.25" customHeight="1" x14ac:dyDescent="0.2">
      <c r="A186" s="16"/>
      <c r="B186" s="77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65"/>
      <c r="O186" s="65"/>
    </row>
    <row r="187" spans="1:15" ht="43.25" customHeight="1" x14ac:dyDescent="0.2">
      <c r="A187" s="16"/>
      <c r="B187" s="77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65"/>
      <c r="O187" s="65"/>
    </row>
    <row r="188" spans="1:15" ht="43.25" customHeight="1" x14ac:dyDescent="0.2">
      <c r="A188" s="16"/>
      <c r="B188" s="77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65"/>
      <c r="O188" s="65"/>
    </row>
    <row r="189" spans="1:15" ht="43.25" customHeight="1" x14ac:dyDescent="0.2">
      <c r="A189" s="16"/>
      <c r="B189" s="77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65"/>
      <c r="O189" s="65"/>
    </row>
    <row r="190" spans="1:15" ht="43.25" customHeight="1" x14ac:dyDescent="0.2">
      <c r="A190" s="16"/>
      <c r="B190" s="77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65"/>
      <c r="O190" s="65"/>
    </row>
    <row r="191" spans="1:15" ht="43.25" customHeight="1" x14ac:dyDescent="0.2">
      <c r="A191" s="16"/>
      <c r="B191" s="77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65"/>
      <c r="O191" s="65"/>
    </row>
    <row r="192" spans="1:15" ht="43.25" customHeight="1" x14ac:dyDescent="0.2">
      <c r="A192" s="16"/>
      <c r="B192" s="77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65"/>
      <c r="O192" s="65"/>
    </row>
    <row r="193" spans="1:15" ht="43.25" customHeight="1" x14ac:dyDescent="0.2">
      <c r="A193" s="16"/>
      <c r="B193" s="77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65"/>
      <c r="O193" s="65"/>
    </row>
    <row r="194" spans="1:15" ht="43.25" customHeight="1" x14ac:dyDescent="0.2">
      <c r="A194" s="16"/>
      <c r="B194" s="77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65"/>
      <c r="O194" s="65"/>
    </row>
    <row r="195" spans="1:15" ht="43.25" customHeight="1" x14ac:dyDescent="0.2">
      <c r="A195" s="16"/>
      <c r="B195" s="77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65"/>
      <c r="O195" s="65"/>
    </row>
    <row r="196" spans="1:15" ht="43.25" customHeight="1" x14ac:dyDescent="0.2">
      <c r="A196" s="16"/>
      <c r="B196" s="77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65"/>
      <c r="O196" s="65"/>
    </row>
    <row r="197" spans="1:15" ht="43.25" customHeight="1" x14ac:dyDescent="0.2">
      <c r="A197" s="16"/>
      <c r="B197" s="77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65"/>
      <c r="O197" s="65"/>
    </row>
    <row r="198" spans="1:15" ht="43.25" customHeight="1" x14ac:dyDescent="0.2">
      <c r="A198" s="16"/>
      <c r="B198" s="77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65"/>
      <c r="O198" s="65"/>
    </row>
    <row r="199" spans="1:15" ht="43.25" customHeight="1" x14ac:dyDescent="0.2">
      <c r="A199" s="16"/>
      <c r="B199" s="77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65"/>
      <c r="O199" s="65"/>
    </row>
    <row r="200" spans="1:15" ht="43.25" customHeight="1" x14ac:dyDescent="0.2">
      <c r="A200" s="16"/>
      <c r="B200" s="77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65"/>
      <c r="O200" s="65"/>
    </row>
    <row r="201" spans="1:15" ht="43.25" customHeight="1" x14ac:dyDescent="0.2">
      <c r="A201" s="16"/>
      <c r="B201" s="77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65"/>
      <c r="O201" s="65"/>
    </row>
    <row r="202" spans="1:15" ht="43.25" customHeight="1" x14ac:dyDescent="0.2">
      <c r="A202" s="16"/>
      <c r="B202" s="77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65"/>
      <c r="O202" s="65"/>
    </row>
    <row r="203" spans="1:15" ht="43.25" customHeight="1" x14ac:dyDescent="0.2">
      <c r="A203" s="16"/>
      <c r="B203" s="77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65"/>
      <c r="O203" s="65"/>
    </row>
    <row r="204" spans="1:15" ht="43.25" customHeight="1" x14ac:dyDescent="0.2">
      <c r="A204" s="16"/>
      <c r="B204" s="77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65"/>
      <c r="O204" s="65"/>
    </row>
    <row r="205" spans="1:15" ht="43.25" customHeight="1" x14ac:dyDescent="0.2">
      <c r="A205" s="16"/>
      <c r="B205" s="77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65"/>
      <c r="O205" s="65"/>
    </row>
    <row r="206" spans="1:15" ht="43.25" customHeight="1" x14ac:dyDescent="0.2">
      <c r="A206" s="16"/>
      <c r="B206" s="77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65"/>
      <c r="O206" s="65"/>
    </row>
    <row r="207" spans="1:15" ht="43.25" customHeight="1" x14ac:dyDescent="0.2">
      <c r="A207" s="16"/>
      <c r="B207" s="77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65"/>
      <c r="O207" s="65"/>
    </row>
    <row r="208" spans="1:15" ht="43.25" customHeight="1" x14ac:dyDescent="0.2">
      <c r="A208" s="16"/>
      <c r="B208" s="77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65"/>
      <c r="O208" s="65"/>
    </row>
    <row r="209" spans="1:15" ht="43.25" customHeight="1" x14ac:dyDescent="0.2">
      <c r="A209" s="16"/>
      <c r="B209" s="77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65"/>
      <c r="O209" s="65"/>
    </row>
    <row r="210" spans="1:15" ht="43.25" customHeight="1" x14ac:dyDescent="0.2">
      <c r="A210" s="16"/>
      <c r="B210" s="77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65"/>
      <c r="O210" s="65"/>
    </row>
    <row r="211" spans="1:15" ht="43.25" customHeight="1" x14ac:dyDescent="0.2">
      <c r="A211" s="16"/>
      <c r="B211" s="77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65"/>
      <c r="O211" s="65"/>
    </row>
    <row r="212" spans="1:15" ht="43.25" customHeight="1" x14ac:dyDescent="0.2">
      <c r="A212" s="16"/>
      <c r="B212" s="77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65"/>
      <c r="O212" s="65"/>
    </row>
    <row r="213" spans="1:15" ht="43.25" customHeight="1" x14ac:dyDescent="0.2">
      <c r="A213" s="16"/>
      <c r="B213" s="77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65"/>
      <c r="O213" s="65"/>
    </row>
    <row r="214" spans="1:15" ht="43.25" customHeight="1" x14ac:dyDescent="0.2">
      <c r="A214" s="16"/>
      <c r="B214" s="77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65"/>
      <c r="O214" s="65"/>
    </row>
    <row r="215" spans="1:15" ht="43.25" customHeight="1" x14ac:dyDescent="0.2">
      <c r="A215" s="16"/>
      <c r="B215" s="77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65"/>
      <c r="O215" s="65"/>
    </row>
    <row r="216" spans="1:15" ht="43.25" customHeight="1" x14ac:dyDescent="0.2">
      <c r="A216" s="16"/>
      <c r="B216" s="77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65"/>
      <c r="O216" s="65"/>
    </row>
    <row r="217" spans="1:15" ht="43.25" customHeight="1" x14ac:dyDescent="0.2">
      <c r="A217" s="16"/>
      <c r="B217" s="77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65"/>
      <c r="O217" s="65"/>
    </row>
    <row r="218" spans="1:15" ht="43.25" customHeight="1" x14ac:dyDescent="0.2">
      <c r="A218" s="16"/>
      <c r="B218" s="77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65"/>
      <c r="O218" s="65"/>
    </row>
    <row r="219" spans="1:15" ht="43.25" customHeight="1" x14ac:dyDescent="0.2">
      <c r="A219" s="16"/>
      <c r="B219" s="77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65"/>
      <c r="O219" s="65"/>
    </row>
    <row r="220" spans="1:15" ht="43.25" customHeight="1" x14ac:dyDescent="0.2">
      <c r="A220" s="16"/>
      <c r="B220" s="77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65"/>
      <c r="O220" s="65"/>
    </row>
    <row r="221" spans="1:15" ht="43.25" customHeight="1" x14ac:dyDescent="0.2">
      <c r="A221" s="16"/>
      <c r="B221" s="77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65"/>
      <c r="O221" s="65"/>
    </row>
    <row r="222" spans="1:15" ht="43.25" customHeight="1" x14ac:dyDescent="0.2">
      <c r="A222" s="16"/>
      <c r="B222" s="77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65"/>
      <c r="O222" s="65"/>
    </row>
    <row r="223" spans="1:15" ht="43.25" customHeight="1" x14ac:dyDescent="0.2">
      <c r="A223" s="16"/>
      <c r="B223" s="77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65"/>
      <c r="O223" s="65"/>
    </row>
    <row r="224" spans="1:15" ht="43.25" customHeight="1" x14ac:dyDescent="0.2">
      <c r="A224" s="16"/>
      <c r="B224" s="77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65"/>
      <c r="O224" s="65"/>
    </row>
    <row r="225" spans="1:15" ht="43.25" customHeight="1" x14ac:dyDescent="0.2">
      <c r="A225" s="16"/>
      <c r="B225" s="77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65"/>
      <c r="O225" s="65"/>
    </row>
    <row r="226" spans="1:15" ht="43.25" customHeight="1" x14ac:dyDescent="0.2">
      <c r="A226" s="16"/>
      <c r="B226" s="77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65"/>
      <c r="O226" s="65"/>
    </row>
    <row r="227" spans="1:15" ht="43.25" customHeight="1" x14ac:dyDescent="0.2">
      <c r="A227" s="16"/>
      <c r="B227" s="77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65"/>
      <c r="O227" s="65"/>
    </row>
    <row r="228" spans="1:15" ht="43.25" customHeight="1" x14ac:dyDescent="0.2">
      <c r="A228" s="16"/>
      <c r="B228" s="77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65"/>
      <c r="O228" s="65"/>
    </row>
    <row r="229" spans="1:15" ht="43.25" customHeight="1" x14ac:dyDescent="0.2">
      <c r="A229" s="16"/>
      <c r="B229" s="77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65"/>
      <c r="O229" s="65"/>
    </row>
    <row r="230" spans="1:15" ht="43.25" customHeight="1" x14ac:dyDescent="0.2">
      <c r="A230" s="16"/>
      <c r="B230" s="77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65"/>
      <c r="O230" s="65"/>
    </row>
    <row r="231" spans="1:15" ht="43.25" customHeight="1" x14ac:dyDescent="0.2">
      <c r="A231" s="16"/>
      <c r="B231" s="77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65"/>
      <c r="O231" s="65"/>
    </row>
    <row r="232" spans="1:15" ht="43.25" customHeight="1" x14ac:dyDescent="0.2">
      <c r="A232" s="16"/>
      <c r="B232" s="77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65"/>
      <c r="O232" s="65"/>
    </row>
    <row r="233" spans="1:15" ht="43.25" customHeight="1" x14ac:dyDescent="0.2">
      <c r="A233" s="16"/>
      <c r="B233" s="77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65"/>
      <c r="O233" s="65"/>
    </row>
    <row r="234" spans="1:15" ht="43.25" customHeight="1" x14ac:dyDescent="0.2">
      <c r="A234" s="16"/>
      <c r="B234" s="77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65"/>
      <c r="O234" s="65"/>
    </row>
    <row r="235" spans="1:15" ht="43.25" customHeight="1" x14ac:dyDescent="0.2">
      <c r="A235" s="16"/>
      <c r="B235" s="77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65"/>
      <c r="O235" s="65"/>
    </row>
    <row r="236" spans="1:15" ht="43.25" customHeight="1" x14ac:dyDescent="0.2">
      <c r="A236" s="16"/>
      <c r="B236" s="77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65"/>
      <c r="O236" s="65"/>
    </row>
    <row r="237" spans="1:15" ht="43.25" customHeight="1" x14ac:dyDescent="0.2">
      <c r="A237" s="16"/>
      <c r="B237" s="77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65"/>
      <c r="O237" s="65"/>
    </row>
    <row r="238" spans="1:15" ht="43.25" customHeight="1" x14ac:dyDescent="0.2">
      <c r="A238" s="16"/>
      <c r="B238" s="77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65"/>
      <c r="O238" s="65"/>
    </row>
    <row r="239" spans="1:15" ht="43.25" customHeight="1" x14ac:dyDescent="0.2">
      <c r="A239" s="16"/>
      <c r="B239" s="77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65"/>
      <c r="O239" s="65"/>
    </row>
    <row r="240" spans="1:15" ht="43.25" customHeight="1" x14ac:dyDescent="0.2">
      <c r="A240" s="16"/>
      <c r="B240" s="77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65"/>
      <c r="O240" s="65"/>
    </row>
    <row r="241" spans="1:15" ht="43.25" customHeight="1" x14ac:dyDescent="0.2">
      <c r="A241" s="16"/>
      <c r="B241" s="77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65"/>
      <c r="O241" s="65"/>
    </row>
    <row r="242" spans="1:15" ht="43.25" customHeight="1" x14ac:dyDescent="0.2">
      <c r="A242" s="16"/>
      <c r="B242" s="77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65"/>
      <c r="O242" s="65"/>
    </row>
    <row r="243" spans="1:15" ht="43.25" customHeight="1" x14ac:dyDescent="0.2">
      <c r="A243" s="16"/>
      <c r="B243" s="77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65"/>
      <c r="O243" s="65"/>
    </row>
    <row r="244" spans="1:15" ht="43.25" customHeight="1" x14ac:dyDescent="0.2">
      <c r="A244" s="16"/>
      <c r="B244" s="77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65"/>
      <c r="O244" s="65"/>
    </row>
    <row r="245" spans="1:15" ht="43.25" customHeight="1" x14ac:dyDescent="0.2">
      <c r="A245" s="16"/>
      <c r="B245" s="77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65"/>
      <c r="O245" s="65"/>
    </row>
    <row r="246" spans="1:15" ht="43.25" customHeight="1" x14ac:dyDescent="0.2">
      <c r="A246" s="16"/>
      <c r="B246" s="77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65"/>
      <c r="O246" s="65"/>
    </row>
    <row r="247" spans="1:15" ht="43.25" customHeight="1" x14ac:dyDescent="0.2">
      <c r="A247" s="16"/>
      <c r="B247" s="77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65"/>
      <c r="O247" s="65"/>
    </row>
    <row r="248" spans="1:15" ht="43.25" customHeight="1" x14ac:dyDescent="0.2">
      <c r="A248" s="16"/>
      <c r="B248" s="77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65"/>
      <c r="O248" s="65"/>
    </row>
    <row r="249" spans="1:15" ht="43.25" customHeight="1" x14ac:dyDescent="0.2">
      <c r="A249" s="16"/>
      <c r="B249" s="77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65"/>
      <c r="O249" s="65"/>
    </row>
    <row r="250" spans="1:15" ht="43.25" customHeight="1" x14ac:dyDescent="0.2">
      <c r="A250" s="16"/>
      <c r="B250" s="77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65"/>
      <c r="O250" s="65"/>
    </row>
    <row r="251" spans="1:15" ht="43.25" customHeight="1" x14ac:dyDescent="0.2">
      <c r="A251" s="16"/>
      <c r="B251" s="77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65"/>
      <c r="O251" s="65"/>
    </row>
    <row r="252" spans="1:15" ht="43.25" customHeight="1" x14ac:dyDescent="0.2">
      <c r="A252" s="16"/>
      <c r="B252" s="77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65"/>
      <c r="O252" s="65"/>
    </row>
    <row r="253" spans="1:15" ht="43.25" customHeight="1" x14ac:dyDescent="0.2">
      <c r="A253" s="16"/>
      <c r="B253" s="77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65"/>
      <c r="O253" s="65"/>
    </row>
    <row r="254" spans="1:15" ht="43.25" customHeight="1" x14ac:dyDescent="0.2">
      <c r="A254" s="16"/>
      <c r="B254" s="77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65"/>
      <c r="O254" s="65"/>
    </row>
    <row r="255" spans="1:15" ht="43.25" customHeight="1" x14ac:dyDescent="0.2">
      <c r="A255" s="16"/>
      <c r="B255" s="77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65"/>
      <c r="O255" s="65"/>
    </row>
    <row r="256" spans="1:15" ht="43.25" customHeight="1" x14ac:dyDescent="0.2">
      <c r="A256" s="16"/>
      <c r="B256" s="77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65"/>
      <c r="O256" s="65"/>
    </row>
    <row r="257" spans="1:15" ht="43.25" customHeight="1" x14ac:dyDescent="0.2">
      <c r="A257" s="16"/>
      <c r="B257" s="77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65"/>
      <c r="O257" s="65"/>
    </row>
    <row r="258" spans="1:15" ht="43.25" customHeight="1" x14ac:dyDescent="0.2">
      <c r="A258" s="16"/>
      <c r="B258" s="77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65"/>
      <c r="O258" s="65"/>
    </row>
    <row r="259" spans="1:15" ht="43.25" customHeight="1" x14ac:dyDescent="0.2">
      <c r="A259" s="16"/>
      <c r="B259" s="77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65"/>
      <c r="O259" s="65"/>
    </row>
    <row r="260" spans="1:15" ht="43.25" customHeight="1" x14ac:dyDescent="0.2">
      <c r="A260" s="16"/>
      <c r="B260" s="77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65"/>
      <c r="O260" s="65"/>
    </row>
    <row r="261" spans="1:15" ht="43.25" customHeight="1" x14ac:dyDescent="0.2">
      <c r="A261" s="16"/>
      <c r="B261" s="77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65"/>
      <c r="O261" s="65"/>
    </row>
    <row r="262" spans="1:15" ht="43.25" customHeight="1" x14ac:dyDescent="0.2">
      <c r="A262" s="16"/>
      <c r="B262" s="77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65"/>
      <c r="O262" s="65"/>
    </row>
    <row r="263" spans="1:15" ht="43.25" customHeight="1" x14ac:dyDescent="0.2">
      <c r="A263" s="16"/>
      <c r="B263" s="77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65"/>
      <c r="O263" s="65"/>
    </row>
    <row r="264" spans="1:15" ht="43.25" customHeight="1" x14ac:dyDescent="0.2">
      <c r="A264" s="16"/>
      <c r="B264" s="77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65"/>
      <c r="O264" s="65"/>
    </row>
    <row r="265" spans="1:15" ht="43.25" customHeight="1" x14ac:dyDescent="0.2">
      <c r="A265" s="16"/>
      <c r="B265" s="77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65"/>
      <c r="O265" s="65"/>
    </row>
    <row r="266" spans="1:15" ht="43.25" customHeight="1" x14ac:dyDescent="0.2">
      <c r="A266" s="16"/>
      <c r="B266" s="77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65"/>
      <c r="O266" s="65"/>
    </row>
    <row r="267" spans="1:15" ht="43.25" customHeight="1" x14ac:dyDescent="0.2">
      <c r="A267" s="16"/>
      <c r="B267" s="77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65"/>
      <c r="O267" s="65"/>
    </row>
    <row r="268" spans="1:15" ht="43.25" customHeight="1" x14ac:dyDescent="0.2">
      <c r="A268" s="16"/>
      <c r="B268" s="77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65"/>
      <c r="O268" s="65"/>
    </row>
    <row r="269" spans="1:15" ht="43.25" customHeight="1" x14ac:dyDescent="0.2">
      <c r="A269" s="16"/>
      <c r="B269" s="77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65"/>
      <c r="O269" s="65"/>
    </row>
    <row r="270" spans="1:15" ht="43.25" customHeight="1" x14ac:dyDescent="0.2">
      <c r="A270" s="16"/>
      <c r="B270" s="77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65"/>
      <c r="O270" s="65"/>
    </row>
    <row r="271" spans="1:15" ht="43.25" customHeight="1" x14ac:dyDescent="0.2">
      <c r="A271" s="16"/>
      <c r="B271" s="77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65"/>
      <c r="O271" s="65"/>
    </row>
    <row r="272" spans="1:15" ht="43.25" customHeight="1" x14ac:dyDescent="0.2">
      <c r="A272" s="16"/>
      <c r="B272" s="77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65"/>
      <c r="O272" s="65"/>
    </row>
    <row r="273" spans="1:15" ht="43.25" customHeight="1" x14ac:dyDescent="0.2">
      <c r="A273" s="16"/>
      <c r="B273" s="77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65"/>
      <c r="O273" s="65"/>
    </row>
    <row r="274" spans="1:15" ht="43.25" customHeight="1" x14ac:dyDescent="0.2">
      <c r="A274" s="16"/>
      <c r="B274" s="77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65"/>
      <c r="O274" s="65"/>
    </row>
    <row r="275" spans="1:15" ht="43.25" customHeight="1" x14ac:dyDescent="0.2">
      <c r="A275" s="16"/>
      <c r="B275" s="77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65"/>
      <c r="O275" s="65"/>
    </row>
    <row r="276" spans="1:15" ht="43.25" customHeight="1" x14ac:dyDescent="0.2">
      <c r="A276" s="16"/>
      <c r="B276" s="77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65"/>
      <c r="O276" s="65"/>
    </row>
    <row r="277" spans="1:15" ht="43.25" customHeight="1" x14ac:dyDescent="0.2">
      <c r="A277" s="16"/>
      <c r="B277" s="77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65"/>
      <c r="O277" s="65"/>
    </row>
    <row r="278" spans="1:15" ht="43.25" customHeight="1" x14ac:dyDescent="0.2">
      <c r="A278" s="16"/>
      <c r="B278" s="77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65"/>
      <c r="O278" s="65"/>
    </row>
    <row r="279" spans="1:15" ht="43.25" customHeight="1" x14ac:dyDescent="0.2">
      <c r="A279" s="16"/>
      <c r="B279" s="77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65"/>
      <c r="O279" s="65"/>
    </row>
    <row r="280" spans="1:15" ht="43.25" customHeight="1" x14ac:dyDescent="0.2">
      <c r="A280" s="16"/>
      <c r="B280" s="77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65"/>
      <c r="O280" s="65"/>
    </row>
    <row r="281" spans="1:15" ht="43.25" customHeight="1" x14ac:dyDescent="0.2">
      <c r="A281" s="16"/>
      <c r="B281" s="77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65"/>
      <c r="O281" s="65"/>
    </row>
    <row r="282" spans="1:15" ht="43.25" customHeight="1" x14ac:dyDescent="0.2">
      <c r="A282" s="16"/>
      <c r="B282" s="77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65"/>
      <c r="O282" s="65"/>
    </row>
    <row r="283" spans="1:15" ht="43.25" customHeight="1" x14ac:dyDescent="0.2">
      <c r="A283" s="16"/>
      <c r="B283" s="77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65"/>
      <c r="O283" s="65"/>
    </row>
    <row r="284" spans="1:15" ht="43.25" customHeight="1" x14ac:dyDescent="0.2">
      <c r="A284" s="16"/>
      <c r="B284" s="77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65"/>
      <c r="O284" s="65"/>
    </row>
    <row r="285" spans="1:15" ht="43.25" customHeight="1" x14ac:dyDescent="0.2">
      <c r="A285" s="16"/>
      <c r="B285" s="77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65"/>
      <c r="O285" s="65"/>
    </row>
    <row r="286" spans="1:15" ht="43.25" customHeight="1" x14ac:dyDescent="0.2">
      <c r="A286" s="16"/>
      <c r="B286" s="77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65"/>
      <c r="O286" s="65"/>
    </row>
    <row r="287" spans="1:15" ht="43.25" customHeight="1" x14ac:dyDescent="0.2">
      <c r="A287" s="16"/>
      <c r="B287" s="77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65"/>
      <c r="O287" s="65"/>
    </row>
    <row r="288" spans="1:15" ht="43.25" customHeight="1" x14ac:dyDescent="0.2">
      <c r="A288" s="16"/>
      <c r="B288" s="77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65"/>
      <c r="O288" s="65"/>
    </row>
    <row r="289" spans="1:15" ht="43.25" customHeight="1" x14ac:dyDescent="0.2">
      <c r="A289" s="16"/>
      <c r="B289" s="77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65"/>
      <c r="O289" s="65"/>
    </row>
    <row r="290" spans="1:15" ht="43.25" customHeight="1" x14ac:dyDescent="0.2">
      <c r="A290" s="16"/>
      <c r="B290" s="77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65"/>
      <c r="O290" s="65"/>
    </row>
    <row r="291" spans="1:15" ht="43.25" customHeight="1" x14ac:dyDescent="0.2">
      <c r="A291" s="16"/>
      <c r="B291" s="77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65"/>
      <c r="O291" s="65"/>
    </row>
    <row r="292" spans="1:15" ht="43.25" customHeight="1" x14ac:dyDescent="0.2">
      <c r="A292" s="16"/>
      <c r="B292" s="77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65"/>
      <c r="O292" s="65"/>
    </row>
    <row r="293" spans="1:15" ht="43.25" customHeight="1" x14ac:dyDescent="0.2">
      <c r="A293" s="16"/>
      <c r="B293" s="77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65"/>
      <c r="O293" s="65"/>
    </row>
    <row r="294" spans="1:15" ht="43.25" customHeight="1" x14ac:dyDescent="0.2">
      <c r="A294" s="16"/>
      <c r="B294" s="77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65"/>
      <c r="O294" s="65"/>
    </row>
    <row r="295" spans="1:15" ht="43.25" customHeight="1" x14ac:dyDescent="0.2">
      <c r="A295" s="16"/>
      <c r="B295" s="77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65"/>
      <c r="O295" s="65"/>
    </row>
    <row r="296" spans="1:15" ht="43.25" customHeight="1" x14ac:dyDescent="0.2">
      <c r="A296" s="16"/>
      <c r="B296" s="77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65"/>
      <c r="O296" s="65"/>
    </row>
    <row r="297" spans="1:15" ht="43.25" customHeight="1" x14ac:dyDescent="0.2">
      <c r="A297" s="16"/>
      <c r="B297" s="77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65"/>
      <c r="O297" s="65"/>
    </row>
  </sheetData>
  <sheetProtection formatCells="0" insertRows="0"/>
  <mergeCells count="21">
    <mergeCell ref="C15:D16"/>
    <mergeCell ref="E15:F16"/>
    <mergeCell ref="A13:A14"/>
    <mergeCell ref="H13:I14"/>
    <mergeCell ref="H15:I16"/>
    <mergeCell ref="B13:B14"/>
    <mergeCell ref="C13:D14"/>
    <mergeCell ref="E13:F14"/>
    <mergeCell ref="G13:G14"/>
    <mergeCell ref="G15:G16"/>
    <mergeCell ref="A15:A16"/>
    <mergeCell ref="B15:B16"/>
    <mergeCell ref="A1:J6"/>
    <mergeCell ref="C7:D9"/>
    <mergeCell ref="E7:F9"/>
    <mergeCell ref="G7:G9"/>
    <mergeCell ref="H7:J9"/>
    <mergeCell ref="A7:A11"/>
    <mergeCell ref="B7:B11"/>
    <mergeCell ref="C10:D11"/>
    <mergeCell ref="E10:J11"/>
  </mergeCells>
  <conditionalFormatting sqref="A1:A7 D1:E9 G1:N9 E10 K10:N11 A12:A998 D12:E998 G12:N998">
    <cfRule type="expression" dxfId="55" priority="10">
      <formula>$C1="Option"</formula>
    </cfRule>
  </conditionalFormatting>
  <conditionalFormatting sqref="A1:O7 C8:O9 C10 E10 K10:O11 A12:O12 A13:H13 K13:O16 A14:F14 A15:H15 A16:F16 A17:O24 A25:A26 C25:O26 A27:O996">
    <cfRule type="expression" dxfId="54" priority="14">
      <formula>$F1="Modification"</formula>
    </cfRule>
    <cfRule type="expression" dxfId="53" priority="15">
      <formula>$F1="Création"</formula>
    </cfRule>
  </conditionalFormatting>
  <conditionalFormatting sqref="A1:O7 C8:O9 K10:O11 A12:O12 K13:O16 A17:O24 C25:O26 A27:O996 E10 A13:H13 A14:F14 A15:H15 A16:F16 A25:A26 C10">
    <cfRule type="expression" dxfId="52" priority="13">
      <formula>$F1="Fermeture"</formula>
    </cfRule>
  </conditionalFormatting>
  <conditionalFormatting sqref="B25:B26">
    <cfRule type="expression" dxfId="51" priority="4">
      <formula>$F25="Fermeture"</formula>
    </cfRule>
    <cfRule type="expression" dxfId="50" priority="5">
      <formula>$F25="Modification"</formula>
    </cfRule>
    <cfRule type="expression" dxfId="49" priority="6">
      <formula>$F25="Création"</formula>
    </cfRule>
  </conditionalFormatting>
  <conditionalFormatting sqref="B26">
    <cfRule type="expression" dxfId="48" priority="7">
      <formula>$F26="Fermeture"</formula>
    </cfRule>
    <cfRule type="expression" dxfId="47" priority="8">
      <formula>$F26="Modification"</formula>
    </cfRule>
    <cfRule type="expression" dxfId="46" priority="9">
      <formula>$F26="Création"</formula>
    </cfRule>
  </conditionalFormatting>
  <conditionalFormatting sqref="N1:N996">
    <cfRule type="expression" dxfId="45" priority="12">
      <formula>$M1="Porteuse"</formula>
    </cfRule>
  </conditionalFormatting>
  <dataValidations count="6">
    <dataValidation type="list" allowBlank="1" showInputMessage="1" showErrorMessage="1" sqref="M19:M297" xr:uid="{00000000-0002-0000-0900-000000000000}">
      <formula1>List_Mutualisation</formula1>
    </dataValidation>
    <dataValidation type="list" allowBlank="1" showInputMessage="1" showErrorMessage="1" sqref="H19:H297" xr:uid="{00000000-0002-0000-0900-000001000000}">
      <formula1>List_CNU</formula1>
    </dataValidation>
    <dataValidation type="list" allowBlank="1" showInputMessage="1" showErrorMessage="1" sqref="C19:C297" xr:uid="{00000000-0002-0000-0900-000002000000}">
      <formula1>"UE, ECUE, BLOC, OPTION, Parcours Pédagogique"</formula1>
    </dataValidation>
    <dataValidation type="list" allowBlank="1" showInputMessage="1" showErrorMessage="1" sqref="F19:F297" xr:uid="{00000000-0002-0000-0900-000003000000}">
      <formula1>List_Statut</formula1>
    </dataValidation>
    <dataValidation type="list" allowBlank="1" showInputMessage="1" showErrorMessage="1" sqref="E19:E297" xr:uid="{00000000-0002-0000-0900-000004000000}">
      <formula1>List_Type</formula1>
    </dataValidation>
    <dataValidation type="list" allowBlank="1" showInputMessage="1" showErrorMessage="1" sqref="L19:L297" xr:uid="{00000000-0002-0000-0900-000005000000}">
      <formula1>"Anglais"</formula1>
    </dataValidation>
  </dataValidations>
  <pageMargins left="0.7" right="0.7" top="0.75" bottom="0.75" header="0.3" footer="0.3"/>
  <pageSetup paperSize="9" orientation="portrait" verticalDpi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5A294-E3E0-4720-9908-405C2D220CA7}">
  <sheetPr codeName="Feuil14"/>
  <dimension ref="A1:W297"/>
  <sheetViews>
    <sheetView topLeftCell="A22" zoomScale="55" zoomScaleNormal="55" workbookViewId="0">
      <selection activeCell="F41" sqref="F41"/>
    </sheetView>
  </sheetViews>
  <sheetFormatPr baseColWidth="10" defaultColWidth="11.5" defaultRowHeight="15" x14ac:dyDescent="0.2"/>
  <cols>
    <col min="1" max="1" width="67.5" style="56" customWidth="1"/>
    <col min="2" max="2" width="25.33203125" style="17" customWidth="1"/>
    <col min="3" max="3" width="3.5" style="70" hidden="1" customWidth="1"/>
    <col min="4" max="4" width="20.83203125" style="17" customWidth="1"/>
    <col min="5" max="5" width="15.5" style="17" customWidth="1"/>
    <col min="6" max="6" width="24.6640625" style="17" customWidth="1"/>
    <col min="7" max="7" width="22" style="17" customWidth="1"/>
    <col min="8" max="8" width="27.1640625" style="17" customWidth="1"/>
    <col min="9" max="9" width="35.33203125" style="17" customWidth="1"/>
    <col min="10" max="10" width="18.66406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0.83203125" style="17" bestFit="1" customWidth="1"/>
    <col min="17" max="17" width="20.5" style="17" customWidth="1"/>
    <col min="18" max="18" width="17.33203125" style="17" customWidth="1"/>
    <col min="19" max="19" width="51.33203125" style="17" customWidth="1"/>
    <col min="20" max="20" width="46.1640625" style="70" customWidth="1"/>
    <col min="21" max="23" width="11.5" style="71"/>
    <col min="24" max="16384" width="11.5" style="55"/>
  </cols>
  <sheetData>
    <row r="1" spans="1:23" s="70" customFormat="1" x14ac:dyDescent="0.2">
      <c r="A1" s="155"/>
      <c r="B1" s="155"/>
      <c r="C1" s="155"/>
      <c r="D1" s="155"/>
      <c r="E1" s="155"/>
      <c r="F1" s="155"/>
      <c r="G1" s="155"/>
      <c r="H1" s="155"/>
      <c r="I1" s="155"/>
      <c r="J1" s="69"/>
      <c r="K1" s="17"/>
      <c r="L1" s="17"/>
      <c r="M1" s="17"/>
      <c r="N1" s="17"/>
      <c r="O1" s="17"/>
      <c r="P1" s="17"/>
      <c r="Q1" s="17"/>
      <c r="R1" s="17"/>
      <c r="S1" s="17"/>
      <c r="U1" s="71"/>
      <c r="V1" s="71"/>
      <c r="W1" s="71"/>
    </row>
    <row r="2" spans="1:23" s="70" customFormat="1" x14ac:dyDescent="0.2">
      <c r="A2" s="155"/>
      <c r="B2" s="155"/>
      <c r="C2" s="155"/>
      <c r="D2" s="155"/>
      <c r="E2" s="155"/>
      <c r="F2" s="155"/>
      <c r="G2" s="155"/>
      <c r="H2" s="155"/>
      <c r="I2" s="155"/>
      <c r="J2" s="69"/>
      <c r="K2" s="17"/>
      <c r="L2" s="17"/>
      <c r="M2" s="17"/>
      <c r="N2" s="17"/>
      <c r="O2" s="17"/>
      <c r="P2" s="17"/>
      <c r="Q2" s="17"/>
      <c r="R2" s="17"/>
      <c r="S2" s="17"/>
      <c r="U2" s="71"/>
      <c r="V2" s="71"/>
      <c r="W2" s="71"/>
    </row>
    <row r="3" spans="1:23" s="70" customFormat="1" x14ac:dyDescent="0.2">
      <c r="A3" s="155"/>
      <c r="B3" s="155"/>
      <c r="C3" s="155"/>
      <c r="D3" s="155"/>
      <c r="E3" s="155"/>
      <c r="F3" s="155"/>
      <c r="G3" s="155"/>
      <c r="H3" s="155"/>
      <c r="I3" s="155"/>
      <c r="J3" s="69"/>
      <c r="K3" s="17"/>
      <c r="L3" s="17"/>
      <c r="M3" s="17"/>
      <c r="N3" s="17"/>
      <c r="O3" s="17"/>
      <c r="P3" s="17"/>
      <c r="Q3" s="17"/>
      <c r="R3" s="17"/>
      <c r="S3" s="17"/>
      <c r="U3" s="71"/>
      <c r="V3" s="71"/>
      <c r="W3" s="71"/>
    </row>
    <row r="4" spans="1:23" s="70" customFormat="1" x14ac:dyDescent="0.2">
      <c r="A4" s="155"/>
      <c r="B4" s="155"/>
      <c r="C4" s="155"/>
      <c r="D4" s="155"/>
      <c r="E4" s="155"/>
      <c r="F4" s="155"/>
      <c r="G4" s="155"/>
      <c r="H4" s="155"/>
      <c r="I4" s="155"/>
      <c r="J4" s="69"/>
      <c r="K4" s="17"/>
      <c r="L4" s="17"/>
      <c r="M4" s="17"/>
      <c r="N4" s="17"/>
      <c r="O4" s="17"/>
      <c r="P4" s="17"/>
      <c r="Q4" s="17"/>
      <c r="R4" s="17"/>
      <c r="S4" s="17"/>
      <c r="U4" s="71"/>
      <c r="V4" s="71"/>
      <c r="W4" s="71"/>
    </row>
    <row r="5" spans="1:23" s="70" customFormat="1" x14ac:dyDescent="0.2">
      <c r="A5" s="155"/>
      <c r="B5" s="155"/>
      <c r="C5" s="155"/>
      <c r="D5" s="155"/>
      <c r="E5" s="155"/>
      <c r="F5" s="155"/>
      <c r="G5" s="155"/>
      <c r="H5" s="155"/>
      <c r="I5" s="155"/>
      <c r="J5" s="69"/>
      <c r="K5" s="17"/>
      <c r="L5" s="17"/>
      <c r="M5" s="17"/>
      <c r="N5" s="17"/>
      <c r="O5" s="17"/>
      <c r="P5" s="17"/>
      <c r="Q5" s="17"/>
      <c r="R5" s="17"/>
      <c r="S5" s="17"/>
      <c r="U5" s="71"/>
      <c r="V5" s="71"/>
      <c r="W5" s="71"/>
    </row>
    <row r="6" spans="1:23" s="70" customFormat="1" x14ac:dyDescent="0.2">
      <c r="A6" s="155"/>
      <c r="B6" s="155"/>
      <c r="C6" s="155"/>
      <c r="D6" s="155"/>
      <c r="E6" s="155"/>
      <c r="F6" s="155"/>
      <c r="G6" s="155"/>
      <c r="H6" s="155"/>
      <c r="I6" s="155"/>
      <c r="J6" s="69"/>
      <c r="K6" s="17"/>
      <c r="L6" s="17"/>
      <c r="M6" s="17"/>
      <c r="N6" s="17"/>
      <c r="O6" s="17"/>
      <c r="P6" s="17"/>
      <c r="Q6" s="17"/>
      <c r="R6" s="17"/>
      <c r="S6" s="17"/>
      <c r="U6" s="71"/>
      <c r="V6" s="71"/>
      <c r="W6" s="71"/>
    </row>
    <row r="7" spans="1:23" s="70" customFormat="1" ht="14.5" customHeight="1" x14ac:dyDescent="0.2">
      <c r="A7" s="206" t="s">
        <v>226</v>
      </c>
      <c r="B7" s="154" t="str">
        <f>'Fiche Générale'!B3</f>
        <v>Portail_LLAC</v>
      </c>
      <c r="C7" s="202" t="s">
        <v>227</v>
      </c>
      <c r="D7" s="157"/>
      <c r="E7" s="200" t="str">
        <f>'Fiche Générale'!B4</f>
        <v>Humanités</v>
      </c>
      <c r="F7" s="154"/>
      <c r="G7" s="157" t="s">
        <v>228</v>
      </c>
      <c r="H7" s="201">
        <f>'Fiche Générale'!B5</f>
        <v>0</v>
      </c>
      <c r="I7" s="201"/>
      <c r="J7" s="22"/>
      <c r="K7" s="12"/>
      <c r="L7" s="17"/>
      <c r="M7" s="17"/>
      <c r="N7" s="17"/>
      <c r="O7" s="17"/>
      <c r="P7" s="17"/>
      <c r="Q7" s="17"/>
      <c r="R7" s="17"/>
      <c r="S7" s="17"/>
      <c r="U7" s="71"/>
      <c r="V7" s="71"/>
      <c r="W7" s="71"/>
    </row>
    <row r="8" spans="1:23" s="70" customFormat="1" ht="14.5" customHeight="1" x14ac:dyDescent="0.2">
      <c r="A8" s="206"/>
      <c r="B8" s="154"/>
      <c r="C8" s="202"/>
      <c r="D8" s="157"/>
      <c r="E8" s="200"/>
      <c r="F8" s="154"/>
      <c r="G8" s="157"/>
      <c r="H8" s="201"/>
      <c r="I8" s="201"/>
      <c r="J8" s="22"/>
      <c r="K8" s="12"/>
      <c r="L8" s="17"/>
      <c r="M8" s="17"/>
      <c r="N8" s="17"/>
      <c r="O8" s="17"/>
      <c r="P8" s="17"/>
      <c r="Q8" s="17"/>
      <c r="R8" s="17"/>
      <c r="S8" s="17"/>
      <c r="U8" s="71"/>
      <c r="V8" s="71"/>
      <c r="W8" s="71"/>
    </row>
    <row r="9" spans="1:23" s="70" customFormat="1" ht="14.5" customHeight="1" x14ac:dyDescent="0.2">
      <c r="A9" s="206"/>
      <c r="B9" s="154"/>
      <c r="C9" s="202"/>
      <c r="D9" s="157"/>
      <c r="E9" s="200"/>
      <c r="F9" s="154"/>
      <c r="G9" s="157"/>
      <c r="H9" s="201"/>
      <c r="I9" s="201"/>
      <c r="J9" s="22"/>
      <c r="K9" s="12"/>
      <c r="L9" s="17"/>
      <c r="M9" s="17"/>
      <c r="N9" s="17"/>
      <c r="O9" s="17"/>
      <c r="P9" s="17"/>
      <c r="Q9" s="17"/>
      <c r="R9" s="17"/>
      <c r="S9" s="17"/>
      <c r="U9" s="71"/>
      <c r="V9" s="71"/>
      <c r="W9" s="71"/>
    </row>
    <row r="10" spans="1:23" s="70" customFormat="1" ht="14.5" customHeight="1" x14ac:dyDescent="0.2">
      <c r="A10" s="206"/>
      <c r="B10" s="154"/>
      <c r="C10" s="171" t="s">
        <v>182</v>
      </c>
      <c r="D10" s="171"/>
      <c r="E10" s="203" t="str">
        <f>'Fiche Générale'!B9</f>
        <v>Arts et Métiers de l'Image</v>
      </c>
      <c r="F10" s="203"/>
      <c r="G10" s="203"/>
      <c r="H10" s="203"/>
      <c r="I10" s="203"/>
      <c r="J10" s="22"/>
      <c r="K10" s="12"/>
      <c r="L10" s="17"/>
      <c r="M10" s="17"/>
      <c r="N10" s="17"/>
      <c r="O10" s="17"/>
      <c r="P10" s="17"/>
      <c r="Q10" s="17"/>
      <c r="R10" s="17"/>
      <c r="S10" s="17"/>
      <c r="U10" s="71"/>
      <c r="V10" s="71"/>
      <c r="W10" s="71"/>
    </row>
    <row r="11" spans="1:23" s="70" customFormat="1" ht="14.5" customHeight="1" x14ac:dyDescent="0.2">
      <c r="A11" s="206"/>
      <c r="B11" s="154"/>
      <c r="C11" s="171"/>
      <c r="D11" s="171"/>
      <c r="E11" s="203"/>
      <c r="F11" s="203"/>
      <c r="G11" s="203"/>
      <c r="H11" s="203"/>
      <c r="I11" s="203"/>
      <c r="J11" s="22"/>
      <c r="K11" s="12"/>
      <c r="L11" s="17"/>
      <c r="M11" s="17"/>
      <c r="N11" s="17"/>
      <c r="O11" s="17"/>
      <c r="P11" s="17"/>
      <c r="Q11" s="17"/>
      <c r="R11" s="17"/>
      <c r="S11" s="17"/>
      <c r="U11" s="71"/>
      <c r="V11" s="71"/>
      <c r="W11" s="71"/>
    </row>
    <row r="12" spans="1:23" s="70" customFormat="1" x14ac:dyDescent="0.2">
      <c r="A12" s="56"/>
      <c r="B12" s="17"/>
      <c r="C12" s="17"/>
      <c r="D12" s="17"/>
      <c r="E12" s="17"/>
      <c r="F12" s="17"/>
      <c r="G12" s="17"/>
      <c r="H12" s="17"/>
      <c r="I12" s="56"/>
      <c r="J12" s="56"/>
      <c r="K12" s="17"/>
      <c r="L12" s="17"/>
      <c r="M12" s="181" t="s">
        <v>229</v>
      </c>
      <c r="N12" s="182"/>
      <c r="O12" s="193"/>
      <c r="P12" s="181" t="s">
        <v>230</v>
      </c>
      <c r="Q12" s="182"/>
      <c r="R12" s="182"/>
      <c r="S12" s="193"/>
      <c r="U12" s="71"/>
      <c r="V12" s="71"/>
      <c r="W12" s="71"/>
    </row>
    <row r="13" spans="1:23" s="70" customFormat="1" x14ac:dyDescent="0.2">
      <c r="A13" s="195" t="s">
        <v>183</v>
      </c>
      <c r="B13" s="127" t="s">
        <v>295</v>
      </c>
      <c r="C13" s="127"/>
      <c r="D13" s="156" t="s">
        <v>231</v>
      </c>
      <c r="E13" s="204">
        <f>'S2 Maquette'!E13</f>
        <v>0</v>
      </c>
      <c r="F13" s="204"/>
      <c r="G13" s="204"/>
      <c r="H13" s="17"/>
      <c r="I13" s="56"/>
      <c r="J13" s="56"/>
      <c r="K13" s="17"/>
      <c r="L13" s="17"/>
      <c r="M13" s="183"/>
      <c r="N13" s="184"/>
      <c r="O13" s="194"/>
      <c r="P13" s="183"/>
      <c r="Q13" s="184"/>
      <c r="R13" s="184"/>
      <c r="S13" s="194"/>
      <c r="U13" s="71"/>
      <c r="V13" s="71"/>
      <c r="W13" s="71"/>
    </row>
    <row r="14" spans="1:23" s="70" customFormat="1" x14ac:dyDescent="0.2">
      <c r="A14" s="197"/>
      <c r="B14" s="127"/>
      <c r="C14" s="127"/>
      <c r="D14" s="185"/>
      <c r="E14" s="204"/>
      <c r="F14" s="204"/>
      <c r="G14" s="204"/>
      <c r="H14" s="17"/>
      <c r="I14" s="56"/>
      <c r="J14" s="56"/>
      <c r="K14" s="17"/>
      <c r="L14" s="17"/>
      <c r="M14" s="155" t="s">
        <v>232</v>
      </c>
      <c r="N14" s="181" t="s">
        <v>233</v>
      </c>
      <c r="O14" s="193"/>
      <c r="P14" s="155"/>
      <c r="Q14" s="195"/>
      <c r="R14" s="207"/>
      <c r="S14" s="156"/>
      <c r="U14" s="71"/>
      <c r="V14" s="71"/>
      <c r="W14" s="71"/>
    </row>
    <row r="15" spans="1:23" s="70" customFormat="1" x14ac:dyDescent="0.2">
      <c r="A15" s="195" t="s">
        <v>234</v>
      </c>
      <c r="B15" s="131" t="s">
        <v>146</v>
      </c>
      <c r="C15" s="132"/>
      <c r="D15" s="156" t="s">
        <v>235</v>
      </c>
      <c r="E15" s="204">
        <f>'S2 Maquette'!E15:F16</f>
        <v>0</v>
      </c>
      <c r="F15" s="204"/>
      <c r="G15" s="204"/>
      <c r="H15" s="17"/>
      <c r="I15" s="56"/>
      <c r="J15" s="56"/>
      <c r="K15" s="17"/>
      <c r="L15" s="17"/>
      <c r="M15" s="155"/>
      <c r="N15" s="198"/>
      <c r="O15" s="199"/>
      <c r="P15" s="155"/>
      <c r="Q15" s="196"/>
      <c r="R15" s="207"/>
      <c r="S15" s="192"/>
      <c r="U15" s="71"/>
      <c r="V15" s="71"/>
      <c r="W15" s="71"/>
    </row>
    <row r="16" spans="1:23" s="70" customFormat="1" x14ac:dyDescent="0.2">
      <c r="A16" s="197"/>
      <c r="B16" s="134"/>
      <c r="C16" s="135"/>
      <c r="D16" s="185"/>
      <c r="E16" s="204"/>
      <c r="F16" s="204"/>
      <c r="G16" s="204"/>
      <c r="H16" s="17"/>
      <c r="I16" s="56"/>
      <c r="J16" s="56"/>
      <c r="K16" s="17"/>
      <c r="L16" s="17"/>
      <c r="M16" s="155"/>
      <c r="N16" s="198"/>
      <c r="O16" s="199"/>
      <c r="P16" s="155"/>
      <c r="Q16" s="196"/>
      <c r="R16" s="207"/>
      <c r="S16" s="192"/>
      <c r="U16" s="71"/>
      <c r="V16" s="71"/>
      <c r="W16" s="71"/>
    </row>
    <row r="17" spans="1:23" x14ac:dyDescent="0.2">
      <c r="L17" s="57"/>
      <c r="M17" s="155"/>
      <c r="N17" s="183"/>
      <c r="O17" s="194"/>
      <c r="P17" s="155"/>
      <c r="Q17" s="197"/>
      <c r="R17" s="207"/>
      <c r="S17" s="185"/>
    </row>
    <row r="18" spans="1:23" ht="59.5" customHeight="1" x14ac:dyDescent="0.2">
      <c r="A18" s="3" t="s">
        <v>236</v>
      </c>
      <c r="B18" s="24" t="s">
        <v>237</v>
      </c>
      <c r="C18" s="3" t="s">
        <v>5</v>
      </c>
      <c r="D18" s="3" t="s">
        <v>238</v>
      </c>
      <c r="E18" s="3" t="s">
        <v>239</v>
      </c>
      <c r="F18" s="3" t="s">
        <v>240</v>
      </c>
      <c r="G18" s="3" t="s">
        <v>241</v>
      </c>
      <c r="H18" s="3" t="s">
        <v>242</v>
      </c>
      <c r="I18" s="3" t="s">
        <v>243</v>
      </c>
      <c r="J18" s="3" t="s">
        <v>244</v>
      </c>
      <c r="K18" s="3" t="s">
        <v>245</v>
      </c>
      <c r="L18" s="3" t="s">
        <v>246</v>
      </c>
      <c r="M18" s="3" t="s">
        <v>247</v>
      </c>
      <c r="N18" s="3" t="s">
        <v>237</v>
      </c>
      <c r="O18" s="3" t="s">
        <v>248</v>
      </c>
      <c r="P18" s="3" t="s">
        <v>249</v>
      </c>
      <c r="Q18" s="3" t="s">
        <v>237</v>
      </c>
      <c r="R18" s="3" t="s">
        <v>248</v>
      </c>
      <c r="S18" s="4" t="s">
        <v>250</v>
      </c>
      <c r="T18" s="4" t="s">
        <v>251</v>
      </c>
      <c r="W18" s="55"/>
    </row>
    <row r="19" spans="1:23" ht="30.5" customHeight="1" x14ac:dyDescent="0.2">
      <c r="A19" s="51" t="s">
        <v>296</v>
      </c>
      <c r="B19" s="27" t="str">
        <f>'S2 Maquette'!C19</f>
        <v>UE</v>
      </c>
      <c r="C19" s="43">
        <f>'S2 Maquette'!F19</f>
        <v>0</v>
      </c>
      <c r="D19" s="44"/>
      <c r="E19" s="44"/>
      <c r="F19" s="44"/>
      <c r="G19" s="45"/>
      <c r="H19" s="46"/>
      <c r="I19" s="46"/>
      <c r="J19" s="46"/>
      <c r="K19" s="45"/>
      <c r="L19" s="45"/>
      <c r="M19" s="46"/>
      <c r="N19" s="46"/>
      <c r="O19" s="45"/>
      <c r="P19" s="45"/>
      <c r="Q19" s="45"/>
      <c r="R19" s="45"/>
      <c r="S19" s="72"/>
      <c r="T19" s="73"/>
      <c r="W19" s="55"/>
    </row>
    <row r="20" spans="1:23" ht="30.5" customHeight="1" x14ac:dyDescent="0.2">
      <c r="A20" s="51" t="s">
        <v>297</v>
      </c>
      <c r="B20" s="27" t="str">
        <f>'S2 Maquette'!C20</f>
        <v>ECUE</v>
      </c>
      <c r="C20" s="43">
        <f>'S2 Maquette'!F20</f>
        <v>0</v>
      </c>
      <c r="D20" s="47"/>
      <c r="E20" s="47"/>
      <c r="F20" s="47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73"/>
      <c r="W20" s="55"/>
    </row>
    <row r="21" spans="1:23" ht="30.5" customHeight="1" x14ac:dyDescent="0.2">
      <c r="A21" s="51" t="s">
        <v>298</v>
      </c>
      <c r="B21" s="27" t="str">
        <f>'S2 Maquette'!C21</f>
        <v>ECUE</v>
      </c>
      <c r="C21" s="43">
        <f>'S2 Maquette'!F21</f>
        <v>0</v>
      </c>
      <c r="D21" s="47"/>
      <c r="E21" s="47"/>
      <c r="F21" s="47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73"/>
      <c r="W21" s="55"/>
    </row>
    <row r="22" spans="1:23" ht="30.5" customHeight="1" x14ac:dyDescent="0.2">
      <c r="A22" s="51" t="s">
        <v>299</v>
      </c>
      <c r="B22" s="27" t="str">
        <f>'S2 Maquette'!C22</f>
        <v>ECUE</v>
      </c>
      <c r="C22" s="43">
        <f>'S2 Maquette'!F22</f>
        <v>0</v>
      </c>
      <c r="D22" s="47"/>
      <c r="E22" s="47"/>
      <c r="F22" s="47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73"/>
      <c r="W22" s="55"/>
    </row>
    <row r="23" spans="1:23" ht="30.5" customHeight="1" x14ac:dyDescent="0.2">
      <c r="A23" s="51" t="s">
        <v>204</v>
      </c>
      <c r="B23" s="27" t="str">
        <f>'S2 Maquette'!C23</f>
        <v>OPTION</v>
      </c>
      <c r="C23" s="48">
        <f>'S2 Maquette'!F23</f>
        <v>0</v>
      </c>
      <c r="D23" s="47"/>
      <c r="E23" s="47"/>
      <c r="F23" s="47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73"/>
      <c r="W23" s="55"/>
    </row>
    <row r="24" spans="1:23" ht="30.5" customHeight="1" x14ac:dyDescent="0.2">
      <c r="A24" s="51" t="s">
        <v>300</v>
      </c>
      <c r="B24" s="27" t="str">
        <f>'S2 Maquette'!C24</f>
        <v>ECUE</v>
      </c>
      <c r="C24" s="48">
        <f>'S2 Maquette'!F24</f>
        <v>0</v>
      </c>
      <c r="D24" s="47"/>
      <c r="E24" s="47"/>
      <c r="F24" s="47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73"/>
      <c r="W24" s="55"/>
    </row>
    <row r="25" spans="1:23" ht="30.5" customHeight="1" x14ac:dyDescent="0.2">
      <c r="A25" s="51" t="s">
        <v>208</v>
      </c>
      <c r="B25" s="27" t="str">
        <f>'S2 Maquette'!C25</f>
        <v>ECUE</v>
      </c>
      <c r="C25" s="48">
        <f>'S2 Maquette'!F25</f>
        <v>0</v>
      </c>
      <c r="D25" s="47"/>
      <c r="E25" s="47"/>
      <c r="F25" s="4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73"/>
      <c r="W25" s="55"/>
    </row>
    <row r="26" spans="1:23" ht="30.5" customHeight="1" x14ac:dyDescent="0.2">
      <c r="A26" s="51" t="s">
        <v>210</v>
      </c>
      <c r="B26" s="27" t="str">
        <f>'S2 Maquette'!C26</f>
        <v>ECUE</v>
      </c>
      <c r="C26" s="48">
        <f>'S2 Maquette'!F26</f>
        <v>0</v>
      </c>
      <c r="D26" s="47"/>
      <c r="E26" s="47"/>
      <c r="F26" s="47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73"/>
      <c r="W26" s="55"/>
    </row>
    <row r="27" spans="1:23" s="94" customFormat="1" ht="30.5" customHeight="1" x14ac:dyDescent="0.2">
      <c r="A27" s="95" t="s">
        <v>211</v>
      </c>
      <c r="B27" s="88" t="str">
        <f>'S2 Maquette'!C27</f>
        <v>UE</v>
      </c>
      <c r="C27" s="89">
        <f>'S2 Maquette'!F27</f>
        <v>0</v>
      </c>
      <c r="D27" s="81">
        <v>1</v>
      </c>
      <c r="E27" s="81" t="s">
        <v>252</v>
      </c>
      <c r="F27" s="81" t="s">
        <v>252</v>
      </c>
      <c r="G27" s="90" t="s">
        <v>252</v>
      </c>
      <c r="H27" s="90" t="s">
        <v>252</v>
      </c>
      <c r="I27" s="90" t="s">
        <v>252</v>
      </c>
      <c r="J27" s="90"/>
      <c r="K27" s="96"/>
      <c r="L27" s="96"/>
      <c r="M27" s="96"/>
      <c r="N27" s="96"/>
      <c r="O27" s="96"/>
      <c r="P27" s="96"/>
      <c r="Q27" s="90"/>
      <c r="R27" s="90"/>
      <c r="S27" s="90"/>
      <c r="T27" s="92"/>
      <c r="U27" s="93"/>
      <c r="V27" s="93"/>
    </row>
    <row r="28" spans="1:23" ht="30.5" customHeight="1" x14ac:dyDescent="0.2">
      <c r="A28" s="52" t="s">
        <v>212</v>
      </c>
      <c r="B28" s="30" t="str">
        <f>'S2 Maquette'!C28</f>
        <v>ECUE</v>
      </c>
      <c r="C28" s="28">
        <f>'S2 Maquette'!F28</f>
        <v>0</v>
      </c>
      <c r="D28" s="13">
        <v>1</v>
      </c>
      <c r="E28" s="13" t="s">
        <v>252</v>
      </c>
      <c r="F28" s="13" t="s">
        <v>252</v>
      </c>
      <c r="G28" s="26" t="s">
        <v>252</v>
      </c>
      <c r="H28" s="26" t="s">
        <v>252</v>
      </c>
      <c r="I28" s="26" t="s">
        <v>252</v>
      </c>
      <c r="J28" s="26"/>
      <c r="K28" s="26" t="s">
        <v>8</v>
      </c>
      <c r="L28" s="26"/>
      <c r="M28" s="26">
        <v>2</v>
      </c>
      <c r="N28" s="26"/>
      <c r="O28" s="26"/>
      <c r="P28" s="26" t="s">
        <v>253</v>
      </c>
      <c r="Q28" s="26"/>
      <c r="R28" s="26"/>
      <c r="S28" s="26" t="s">
        <v>254</v>
      </c>
      <c r="T28" s="74"/>
      <c r="W28" s="55"/>
    </row>
    <row r="29" spans="1:23" ht="30.5" customHeight="1" x14ac:dyDescent="0.2">
      <c r="A29" s="52" t="s">
        <v>301</v>
      </c>
      <c r="B29" s="30" t="str">
        <f>'S2 Maquette'!C29</f>
        <v>ECUE</v>
      </c>
      <c r="C29" s="28">
        <f>'S2 Maquette'!F29</f>
        <v>0</v>
      </c>
      <c r="D29" s="13">
        <v>1</v>
      </c>
      <c r="E29" s="13" t="s">
        <v>252</v>
      </c>
      <c r="F29" s="13" t="s">
        <v>252</v>
      </c>
      <c r="G29" s="26" t="s">
        <v>252</v>
      </c>
      <c r="H29" s="26" t="s">
        <v>252</v>
      </c>
      <c r="I29" s="26" t="s">
        <v>252</v>
      </c>
      <c r="J29" s="26"/>
      <c r="K29" s="26" t="s">
        <v>8</v>
      </c>
      <c r="L29" s="26"/>
      <c r="M29" s="26">
        <v>2</v>
      </c>
      <c r="N29" s="26"/>
      <c r="O29" s="26"/>
      <c r="P29" s="26" t="s">
        <v>253</v>
      </c>
      <c r="Q29" s="26"/>
      <c r="R29" s="26"/>
      <c r="S29" s="26" t="s">
        <v>254</v>
      </c>
      <c r="T29" s="74"/>
      <c r="W29" s="55"/>
    </row>
    <row r="30" spans="1:23" ht="30.5" customHeight="1" x14ac:dyDescent="0.2">
      <c r="A30" s="52" t="s">
        <v>282</v>
      </c>
      <c r="B30" s="30" t="str">
        <f>'S2 Maquette'!C30</f>
        <v>ECUE</v>
      </c>
      <c r="C30" s="28">
        <f>'S2 Maquette'!F30</f>
        <v>0</v>
      </c>
      <c r="D30" s="13">
        <v>1</v>
      </c>
      <c r="E30" s="13" t="s">
        <v>252</v>
      </c>
      <c r="F30" s="13" t="s">
        <v>252</v>
      </c>
      <c r="G30" s="26" t="s">
        <v>252</v>
      </c>
      <c r="H30" s="26" t="s">
        <v>252</v>
      </c>
      <c r="I30" s="26" t="s">
        <v>252</v>
      </c>
      <c r="J30" s="26"/>
      <c r="K30" s="26" t="s">
        <v>8</v>
      </c>
      <c r="L30" s="26"/>
      <c r="M30" s="26">
        <v>2</v>
      </c>
      <c r="N30" s="26"/>
      <c r="O30" s="26"/>
      <c r="P30" s="26" t="s">
        <v>253</v>
      </c>
      <c r="Q30" s="26"/>
      <c r="R30" s="26"/>
      <c r="S30" s="26" t="s">
        <v>254</v>
      </c>
      <c r="T30" s="74"/>
      <c r="W30" s="55"/>
    </row>
    <row r="31" spans="1:23" ht="30.5" customHeight="1" x14ac:dyDescent="0.2">
      <c r="A31" s="52" t="s">
        <v>214</v>
      </c>
      <c r="B31" s="30" t="s">
        <v>19</v>
      </c>
      <c r="C31" s="28" t="e">
        <f>'S2 Maquette'!#REF!</f>
        <v>#REF!</v>
      </c>
      <c r="D31" s="13">
        <v>1</v>
      </c>
      <c r="E31" s="13" t="s">
        <v>252</v>
      </c>
      <c r="F31" s="13" t="s">
        <v>252</v>
      </c>
      <c r="G31" s="26" t="s">
        <v>252</v>
      </c>
      <c r="H31" s="26" t="s">
        <v>252</v>
      </c>
      <c r="I31" s="26" t="s">
        <v>252</v>
      </c>
      <c r="J31" s="26"/>
      <c r="K31" s="26" t="s">
        <v>8</v>
      </c>
      <c r="L31" s="26"/>
      <c r="M31" s="26">
        <v>2</v>
      </c>
      <c r="N31" s="26"/>
      <c r="O31" s="26"/>
      <c r="P31" s="26" t="s">
        <v>253</v>
      </c>
      <c r="Q31" s="26"/>
      <c r="R31" s="26"/>
      <c r="S31" s="26" t="s">
        <v>254</v>
      </c>
      <c r="T31" s="74"/>
      <c r="W31" s="55"/>
    </row>
    <row r="32" spans="1:23" s="94" customFormat="1" ht="30.5" customHeight="1" x14ac:dyDescent="0.2">
      <c r="A32" s="95" t="s">
        <v>215</v>
      </c>
      <c r="B32" s="88" t="s">
        <v>11</v>
      </c>
      <c r="C32" s="89">
        <f>'S2 Maquette'!F32</f>
        <v>0</v>
      </c>
      <c r="D32" s="81">
        <v>1</v>
      </c>
      <c r="E32" s="81" t="s">
        <v>252</v>
      </c>
      <c r="F32" s="81" t="s">
        <v>252</v>
      </c>
      <c r="G32" s="90" t="s">
        <v>252</v>
      </c>
      <c r="H32" s="90" t="s">
        <v>252</v>
      </c>
      <c r="I32" s="90" t="s">
        <v>252</v>
      </c>
      <c r="J32" s="90"/>
      <c r="K32" s="96"/>
      <c r="L32" s="96"/>
      <c r="M32" s="96"/>
      <c r="N32" s="96"/>
      <c r="O32" s="96"/>
      <c r="P32" s="96"/>
      <c r="Q32" s="90"/>
      <c r="R32" s="90"/>
      <c r="S32" s="90"/>
      <c r="T32" s="92"/>
      <c r="U32" s="93"/>
      <c r="V32" s="93"/>
    </row>
    <row r="33" spans="1:23" ht="30.5" customHeight="1" x14ac:dyDescent="0.2">
      <c r="A33" s="52" t="s">
        <v>302</v>
      </c>
      <c r="B33" s="30" t="str">
        <f>'S2 Maquette'!C33</f>
        <v>ECUE</v>
      </c>
      <c r="C33" s="28">
        <f>'S2 Maquette'!F33</f>
        <v>0</v>
      </c>
      <c r="D33" s="13">
        <v>1</v>
      </c>
      <c r="E33" s="13" t="s">
        <v>252</v>
      </c>
      <c r="F33" s="13" t="s">
        <v>252</v>
      </c>
      <c r="G33" s="26" t="s">
        <v>252</v>
      </c>
      <c r="H33" s="26" t="s">
        <v>252</v>
      </c>
      <c r="I33" s="26" t="s">
        <v>252</v>
      </c>
      <c r="J33" s="26"/>
      <c r="K33" s="26" t="s">
        <v>8</v>
      </c>
      <c r="L33" s="26"/>
      <c r="M33" s="26">
        <v>2</v>
      </c>
      <c r="N33" s="26"/>
      <c r="O33" s="26"/>
      <c r="P33" s="26" t="s">
        <v>253</v>
      </c>
      <c r="Q33" s="26"/>
      <c r="R33" s="26"/>
      <c r="S33" s="26" t="s">
        <v>254</v>
      </c>
      <c r="T33" s="74"/>
      <c r="W33" s="55"/>
    </row>
    <row r="34" spans="1:23" ht="30.5" customHeight="1" x14ac:dyDescent="0.2">
      <c r="A34" s="52" t="s">
        <v>303</v>
      </c>
      <c r="B34" s="30" t="str">
        <f>'S2 Maquette'!C34</f>
        <v>ECUE</v>
      </c>
      <c r="C34" s="28">
        <f>'S2 Maquette'!F34</f>
        <v>0</v>
      </c>
      <c r="D34" s="13">
        <v>1</v>
      </c>
      <c r="E34" s="13" t="s">
        <v>252</v>
      </c>
      <c r="F34" s="13" t="s">
        <v>252</v>
      </c>
      <c r="G34" s="26" t="s">
        <v>252</v>
      </c>
      <c r="H34" s="26" t="s">
        <v>252</v>
      </c>
      <c r="I34" s="26" t="s">
        <v>252</v>
      </c>
      <c r="J34" s="26"/>
      <c r="K34" s="26" t="s">
        <v>8</v>
      </c>
      <c r="L34" s="26"/>
      <c r="M34" s="26">
        <v>3</v>
      </c>
      <c r="N34" s="26"/>
      <c r="O34" s="26"/>
      <c r="P34" s="26" t="s">
        <v>253</v>
      </c>
      <c r="Q34" s="26"/>
      <c r="R34" s="26"/>
      <c r="S34" s="26" t="s">
        <v>254</v>
      </c>
      <c r="T34" s="74"/>
      <c r="W34" s="55"/>
    </row>
    <row r="35" spans="1:23" ht="30.5" customHeight="1" x14ac:dyDescent="0.2">
      <c r="A35" s="52" t="s">
        <v>304</v>
      </c>
      <c r="B35" s="30" t="str">
        <f>'S2 Maquette'!C35</f>
        <v>ECUE</v>
      </c>
      <c r="C35" s="28">
        <f>'S2 Maquette'!F35</f>
        <v>0</v>
      </c>
      <c r="D35" s="13">
        <v>1</v>
      </c>
      <c r="E35" s="13" t="s">
        <v>252</v>
      </c>
      <c r="F35" s="13" t="s">
        <v>252</v>
      </c>
      <c r="G35" s="26" t="s">
        <v>252</v>
      </c>
      <c r="H35" s="26" t="s">
        <v>252</v>
      </c>
      <c r="I35" s="26" t="s">
        <v>252</v>
      </c>
      <c r="J35" s="26"/>
      <c r="K35" s="26" t="s">
        <v>8</v>
      </c>
      <c r="L35" s="26"/>
      <c r="M35" s="26">
        <v>2</v>
      </c>
      <c r="N35" s="26"/>
      <c r="O35" s="26"/>
      <c r="P35" s="26" t="s">
        <v>253</v>
      </c>
      <c r="Q35" s="26"/>
      <c r="R35" s="26"/>
      <c r="S35" s="26" t="s">
        <v>254</v>
      </c>
      <c r="T35" s="74"/>
      <c r="W35" s="55"/>
    </row>
    <row r="36" spans="1:23" s="94" customFormat="1" ht="30.5" customHeight="1" x14ac:dyDescent="0.2">
      <c r="A36" s="95" t="s">
        <v>289</v>
      </c>
      <c r="B36" s="88" t="str">
        <f>'S2 Maquette'!C36</f>
        <v>UE</v>
      </c>
      <c r="C36" s="89">
        <f>'S2 Maquette'!F36</f>
        <v>0</v>
      </c>
      <c r="D36" s="81">
        <v>1</v>
      </c>
      <c r="E36" s="81" t="s">
        <v>252</v>
      </c>
      <c r="F36" s="81" t="s">
        <v>252</v>
      </c>
      <c r="G36" s="90" t="s">
        <v>252</v>
      </c>
      <c r="H36" s="90" t="s">
        <v>252</v>
      </c>
      <c r="I36" s="90" t="s">
        <v>252</v>
      </c>
      <c r="J36" s="90"/>
      <c r="K36" s="96"/>
      <c r="L36" s="96"/>
      <c r="M36" s="96"/>
      <c r="N36" s="96"/>
      <c r="O36" s="96"/>
      <c r="P36" s="96"/>
      <c r="Q36" s="90"/>
      <c r="R36" s="90"/>
      <c r="S36" s="90"/>
      <c r="T36" s="92"/>
      <c r="U36" s="93"/>
      <c r="V36" s="93"/>
    </row>
    <row r="37" spans="1:23" ht="30.5" customHeight="1" x14ac:dyDescent="0.2">
      <c r="A37" s="52" t="s">
        <v>290</v>
      </c>
      <c r="B37" s="30" t="s">
        <v>19</v>
      </c>
      <c r="C37" s="28" t="e">
        <f>'S2 Maquette'!#REF!</f>
        <v>#REF!</v>
      </c>
      <c r="D37" s="13">
        <v>1</v>
      </c>
      <c r="E37" s="13" t="s">
        <v>252</v>
      </c>
      <c r="F37" s="13" t="s">
        <v>252</v>
      </c>
      <c r="G37" s="26" t="s">
        <v>252</v>
      </c>
      <c r="H37" s="26" t="s">
        <v>252</v>
      </c>
      <c r="I37" s="26" t="s">
        <v>252</v>
      </c>
      <c r="J37" s="26"/>
      <c r="K37" s="26" t="s">
        <v>8</v>
      </c>
      <c r="L37" s="26"/>
      <c r="M37" s="26">
        <v>2</v>
      </c>
      <c r="N37" s="26"/>
      <c r="O37" s="26"/>
      <c r="P37" s="26" t="s">
        <v>253</v>
      </c>
      <c r="Q37" s="26"/>
      <c r="R37" s="26"/>
      <c r="S37" s="26" t="s">
        <v>254</v>
      </c>
      <c r="T37" s="74"/>
      <c r="W37" s="55"/>
    </row>
    <row r="38" spans="1:23" s="87" customFormat="1" ht="30.5" customHeight="1" x14ac:dyDescent="0.2">
      <c r="A38" s="98" t="s">
        <v>306</v>
      </c>
      <c r="B38" s="99" t="s">
        <v>19</v>
      </c>
      <c r="C38" s="100">
        <f>'S2 Maquette'!F39</f>
        <v>0</v>
      </c>
      <c r="D38" s="86">
        <v>1</v>
      </c>
      <c r="E38" s="104" t="s">
        <v>310</v>
      </c>
      <c r="F38" s="104" t="s">
        <v>252</v>
      </c>
      <c r="G38" s="101" t="s">
        <v>310</v>
      </c>
      <c r="H38" s="101" t="s">
        <v>252</v>
      </c>
      <c r="I38" s="101" t="s">
        <v>252</v>
      </c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2"/>
      <c r="U38" s="103"/>
      <c r="V38" s="103"/>
    </row>
    <row r="39" spans="1:23" s="94" customFormat="1" ht="30.5" customHeight="1" x14ac:dyDescent="0.2">
      <c r="A39" s="95" t="s">
        <v>223</v>
      </c>
      <c r="B39" s="88" t="s">
        <v>11</v>
      </c>
      <c r="C39" s="89">
        <f>'S2 Maquette'!F41</f>
        <v>0</v>
      </c>
      <c r="D39" s="81">
        <v>1</v>
      </c>
      <c r="E39" s="81" t="s">
        <v>252</v>
      </c>
      <c r="F39" s="81" t="s">
        <v>252</v>
      </c>
      <c r="G39" s="90" t="s">
        <v>252</v>
      </c>
      <c r="H39" s="90" t="s">
        <v>252</v>
      </c>
      <c r="I39" s="90" t="s">
        <v>252</v>
      </c>
      <c r="J39" s="90"/>
      <c r="K39" s="96"/>
      <c r="L39" s="96"/>
      <c r="M39" s="96"/>
      <c r="N39" s="96"/>
      <c r="O39" s="96"/>
      <c r="P39" s="96"/>
      <c r="Q39" s="96"/>
      <c r="R39" s="96"/>
      <c r="S39" s="96"/>
      <c r="T39" s="92"/>
      <c r="U39" s="93"/>
      <c r="V39" s="93"/>
    </row>
    <row r="40" spans="1:23" ht="30.5" customHeight="1" x14ac:dyDescent="0.2">
      <c r="A40" s="52" t="s">
        <v>308</v>
      </c>
      <c r="B40" s="30" t="str">
        <f>'S2 Maquette'!C41</f>
        <v>ECUE</v>
      </c>
      <c r="C40" s="28">
        <f>'S2 Maquette'!F42</f>
        <v>0</v>
      </c>
      <c r="D40" s="13">
        <v>1</v>
      </c>
      <c r="E40" s="13" t="s">
        <v>252</v>
      </c>
      <c r="F40" s="13" t="s">
        <v>252</v>
      </c>
      <c r="G40" s="26" t="s">
        <v>252</v>
      </c>
      <c r="H40" s="26" t="s">
        <v>252</v>
      </c>
      <c r="I40" s="26" t="s">
        <v>252</v>
      </c>
      <c r="J40" s="26"/>
      <c r="K40" s="26" t="s">
        <v>8</v>
      </c>
      <c r="L40" s="26"/>
      <c r="M40" s="26">
        <v>2</v>
      </c>
      <c r="N40" s="26"/>
      <c r="O40" s="26"/>
      <c r="P40" s="26" t="s">
        <v>253</v>
      </c>
      <c r="Q40" s="26"/>
      <c r="R40" s="26"/>
      <c r="S40" s="26" t="s">
        <v>254</v>
      </c>
      <c r="T40" s="74"/>
      <c r="W40" s="55"/>
    </row>
    <row r="41" spans="1:23" ht="30.5" customHeight="1" x14ac:dyDescent="0.2">
      <c r="A41" s="52" t="s">
        <v>309</v>
      </c>
      <c r="B41" s="30" t="str">
        <f>'S2 Maquette'!C42</f>
        <v>ECUE</v>
      </c>
      <c r="C41" s="28">
        <f>'S2 Maquette'!F43</f>
        <v>0</v>
      </c>
      <c r="D41" s="13">
        <v>1</v>
      </c>
      <c r="E41" s="13" t="s">
        <v>252</v>
      </c>
      <c r="F41" s="13" t="s">
        <v>252</v>
      </c>
      <c r="G41" s="26" t="s">
        <v>252</v>
      </c>
      <c r="H41" s="26" t="s">
        <v>252</v>
      </c>
      <c r="I41" s="26" t="s">
        <v>252</v>
      </c>
      <c r="J41" s="26"/>
      <c r="K41" s="26" t="s">
        <v>8</v>
      </c>
      <c r="L41" s="26"/>
      <c r="M41" s="26">
        <v>2</v>
      </c>
      <c r="N41" s="26"/>
      <c r="O41" s="26"/>
      <c r="P41" s="26" t="s">
        <v>253</v>
      </c>
      <c r="Q41" s="26"/>
      <c r="R41" s="26"/>
      <c r="S41" s="26" t="s">
        <v>254</v>
      </c>
      <c r="T41" s="74"/>
      <c r="W41" s="55"/>
    </row>
    <row r="42" spans="1:23" ht="30.5" customHeight="1" x14ac:dyDescent="0.2">
      <c r="A42" s="52">
        <f>'S2 Maquette'!B44</f>
        <v>0</v>
      </c>
      <c r="B42" s="30">
        <f>'S2 Maquette'!C44</f>
        <v>0</v>
      </c>
      <c r="C42" s="28">
        <f>'S2 Maquette'!F44</f>
        <v>0</v>
      </c>
      <c r="D42" s="13"/>
      <c r="E42" s="13"/>
      <c r="F42" s="13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74"/>
      <c r="W42" s="55"/>
    </row>
    <row r="43" spans="1:23" ht="30.5" customHeight="1" x14ac:dyDescent="0.2">
      <c r="A43" s="52">
        <f>'S2 Maquette'!B45</f>
        <v>0</v>
      </c>
      <c r="B43" s="30">
        <f>'S2 Maquette'!C45</f>
        <v>0</v>
      </c>
      <c r="C43" s="28">
        <f>'S2 Maquette'!F45</f>
        <v>0</v>
      </c>
      <c r="D43" s="13"/>
      <c r="E43" s="13"/>
      <c r="F43" s="13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74"/>
      <c r="W43" s="55"/>
    </row>
    <row r="44" spans="1:23" ht="30.5" customHeight="1" x14ac:dyDescent="0.2">
      <c r="A44" s="52">
        <f>'S2 Maquette'!B46</f>
        <v>0</v>
      </c>
      <c r="B44" s="30">
        <f>'S2 Maquette'!C46</f>
        <v>0</v>
      </c>
      <c r="C44" s="28">
        <f>'S2 Maquette'!F46</f>
        <v>0</v>
      </c>
      <c r="D44" s="13"/>
      <c r="E44" s="13"/>
      <c r="F44" s="13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74"/>
      <c r="W44" s="55"/>
    </row>
    <row r="45" spans="1:23" ht="30.5" customHeight="1" x14ac:dyDescent="0.2">
      <c r="A45" s="52">
        <f>'S2 Maquette'!B47</f>
        <v>0</v>
      </c>
      <c r="B45" s="30">
        <f>'S2 Maquette'!C47</f>
        <v>0</v>
      </c>
      <c r="C45" s="28">
        <f>'S2 Maquette'!F47</f>
        <v>0</v>
      </c>
      <c r="D45" s="13"/>
      <c r="E45" s="13"/>
      <c r="F45" s="13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74"/>
      <c r="W45" s="55"/>
    </row>
    <row r="46" spans="1:23" ht="30.5" customHeight="1" x14ac:dyDescent="0.2">
      <c r="A46" s="52">
        <f>'S2 Maquette'!B48</f>
        <v>0</v>
      </c>
      <c r="B46" s="30">
        <f>'S2 Maquette'!C48</f>
        <v>0</v>
      </c>
      <c r="C46" s="28">
        <f>'S2 Maquette'!F48</f>
        <v>0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74"/>
      <c r="W46" s="55"/>
    </row>
    <row r="47" spans="1:23" ht="30.5" customHeight="1" x14ac:dyDescent="0.2">
      <c r="A47" s="52">
        <f>'S2 Maquette'!B49</f>
        <v>0</v>
      </c>
      <c r="B47" s="30">
        <f>'S2 Maquette'!C49</f>
        <v>0</v>
      </c>
      <c r="C47" s="28">
        <f>'S2 Maquette'!F49</f>
        <v>0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74"/>
      <c r="W47" s="55"/>
    </row>
    <row r="48" spans="1:23" ht="30.5" customHeight="1" x14ac:dyDescent="0.2">
      <c r="A48" s="52">
        <f>'S2 Maquette'!B50</f>
        <v>0</v>
      </c>
      <c r="B48" s="30">
        <f>'S2 Maquette'!C50</f>
        <v>0</v>
      </c>
      <c r="C48" s="28">
        <f>'S2 Maquette'!F50</f>
        <v>0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74"/>
      <c r="W48" s="55"/>
    </row>
    <row r="49" spans="1:23" ht="30.5" customHeight="1" x14ac:dyDescent="0.2">
      <c r="A49" s="52">
        <f>'S2 Maquette'!B51</f>
        <v>0</v>
      </c>
      <c r="B49" s="30">
        <f>'S2 Maquette'!C51</f>
        <v>0</v>
      </c>
      <c r="C49" s="28">
        <f>'S2 Maquette'!F51</f>
        <v>0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74"/>
      <c r="W49" s="55"/>
    </row>
    <row r="50" spans="1:23" ht="30.5" customHeight="1" x14ac:dyDescent="0.2">
      <c r="A50" s="52">
        <f>'S2 Maquette'!B52</f>
        <v>0</v>
      </c>
      <c r="B50" s="30">
        <f>'S2 Maquette'!C52</f>
        <v>0</v>
      </c>
      <c r="C50" s="28">
        <f>'S2 Maquette'!F52</f>
        <v>0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74"/>
      <c r="W50" s="55"/>
    </row>
    <row r="51" spans="1:23" ht="30.5" customHeight="1" x14ac:dyDescent="0.2">
      <c r="A51" s="52">
        <f>'S2 Maquette'!B53</f>
        <v>0</v>
      </c>
      <c r="B51" s="30">
        <f>'S2 Maquette'!C53</f>
        <v>0</v>
      </c>
      <c r="C51" s="28">
        <f>'S2 Maquette'!F53</f>
        <v>0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74"/>
      <c r="W51" s="55"/>
    </row>
    <row r="52" spans="1:23" ht="30.5" customHeight="1" x14ac:dyDescent="0.2">
      <c r="A52" s="52">
        <f>'S2 Maquette'!B54</f>
        <v>0</v>
      </c>
      <c r="B52" s="30">
        <f>'S2 Maquette'!C54</f>
        <v>0</v>
      </c>
      <c r="C52" s="28">
        <f>'S2 Maquette'!F54</f>
        <v>0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74"/>
      <c r="W52" s="55"/>
    </row>
    <row r="53" spans="1:23" ht="30.5" customHeight="1" x14ac:dyDescent="0.2">
      <c r="A53" s="52">
        <f>'S2 Maquette'!B55</f>
        <v>0</v>
      </c>
      <c r="B53" s="30">
        <f>'S2 Maquette'!C55</f>
        <v>0</v>
      </c>
      <c r="C53" s="28">
        <f>'S2 Maquette'!F55</f>
        <v>0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74"/>
      <c r="W53" s="55"/>
    </row>
    <row r="54" spans="1:23" ht="30.5" customHeight="1" x14ac:dyDescent="0.2">
      <c r="A54" s="52">
        <f>'S2 Maquette'!B56</f>
        <v>0</v>
      </c>
      <c r="B54" s="30">
        <f>'S2 Maquette'!C56</f>
        <v>0</v>
      </c>
      <c r="C54" s="28">
        <f>'S2 Maquette'!F56</f>
        <v>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74"/>
      <c r="W54" s="55"/>
    </row>
    <row r="55" spans="1:23" ht="30.5" customHeight="1" x14ac:dyDescent="0.2">
      <c r="A55" s="52">
        <f>'S2 Maquette'!B57</f>
        <v>0</v>
      </c>
      <c r="B55" s="30">
        <f>'S2 Maquette'!C57</f>
        <v>0</v>
      </c>
      <c r="C55" s="28">
        <f>'S2 Maquette'!F57</f>
        <v>0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74"/>
      <c r="W55" s="55"/>
    </row>
    <row r="56" spans="1:23" ht="30.5" customHeight="1" x14ac:dyDescent="0.2">
      <c r="A56" s="52">
        <f>'S2 Maquette'!B58</f>
        <v>0</v>
      </c>
      <c r="B56" s="30">
        <f>'S2 Maquette'!C58</f>
        <v>0</v>
      </c>
      <c r="C56" s="28">
        <f>'S2 Maquette'!F58</f>
        <v>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74"/>
      <c r="W56" s="55"/>
    </row>
    <row r="57" spans="1:23" ht="30.5" customHeight="1" x14ac:dyDescent="0.2">
      <c r="A57" s="52">
        <f>'S2 Maquette'!B59</f>
        <v>0</v>
      </c>
      <c r="B57" s="30">
        <f>'S2 Maquette'!C59</f>
        <v>0</v>
      </c>
      <c r="C57" s="28">
        <f>'S2 Maquette'!F59</f>
        <v>0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74"/>
      <c r="W57" s="55"/>
    </row>
    <row r="58" spans="1:23" ht="30.5" customHeight="1" x14ac:dyDescent="0.2">
      <c r="A58" s="52">
        <f>'S2 Maquette'!B60</f>
        <v>0</v>
      </c>
      <c r="B58" s="30">
        <f>'S2 Maquette'!C60</f>
        <v>0</v>
      </c>
      <c r="C58" s="28">
        <f>'S2 Maquette'!F60</f>
        <v>0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74"/>
      <c r="W58" s="55"/>
    </row>
    <row r="59" spans="1:23" ht="30.5" customHeight="1" x14ac:dyDescent="0.2">
      <c r="A59" s="52">
        <f>'S2 Maquette'!B61</f>
        <v>0</v>
      </c>
      <c r="B59" s="30">
        <f>'S2 Maquette'!C61</f>
        <v>0</v>
      </c>
      <c r="C59" s="28">
        <f>'S2 Maquette'!F61</f>
        <v>0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74"/>
      <c r="W59" s="55"/>
    </row>
    <row r="60" spans="1:23" ht="30.5" customHeight="1" x14ac:dyDescent="0.2">
      <c r="A60" s="52">
        <f>'S2 Maquette'!B62</f>
        <v>0</v>
      </c>
      <c r="B60" s="30">
        <f>'S2 Maquette'!C62</f>
        <v>0</v>
      </c>
      <c r="C60" s="28">
        <f>'S2 Maquette'!F62</f>
        <v>0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74"/>
      <c r="W60" s="55"/>
    </row>
    <row r="61" spans="1:23" ht="30.5" customHeight="1" x14ac:dyDescent="0.2">
      <c r="A61" s="52">
        <f>'S2 Maquette'!B63</f>
        <v>0</v>
      </c>
      <c r="B61" s="30">
        <f>'S2 Maquette'!C63</f>
        <v>0</v>
      </c>
      <c r="C61" s="28">
        <f>'S2 Maquette'!F63</f>
        <v>0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74"/>
      <c r="W61" s="55"/>
    </row>
    <row r="62" spans="1:23" ht="30.5" customHeight="1" x14ac:dyDescent="0.2">
      <c r="A62" s="52">
        <f>'S2 Maquette'!B64</f>
        <v>0</v>
      </c>
      <c r="B62" s="30">
        <f>'S2 Maquette'!C64</f>
        <v>0</v>
      </c>
      <c r="C62" s="28">
        <f>'S2 Maquette'!F64</f>
        <v>0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74"/>
      <c r="W62" s="55"/>
    </row>
    <row r="63" spans="1:23" ht="30.5" customHeight="1" x14ac:dyDescent="0.2">
      <c r="A63" s="52">
        <f>'S2 Maquette'!B65</f>
        <v>0</v>
      </c>
      <c r="B63" s="30">
        <f>'S2 Maquette'!C65</f>
        <v>0</v>
      </c>
      <c r="C63" s="28">
        <f>'S2 Maquette'!F65</f>
        <v>0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74"/>
      <c r="W63" s="55"/>
    </row>
    <row r="64" spans="1:23" ht="30.5" customHeight="1" x14ac:dyDescent="0.2">
      <c r="A64" s="52">
        <f>'S2 Maquette'!B66</f>
        <v>0</v>
      </c>
      <c r="B64" s="30">
        <f>'S2 Maquette'!C66</f>
        <v>0</v>
      </c>
      <c r="C64" s="28">
        <f>'S2 Maquette'!F66</f>
        <v>0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74"/>
      <c r="W64" s="55"/>
    </row>
    <row r="65" spans="1:23" ht="30.5" customHeight="1" x14ac:dyDescent="0.2">
      <c r="A65" s="52">
        <f>'S2 Maquette'!B67</f>
        <v>0</v>
      </c>
      <c r="B65" s="30">
        <f>'S2 Maquette'!C67</f>
        <v>0</v>
      </c>
      <c r="C65" s="28">
        <f>'S2 Maquette'!F67</f>
        <v>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74"/>
      <c r="W65" s="55"/>
    </row>
    <row r="66" spans="1:23" ht="30.5" customHeight="1" x14ac:dyDescent="0.2">
      <c r="A66" s="52">
        <f>'S2 Maquette'!B68</f>
        <v>0</v>
      </c>
      <c r="B66" s="30">
        <f>'S2 Maquette'!C68</f>
        <v>0</v>
      </c>
      <c r="C66" s="28">
        <f>'S2 Maquette'!F68</f>
        <v>0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74"/>
      <c r="W66" s="55"/>
    </row>
    <row r="67" spans="1:23" ht="30.5" customHeight="1" x14ac:dyDescent="0.2">
      <c r="A67" s="52">
        <f>'S2 Maquette'!B69</f>
        <v>0</v>
      </c>
      <c r="B67" s="30">
        <f>'S2 Maquette'!C69</f>
        <v>0</v>
      </c>
      <c r="C67" s="28">
        <f>'S2 Maquette'!F69</f>
        <v>0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74"/>
      <c r="W67" s="55"/>
    </row>
    <row r="68" spans="1:23" ht="30.5" customHeight="1" x14ac:dyDescent="0.2">
      <c r="A68" s="52">
        <f>'S2 Maquette'!B70</f>
        <v>0</v>
      </c>
      <c r="B68" s="30">
        <f>'S2 Maquette'!C70</f>
        <v>0</v>
      </c>
      <c r="C68" s="28">
        <f>'S2 Maquette'!F70</f>
        <v>0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74"/>
      <c r="W68" s="55"/>
    </row>
    <row r="69" spans="1:23" ht="30.5" customHeight="1" x14ac:dyDescent="0.2">
      <c r="A69" s="52">
        <f>'S2 Maquette'!B71</f>
        <v>0</v>
      </c>
      <c r="B69" s="30">
        <f>'S2 Maquette'!C71</f>
        <v>0</v>
      </c>
      <c r="C69" s="28">
        <f>'S2 Maquette'!F71</f>
        <v>0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74"/>
      <c r="W69" s="55"/>
    </row>
    <row r="70" spans="1:23" ht="30.5" customHeight="1" x14ac:dyDescent="0.2">
      <c r="A70" s="52">
        <f>'S2 Maquette'!B72</f>
        <v>0</v>
      </c>
      <c r="B70" s="30">
        <f>'S2 Maquette'!C72</f>
        <v>0</v>
      </c>
      <c r="C70" s="28">
        <f>'S2 Maquette'!F72</f>
        <v>0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74"/>
      <c r="W70" s="55"/>
    </row>
    <row r="71" spans="1:23" ht="30.5" customHeight="1" x14ac:dyDescent="0.2">
      <c r="A71" s="52">
        <f>'S2 Maquette'!B73</f>
        <v>0</v>
      </c>
      <c r="B71" s="30">
        <f>'S2 Maquette'!C73</f>
        <v>0</v>
      </c>
      <c r="C71" s="28">
        <f>'S2 Maquette'!F73</f>
        <v>0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74"/>
      <c r="W71" s="55"/>
    </row>
    <row r="72" spans="1:23" ht="30.5" customHeight="1" x14ac:dyDescent="0.2">
      <c r="A72" s="52">
        <f>'S2 Maquette'!B74</f>
        <v>0</v>
      </c>
      <c r="B72" s="30">
        <f>'S2 Maquette'!C74</f>
        <v>0</v>
      </c>
      <c r="C72" s="28">
        <f>'S2 Maquette'!F74</f>
        <v>0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74"/>
      <c r="W72" s="55"/>
    </row>
    <row r="73" spans="1:23" ht="30.5" customHeight="1" x14ac:dyDescent="0.2">
      <c r="A73" s="52">
        <f>'S2 Maquette'!B75</f>
        <v>0</v>
      </c>
      <c r="B73" s="30">
        <f>'S2 Maquette'!C75</f>
        <v>0</v>
      </c>
      <c r="C73" s="28">
        <f>'S2 Maquette'!F75</f>
        <v>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74"/>
      <c r="W73" s="55"/>
    </row>
    <row r="74" spans="1:23" ht="30.5" customHeight="1" x14ac:dyDescent="0.2">
      <c r="A74" s="52">
        <f>'S2 Maquette'!B76</f>
        <v>0</v>
      </c>
      <c r="B74" s="30">
        <f>'S2 Maquette'!C76</f>
        <v>0</v>
      </c>
      <c r="C74" s="28">
        <f>'S2 Maquette'!F76</f>
        <v>0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74"/>
      <c r="W74" s="55"/>
    </row>
    <row r="75" spans="1:23" ht="30.5" customHeight="1" x14ac:dyDescent="0.2">
      <c r="A75" s="52">
        <f>'S2 Maquette'!B77</f>
        <v>0</v>
      </c>
      <c r="B75" s="30">
        <f>'S2 Maquette'!C77</f>
        <v>0</v>
      </c>
      <c r="C75" s="28">
        <f>'S2 Maquette'!F77</f>
        <v>0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74"/>
      <c r="W75" s="55"/>
    </row>
    <row r="76" spans="1:23" ht="30.5" customHeight="1" x14ac:dyDescent="0.2">
      <c r="A76" s="52">
        <f>'S2 Maquette'!B78</f>
        <v>0</v>
      </c>
      <c r="B76" s="30">
        <f>'S2 Maquette'!C78</f>
        <v>0</v>
      </c>
      <c r="C76" s="28">
        <f>'S2 Maquette'!F78</f>
        <v>0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74"/>
      <c r="W76" s="55"/>
    </row>
    <row r="77" spans="1:23" ht="30.5" customHeight="1" x14ac:dyDescent="0.2">
      <c r="A77" s="52">
        <f>'S2 Maquette'!B79</f>
        <v>0</v>
      </c>
      <c r="B77" s="30">
        <f>'S2 Maquette'!C79</f>
        <v>0</v>
      </c>
      <c r="C77" s="28">
        <f>'S2 Maquette'!F79</f>
        <v>0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74"/>
      <c r="W77" s="55"/>
    </row>
    <row r="78" spans="1:23" ht="30.5" customHeight="1" x14ac:dyDescent="0.2">
      <c r="A78" s="52">
        <f>'S2 Maquette'!B80</f>
        <v>0</v>
      </c>
      <c r="B78" s="30">
        <f>'S2 Maquette'!C80</f>
        <v>0</v>
      </c>
      <c r="C78" s="28">
        <f>'S2 Maquette'!F80</f>
        <v>0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74"/>
      <c r="W78" s="55"/>
    </row>
    <row r="79" spans="1:23" ht="30.5" customHeight="1" x14ac:dyDescent="0.2">
      <c r="A79" s="52">
        <f>'S2 Maquette'!B81</f>
        <v>0</v>
      </c>
      <c r="B79" s="30">
        <f>'S2 Maquette'!C81</f>
        <v>0</v>
      </c>
      <c r="C79" s="28">
        <f>'S2 Maquette'!F81</f>
        <v>0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74"/>
      <c r="W79" s="55"/>
    </row>
    <row r="80" spans="1:23" ht="30.5" customHeight="1" x14ac:dyDescent="0.2">
      <c r="A80" s="52">
        <f>'S2 Maquette'!B82</f>
        <v>0</v>
      </c>
      <c r="B80" s="30">
        <f>'S2 Maquette'!C82</f>
        <v>0</v>
      </c>
      <c r="C80" s="28">
        <f>'S2 Maquette'!F82</f>
        <v>0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74"/>
      <c r="W80" s="55"/>
    </row>
    <row r="81" spans="1:23" ht="30.5" customHeight="1" x14ac:dyDescent="0.2">
      <c r="A81" s="52">
        <f>'S2 Maquette'!B83</f>
        <v>0</v>
      </c>
      <c r="B81" s="30">
        <f>'S2 Maquette'!C83</f>
        <v>0</v>
      </c>
      <c r="C81" s="28">
        <f>'S2 Maquette'!F83</f>
        <v>0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74"/>
      <c r="W81" s="55"/>
    </row>
    <row r="82" spans="1:23" ht="30.5" customHeight="1" x14ac:dyDescent="0.2">
      <c r="A82" s="52">
        <f>'S2 Maquette'!B84</f>
        <v>0</v>
      </c>
      <c r="B82" s="30">
        <f>'S2 Maquette'!C84</f>
        <v>0</v>
      </c>
      <c r="C82" s="28">
        <f>'S2 Maquette'!F84</f>
        <v>0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74"/>
      <c r="W82" s="55"/>
    </row>
    <row r="83" spans="1:23" ht="30.5" customHeight="1" x14ac:dyDescent="0.2">
      <c r="A83" s="52">
        <f>'S2 Maquette'!B85</f>
        <v>0</v>
      </c>
      <c r="B83" s="30">
        <f>'S2 Maquette'!C85</f>
        <v>0</v>
      </c>
      <c r="C83" s="28">
        <f>'S2 Maquette'!F85</f>
        <v>0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74"/>
      <c r="W83" s="55"/>
    </row>
    <row r="84" spans="1:23" ht="30.5" customHeight="1" x14ac:dyDescent="0.2">
      <c r="A84" s="52">
        <f>'S2 Maquette'!B86</f>
        <v>0</v>
      </c>
      <c r="B84" s="30">
        <f>'S2 Maquette'!C86</f>
        <v>0</v>
      </c>
      <c r="C84" s="28">
        <f>'S2 Maquette'!F86</f>
        <v>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74"/>
      <c r="W84" s="55"/>
    </row>
    <row r="85" spans="1:23" ht="30.5" customHeight="1" x14ac:dyDescent="0.2">
      <c r="A85" s="52">
        <f>'S2 Maquette'!B87</f>
        <v>0</v>
      </c>
      <c r="B85" s="30">
        <f>'S2 Maquette'!C87</f>
        <v>0</v>
      </c>
      <c r="C85" s="28">
        <f>'S2 Maquette'!F87</f>
        <v>0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74"/>
      <c r="W85" s="55"/>
    </row>
    <row r="86" spans="1:23" ht="30.5" customHeight="1" x14ac:dyDescent="0.2">
      <c r="A86" s="52">
        <f>'S2 Maquette'!B88</f>
        <v>0</v>
      </c>
      <c r="B86" s="30">
        <f>'S2 Maquette'!C88</f>
        <v>0</v>
      </c>
      <c r="C86" s="28">
        <f>'S2 Maquette'!F88</f>
        <v>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74"/>
      <c r="W86" s="55"/>
    </row>
    <row r="87" spans="1:23" ht="30.5" customHeight="1" x14ac:dyDescent="0.2">
      <c r="A87" s="52">
        <f>'S2 Maquette'!B89</f>
        <v>0</v>
      </c>
      <c r="B87" s="30">
        <f>'S2 Maquette'!C89</f>
        <v>0</v>
      </c>
      <c r="C87" s="28">
        <f>'S2 Maquette'!F89</f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74"/>
      <c r="W87" s="55"/>
    </row>
    <row r="88" spans="1:23" ht="30.5" customHeight="1" x14ac:dyDescent="0.2">
      <c r="A88" s="52">
        <f>'S2 Maquette'!B90</f>
        <v>0</v>
      </c>
      <c r="B88" s="30">
        <f>'S2 Maquette'!C90</f>
        <v>0</v>
      </c>
      <c r="C88" s="28">
        <f>'S2 Maquette'!F90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74"/>
      <c r="W88" s="55"/>
    </row>
    <row r="89" spans="1:23" ht="30.5" customHeight="1" x14ac:dyDescent="0.2">
      <c r="A89" s="52">
        <f>'S2 Maquette'!B91</f>
        <v>0</v>
      </c>
      <c r="B89" s="30">
        <f>'S2 Maquette'!C91</f>
        <v>0</v>
      </c>
      <c r="C89" s="28">
        <f>'S2 Maquette'!F91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74"/>
      <c r="W89" s="55"/>
    </row>
    <row r="90" spans="1:23" ht="30.5" customHeight="1" x14ac:dyDescent="0.2">
      <c r="A90" s="52">
        <f>'S2 Maquette'!B92</f>
        <v>0</v>
      </c>
      <c r="B90" s="30">
        <f>'S2 Maquette'!C92</f>
        <v>0</v>
      </c>
      <c r="C90" s="28">
        <f>'S2 Maquette'!F92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74"/>
      <c r="W90" s="55"/>
    </row>
    <row r="91" spans="1:23" ht="30.5" customHeight="1" x14ac:dyDescent="0.2">
      <c r="A91" s="52">
        <f>'S2 Maquette'!B93</f>
        <v>0</v>
      </c>
      <c r="B91" s="30">
        <f>'S2 Maquette'!C93</f>
        <v>0</v>
      </c>
      <c r="C91" s="28">
        <f>'S2 Maquette'!F93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74"/>
      <c r="W91" s="55"/>
    </row>
    <row r="92" spans="1:23" ht="30.5" customHeight="1" x14ac:dyDescent="0.2">
      <c r="A92" s="52">
        <f>'S2 Maquette'!B94</f>
        <v>0</v>
      </c>
      <c r="B92" s="30">
        <f>'S2 Maquette'!C94</f>
        <v>0</v>
      </c>
      <c r="C92" s="28">
        <f>'S2 Maquette'!F94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74"/>
      <c r="W92" s="55"/>
    </row>
    <row r="93" spans="1:23" ht="30.5" customHeight="1" x14ac:dyDescent="0.2">
      <c r="A93" s="52">
        <f>'S2 Maquette'!B95</f>
        <v>0</v>
      </c>
      <c r="B93" s="30">
        <f>'S2 Maquette'!C95</f>
        <v>0</v>
      </c>
      <c r="C93" s="28">
        <f>'S2 Maquette'!F95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74"/>
      <c r="W93" s="55"/>
    </row>
    <row r="94" spans="1:23" ht="30.5" customHeight="1" x14ac:dyDescent="0.2">
      <c r="A94" s="52">
        <f>'S2 Maquette'!B96</f>
        <v>0</v>
      </c>
      <c r="B94" s="30">
        <f>'S2 Maquette'!C96</f>
        <v>0</v>
      </c>
      <c r="C94" s="28">
        <f>'S2 Maquette'!F96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74"/>
      <c r="W94" s="55"/>
    </row>
    <row r="95" spans="1:23" ht="30.5" customHeight="1" x14ac:dyDescent="0.2">
      <c r="A95" s="52">
        <f>'S2 Maquette'!B97</f>
        <v>0</v>
      </c>
      <c r="B95" s="30">
        <f>'S2 Maquette'!C97</f>
        <v>0</v>
      </c>
      <c r="C95" s="28">
        <f>'S2 Maquette'!F97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74"/>
      <c r="W95" s="55"/>
    </row>
    <row r="96" spans="1:23" ht="30.5" customHeight="1" x14ac:dyDescent="0.2">
      <c r="A96" s="52">
        <f>'S2 Maquette'!B98</f>
        <v>0</v>
      </c>
      <c r="B96" s="30">
        <f>'S2 Maquette'!C98</f>
        <v>0</v>
      </c>
      <c r="C96" s="28">
        <f>'S2 Maquette'!F98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74"/>
      <c r="W96" s="55"/>
    </row>
    <row r="97" spans="1:23" ht="30.5" customHeight="1" x14ac:dyDescent="0.2">
      <c r="A97" s="52">
        <f>'S2 Maquette'!B99</f>
        <v>0</v>
      </c>
      <c r="B97" s="30">
        <f>'S2 Maquette'!C99</f>
        <v>0</v>
      </c>
      <c r="C97" s="28">
        <f>'S2 Maquette'!F99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74"/>
      <c r="W97" s="55"/>
    </row>
    <row r="98" spans="1:23" ht="30.5" customHeight="1" x14ac:dyDescent="0.2">
      <c r="A98" s="52">
        <f>'S2 Maquette'!B100</f>
        <v>0</v>
      </c>
      <c r="B98" s="30">
        <f>'S2 Maquette'!C100</f>
        <v>0</v>
      </c>
      <c r="C98" s="28">
        <f>'S2 Maquette'!F100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74"/>
      <c r="W98" s="55"/>
    </row>
    <row r="99" spans="1:23" ht="30.5" customHeight="1" x14ac:dyDescent="0.2">
      <c r="A99" s="52">
        <f>'S2 Maquette'!B101</f>
        <v>0</v>
      </c>
      <c r="B99" s="30">
        <f>'S2 Maquette'!C101</f>
        <v>0</v>
      </c>
      <c r="C99" s="28">
        <f>'S2 Maquette'!F101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74"/>
      <c r="W99" s="55"/>
    </row>
    <row r="100" spans="1:23" ht="30.5" customHeight="1" x14ac:dyDescent="0.2">
      <c r="A100" s="52">
        <f>'S2 Maquette'!B102</f>
        <v>0</v>
      </c>
      <c r="B100" s="30">
        <f>'S2 Maquette'!C102</f>
        <v>0</v>
      </c>
      <c r="C100" s="28">
        <f>'S2 Maquette'!F102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74"/>
      <c r="W100" s="55"/>
    </row>
    <row r="101" spans="1:23" ht="30.5" customHeight="1" x14ac:dyDescent="0.2">
      <c r="A101" s="52">
        <f>'S2 Maquette'!B103</f>
        <v>0</v>
      </c>
      <c r="B101" s="30">
        <f>'S2 Maquette'!C103</f>
        <v>0</v>
      </c>
      <c r="C101" s="28">
        <f>'S2 Maquette'!F103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74"/>
      <c r="W101" s="55"/>
    </row>
    <row r="102" spans="1:23" ht="30.5" customHeight="1" x14ac:dyDescent="0.2">
      <c r="A102" s="52">
        <f>'S2 Maquette'!B104</f>
        <v>0</v>
      </c>
      <c r="B102" s="30">
        <f>'S2 Maquette'!C104</f>
        <v>0</v>
      </c>
      <c r="C102" s="28">
        <f>'S2 Maquette'!F104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74"/>
      <c r="W102" s="55"/>
    </row>
    <row r="103" spans="1:23" ht="30.5" customHeight="1" x14ac:dyDescent="0.2">
      <c r="A103" s="52">
        <f>'S2 Maquette'!B105</f>
        <v>0</v>
      </c>
      <c r="B103" s="30">
        <f>'S2 Maquette'!C105</f>
        <v>0</v>
      </c>
      <c r="C103" s="28">
        <f>'S2 Maquette'!F105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74"/>
      <c r="W103" s="55"/>
    </row>
    <row r="104" spans="1:23" ht="30.5" customHeight="1" x14ac:dyDescent="0.2">
      <c r="A104" s="52">
        <f>'S2 Maquette'!B106</f>
        <v>0</v>
      </c>
      <c r="B104" s="30">
        <f>'S2 Maquette'!C106</f>
        <v>0</v>
      </c>
      <c r="C104" s="28">
        <f>'S2 Maquette'!F106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74"/>
      <c r="W104" s="55"/>
    </row>
    <row r="105" spans="1:23" ht="30.5" customHeight="1" x14ac:dyDescent="0.2">
      <c r="A105" s="52">
        <f>'S2 Maquette'!B107</f>
        <v>0</v>
      </c>
      <c r="B105" s="30">
        <f>'S2 Maquette'!C107</f>
        <v>0</v>
      </c>
      <c r="C105" s="28">
        <f>'S2 Maquette'!F107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74"/>
      <c r="W105" s="55"/>
    </row>
    <row r="106" spans="1:23" ht="30.5" customHeight="1" x14ac:dyDescent="0.2">
      <c r="A106" s="52">
        <f>'S2 Maquette'!B108</f>
        <v>0</v>
      </c>
      <c r="B106" s="30">
        <f>'S2 Maquette'!C108</f>
        <v>0</v>
      </c>
      <c r="C106" s="28">
        <f>'S2 Maquette'!F108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74"/>
      <c r="W106" s="55"/>
    </row>
    <row r="107" spans="1:23" ht="30.5" customHeight="1" x14ac:dyDescent="0.2">
      <c r="A107" s="52">
        <f>'S2 Maquette'!B109</f>
        <v>0</v>
      </c>
      <c r="B107" s="30">
        <f>'S2 Maquette'!C109</f>
        <v>0</v>
      </c>
      <c r="C107" s="28">
        <f>'S2 Maquette'!F109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74"/>
      <c r="W107" s="55"/>
    </row>
    <row r="108" spans="1:23" ht="30.5" customHeight="1" x14ac:dyDescent="0.2">
      <c r="A108" s="52">
        <f>'S2 Maquette'!B110</f>
        <v>0</v>
      </c>
      <c r="B108" s="30">
        <f>'S2 Maquette'!C110</f>
        <v>0</v>
      </c>
      <c r="C108" s="28">
        <f>'S2 Maquette'!F110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74"/>
      <c r="W108" s="55"/>
    </row>
    <row r="109" spans="1:23" ht="30.5" customHeight="1" x14ac:dyDescent="0.2">
      <c r="A109" s="52">
        <f>'S2 Maquette'!B111</f>
        <v>0</v>
      </c>
      <c r="B109" s="30">
        <f>'S2 Maquette'!C111</f>
        <v>0</v>
      </c>
      <c r="C109" s="28">
        <f>'S2 Maquette'!F111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74"/>
      <c r="W109" s="55"/>
    </row>
    <row r="110" spans="1:23" ht="30.5" customHeight="1" x14ac:dyDescent="0.2">
      <c r="A110" s="52">
        <f>'S2 Maquette'!B112</f>
        <v>0</v>
      </c>
      <c r="B110" s="30">
        <f>'S2 Maquette'!C112</f>
        <v>0</v>
      </c>
      <c r="C110" s="28">
        <f>'S2 Maquette'!F112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74"/>
      <c r="W110" s="55"/>
    </row>
    <row r="111" spans="1:23" ht="30.5" customHeight="1" x14ac:dyDescent="0.2">
      <c r="A111" s="52">
        <f>'S2 Maquette'!B113</f>
        <v>0</v>
      </c>
      <c r="B111" s="30">
        <f>'S2 Maquette'!C113</f>
        <v>0</v>
      </c>
      <c r="C111" s="28">
        <f>'S2 Maquette'!F113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74"/>
      <c r="W111" s="55"/>
    </row>
    <row r="112" spans="1:23" ht="30.5" customHeight="1" x14ac:dyDescent="0.2">
      <c r="A112" s="52">
        <f>'S2 Maquette'!B114</f>
        <v>0</v>
      </c>
      <c r="B112" s="30">
        <f>'S2 Maquette'!C114</f>
        <v>0</v>
      </c>
      <c r="C112" s="28">
        <f>'S2 Maquette'!F114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74"/>
      <c r="W112" s="55"/>
    </row>
    <row r="113" spans="1:23" ht="30.5" customHeight="1" x14ac:dyDescent="0.2">
      <c r="A113" s="52">
        <f>'S2 Maquette'!B115</f>
        <v>0</v>
      </c>
      <c r="B113" s="30">
        <f>'S2 Maquette'!C115</f>
        <v>0</v>
      </c>
      <c r="C113" s="28">
        <f>'S2 Maquette'!F115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74"/>
      <c r="W113" s="55"/>
    </row>
    <row r="114" spans="1:23" ht="30.5" customHeight="1" x14ac:dyDescent="0.2">
      <c r="A114" s="52">
        <f>'S2 Maquette'!B116</f>
        <v>0</v>
      </c>
      <c r="B114" s="30">
        <f>'S2 Maquette'!C116</f>
        <v>0</v>
      </c>
      <c r="C114" s="28">
        <f>'S2 Maquette'!F116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74"/>
      <c r="W114" s="55"/>
    </row>
    <row r="115" spans="1:23" ht="30.5" customHeight="1" x14ac:dyDescent="0.2">
      <c r="A115" s="52">
        <f>'S2 Maquette'!B117</f>
        <v>0</v>
      </c>
      <c r="B115" s="30">
        <f>'S2 Maquette'!C117</f>
        <v>0</v>
      </c>
      <c r="C115" s="28">
        <f>'S2 Maquette'!F117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74"/>
      <c r="W115" s="55"/>
    </row>
    <row r="116" spans="1:23" ht="30.5" customHeight="1" x14ac:dyDescent="0.2">
      <c r="A116" s="52">
        <f>'S2 Maquette'!B118</f>
        <v>0</v>
      </c>
      <c r="B116" s="30">
        <f>'S2 Maquette'!C118</f>
        <v>0</v>
      </c>
      <c r="C116" s="28">
        <f>'S2 Maquette'!F118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74"/>
      <c r="W116" s="55"/>
    </row>
    <row r="117" spans="1:23" ht="30.5" customHeight="1" x14ac:dyDescent="0.2">
      <c r="A117" s="52">
        <f>'S2 Maquette'!B119</f>
        <v>0</v>
      </c>
      <c r="B117" s="30">
        <f>'S2 Maquette'!C119</f>
        <v>0</v>
      </c>
      <c r="C117" s="28">
        <f>'S2 Maquette'!F119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74"/>
      <c r="W117" s="55"/>
    </row>
    <row r="118" spans="1:23" ht="30.5" customHeight="1" x14ac:dyDescent="0.2">
      <c r="A118" s="52">
        <f>'S2 Maquette'!B120</f>
        <v>0</v>
      </c>
      <c r="B118" s="30">
        <f>'S2 Maquette'!C120</f>
        <v>0</v>
      </c>
      <c r="C118" s="28">
        <f>'S2 Maquette'!F120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74"/>
      <c r="W118" s="55"/>
    </row>
    <row r="119" spans="1:23" ht="30.5" customHeight="1" x14ac:dyDescent="0.2">
      <c r="A119" s="52">
        <f>'S2 Maquette'!B121</f>
        <v>0</v>
      </c>
      <c r="B119" s="30">
        <f>'S2 Maquette'!C121</f>
        <v>0</v>
      </c>
      <c r="C119" s="28">
        <f>'S2 Maquette'!F121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74"/>
      <c r="W119" s="55"/>
    </row>
    <row r="120" spans="1:23" ht="30.5" customHeight="1" x14ac:dyDescent="0.2">
      <c r="A120" s="52">
        <f>'S2 Maquette'!B122</f>
        <v>0</v>
      </c>
      <c r="B120" s="30">
        <f>'S2 Maquette'!C122</f>
        <v>0</v>
      </c>
      <c r="C120" s="28">
        <f>'S2 Maquette'!F122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74"/>
      <c r="W120" s="55"/>
    </row>
    <row r="121" spans="1:23" ht="30.5" customHeight="1" x14ac:dyDescent="0.2">
      <c r="A121" s="52">
        <f>'S2 Maquette'!B123</f>
        <v>0</v>
      </c>
      <c r="B121" s="30">
        <f>'S2 Maquette'!C123</f>
        <v>0</v>
      </c>
      <c r="C121" s="28">
        <f>'S2 Maquette'!F123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74"/>
      <c r="W121" s="55"/>
    </row>
    <row r="122" spans="1:23" ht="30.5" customHeight="1" x14ac:dyDescent="0.2">
      <c r="A122" s="52">
        <f>'S2 Maquette'!B124</f>
        <v>0</v>
      </c>
      <c r="B122" s="30">
        <f>'S2 Maquette'!C124</f>
        <v>0</v>
      </c>
      <c r="C122" s="28">
        <f>'S2 Maquette'!F124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74"/>
      <c r="W122" s="55"/>
    </row>
    <row r="123" spans="1:23" ht="30.5" customHeight="1" x14ac:dyDescent="0.2">
      <c r="A123" s="52">
        <f>'S2 Maquette'!B125</f>
        <v>0</v>
      </c>
      <c r="B123" s="30">
        <f>'S2 Maquette'!C125</f>
        <v>0</v>
      </c>
      <c r="C123" s="28">
        <f>'S2 Maquette'!F125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74"/>
      <c r="W123" s="55"/>
    </row>
    <row r="124" spans="1:23" ht="30.5" customHeight="1" x14ac:dyDescent="0.2">
      <c r="A124" s="52">
        <f>'S2 Maquette'!B126</f>
        <v>0</v>
      </c>
      <c r="B124" s="30">
        <f>'S2 Maquette'!C126</f>
        <v>0</v>
      </c>
      <c r="C124" s="28">
        <f>'S2 Maquette'!F126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74"/>
      <c r="W124" s="55"/>
    </row>
    <row r="125" spans="1:23" ht="30.5" customHeight="1" x14ac:dyDescent="0.2">
      <c r="A125" s="52">
        <f>'S2 Maquette'!B127</f>
        <v>0</v>
      </c>
      <c r="B125" s="30">
        <f>'S2 Maquette'!C127</f>
        <v>0</v>
      </c>
      <c r="C125" s="28">
        <f>'S2 Maquette'!F127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74"/>
      <c r="W125" s="55"/>
    </row>
    <row r="126" spans="1:23" ht="30.5" customHeight="1" x14ac:dyDescent="0.2">
      <c r="A126" s="52">
        <f>'S2 Maquette'!B128</f>
        <v>0</v>
      </c>
      <c r="B126" s="30">
        <f>'S2 Maquette'!C128</f>
        <v>0</v>
      </c>
      <c r="C126" s="28">
        <f>'S2 Maquette'!F128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74"/>
      <c r="W126" s="55"/>
    </row>
    <row r="127" spans="1:23" ht="30.5" customHeight="1" x14ac:dyDescent="0.2">
      <c r="A127" s="52">
        <f>'S2 Maquette'!B129</f>
        <v>0</v>
      </c>
      <c r="B127" s="30">
        <f>'S2 Maquette'!C129</f>
        <v>0</v>
      </c>
      <c r="C127" s="28">
        <f>'S2 Maquette'!F129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74"/>
      <c r="W127" s="55"/>
    </row>
    <row r="128" spans="1:23" ht="30.5" customHeight="1" x14ac:dyDescent="0.2">
      <c r="A128" s="52">
        <f>'S2 Maquette'!B130</f>
        <v>0</v>
      </c>
      <c r="B128" s="30">
        <f>'S2 Maquette'!C130</f>
        <v>0</v>
      </c>
      <c r="C128" s="28">
        <f>'S2 Maquette'!F130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74"/>
      <c r="W128" s="55"/>
    </row>
    <row r="129" spans="1:23" ht="30.5" customHeight="1" x14ac:dyDescent="0.2">
      <c r="A129" s="52">
        <f>'S2 Maquette'!B131</f>
        <v>0</v>
      </c>
      <c r="B129" s="30">
        <f>'S2 Maquette'!C131</f>
        <v>0</v>
      </c>
      <c r="C129" s="28">
        <f>'S2 Maquette'!F131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74"/>
      <c r="W129" s="55"/>
    </row>
    <row r="130" spans="1:23" ht="30.5" customHeight="1" x14ac:dyDescent="0.2">
      <c r="A130" s="52">
        <f>'S2 Maquette'!B132</f>
        <v>0</v>
      </c>
      <c r="B130" s="30">
        <f>'S2 Maquette'!C132</f>
        <v>0</v>
      </c>
      <c r="C130" s="28">
        <f>'S2 Maquette'!F132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74"/>
      <c r="W130" s="55"/>
    </row>
    <row r="131" spans="1:23" ht="30.5" customHeight="1" x14ac:dyDescent="0.2">
      <c r="A131" s="52">
        <f>'S2 Maquette'!B133</f>
        <v>0</v>
      </c>
      <c r="B131" s="30">
        <f>'S2 Maquette'!C133</f>
        <v>0</v>
      </c>
      <c r="C131" s="28">
        <f>'S2 Maquette'!F133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74"/>
      <c r="W131" s="55"/>
    </row>
    <row r="132" spans="1:23" ht="30.5" customHeight="1" x14ac:dyDescent="0.2">
      <c r="A132" s="52">
        <f>'S2 Maquette'!B134</f>
        <v>0</v>
      </c>
      <c r="B132" s="30">
        <f>'S2 Maquette'!C134</f>
        <v>0</v>
      </c>
      <c r="C132" s="28">
        <f>'S2 Maquette'!F134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74"/>
      <c r="W132" s="55"/>
    </row>
    <row r="133" spans="1:23" ht="30.5" customHeight="1" x14ac:dyDescent="0.2">
      <c r="A133" s="52">
        <f>'S2 Maquette'!B135</f>
        <v>0</v>
      </c>
      <c r="B133" s="30">
        <f>'S2 Maquette'!C135</f>
        <v>0</v>
      </c>
      <c r="C133" s="28">
        <f>'S2 Maquette'!F135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74"/>
      <c r="W133" s="55"/>
    </row>
    <row r="134" spans="1:23" ht="30.5" customHeight="1" x14ac:dyDescent="0.2">
      <c r="A134" s="52">
        <f>'S2 Maquette'!B136</f>
        <v>0</v>
      </c>
      <c r="B134" s="30">
        <f>'S2 Maquette'!C136</f>
        <v>0</v>
      </c>
      <c r="C134" s="28">
        <f>'S2 Maquette'!F136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74"/>
      <c r="W134" s="55"/>
    </row>
    <row r="135" spans="1:23" ht="30.5" customHeight="1" x14ac:dyDescent="0.2">
      <c r="A135" s="52">
        <f>'S2 Maquette'!B137</f>
        <v>0</v>
      </c>
      <c r="B135" s="30">
        <f>'S2 Maquette'!C137</f>
        <v>0</v>
      </c>
      <c r="C135" s="28">
        <f>'S2 Maquette'!F137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74"/>
      <c r="W135" s="55"/>
    </row>
    <row r="136" spans="1:23" ht="30.5" customHeight="1" x14ac:dyDescent="0.2">
      <c r="A136" s="52">
        <f>'S2 Maquette'!B138</f>
        <v>0</v>
      </c>
      <c r="B136" s="30">
        <f>'S2 Maquette'!C138</f>
        <v>0</v>
      </c>
      <c r="C136" s="28">
        <f>'S2 Maquette'!F138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74"/>
      <c r="W136" s="55"/>
    </row>
    <row r="137" spans="1:23" ht="30.5" customHeight="1" x14ac:dyDescent="0.2">
      <c r="A137" s="52">
        <f>'S2 Maquette'!B139</f>
        <v>0</v>
      </c>
      <c r="B137" s="30">
        <f>'S2 Maquette'!C139</f>
        <v>0</v>
      </c>
      <c r="C137" s="28">
        <f>'S2 Maquette'!F139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74"/>
      <c r="W137" s="55"/>
    </row>
    <row r="138" spans="1:23" ht="30.5" customHeight="1" x14ac:dyDescent="0.2">
      <c r="A138" s="52">
        <f>'S2 Maquette'!B140</f>
        <v>0</v>
      </c>
      <c r="B138" s="30">
        <f>'S2 Maquette'!C140</f>
        <v>0</v>
      </c>
      <c r="C138" s="28">
        <f>'S2 Maquette'!F140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74"/>
      <c r="W138" s="55"/>
    </row>
    <row r="139" spans="1:23" ht="30.5" customHeight="1" x14ac:dyDescent="0.2">
      <c r="A139" s="52">
        <f>'S2 Maquette'!B141</f>
        <v>0</v>
      </c>
      <c r="B139" s="30">
        <f>'S2 Maquette'!C141</f>
        <v>0</v>
      </c>
      <c r="C139" s="28">
        <f>'S2 Maquette'!F141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74"/>
      <c r="W139" s="55"/>
    </row>
    <row r="140" spans="1:23" ht="30.5" customHeight="1" x14ac:dyDescent="0.2">
      <c r="A140" s="52">
        <f>'S2 Maquette'!B142</f>
        <v>0</v>
      </c>
      <c r="B140" s="30">
        <f>'S2 Maquette'!C142</f>
        <v>0</v>
      </c>
      <c r="C140" s="28">
        <f>'S2 Maquette'!F142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74"/>
      <c r="W140" s="55"/>
    </row>
    <row r="141" spans="1:23" ht="30.5" customHeight="1" x14ac:dyDescent="0.2">
      <c r="A141" s="52">
        <f>'S2 Maquette'!B143</f>
        <v>0</v>
      </c>
      <c r="B141" s="30">
        <f>'S2 Maquette'!C143</f>
        <v>0</v>
      </c>
      <c r="C141" s="28">
        <f>'S2 Maquette'!F143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74"/>
      <c r="W141" s="55"/>
    </row>
    <row r="142" spans="1:23" ht="30.5" customHeight="1" x14ac:dyDescent="0.2">
      <c r="A142" s="52">
        <f>'S2 Maquette'!B144</f>
        <v>0</v>
      </c>
      <c r="B142" s="30">
        <f>'S2 Maquette'!C144</f>
        <v>0</v>
      </c>
      <c r="C142" s="28">
        <f>'S2 Maquette'!F144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74"/>
      <c r="W142" s="55"/>
    </row>
    <row r="143" spans="1:23" ht="30.5" customHeight="1" x14ac:dyDescent="0.2">
      <c r="A143" s="52">
        <f>'S2 Maquette'!B145</f>
        <v>0</v>
      </c>
      <c r="B143" s="30">
        <f>'S2 Maquette'!C145</f>
        <v>0</v>
      </c>
      <c r="C143" s="28">
        <f>'S2 Maquette'!F145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74"/>
      <c r="W143" s="55"/>
    </row>
    <row r="144" spans="1:23" ht="30.5" customHeight="1" x14ac:dyDescent="0.2">
      <c r="A144" s="52">
        <f>'S2 Maquette'!B146</f>
        <v>0</v>
      </c>
      <c r="B144" s="30">
        <f>'S2 Maquette'!C146</f>
        <v>0</v>
      </c>
      <c r="C144" s="28">
        <f>'S2 Maquette'!F146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74"/>
      <c r="W144" s="55"/>
    </row>
    <row r="145" spans="1:23" ht="30.5" customHeight="1" x14ac:dyDescent="0.2">
      <c r="A145" s="52">
        <f>'S2 Maquette'!B147</f>
        <v>0</v>
      </c>
      <c r="B145" s="30">
        <f>'S2 Maquette'!C147</f>
        <v>0</v>
      </c>
      <c r="C145" s="28">
        <f>'S2 Maquette'!F147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74"/>
      <c r="W145" s="55"/>
    </row>
    <row r="146" spans="1:23" ht="30.5" customHeight="1" x14ac:dyDescent="0.2">
      <c r="A146" s="52">
        <f>'S2 Maquette'!B148</f>
        <v>0</v>
      </c>
      <c r="B146" s="30">
        <f>'S2 Maquette'!C148</f>
        <v>0</v>
      </c>
      <c r="C146" s="28">
        <f>'S2 Maquette'!F148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74"/>
      <c r="W146" s="55"/>
    </row>
    <row r="147" spans="1:23" ht="30.5" customHeight="1" x14ac:dyDescent="0.2">
      <c r="A147" s="52">
        <f>'S2 Maquette'!B149</f>
        <v>0</v>
      </c>
      <c r="B147" s="30">
        <f>'S2 Maquette'!C149</f>
        <v>0</v>
      </c>
      <c r="C147" s="28">
        <f>'S2 Maquette'!F149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74"/>
      <c r="W147" s="55"/>
    </row>
    <row r="148" spans="1:23" ht="30.5" customHeight="1" x14ac:dyDescent="0.2">
      <c r="A148" s="52">
        <f>'S2 Maquette'!B150</f>
        <v>0</v>
      </c>
      <c r="B148" s="30">
        <f>'S2 Maquette'!C150</f>
        <v>0</v>
      </c>
      <c r="C148" s="28">
        <f>'S2 Maquette'!F150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74"/>
      <c r="W148" s="55"/>
    </row>
    <row r="149" spans="1:23" ht="30.5" customHeight="1" x14ac:dyDescent="0.2">
      <c r="A149" s="52">
        <f>'S2 Maquette'!B151</f>
        <v>0</v>
      </c>
      <c r="B149" s="30">
        <f>'S2 Maquette'!C151</f>
        <v>0</v>
      </c>
      <c r="C149" s="28">
        <f>'S2 Maquette'!F151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74"/>
      <c r="W149" s="55"/>
    </row>
    <row r="150" spans="1:23" ht="30.5" customHeight="1" x14ac:dyDescent="0.2">
      <c r="A150" s="52">
        <f>'S2 Maquette'!B152</f>
        <v>0</v>
      </c>
      <c r="B150" s="30">
        <f>'S2 Maquette'!C152</f>
        <v>0</v>
      </c>
      <c r="C150" s="28">
        <f>'S2 Maquette'!F152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74"/>
      <c r="W150" s="55"/>
    </row>
    <row r="151" spans="1:23" ht="30.5" customHeight="1" x14ac:dyDescent="0.2">
      <c r="A151" s="52">
        <f>'S2 Maquette'!B153</f>
        <v>0</v>
      </c>
      <c r="B151" s="30">
        <f>'S2 Maquette'!C153</f>
        <v>0</v>
      </c>
      <c r="C151" s="28">
        <f>'S2 Maquette'!F153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74"/>
      <c r="W151" s="55"/>
    </row>
    <row r="152" spans="1:23" ht="30.5" customHeight="1" x14ac:dyDescent="0.2">
      <c r="A152" s="52">
        <f>'S2 Maquette'!B154</f>
        <v>0</v>
      </c>
      <c r="B152" s="30">
        <f>'S2 Maquette'!C154</f>
        <v>0</v>
      </c>
      <c r="C152" s="28">
        <f>'S2 Maquette'!F154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74"/>
      <c r="W152" s="55"/>
    </row>
    <row r="153" spans="1:23" ht="30.5" customHeight="1" x14ac:dyDescent="0.2">
      <c r="A153" s="52">
        <f>'S2 Maquette'!B155</f>
        <v>0</v>
      </c>
      <c r="B153" s="30">
        <f>'S2 Maquette'!C155</f>
        <v>0</v>
      </c>
      <c r="C153" s="28">
        <f>'S2 Maquette'!F155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74"/>
      <c r="W153" s="55"/>
    </row>
    <row r="154" spans="1:23" ht="30.5" customHeight="1" x14ac:dyDescent="0.2">
      <c r="A154" s="52">
        <f>'S2 Maquette'!B156</f>
        <v>0</v>
      </c>
      <c r="B154" s="30">
        <f>'S2 Maquette'!C156</f>
        <v>0</v>
      </c>
      <c r="C154" s="28">
        <f>'S2 Maquette'!F156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74"/>
      <c r="W154" s="55"/>
    </row>
    <row r="155" spans="1:23" ht="30.5" customHeight="1" x14ac:dyDescent="0.2">
      <c r="A155" s="52">
        <f>'S2 Maquette'!B157</f>
        <v>0</v>
      </c>
      <c r="B155" s="30">
        <f>'S2 Maquette'!C157</f>
        <v>0</v>
      </c>
      <c r="C155" s="28">
        <f>'S2 Maquette'!F157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74"/>
      <c r="W155" s="55"/>
    </row>
    <row r="156" spans="1:23" ht="30.5" customHeight="1" x14ac:dyDescent="0.2">
      <c r="A156" s="52">
        <f>'S2 Maquette'!B158</f>
        <v>0</v>
      </c>
      <c r="B156" s="30">
        <f>'S2 Maquette'!C158</f>
        <v>0</v>
      </c>
      <c r="C156" s="28">
        <f>'S2 Maquette'!F158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74"/>
      <c r="W156" s="55"/>
    </row>
    <row r="157" spans="1:23" ht="30.5" customHeight="1" x14ac:dyDescent="0.2">
      <c r="A157" s="52">
        <f>'S2 Maquette'!B159</f>
        <v>0</v>
      </c>
      <c r="B157" s="30">
        <f>'S2 Maquette'!C159</f>
        <v>0</v>
      </c>
      <c r="C157" s="28">
        <f>'S2 Maquette'!F159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74"/>
      <c r="W157" s="55"/>
    </row>
    <row r="158" spans="1:23" ht="30.5" customHeight="1" x14ac:dyDescent="0.2">
      <c r="A158" s="52">
        <f>'S2 Maquette'!B160</f>
        <v>0</v>
      </c>
      <c r="B158" s="30">
        <f>'S2 Maquette'!C160</f>
        <v>0</v>
      </c>
      <c r="C158" s="28">
        <f>'S2 Maquette'!F160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74"/>
      <c r="W158" s="55"/>
    </row>
    <row r="159" spans="1:23" ht="30.5" customHeight="1" x14ac:dyDescent="0.2">
      <c r="A159" s="52">
        <f>'S2 Maquette'!B161</f>
        <v>0</v>
      </c>
      <c r="B159" s="30">
        <f>'S2 Maquette'!C161</f>
        <v>0</v>
      </c>
      <c r="C159" s="28">
        <f>'S2 Maquette'!F161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74"/>
      <c r="W159" s="55"/>
    </row>
    <row r="160" spans="1:23" ht="30.5" customHeight="1" x14ac:dyDescent="0.2">
      <c r="A160" s="52">
        <f>'S2 Maquette'!B162</f>
        <v>0</v>
      </c>
      <c r="B160" s="30">
        <f>'S2 Maquette'!C162</f>
        <v>0</v>
      </c>
      <c r="C160" s="28">
        <f>'S2 Maquette'!F162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74"/>
      <c r="W160" s="55"/>
    </row>
    <row r="161" spans="1:23" ht="30.5" customHeight="1" x14ac:dyDescent="0.2">
      <c r="A161" s="52">
        <f>'S2 Maquette'!B163</f>
        <v>0</v>
      </c>
      <c r="B161" s="30">
        <f>'S2 Maquette'!C163</f>
        <v>0</v>
      </c>
      <c r="C161" s="28">
        <f>'S2 Maquette'!F163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74"/>
      <c r="W161" s="55"/>
    </row>
    <row r="162" spans="1:23" ht="30.5" customHeight="1" x14ac:dyDescent="0.2">
      <c r="A162" s="52">
        <f>'S2 Maquette'!B164</f>
        <v>0</v>
      </c>
      <c r="B162" s="30">
        <f>'S2 Maquette'!C164</f>
        <v>0</v>
      </c>
      <c r="C162" s="28">
        <f>'S2 Maquette'!F164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74"/>
      <c r="W162" s="55"/>
    </row>
    <row r="163" spans="1:23" ht="30.5" customHeight="1" x14ac:dyDescent="0.2">
      <c r="A163" s="52">
        <f>'S2 Maquette'!B165</f>
        <v>0</v>
      </c>
      <c r="B163" s="30">
        <f>'S2 Maquette'!C165</f>
        <v>0</v>
      </c>
      <c r="C163" s="28">
        <f>'S2 Maquette'!F165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74"/>
      <c r="W163" s="55"/>
    </row>
    <row r="164" spans="1:23" ht="30.5" customHeight="1" x14ac:dyDescent="0.2">
      <c r="A164" s="52">
        <f>'S2 Maquette'!B166</f>
        <v>0</v>
      </c>
      <c r="B164" s="30">
        <f>'S2 Maquette'!C166</f>
        <v>0</v>
      </c>
      <c r="C164" s="28">
        <f>'S2 Maquette'!F166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74"/>
      <c r="W164" s="55"/>
    </row>
    <row r="165" spans="1:23" ht="30.5" customHeight="1" x14ac:dyDescent="0.2">
      <c r="A165" s="52">
        <f>'S2 Maquette'!B167</f>
        <v>0</v>
      </c>
      <c r="B165" s="30">
        <f>'S2 Maquette'!C167</f>
        <v>0</v>
      </c>
      <c r="C165" s="28">
        <f>'S2 Maquette'!F167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74"/>
      <c r="W165" s="55"/>
    </row>
    <row r="166" spans="1:23" ht="30.5" customHeight="1" x14ac:dyDescent="0.2">
      <c r="A166" s="52">
        <f>'S2 Maquette'!B168</f>
        <v>0</v>
      </c>
      <c r="B166" s="30">
        <f>'S2 Maquette'!C168</f>
        <v>0</v>
      </c>
      <c r="C166" s="28">
        <f>'S2 Maquette'!F168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74"/>
      <c r="W166" s="55"/>
    </row>
    <row r="167" spans="1:23" ht="30.5" customHeight="1" x14ac:dyDescent="0.2">
      <c r="A167" s="52">
        <f>'S2 Maquette'!B169</f>
        <v>0</v>
      </c>
      <c r="B167" s="30">
        <f>'S2 Maquette'!C169</f>
        <v>0</v>
      </c>
      <c r="C167" s="28">
        <f>'S2 Maquette'!F169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74"/>
      <c r="W167" s="55"/>
    </row>
    <row r="168" spans="1:23" ht="30.5" customHeight="1" x14ac:dyDescent="0.2">
      <c r="A168" s="52">
        <f>'S2 Maquette'!B170</f>
        <v>0</v>
      </c>
      <c r="B168" s="30">
        <f>'S2 Maquette'!C170</f>
        <v>0</v>
      </c>
      <c r="C168" s="28">
        <f>'S2 Maquette'!F170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74"/>
      <c r="W168" s="55"/>
    </row>
    <row r="169" spans="1:23" ht="30.5" customHeight="1" x14ac:dyDescent="0.2">
      <c r="A169" s="52">
        <f>'S2 Maquette'!B171</f>
        <v>0</v>
      </c>
      <c r="B169" s="30">
        <f>'S2 Maquette'!C171</f>
        <v>0</v>
      </c>
      <c r="C169" s="28">
        <f>'S2 Maquette'!F171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74"/>
      <c r="W169" s="55"/>
    </row>
    <row r="170" spans="1:23" ht="30.5" customHeight="1" x14ac:dyDescent="0.2">
      <c r="A170" s="52">
        <f>'S2 Maquette'!B172</f>
        <v>0</v>
      </c>
      <c r="B170" s="30">
        <f>'S2 Maquette'!C172</f>
        <v>0</v>
      </c>
      <c r="C170" s="28">
        <f>'S2 Maquette'!F172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74"/>
      <c r="W170" s="55"/>
    </row>
    <row r="171" spans="1:23" ht="30.5" customHeight="1" x14ac:dyDescent="0.2">
      <c r="A171" s="52">
        <f>'S2 Maquette'!B173</f>
        <v>0</v>
      </c>
      <c r="B171" s="30">
        <f>'S2 Maquette'!C173</f>
        <v>0</v>
      </c>
      <c r="C171" s="28">
        <f>'S2 Maquette'!F173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74"/>
      <c r="W171" s="55"/>
    </row>
    <row r="172" spans="1:23" ht="30.5" customHeight="1" x14ac:dyDescent="0.2">
      <c r="A172" s="52">
        <f>'S2 Maquette'!B174</f>
        <v>0</v>
      </c>
      <c r="B172" s="30">
        <f>'S2 Maquette'!C174</f>
        <v>0</v>
      </c>
      <c r="C172" s="28">
        <f>'S2 Maquette'!F174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74"/>
      <c r="W172" s="55"/>
    </row>
    <row r="173" spans="1:23" ht="30.5" customHeight="1" x14ac:dyDescent="0.2">
      <c r="A173" s="52">
        <f>'S2 Maquette'!B175</f>
        <v>0</v>
      </c>
      <c r="B173" s="30">
        <f>'S2 Maquette'!C175</f>
        <v>0</v>
      </c>
      <c r="C173" s="28">
        <f>'S2 Maquette'!F175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74"/>
      <c r="W173" s="55"/>
    </row>
    <row r="174" spans="1:23" ht="30.5" customHeight="1" x14ac:dyDescent="0.2">
      <c r="A174" s="52">
        <f>'S2 Maquette'!B176</f>
        <v>0</v>
      </c>
      <c r="B174" s="30">
        <f>'S2 Maquette'!C176</f>
        <v>0</v>
      </c>
      <c r="C174" s="28">
        <f>'S2 Maquette'!F176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74"/>
      <c r="W174" s="55"/>
    </row>
    <row r="175" spans="1:23" ht="30.5" customHeight="1" x14ac:dyDescent="0.2">
      <c r="A175" s="52">
        <f>'S2 Maquette'!B177</f>
        <v>0</v>
      </c>
      <c r="B175" s="30">
        <f>'S2 Maquette'!C177</f>
        <v>0</v>
      </c>
      <c r="C175" s="28">
        <f>'S2 Maquette'!F177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74"/>
      <c r="W175" s="55"/>
    </row>
    <row r="176" spans="1:23" ht="30.5" customHeight="1" x14ac:dyDescent="0.2">
      <c r="A176" s="52">
        <f>'S2 Maquette'!B178</f>
        <v>0</v>
      </c>
      <c r="B176" s="30">
        <f>'S2 Maquette'!C178</f>
        <v>0</v>
      </c>
      <c r="C176" s="28">
        <f>'S2 Maquette'!F178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74"/>
      <c r="W176" s="55"/>
    </row>
    <row r="177" spans="1:23" ht="30.5" customHeight="1" x14ac:dyDescent="0.2">
      <c r="A177" s="52">
        <f>'S2 Maquette'!B179</f>
        <v>0</v>
      </c>
      <c r="B177" s="30">
        <f>'S2 Maquette'!C179</f>
        <v>0</v>
      </c>
      <c r="C177" s="28">
        <f>'S2 Maquette'!F179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74"/>
      <c r="W177" s="55"/>
    </row>
    <row r="178" spans="1:23" ht="30.5" customHeight="1" x14ac:dyDescent="0.2">
      <c r="A178" s="52">
        <f>'S2 Maquette'!B180</f>
        <v>0</v>
      </c>
      <c r="B178" s="30">
        <f>'S2 Maquette'!C180</f>
        <v>0</v>
      </c>
      <c r="C178" s="28">
        <f>'S2 Maquette'!F180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74"/>
      <c r="W178" s="55"/>
    </row>
    <row r="179" spans="1:23" ht="30.5" customHeight="1" x14ac:dyDescent="0.2">
      <c r="A179" s="52">
        <f>'S2 Maquette'!B181</f>
        <v>0</v>
      </c>
      <c r="B179" s="30">
        <f>'S2 Maquette'!C181</f>
        <v>0</v>
      </c>
      <c r="C179" s="28">
        <f>'S2 Maquette'!F181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74"/>
      <c r="W179" s="55"/>
    </row>
    <row r="180" spans="1:23" ht="30.5" customHeight="1" x14ac:dyDescent="0.2">
      <c r="A180" s="52">
        <f>'S2 Maquette'!B182</f>
        <v>0</v>
      </c>
      <c r="B180" s="30">
        <f>'S2 Maquette'!C182</f>
        <v>0</v>
      </c>
      <c r="C180" s="28">
        <f>'S2 Maquette'!F182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74"/>
      <c r="W180" s="55"/>
    </row>
    <row r="181" spans="1:23" ht="30.5" customHeight="1" x14ac:dyDescent="0.2">
      <c r="A181" s="52">
        <f>'S2 Maquette'!B183</f>
        <v>0</v>
      </c>
      <c r="B181" s="30">
        <f>'S2 Maquette'!C183</f>
        <v>0</v>
      </c>
      <c r="C181" s="28">
        <f>'S2 Maquette'!F183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74"/>
      <c r="W181" s="55"/>
    </row>
    <row r="182" spans="1:23" ht="30.5" customHeight="1" x14ac:dyDescent="0.2">
      <c r="A182" s="52">
        <f>'S2 Maquette'!B184</f>
        <v>0</v>
      </c>
      <c r="B182" s="30">
        <f>'S2 Maquette'!C184</f>
        <v>0</v>
      </c>
      <c r="C182" s="28">
        <f>'S2 Maquette'!F184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74"/>
      <c r="W182" s="55"/>
    </row>
    <row r="183" spans="1:23" ht="30.5" customHeight="1" x14ac:dyDescent="0.2">
      <c r="A183" s="52">
        <f>'S2 Maquette'!B185</f>
        <v>0</v>
      </c>
      <c r="B183" s="30">
        <f>'S2 Maquette'!C185</f>
        <v>0</v>
      </c>
      <c r="C183" s="28">
        <f>'S2 Maquette'!F185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74"/>
      <c r="W183" s="55"/>
    </row>
    <row r="184" spans="1:23" ht="30.5" customHeight="1" x14ac:dyDescent="0.2">
      <c r="A184" s="52">
        <f>'S2 Maquette'!B186</f>
        <v>0</v>
      </c>
      <c r="B184" s="30">
        <f>'S2 Maquette'!C186</f>
        <v>0</v>
      </c>
      <c r="C184" s="28">
        <f>'S2 Maquette'!F186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74"/>
      <c r="W184" s="55"/>
    </row>
    <row r="185" spans="1:23" ht="30.5" customHeight="1" x14ac:dyDescent="0.2">
      <c r="A185" s="52">
        <f>'S2 Maquette'!B187</f>
        <v>0</v>
      </c>
      <c r="B185" s="30">
        <f>'S2 Maquette'!C187</f>
        <v>0</v>
      </c>
      <c r="C185" s="28">
        <f>'S2 Maquette'!F187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74"/>
      <c r="W185" s="55"/>
    </row>
    <row r="186" spans="1:23" ht="30.5" customHeight="1" x14ac:dyDescent="0.2">
      <c r="A186" s="52">
        <f>'S2 Maquette'!B188</f>
        <v>0</v>
      </c>
      <c r="B186" s="30">
        <f>'S2 Maquette'!C188</f>
        <v>0</v>
      </c>
      <c r="C186" s="28">
        <f>'S2 Maquette'!F188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74"/>
      <c r="W186" s="55"/>
    </row>
    <row r="187" spans="1:23" ht="30.5" customHeight="1" x14ac:dyDescent="0.2">
      <c r="A187" s="52">
        <f>'S2 Maquette'!B189</f>
        <v>0</v>
      </c>
      <c r="B187" s="30">
        <f>'S2 Maquette'!C189</f>
        <v>0</v>
      </c>
      <c r="C187" s="28">
        <f>'S2 Maquette'!F189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74"/>
      <c r="W187" s="55"/>
    </row>
    <row r="188" spans="1:23" ht="30.5" customHeight="1" x14ac:dyDescent="0.2">
      <c r="A188" s="52">
        <f>'S2 Maquette'!B190</f>
        <v>0</v>
      </c>
      <c r="B188" s="30">
        <f>'S2 Maquette'!C190</f>
        <v>0</v>
      </c>
      <c r="C188" s="28">
        <f>'S2 Maquette'!F190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74"/>
      <c r="W188" s="55"/>
    </row>
    <row r="189" spans="1:23" ht="30.5" customHeight="1" x14ac:dyDescent="0.2">
      <c r="A189" s="52">
        <f>'S2 Maquette'!B191</f>
        <v>0</v>
      </c>
      <c r="B189" s="30">
        <f>'S2 Maquette'!C191</f>
        <v>0</v>
      </c>
      <c r="C189" s="28">
        <f>'S2 Maquette'!F191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74"/>
      <c r="W189" s="55"/>
    </row>
    <row r="190" spans="1:23" ht="30.5" customHeight="1" x14ac:dyDescent="0.2">
      <c r="A190" s="52">
        <f>'S2 Maquette'!B192</f>
        <v>0</v>
      </c>
      <c r="B190" s="30">
        <f>'S2 Maquette'!C192</f>
        <v>0</v>
      </c>
      <c r="C190" s="28">
        <f>'S2 Maquette'!F192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74"/>
      <c r="W190" s="55"/>
    </row>
    <row r="191" spans="1:23" ht="30.5" customHeight="1" x14ac:dyDescent="0.2">
      <c r="A191" s="52">
        <f>'S2 Maquette'!B193</f>
        <v>0</v>
      </c>
      <c r="B191" s="30">
        <f>'S2 Maquette'!C193</f>
        <v>0</v>
      </c>
      <c r="C191" s="28">
        <f>'S2 Maquette'!F193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74"/>
      <c r="W191" s="55"/>
    </row>
    <row r="192" spans="1:23" ht="30.5" customHeight="1" x14ac:dyDescent="0.2">
      <c r="A192" s="52">
        <f>'S2 Maquette'!B194</f>
        <v>0</v>
      </c>
      <c r="B192" s="30">
        <f>'S2 Maquette'!C194</f>
        <v>0</v>
      </c>
      <c r="C192" s="28">
        <f>'S2 Maquette'!F194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74"/>
      <c r="W192" s="55"/>
    </row>
    <row r="193" spans="1:23" ht="30.5" customHeight="1" x14ac:dyDescent="0.2">
      <c r="A193" s="52">
        <f>'S2 Maquette'!B195</f>
        <v>0</v>
      </c>
      <c r="B193" s="30">
        <f>'S2 Maquette'!C195</f>
        <v>0</v>
      </c>
      <c r="C193" s="28">
        <f>'S2 Maquette'!F195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74"/>
      <c r="W193" s="55"/>
    </row>
    <row r="194" spans="1:23" ht="30.5" customHeight="1" x14ac:dyDescent="0.2">
      <c r="A194" s="52">
        <f>'S2 Maquette'!B196</f>
        <v>0</v>
      </c>
      <c r="B194" s="30">
        <f>'S2 Maquette'!C196</f>
        <v>0</v>
      </c>
      <c r="C194" s="28">
        <f>'S2 Maquette'!F196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74"/>
      <c r="W194" s="55"/>
    </row>
    <row r="195" spans="1:23" ht="30.5" customHeight="1" x14ac:dyDescent="0.2">
      <c r="A195" s="52">
        <f>'S2 Maquette'!B197</f>
        <v>0</v>
      </c>
      <c r="B195" s="30">
        <f>'S2 Maquette'!C197</f>
        <v>0</v>
      </c>
      <c r="C195" s="28">
        <f>'S2 Maquette'!F197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74"/>
      <c r="W195" s="55"/>
    </row>
    <row r="196" spans="1:23" ht="30.5" customHeight="1" x14ac:dyDescent="0.2">
      <c r="A196" s="52">
        <f>'S2 Maquette'!B198</f>
        <v>0</v>
      </c>
      <c r="B196" s="30">
        <f>'S2 Maquette'!C198</f>
        <v>0</v>
      </c>
      <c r="C196" s="28">
        <f>'S2 Maquette'!F198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74"/>
      <c r="W196" s="55"/>
    </row>
    <row r="197" spans="1:23" ht="30.5" customHeight="1" x14ac:dyDescent="0.2">
      <c r="A197" s="52">
        <f>'S2 Maquette'!B199</f>
        <v>0</v>
      </c>
      <c r="B197" s="30">
        <f>'S2 Maquette'!C199</f>
        <v>0</v>
      </c>
      <c r="C197" s="28">
        <f>'S2 Maquette'!F199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74"/>
      <c r="W197" s="55"/>
    </row>
    <row r="198" spans="1:23" ht="30.5" customHeight="1" x14ac:dyDescent="0.2">
      <c r="A198" s="52">
        <f>'S2 Maquette'!B200</f>
        <v>0</v>
      </c>
      <c r="B198" s="30">
        <f>'S2 Maquette'!C200</f>
        <v>0</v>
      </c>
      <c r="C198" s="28">
        <f>'S2 Maquette'!F200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74"/>
      <c r="W198" s="55"/>
    </row>
    <row r="199" spans="1:23" ht="30.5" customHeight="1" x14ac:dyDescent="0.2">
      <c r="A199" s="52">
        <f>'S2 Maquette'!B201</f>
        <v>0</v>
      </c>
      <c r="B199" s="30">
        <f>'S2 Maquette'!C201</f>
        <v>0</v>
      </c>
      <c r="C199" s="28">
        <f>'S2 Maquette'!F201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74"/>
      <c r="W199" s="55"/>
    </row>
    <row r="200" spans="1:23" ht="30.5" customHeight="1" x14ac:dyDescent="0.2">
      <c r="A200" s="52">
        <f>'S2 Maquette'!B202</f>
        <v>0</v>
      </c>
      <c r="B200" s="30">
        <f>'S2 Maquette'!C202</f>
        <v>0</v>
      </c>
      <c r="C200" s="28">
        <f>'S2 Maquette'!F202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74"/>
      <c r="W200" s="55"/>
    </row>
    <row r="201" spans="1:23" ht="30.5" customHeight="1" x14ac:dyDescent="0.2">
      <c r="A201" s="52">
        <f>'S2 Maquette'!B203</f>
        <v>0</v>
      </c>
      <c r="B201" s="30">
        <f>'S2 Maquette'!C203</f>
        <v>0</v>
      </c>
      <c r="C201" s="28">
        <f>'S2 Maquette'!F203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74"/>
      <c r="W201" s="55"/>
    </row>
    <row r="202" spans="1:23" ht="30.5" customHeight="1" x14ac:dyDescent="0.2">
      <c r="A202" s="52">
        <f>'S2 Maquette'!B204</f>
        <v>0</v>
      </c>
      <c r="B202" s="30">
        <f>'S2 Maquette'!C204</f>
        <v>0</v>
      </c>
      <c r="C202" s="28">
        <f>'S2 Maquette'!F204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74"/>
      <c r="W202" s="55"/>
    </row>
    <row r="203" spans="1:23" ht="30.5" customHeight="1" x14ac:dyDescent="0.2">
      <c r="A203" s="52">
        <f>'S2 Maquette'!B205</f>
        <v>0</v>
      </c>
      <c r="B203" s="30">
        <f>'S2 Maquette'!C205</f>
        <v>0</v>
      </c>
      <c r="C203" s="28">
        <f>'S2 Maquette'!F205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74"/>
      <c r="W203" s="55"/>
    </row>
    <row r="204" spans="1:23" ht="30.5" customHeight="1" x14ac:dyDescent="0.2">
      <c r="A204" s="52">
        <f>'S2 Maquette'!B206</f>
        <v>0</v>
      </c>
      <c r="B204" s="30">
        <f>'S2 Maquette'!C206</f>
        <v>0</v>
      </c>
      <c r="C204" s="28">
        <f>'S2 Maquette'!F206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74"/>
      <c r="W204" s="55"/>
    </row>
    <row r="205" spans="1:23" ht="30.5" customHeight="1" x14ac:dyDescent="0.2">
      <c r="A205" s="52">
        <f>'S2 Maquette'!B207</f>
        <v>0</v>
      </c>
      <c r="B205" s="30">
        <f>'S2 Maquette'!C207</f>
        <v>0</v>
      </c>
      <c r="C205" s="28">
        <f>'S2 Maquette'!F207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74"/>
      <c r="W205" s="55"/>
    </row>
    <row r="206" spans="1:23" ht="30.5" customHeight="1" x14ac:dyDescent="0.2">
      <c r="A206" s="52">
        <f>'S2 Maquette'!B208</f>
        <v>0</v>
      </c>
      <c r="B206" s="30">
        <f>'S2 Maquette'!C208</f>
        <v>0</v>
      </c>
      <c r="C206" s="28">
        <f>'S2 Maquette'!F208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74"/>
      <c r="W206" s="55"/>
    </row>
    <row r="207" spans="1:23" ht="30.5" customHeight="1" x14ac:dyDescent="0.2">
      <c r="A207" s="52">
        <f>'S2 Maquette'!B209</f>
        <v>0</v>
      </c>
      <c r="B207" s="30">
        <f>'S2 Maquette'!C209</f>
        <v>0</v>
      </c>
      <c r="C207" s="28">
        <f>'S2 Maquette'!F209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74"/>
      <c r="W207" s="55"/>
    </row>
    <row r="208" spans="1:23" ht="30.5" customHeight="1" x14ac:dyDescent="0.2">
      <c r="A208" s="52">
        <f>'S2 Maquette'!B210</f>
        <v>0</v>
      </c>
      <c r="B208" s="30">
        <f>'S2 Maquette'!C210</f>
        <v>0</v>
      </c>
      <c r="C208" s="28">
        <f>'S2 Maquette'!F210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74"/>
      <c r="W208" s="55"/>
    </row>
    <row r="209" spans="1:23" ht="30.5" customHeight="1" x14ac:dyDescent="0.2">
      <c r="A209" s="52">
        <f>'S2 Maquette'!B211</f>
        <v>0</v>
      </c>
      <c r="B209" s="30">
        <f>'S2 Maquette'!C211</f>
        <v>0</v>
      </c>
      <c r="C209" s="28">
        <f>'S2 Maquette'!F211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74"/>
      <c r="W209" s="55"/>
    </row>
    <row r="210" spans="1:23" ht="30.5" customHeight="1" x14ac:dyDescent="0.2">
      <c r="A210" s="52">
        <f>'S2 Maquette'!B212</f>
        <v>0</v>
      </c>
      <c r="B210" s="30">
        <f>'S2 Maquette'!C212</f>
        <v>0</v>
      </c>
      <c r="C210" s="28">
        <f>'S2 Maquette'!F212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74"/>
      <c r="W210" s="55"/>
    </row>
    <row r="211" spans="1:23" ht="30.5" customHeight="1" x14ac:dyDescent="0.2">
      <c r="A211" s="52">
        <f>'S2 Maquette'!B213</f>
        <v>0</v>
      </c>
      <c r="B211" s="30">
        <f>'S2 Maquette'!C213</f>
        <v>0</v>
      </c>
      <c r="C211" s="28">
        <f>'S2 Maquette'!F213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74"/>
      <c r="W211" s="55"/>
    </row>
    <row r="212" spans="1:23" ht="30.5" customHeight="1" x14ac:dyDescent="0.2">
      <c r="A212" s="52">
        <f>'S2 Maquette'!B214</f>
        <v>0</v>
      </c>
      <c r="B212" s="30">
        <f>'S2 Maquette'!C214</f>
        <v>0</v>
      </c>
      <c r="C212" s="28">
        <f>'S2 Maquette'!F214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74"/>
      <c r="W212" s="55"/>
    </row>
    <row r="213" spans="1:23" ht="30.5" customHeight="1" x14ac:dyDescent="0.2">
      <c r="A213" s="52">
        <f>'S2 Maquette'!B215</f>
        <v>0</v>
      </c>
      <c r="B213" s="30">
        <f>'S2 Maquette'!C215</f>
        <v>0</v>
      </c>
      <c r="C213" s="28">
        <f>'S2 Maquette'!F215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74"/>
      <c r="W213" s="55"/>
    </row>
    <row r="214" spans="1:23" ht="30.5" customHeight="1" x14ac:dyDescent="0.2">
      <c r="A214" s="52">
        <f>'S2 Maquette'!B216</f>
        <v>0</v>
      </c>
      <c r="B214" s="30">
        <f>'S2 Maquette'!C216</f>
        <v>0</v>
      </c>
      <c r="C214" s="28">
        <f>'S2 Maquette'!F216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74"/>
      <c r="W214" s="55"/>
    </row>
    <row r="215" spans="1:23" ht="30.5" customHeight="1" x14ac:dyDescent="0.2">
      <c r="A215" s="52">
        <f>'S2 Maquette'!B217</f>
        <v>0</v>
      </c>
      <c r="B215" s="30">
        <f>'S2 Maquette'!C217</f>
        <v>0</v>
      </c>
      <c r="C215" s="28">
        <f>'S2 Maquette'!F217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74"/>
      <c r="W215" s="55"/>
    </row>
    <row r="216" spans="1:23" ht="30.5" customHeight="1" x14ac:dyDescent="0.2">
      <c r="A216" s="52">
        <f>'S2 Maquette'!B218</f>
        <v>0</v>
      </c>
      <c r="B216" s="30">
        <f>'S2 Maquette'!C218</f>
        <v>0</v>
      </c>
      <c r="C216" s="28">
        <f>'S2 Maquette'!F218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74"/>
      <c r="W216" s="55"/>
    </row>
    <row r="217" spans="1:23" ht="30.5" customHeight="1" x14ac:dyDescent="0.2">
      <c r="A217" s="52">
        <f>'S2 Maquette'!B219</f>
        <v>0</v>
      </c>
      <c r="B217" s="30">
        <f>'S2 Maquette'!C219</f>
        <v>0</v>
      </c>
      <c r="C217" s="28">
        <f>'S2 Maquette'!F219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74"/>
      <c r="W217" s="55"/>
    </row>
    <row r="218" spans="1:23" ht="30.5" customHeight="1" x14ac:dyDescent="0.2">
      <c r="A218" s="52">
        <f>'S2 Maquette'!B220</f>
        <v>0</v>
      </c>
      <c r="B218" s="30">
        <f>'S2 Maquette'!C220</f>
        <v>0</v>
      </c>
      <c r="C218" s="28">
        <f>'S2 Maquette'!F220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74"/>
      <c r="W218" s="55"/>
    </row>
    <row r="219" spans="1:23" ht="30.5" customHeight="1" x14ac:dyDescent="0.2">
      <c r="A219" s="52">
        <f>'S2 Maquette'!B221</f>
        <v>0</v>
      </c>
      <c r="B219" s="30">
        <f>'S2 Maquette'!C221</f>
        <v>0</v>
      </c>
      <c r="C219" s="28">
        <f>'S2 Maquette'!F221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74"/>
      <c r="W219" s="55"/>
    </row>
    <row r="220" spans="1:23" ht="30.5" customHeight="1" x14ac:dyDescent="0.2">
      <c r="A220" s="52">
        <f>'S2 Maquette'!B222</f>
        <v>0</v>
      </c>
      <c r="B220" s="30">
        <f>'S2 Maquette'!C222</f>
        <v>0</v>
      </c>
      <c r="C220" s="28">
        <f>'S2 Maquette'!F222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74"/>
      <c r="W220" s="55"/>
    </row>
    <row r="221" spans="1:23" ht="30.5" customHeight="1" x14ac:dyDescent="0.2">
      <c r="A221" s="52">
        <f>'S2 Maquette'!B223</f>
        <v>0</v>
      </c>
      <c r="B221" s="30">
        <f>'S2 Maquette'!C223</f>
        <v>0</v>
      </c>
      <c r="C221" s="28">
        <f>'S2 Maquette'!F223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74"/>
      <c r="W221" s="55"/>
    </row>
    <row r="222" spans="1:23" ht="30.5" customHeight="1" x14ac:dyDescent="0.2">
      <c r="A222" s="52">
        <f>'S2 Maquette'!B224</f>
        <v>0</v>
      </c>
      <c r="B222" s="30">
        <f>'S2 Maquette'!C224</f>
        <v>0</v>
      </c>
      <c r="C222" s="28">
        <f>'S2 Maquette'!F224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74"/>
      <c r="W222" s="55"/>
    </row>
    <row r="223" spans="1:23" ht="30.5" customHeight="1" x14ac:dyDescent="0.2">
      <c r="A223" s="52">
        <f>'S2 Maquette'!B225</f>
        <v>0</v>
      </c>
      <c r="B223" s="30">
        <f>'S2 Maquette'!C225</f>
        <v>0</v>
      </c>
      <c r="C223" s="28">
        <f>'S2 Maquette'!F225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74"/>
      <c r="W223" s="55"/>
    </row>
    <row r="224" spans="1:23" ht="30.5" customHeight="1" x14ac:dyDescent="0.2">
      <c r="A224" s="52">
        <f>'S2 Maquette'!B226</f>
        <v>0</v>
      </c>
      <c r="B224" s="30">
        <f>'S2 Maquette'!C226</f>
        <v>0</v>
      </c>
      <c r="C224" s="28">
        <f>'S2 Maquette'!F226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74"/>
      <c r="W224" s="55"/>
    </row>
    <row r="225" spans="1:23" ht="30.5" customHeight="1" x14ac:dyDescent="0.2">
      <c r="A225" s="52">
        <f>'S2 Maquette'!B227</f>
        <v>0</v>
      </c>
      <c r="B225" s="30">
        <f>'S2 Maquette'!C227</f>
        <v>0</v>
      </c>
      <c r="C225" s="28">
        <f>'S2 Maquette'!F227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74"/>
      <c r="W225" s="55"/>
    </row>
    <row r="226" spans="1:23" ht="30.5" customHeight="1" x14ac:dyDescent="0.2">
      <c r="A226" s="52">
        <f>'S2 Maquette'!B228</f>
        <v>0</v>
      </c>
      <c r="B226" s="30">
        <f>'S2 Maquette'!C228</f>
        <v>0</v>
      </c>
      <c r="C226" s="28">
        <f>'S2 Maquette'!F228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74"/>
      <c r="W226" s="55"/>
    </row>
    <row r="227" spans="1:23" ht="30.5" customHeight="1" x14ac:dyDescent="0.2">
      <c r="A227" s="52">
        <f>'S2 Maquette'!B229</f>
        <v>0</v>
      </c>
      <c r="B227" s="30">
        <f>'S2 Maquette'!C229</f>
        <v>0</v>
      </c>
      <c r="C227" s="28">
        <f>'S2 Maquette'!F229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74"/>
      <c r="W227" s="55"/>
    </row>
    <row r="228" spans="1:23" ht="30.5" customHeight="1" x14ac:dyDescent="0.2">
      <c r="A228" s="52">
        <f>'S2 Maquette'!B230</f>
        <v>0</v>
      </c>
      <c r="B228" s="30">
        <f>'S2 Maquette'!C230</f>
        <v>0</v>
      </c>
      <c r="C228" s="28">
        <f>'S2 Maquette'!F230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74"/>
      <c r="W228" s="55"/>
    </row>
    <row r="229" spans="1:23" ht="30.5" customHeight="1" x14ac:dyDescent="0.2">
      <c r="A229" s="52">
        <f>'S2 Maquette'!B231</f>
        <v>0</v>
      </c>
      <c r="B229" s="30">
        <f>'S2 Maquette'!C231</f>
        <v>0</v>
      </c>
      <c r="C229" s="28">
        <f>'S2 Maquette'!F231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74"/>
      <c r="W229" s="55"/>
    </row>
    <row r="230" spans="1:23" ht="30.5" customHeight="1" x14ac:dyDescent="0.2">
      <c r="A230" s="52">
        <f>'S2 Maquette'!B232</f>
        <v>0</v>
      </c>
      <c r="B230" s="30">
        <f>'S2 Maquette'!C232</f>
        <v>0</v>
      </c>
      <c r="C230" s="28">
        <f>'S2 Maquette'!F232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74"/>
      <c r="W230" s="55"/>
    </row>
    <row r="231" spans="1:23" ht="30.5" customHeight="1" x14ac:dyDescent="0.2">
      <c r="A231" s="52">
        <f>'S2 Maquette'!B233</f>
        <v>0</v>
      </c>
      <c r="B231" s="30">
        <f>'S2 Maquette'!C233</f>
        <v>0</v>
      </c>
      <c r="C231" s="28">
        <f>'S2 Maquette'!F233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74"/>
      <c r="W231" s="55"/>
    </row>
    <row r="232" spans="1:23" ht="30.5" customHeight="1" x14ac:dyDescent="0.2">
      <c r="A232" s="52">
        <f>'S2 Maquette'!B234</f>
        <v>0</v>
      </c>
      <c r="B232" s="30">
        <f>'S2 Maquette'!C234</f>
        <v>0</v>
      </c>
      <c r="C232" s="28">
        <f>'S2 Maquette'!F234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74"/>
      <c r="W232" s="55"/>
    </row>
    <row r="233" spans="1:23" ht="30.5" customHeight="1" x14ac:dyDescent="0.2">
      <c r="A233" s="52">
        <f>'S2 Maquette'!B235</f>
        <v>0</v>
      </c>
      <c r="B233" s="30">
        <f>'S2 Maquette'!C235</f>
        <v>0</v>
      </c>
      <c r="C233" s="28">
        <f>'S2 Maquette'!F235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74"/>
      <c r="W233" s="55"/>
    </row>
    <row r="234" spans="1:23" ht="30.5" customHeight="1" x14ac:dyDescent="0.2">
      <c r="A234" s="52">
        <f>'S2 Maquette'!B236</f>
        <v>0</v>
      </c>
      <c r="B234" s="30">
        <f>'S2 Maquette'!C236</f>
        <v>0</v>
      </c>
      <c r="C234" s="28">
        <f>'S2 Maquette'!F236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74"/>
      <c r="W234" s="55"/>
    </row>
    <row r="235" spans="1:23" ht="30.5" customHeight="1" x14ac:dyDescent="0.2">
      <c r="A235" s="52">
        <f>'S2 Maquette'!B237</f>
        <v>0</v>
      </c>
      <c r="B235" s="30">
        <f>'S2 Maquette'!C237</f>
        <v>0</v>
      </c>
      <c r="C235" s="28">
        <f>'S2 Maquette'!F237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74"/>
      <c r="W235" s="55"/>
    </row>
    <row r="236" spans="1:23" ht="30.5" customHeight="1" x14ac:dyDescent="0.2">
      <c r="A236" s="52">
        <f>'S2 Maquette'!B238</f>
        <v>0</v>
      </c>
      <c r="B236" s="30">
        <f>'S2 Maquette'!C238</f>
        <v>0</v>
      </c>
      <c r="C236" s="28">
        <f>'S2 Maquette'!F238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74"/>
      <c r="W236" s="55"/>
    </row>
    <row r="237" spans="1:23" ht="30.5" customHeight="1" x14ac:dyDescent="0.2">
      <c r="A237" s="52">
        <f>'S2 Maquette'!B239</f>
        <v>0</v>
      </c>
      <c r="B237" s="30">
        <f>'S2 Maquette'!C239</f>
        <v>0</v>
      </c>
      <c r="C237" s="28">
        <f>'S2 Maquette'!F239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74"/>
      <c r="W237" s="55"/>
    </row>
    <row r="238" spans="1:23" ht="30.5" customHeight="1" x14ac:dyDescent="0.2">
      <c r="A238" s="52">
        <f>'S2 Maquette'!B240</f>
        <v>0</v>
      </c>
      <c r="B238" s="30">
        <f>'S2 Maquette'!C240</f>
        <v>0</v>
      </c>
      <c r="C238" s="28">
        <f>'S2 Maquette'!F240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74"/>
      <c r="W238" s="55"/>
    </row>
    <row r="239" spans="1:23" ht="30.5" customHeight="1" x14ac:dyDescent="0.2">
      <c r="A239" s="52">
        <f>'S2 Maquette'!B241</f>
        <v>0</v>
      </c>
      <c r="B239" s="30">
        <f>'S2 Maquette'!C241</f>
        <v>0</v>
      </c>
      <c r="C239" s="28">
        <f>'S2 Maquette'!F241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74"/>
      <c r="W239" s="55"/>
    </row>
    <row r="240" spans="1:23" ht="30.5" customHeight="1" x14ac:dyDescent="0.2">
      <c r="A240" s="52">
        <f>'S2 Maquette'!B242</f>
        <v>0</v>
      </c>
      <c r="B240" s="30">
        <f>'S2 Maquette'!C242</f>
        <v>0</v>
      </c>
      <c r="C240" s="28">
        <f>'S2 Maquette'!F242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74"/>
      <c r="W240" s="55"/>
    </row>
    <row r="241" spans="1:23" ht="30.5" customHeight="1" x14ac:dyDescent="0.2">
      <c r="A241" s="52">
        <f>'S2 Maquette'!B243</f>
        <v>0</v>
      </c>
      <c r="B241" s="30">
        <f>'S2 Maquette'!C243</f>
        <v>0</v>
      </c>
      <c r="C241" s="28">
        <f>'S2 Maquette'!F243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74"/>
      <c r="W241" s="55"/>
    </row>
    <row r="242" spans="1:23" ht="30.5" customHeight="1" x14ac:dyDescent="0.2">
      <c r="A242" s="52">
        <f>'S2 Maquette'!B244</f>
        <v>0</v>
      </c>
      <c r="B242" s="30">
        <f>'S2 Maquette'!C244</f>
        <v>0</v>
      </c>
      <c r="C242" s="28">
        <f>'S2 Maquette'!F244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74"/>
      <c r="W242" s="55"/>
    </row>
    <row r="243" spans="1:23" ht="30.5" customHeight="1" x14ac:dyDescent="0.2">
      <c r="A243" s="52">
        <f>'S2 Maquette'!B245</f>
        <v>0</v>
      </c>
      <c r="B243" s="30">
        <f>'S2 Maquette'!C245</f>
        <v>0</v>
      </c>
      <c r="C243" s="28">
        <f>'S2 Maquette'!F245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74"/>
      <c r="W243" s="55"/>
    </row>
    <row r="244" spans="1:23" ht="30.5" customHeight="1" x14ac:dyDescent="0.2">
      <c r="A244" s="52">
        <f>'S2 Maquette'!B246</f>
        <v>0</v>
      </c>
      <c r="B244" s="30">
        <f>'S2 Maquette'!C246</f>
        <v>0</v>
      </c>
      <c r="C244" s="28">
        <f>'S2 Maquette'!F246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74"/>
      <c r="W244" s="55"/>
    </row>
    <row r="245" spans="1:23" ht="30.5" customHeight="1" x14ac:dyDescent="0.2">
      <c r="A245" s="52">
        <f>'S2 Maquette'!B247</f>
        <v>0</v>
      </c>
      <c r="B245" s="30">
        <f>'S2 Maquette'!C247</f>
        <v>0</v>
      </c>
      <c r="C245" s="28">
        <f>'S2 Maquette'!F247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74"/>
      <c r="W245" s="55"/>
    </row>
    <row r="246" spans="1:23" ht="30.5" customHeight="1" x14ac:dyDescent="0.2">
      <c r="A246" s="52">
        <f>'S2 Maquette'!B248</f>
        <v>0</v>
      </c>
      <c r="B246" s="30">
        <f>'S2 Maquette'!C248</f>
        <v>0</v>
      </c>
      <c r="C246" s="28">
        <f>'S2 Maquette'!F248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74"/>
      <c r="W246" s="55"/>
    </row>
    <row r="247" spans="1:23" ht="30.5" customHeight="1" x14ac:dyDescent="0.2">
      <c r="A247" s="52">
        <f>'S2 Maquette'!B249</f>
        <v>0</v>
      </c>
      <c r="B247" s="30">
        <f>'S2 Maquette'!C249</f>
        <v>0</v>
      </c>
      <c r="C247" s="28">
        <f>'S2 Maquette'!F249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74"/>
      <c r="W247" s="55"/>
    </row>
    <row r="248" spans="1:23" ht="30.5" customHeight="1" x14ac:dyDescent="0.2">
      <c r="A248" s="52">
        <f>'S2 Maquette'!B250</f>
        <v>0</v>
      </c>
      <c r="B248" s="30">
        <f>'S2 Maquette'!C250</f>
        <v>0</v>
      </c>
      <c r="C248" s="28">
        <f>'S2 Maquette'!F250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74"/>
      <c r="W248" s="55"/>
    </row>
    <row r="249" spans="1:23" ht="30.5" customHeight="1" x14ac:dyDescent="0.2">
      <c r="A249" s="52">
        <f>'S2 Maquette'!B251</f>
        <v>0</v>
      </c>
      <c r="B249" s="30">
        <f>'S2 Maquette'!C251</f>
        <v>0</v>
      </c>
      <c r="C249" s="28">
        <f>'S2 Maquette'!F251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74"/>
      <c r="W249" s="55"/>
    </row>
    <row r="250" spans="1:23" ht="30.5" customHeight="1" x14ac:dyDescent="0.2">
      <c r="A250" s="52">
        <f>'S2 Maquette'!B252</f>
        <v>0</v>
      </c>
      <c r="B250" s="30">
        <f>'S2 Maquette'!C252</f>
        <v>0</v>
      </c>
      <c r="C250" s="28">
        <f>'S2 Maquette'!F252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74"/>
      <c r="W250" s="55"/>
    </row>
    <row r="251" spans="1:23" ht="30.5" customHeight="1" x14ac:dyDescent="0.2">
      <c r="A251" s="52">
        <f>'S2 Maquette'!B253</f>
        <v>0</v>
      </c>
      <c r="B251" s="30">
        <f>'S2 Maquette'!C253</f>
        <v>0</v>
      </c>
      <c r="C251" s="28">
        <f>'S2 Maquette'!F253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74"/>
      <c r="W251" s="55"/>
    </row>
    <row r="252" spans="1:23" ht="30.5" customHeight="1" x14ac:dyDescent="0.2">
      <c r="A252" s="52">
        <f>'S2 Maquette'!B254</f>
        <v>0</v>
      </c>
      <c r="B252" s="30">
        <f>'S2 Maquette'!C254</f>
        <v>0</v>
      </c>
      <c r="C252" s="28">
        <f>'S2 Maquette'!F254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74"/>
      <c r="W252" s="55"/>
    </row>
    <row r="253" spans="1:23" ht="30.5" customHeight="1" x14ac:dyDescent="0.2">
      <c r="A253" s="52">
        <f>'S2 Maquette'!B255</f>
        <v>0</v>
      </c>
      <c r="B253" s="30">
        <f>'S2 Maquette'!C255</f>
        <v>0</v>
      </c>
      <c r="C253" s="28">
        <f>'S2 Maquette'!F255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74"/>
      <c r="W253" s="55"/>
    </row>
    <row r="254" spans="1:23" ht="30.5" customHeight="1" x14ac:dyDescent="0.2">
      <c r="A254" s="52">
        <f>'S2 Maquette'!B256</f>
        <v>0</v>
      </c>
      <c r="B254" s="30">
        <f>'S2 Maquette'!C256</f>
        <v>0</v>
      </c>
      <c r="C254" s="28">
        <f>'S2 Maquette'!F256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74"/>
      <c r="W254" s="55"/>
    </row>
    <row r="255" spans="1:23" ht="30.5" customHeight="1" x14ac:dyDescent="0.2">
      <c r="A255" s="52">
        <f>'S2 Maquette'!B257</f>
        <v>0</v>
      </c>
      <c r="B255" s="30">
        <f>'S2 Maquette'!C257</f>
        <v>0</v>
      </c>
      <c r="C255" s="28">
        <f>'S2 Maquette'!F257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74"/>
      <c r="W255" s="55"/>
    </row>
    <row r="256" spans="1:23" ht="30.5" customHeight="1" x14ac:dyDescent="0.2">
      <c r="A256" s="52">
        <f>'S2 Maquette'!B258</f>
        <v>0</v>
      </c>
      <c r="B256" s="30">
        <f>'S2 Maquette'!C258</f>
        <v>0</v>
      </c>
      <c r="C256" s="28">
        <f>'S2 Maquette'!F258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74"/>
      <c r="W256" s="55"/>
    </row>
    <row r="257" spans="1:23" ht="30.5" customHeight="1" x14ac:dyDescent="0.2">
      <c r="A257" s="52">
        <f>'S2 Maquette'!B259</f>
        <v>0</v>
      </c>
      <c r="B257" s="30">
        <f>'S2 Maquette'!C259</f>
        <v>0</v>
      </c>
      <c r="C257" s="28">
        <f>'S2 Maquette'!F259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74"/>
      <c r="W257" s="55"/>
    </row>
    <row r="258" spans="1:23" ht="30.5" customHeight="1" x14ac:dyDescent="0.2">
      <c r="A258" s="52">
        <f>'S2 Maquette'!B260</f>
        <v>0</v>
      </c>
      <c r="B258" s="30">
        <f>'S2 Maquette'!C260</f>
        <v>0</v>
      </c>
      <c r="C258" s="28">
        <f>'S2 Maquette'!F260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74"/>
      <c r="W258" s="55"/>
    </row>
    <row r="259" spans="1:23" ht="30.5" customHeight="1" x14ac:dyDescent="0.2">
      <c r="A259" s="52">
        <f>'S2 Maquette'!B261</f>
        <v>0</v>
      </c>
      <c r="B259" s="30">
        <f>'S2 Maquette'!C261</f>
        <v>0</v>
      </c>
      <c r="C259" s="28">
        <f>'S2 Maquette'!F261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74"/>
      <c r="W259" s="55"/>
    </row>
    <row r="260" spans="1:23" ht="30.5" customHeight="1" x14ac:dyDescent="0.2">
      <c r="A260" s="52">
        <f>'S2 Maquette'!B262</f>
        <v>0</v>
      </c>
      <c r="B260" s="30">
        <f>'S2 Maquette'!C262</f>
        <v>0</v>
      </c>
      <c r="C260" s="28">
        <f>'S2 Maquette'!F262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74"/>
      <c r="W260" s="55"/>
    </row>
    <row r="261" spans="1:23" ht="30.5" customHeight="1" x14ac:dyDescent="0.2">
      <c r="A261" s="52">
        <f>'S2 Maquette'!B263</f>
        <v>0</v>
      </c>
      <c r="B261" s="30">
        <f>'S2 Maquette'!C263</f>
        <v>0</v>
      </c>
      <c r="C261" s="28">
        <f>'S2 Maquette'!F263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74"/>
      <c r="W261" s="55"/>
    </row>
    <row r="262" spans="1:23" ht="30.5" customHeight="1" x14ac:dyDescent="0.2">
      <c r="A262" s="52">
        <f>'S2 Maquette'!B264</f>
        <v>0</v>
      </c>
      <c r="B262" s="30">
        <f>'S2 Maquette'!C264</f>
        <v>0</v>
      </c>
      <c r="C262" s="28">
        <f>'S2 Maquette'!F264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74"/>
      <c r="W262" s="55"/>
    </row>
    <row r="263" spans="1:23" ht="30.5" customHeight="1" x14ac:dyDescent="0.2">
      <c r="A263" s="52">
        <f>'S2 Maquette'!B265</f>
        <v>0</v>
      </c>
      <c r="B263" s="30">
        <f>'S2 Maquette'!C265</f>
        <v>0</v>
      </c>
      <c r="C263" s="28">
        <f>'S2 Maquette'!F265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74"/>
      <c r="W263" s="55"/>
    </row>
    <row r="264" spans="1:23" ht="30.5" customHeight="1" x14ac:dyDescent="0.2">
      <c r="A264" s="52">
        <f>'S2 Maquette'!B266</f>
        <v>0</v>
      </c>
      <c r="B264" s="30">
        <f>'S2 Maquette'!C266</f>
        <v>0</v>
      </c>
      <c r="C264" s="28">
        <f>'S2 Maquette'!F266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74"/>
      <c r="W264" s="55"/>
    </row>
    <row r="265" spans="1:23" ht="30.5" customHeight="1" x14ac:dyDescent="0.2">
      <c r="A265" s="52">
        <f>'S2 Maquette'!B267</f>
        <v>0</v>
      </c>
      <c r="B265" s="30">
        <f>'S2 Maquette'!C267</f>
        <v>0</v>
      </c>
      <c r="C265" s="28">
        <f>'S2 Maquette'!F267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74"/>
      <c r="W265" s="55"/>
    </row>
    <row r="266" spans="1:23" ht="30.5" customHeight="1" x14ac:dyDescent="0.2">
      <c r="A266" s="52">
        <f>'S2 Maquette'!B268</f>
        <v>0</v>
      </c>
      <c r="B266" s="30">
        <f>'S2 Maquette'!C268</f>
        <v>0</v>
      </c>
      <c r="C266" s="28">
        <f>'S2 Maquette'!F268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74"/>
      <c r="W266" s="55"/>
    </row>
    <row r="267" spans="1:23" ht="30.5" customHeight="1" x14ac:dyDescent="0.2">
      <c r="A267" s="52">
        <f>'S2 Maquette'!B269</f>
        <v>0</v>
      </c>
      <c r="B267" s="30">
        <f>'S2 Maquette'!C269</f>
        <v>0</v>
      </c>
      <c r="C267" s="28">
        <f>'S2 Maquette'!F269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74"/>
      <c r="W267" s="55"/>
    </row>
    <row r="268" spans="1:23" ht="30.5" customHeight="1" x14ac:dyDescent="0.2">
      <c r="A268" s="52">
        <f>'S2 Maquette'!B270</f>
        <v>0</v>
      </c>
      <c r="B268" s="30">
        <f>'S2 Maquette'!C270</f>
        <v>0</v>
      </c>
      <c r="C268" s="28">
        <f>'S2 Maquette'!F270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74"/>
      <c r="W268" s="55"/>
    </row>
    <row r="269" spans="1:23" ht="30.5" customHeight="1" x14ac:dyDescent="0.2">
      <c r="A269" s="52">
        <f>'S2 Maquette'!B271</f>
        <v>0</v>
      </c>
      <c r="B269" s="30">
        <f>'S2 Maquette'!C271</f>
        <v>0</v>
      </c>
      <c r="C269" s="28">
        <f>'S2 Maquette'!F271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74"/>
      <c r="W269" s="55"/>
    </row>
    <row r="270" spans="1:23" ht="30.5" customHeight="1" x14ac:dyDescent="0.2">
      <c r="A270" s="52">
        <f>'S2 Maquette'!B272</f>
        <v>0</v>
      </c>
      <c r="B270" s="30">
        <f>'S2 Maquette'!C272</f>
        <v>0</v>
      </c>
      <c r="C270" s="28">
        <f>'S2 Maquette'!F272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74"/>
      <c r="W270" s="55"/>
    </row>
    <row r="271" spans="1:23" ht="30.5" customHeight="1" x14ac:dyDescent="0.2">
      <c r="A271" s="52">
        <f>'S2 Maquette'!B273</f>
        <v>0</v>
      </c>
      <c r="B271" s="30">
        <f>'S2 Maquette'!C273</f>
        <v>0</v>
      </c>
      <c r="C271" s="28">
        <f>'S2 Maquette'!F273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74"/>
      <c r="W271" s="55"/>
    </row>
    <row r="272" spans="1:23" ht="30.5" customHeight="1" x14ac:dyDescent="0.2">
      <c r="A272" s="52">
        <f>'S2 Maquette'!B274</f>
        <v>0</v>
      </c>
      <c r="B272" s="30">
        <f>'S2 Maquette'!C274</f>
        <v>0</v>
      </c>
      <c r="C272" s="28">
        <f>'S2 Maquette'!F274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74"/>
      <c r="W272" s="55"/>
    </row>
    <row r="273" spans="1:23" ht="30.5" customHeight="1" x14ac:dyDescent="0.2">
      <c r="A273" s="52">
        <f>'S2 Maquette'!B275</f>
        <v>0</v>
      </c>
      <c r="B273" s="30">
        <f>'S2 Maquette'!C275</f>
        <v>0</v>
      </c>
      <c r="C273" s="28">
        <f>'S2 Maquette'!F275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74"/>
      <c r="W273" s="55"/>
    </row>
    <row r="274" spans="1:23" ht="30.5" customHeight="1" x14ac:dyDescent="0.2">
      <c r="A274" s="52">
        <f>'S2 Maquette'!B276</f>
        <v>0</v>
      </c>
      <c r="B274" s="30">
        <f>'S2 Maquette'!C276</f>
        <v>0</v>
      </c>
      <c r="C274" s="28">
        <f>'S2 Maquette'!F276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74"/>
      <c r="W274" s="55"/>
    </row>
    <row r="275" spans="1:23" ht="30.5" customHeight="1" x14ac:dyDescent="0.2">
      <c r="A275" s="52">
        <f>'S2 Maquette'!B277</f>
        <v>0</v>
      </c>
      <c r="B275" s="30">
        <f>'S2 Maquette'!C277</f>
        <v>0</v>
      </c>
      <c r="C275" s="28">
        <f>'S2 Maquette'!F277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74"/>
      <c r="W275" s="55"/>
    </row>
    <row r="276" spans="1:23" ht="30.5" customHeight="1" x14ac:dyDescent="0.2">
      <c r="A276" s="52">
        <f>'S2 Maquette'!B278</f>
        <v>0</v>
      </c>
      <c r="B276" s="30">
        <f>'S2 Maquette'!C278</f>
        <v>0</v>
      </c>
      <c r="C276" s="28">
        <f>'S2 Maquette'!F278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74"/>
      <c r="W276" s="55"/>
    </row>
    <row r="277" spans="1:23" ht="30.5" customHeight="1" x14ac:dyDescent="0.2">
      <c r="A277" s="52">
        <f>'S2 Maquette'!B279</f>
        <v>0</v>
      </c>
      <c r="B277" s="30">
        <f>'S2 Maquette'!C279</f>
        <v>0</v>
      </c>
      <c r="C277" s="28">
        <f>'S2 Maquette'!F279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74"/>
      <c r="W277" s="55"/>
    </row>
    <row r="278" spans="1:23" ht="30.5" customHeight="1" x14ac:dyDescent="0.2">
      <c r="A278" s="52">
        <f>'S2 Maquette'!B280</f>
        <v>0</v>
      </c>
      <c r="B278" s="30">
        <f>'S2 Maquette'!C280</f>
        <v>0</v>
      </c>
      <c r="C278" s="28">
        <f>'S2 Maquette'!F280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74"/>
      <c r="W278" s="55"/>
    </row>
    <row r="279" spans="1:23" ht="30.5" customHeight="1" x14ac:dyDescent="0.2">
      <c r="A279" s="52">
        <f>'S2 Maquette'!B281</f>
        <v>0</v>
      </c>
      <c r="B279" s="30">
        <f>'S2 Maquette'!C281</f>
        <v>0</v>
      </c>
      <c r="C279" s="28">
        <f>'S2 Maquette'!F281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74"/>
      <c r="W279" s="55"/>
    </row>
    <row r="280" spans="1:23" ht="30.5" customHeight="1" x14ac:dyDescent="0.2">
      <c r="A280" s="52">
        <f>'S2 Maquette'!B282</f>
        <v>0</v>
      </c>
      <c r="B280" s="30">
        <f>'S2 Maquette'!C282</f>
        <v>0</v>
      </c>
      <c r="C280" s="28">
        <f>'S2 Maquette'!F282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74"/>
      <c r="W280" s="55"/>
    </row>
    <row r="281" spans="1:23" ht="30.5" customHeight="1" x14ac:dyDescent="0.2">
      <c r="A281" s="52">
        <f>'S2 Maquette'!B283</f>
        <v>0</v>
      </c>
      <c r="B281" s="30">
        <f>'S2 Maquette'!C283</f>
        <v>0</v>
      </c>
      <c r="C281" s="28">
        <f>'S2 Maquette'!F283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74"/>
      <c r="W281" s="55"/>
    </row>
    <row r="282" spans="1:23" ht="30.5" customHeight="1" x14ac:dyDescent="0.2">
      <c r="A282" s="52">
        <f>'S2 Maquette'!B284</f>
        <v>0</v>
      </c>
      <c r="B282" s="30">
        <f>'S2 Maquette'!C284</f>
        <v>0</v>
      </c>
      <c r="C282" s="28">
        <f>'S2 Maquette'!F284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74"/>
      <c r="W282" s="55"/>
    </row>
    <row r="283" spans="1:23" ht="30.5" customHeight="1" x14ac:dyDescent="0.2">
      <c r="A283" s="52">
        <f>'S2 Maquette'!B285</f>
        <v>0</v>
      </c>
      <c r="B283" s="30">
        <f>'S2 Maquette'!C285</f>
        <v>0</v>
      </c>
      <c r="C283" s="28">
        <f>'S2 Maquette'!F285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74"/>
      <c r="W283" s="55"/>
    </row>
    <row r="284" spans="1:23" ht="30.5" customHeight="1" x14ac:dyDescent="0.2">
      <c r="A284" s="52">
        <f>'S2 Maquette'!B286</f>
        <v>0</v>
      </c>
      <c r="B284" s="30">
        <f>'S2 Maquette'!C286</f>
        <v>0</v>
      </c>
      <c r="C284" s="28">
        <f>'S2 Maquette'!F286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74"/>
      <c r="W284" s="55"/>
    </row>
    <row r="285" spans="1:23" ht="30.5" customHeight="1" x14ac:dyDescent="0.2">
      <c r="A285" s="52">
        <f>'S2 Maquette'!B287</f>
        <v>0</v>
      </c>
      <c r="B285" s="30">
        <f>'S2 Maquette'!C287</f>
        <v>0</v>
      </c>
      <c r="C285" s="28">
        <f>'S2 Maquette'!F287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74"/>
      <c r="W285" s="55"/>
    </row>
    <row r="286" spans="1:23" ht="30.5" customHeight="1" x14ac:dyDescent="0.2">
      <c r="A286" s="52">
        <f>'S2 Maquette'!B288</f>
        <v>0</v>
      </c>
      <c r="B286" s="30">
        <f>'S2 Maquette'!C288</f>
        <v>0</v>
      </c>
      <c r="C286" s="28">
        <f>'S2 Maquette'!F288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74"/>
      <c r="W286" s="55"/>
    </row>
    <row r="287" spans="1:23" ht="30.5" customHeight="1" x14ac:dyDescent="0.2">
      <c r="A287" s="52">
        <f>'S2 Maquette'!B289</f>
        <v>0</v>
      </c>
      <c r="B287" s="30">
        <f>'S2 Maquette'!C289</f>
        <v>0</v>
      </c>
      <c r="C287" s="28">
        <f>'S2 Maquette'!F289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74"/>
      <c r="W287" s="55"/>
    </row>
    <row r="288" spans="1:23" ht="30.5" customHeight="1" x14ac:dyDescent="0.2">
      <c r="A288" s="52">
        <f>'S2 Maquette'!B290</f>
        <v>0</v>
      </c>
      <c r="B288" s="30">
        <f>'S2 Maquette'!C290</f>
        <v>0</v>
      </c>
      <c r="C288" s="28">
        <f>'S2 Maquette'!F290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74"/>
      <c r="W288" s="55"/>
    </row>
    <row r="289" spans="1:23" ht="30.5" customHeight="1" x14ac:dyDescent="0.2">
      <c r="A289" s="52">
        <f>'S2 Maquette'!B291</f>
        <v>0</v>
      </c>
      <c r="B289" s="30">
        <f>'S2 Maquette'!C291</f>
        <v>0</v>
      </c>
      <c r="C289" s="28">
        <f>'S2 Maquette'!F291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74"/>
      <c r="W289" s="55"/>
    </row>
    <row r="290" spans="1:23" ht="30.5" customHeight="1" x14ac:dyDescent="0.2">
      <c r="A290" s="52">
        <f>'S2 Maquette'!B292</f>
        <v>0</v>
      </c>
      <c r="B290" s="30">
        <f>'S2 Maquette'!C292</f>
        <v>0</v>
      </c>
      <c r="C290" s="28">
        <f>'S2 Maquette'!F292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74"/>
      <c r="W290" s="55"/>
    </row>
    <row r="291" spans="1:23" ht="30.5" customHeight="1" x14ac:dyDescent="0.2">
      <c r="A291" s="52">
        <f>'S2 Maquette'!B293</f>
        <v>0</v>
      </c>
      <c r="B291" s="30">
        <f>'S2 Maquette'!C293</f>
        <v>0</v>
      </c>
      <c r="C291" s="28">
        <f>'S2 Maquette'!F293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74"/>
      <c r="W291" s="55"/>
    </row>
    <row r="292" spans="1:23" ht="30.5" customHeight="1" x14ac:dyDescent="0.2">
      <c r="A292" s="52">
        <f>'S2 Maquette'!B294</f>
        <v>0</v>
      </c>
      <c r="B292" s="30">
        <f>'S2 Maquette'!C294</f>
        <v>0</v>
      </c>
      <c r="C292" s="28">
        <f>'S2 Maquette'!F294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74"/>
      <c r="W292" s="55"/>
    </row>
    <row r="293" spans="1:23" ht="30.5" customHeight="1" x14ac:dyDescent="0.2">
      <c r="A293" s="52">
        <f>'S2 Maquette'!B295</f>
        <v>0</v>
      </c>
      <c r="B293" s="30">
        <f>'S2 Maquette'!C295</f>
        <v>0</v>
      </c>
      <c r="C293" s="28">
        <f>'S2 Maquette'!F295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74"/>
      <c r="W293" s="55"/>
    </row>
    <row r="294" spans="1:23" ht="30.5" customHeight="1" x14ac:dyDescent="0.2">
      <c r="A294" s="52">
        <f>'S2 Maquette'!B296</f>
        <v>0</v>
      </c>
      <c r="B294" s="30">
        <f>'S2 Maquette'!C296</f>
        <v>0</v>
      </c>
      <c r="C294" s="28">
        <f>'S2 Maquette'!F296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74"/>
      <c r="W294" s="55"/>
    </row>
    <row r="295" spans="1:23" ht="30.5" customHeight="1" x14ac:dyDescent="0.2">
      <c r="A295" s="52">
        <f>'S2 Maquette'!B297</f>
        <v>0</v>
      </c>
      <c r="B295" s="30">
        <f>'S2 Maquette'!C297</f>
        <v>0</v>
      </c>
      <c r="C295" s="28">
        <f>'S2 Maquette'!F297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74"/>
      <c r="W295" s="55"/>
    </row>
    <row r="296" spans="1:23" ht="30.5" customHeight="1" x14ac:dyDescent="0.2">
      <c r="A296" s="52">
        <f>'S2 Maquette'!B298</f>
        <v>0</v>
      </c>
      <c r="B296" s="30">
        <f>'S2 Maquette'!C298</f>
        <v>0</v>
      </c>
      <c r="C296" s="28">
        <f>'S2 Maquette'!F298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74"/>
      <c r="W296" s="55"/>
    </row>
    <row r="297" spans="1:23" ht="30.5" customHeight="1" x14ac:dyDescent="0.2">
      <c r="A297" s="52">
        <f>'S2 Maquette'!B299</f>
        <v>0</v>
      </c>
      <c r="B297" s="30">
        <f>'S2 Maquette'!C299</f>
        <v>0</v>
      </c>
      <c r="C297" s="28">
        <f>'S2 Maquette'!F299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74"/>
      <c r="W297" s="55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298:A996">
    <cfRule type="expression" dxfId="44" priority="6">
      <formula>$C1="Parcours Pédagogique"</formula>
    </cfRule>
    <cfRule type="expression" dxfId="43" priority="7">
      <formula>$C1="BLOC"</formula>
    </cfRule>
    <cfRule type="expression" dxfId="42" priority="8">
      <formula>$C1="OPTION"</formula>
    </cfRule>
  </conditionalFormatting>
  <conditionalFormatting sqref="A18:S297 T18">
    <cfRule type="expression" dxfId="41" priority="13">
      <formula>$C18="Modification MCC"</formula>
    </cfRule>
  </conditionalFormatting>
  <conditionalFormatting sqref="B1:S7 C8:S9 C10 E10 J10:S11 B12:M12 P12 B13:L13 B14:N14 P14:S17 B15:M17 B298:S996">
    <cfRule type="expression" dxfId="40" priority="10">
      <formula>$D1="Modification"</formula>
    </cfRule>
    <cfRule type="expression" dxfId="39" priority="11">
      <formula>$D1="Création"</formula>
    </cfRule>
    <cfRule type="expression" dxfId="38" priority="12">
      <formula>$D1="Fermeture"</formula>
    </cfRule>
  </conditionalFormatting>
  <conditionalFormatting sqref="B1:S7 C8:S9 J10:S11 B12:M12 B13:L13 B14:N14 B15:M17 B298:S996 P14:S17 C10 E10 P12">
    <cfRule type="expression" dxfId="37" priority="9">
      <formula>$D1="Modification MCC"</formula>
    </cfRule>
  </conditionalFormatting>
  <conditionalFormatting sqref="C1:S9 C10 E10 J10:S11 C12:S998">
    <cfRule type="expression" dxfId="36" priority="1">
      <formula>$B1="Option"</formula>
    </cfRule>
  </conditionalFormatting>
  <conditionalFormatting sqref="J1:J998">
    <cfRule type="expression" dxfId="35" priority="5">
      <formula>$I1="NON"</formula>
    </cfRule>
  </conditionalFormatting>
  <conditionalFormatting sqref="L18:L297">
    <cfRule type="expression" dxfId="34" priority="18">
      <formula>$K18="CCI (CC Intégral)"</formula>
    </cfRule>
  </conditionalFormatting>
  <conditionalFormatting sqref="M1:M998 L18:L297 L37:M38 L40:M40">
    <cfRule type="expression" dxfId="33" priority="17">
      <formula>$K1="CT (Contrôle terminal)"</formula>
    </cfRule>
  </conditionalFormatting>
  <conditionalFormatting sqref="N1:O998">
    <cfRule type="expression" dxfId="32" priority="4">
      <formula>$K1="CCI (CC Intégral)"</formula>
    </cfRule>
  </conditionalFormatting>
  <conditionalFormatting sqref="Q1:R998">
    <cfRule type="expression" dxfId="31" priority="3">
      <formula>$P1="Autres"</formula>
    </cfRule>
  </conditionalFormatting>
  <conditionalFormatting sqref="S1:S998 T18">
    <cfRule type="expression" dxfId="30" priority="2">
      <formula>$P1="CT (Contrôle terminal)"</formula>
    </cfRule>
  </conditionalFormatting>
  <conditionalFormatting sqref="T18 A18:S297">
    <cfRule type="expression" dxfId="29" priority="14">
      <formula>$C18="Modification"</formula>
    </cfRule>
    <cfRule type="expression" dxfId="28" priority="15">
      <formula>$C18="Création"</formula>
    </cfRule>
    <cfRule type="expression" dxfId="27" priority="16">
      <formula>$C18="Fermeture"</formula>
    </cfRule>
  </conditionalFormatting>
  <dataValidations count="6">
    <dataValidation type="list" allowBlank="1" showInputMessage="1" showErrorMessage="1" sqref="D1:D6" xr:uid="{E9F357D0-73D7-458E-BF04-47BB8829CE27}">
      <formula1>"Obligatoire, Facultatif, Complémentaire"</formula1>
    </dataValidation>
    <dataValidation type="list" allowBlank="1" showInputMessage="1" showErrorMessage="1" sqref="E19:I297" xr:uid="{54EA6791-5E7F-4434-BC36-D50ED31B7A79}">
      <formula1>"OUI, NON"</formula1>
    </dataValidation>
    <dataValidation type="list" allowBlank="1" showInputMessage="1" showErrorMessage="1" sqref="P19:P297" xr:uid="{793C74C9-D52D-417B-A956-BBD301FDB6A7}">
      <formula1>"CT (Contrôle terminal), Autres"</formula1>
    </dataValidation>
    <dataValidation type="list" allowBlank="1" showInputMessage="1" showErrorMessage="1" sqref="C23:C297" xr:uid="{5BA610EA-9D5E-426A-AF7D-18C98EABCAD8}">
      <formula1>"Modification MCC"</formula1>
    </dataValidation>
    <dataValidation type="list" allowBlank="1" showInputMessage="1" showErrorMessage="1" sqref="K19:K297" xr:uid="{427E2B25-DF0B-497A-9D7E-2E7033A8B926}">
      <formula1>List_Controle2</formula1>
    </dataValidation>
    <dataValidation type="list" allowBlank="1" showInputMessage="1" showErrorMessage="1" sqref="Q19:Q297 N19:N297" xr:uid="{CA070C60-D765-4DD0-8621-097B4C876573}">
      <formula1>List_Controle</formula1>
    </dataValidation>
  </dataValidation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45A35-93B1-45F7-8649-251B93B63EE3}">
  <sheetPr codeName="Feuil15"/>
  <dimension ref="A1:W297"/>
  <sheetViews>
    <sheetView topLeftCell="A22" zoomScale="55" zoomScaleNormal="55" workbookViewId="0">
      <selection activeCell="F33" sqref="F33"/>
    </sheetView>
  </sheetViews>
  <sheetFormatPr baseColWidth="10" defaultColWidth="11.5" defaultRowHeight="15" x14ac:dyDescent="0.2"/>
  <cols>
    <col min="1" max="1" width="67.5" style="56" customWidth="1"/>
    <col min="2" max="2" width="25.33203125" style="17" customWidth="1"/>
    <col min="3" max="3" width="3.5" style="70" hidden="1" customWidth="1"/>
    <col min="4" max="4" width="20.83203125" style="17" customWidth="1"/>
    <col min="5" max="5" width="15.5" style="17" customWidth="1"/>
    <col min="6" max="6" width="24.6640625" style="17" customWidth="1"/>
    <col min="7" max="7" width="22" style="17" customWidth="1"/>
    <col min="8" max="8" width="27.1640625" style="17" customWidth="1"/>
    <col min="9" max="9" width="35.33203125" style="17" customWidth="1"/>
    <col min="10" max="10" width="18.6640625" style="17" customWidth="1"/>
    <col min="11" max="11" width="40.6640625" style="17" customWidth="1"/>
    <col min="12" max="12" width="31.6640625" style="17" customWidth="1"/>
    <col min="13" max="14" width="22.5" style="17" customWidth="1"/>
    <col min="15" max="15" width="20.33203125" style="17" customWidth="1"/>
    <col min="16" max="16" width="20.83203125" style="17" bestFit="1" customWidth="1"/>
    <col min="17" max="17" width="20.5" style="17" customWidth="1"/>
    <col min="18" max="18" width="17.33203125" style="17" customWidth="1"/>
    <col min="19" max="19" width="51.33203125" style="17" customWidth="1"/>
    <col min="20" max="20" width="46.1640625" style="70" customWidth="1"/>
    <col min="21" max="23" width="11.5" style="71"/>
    <col min="24" max="16384" width="11.5" style="55"/>
  </cols>
  <sheetData>
    <row r="1" spans="1:23" s="70" customFormat="1" x14ac:dyDescent="0.2">
      <c r="A1" s="155"/>
      <c r="B1" s="155"/>
      <c r="C1" s="155"/>
      <c r="D1" s="155"/>
      <c r="E1" s="155"/>
      <c r="F1" s="155"/>
      <c r="G1" s="155"/>
      <c r="H1" s="155"/>
      <c r="I1" s="155"/>
      <c r="J1" s="69"/>
      <c r="K1" s="17"/>
      <c r="L1" s="17"/>
      <c r="M1" s="17"/>
      <c r="N1" s="17"/>
      <c r="O1" s="17"/>
      <c r="P1" s="17"/>
      <c r="Q1" s="17"/>
      <c r="R1" s="17"/>
      <c r="S1" s="17"/>
      <c r="U1" s="71"/>
      <c r="V1" s="71"/>
      <c r="W1" s="71"/>
    </row>
    <row r="2" spans="1:23" s="70" customFormat="1" x14ac:dyDescent="0.2">
      <c r="A2" s="155"/>
      <c r="B2" s="155"/>
      <c r="C2" s="155"/>
      <c r="D2" s="155"/>
      <c r="E2" s="155"/>
      <c r="F2" s="155"/>
      <c r="G2" s="155"/>
      <c r="H2" s="155"/>
      <c r="I2" s="155"/>
      <c r="J2" s="69"/>
      <c r="K2" s="17"/>
      <c r="L2" s="17"/>
      <c r="M2" s="17"/>
      <c r="N2" s="17"/>
      <c r="O2" s="17"/>
      <c r="P2" s="17"/>
      <c r="Q2" s="17"/>
      <c r="R2" s="17"/>
      <c r="S2" s="17"/>
      <c r="U2" s="71"/>
      <c r="V2" s="71"/>
      <c r="W2" s="71"/>
    </row>
    <row r="3" spans="1:23" s="70" customFormat="1" x14ac:dyDescent="0.2">
      <c r="A3" s="155"/>
      <c r="B3" s="155"/>
      <c r="C3" s="155"/>
      <c r="D3" s="155"/>
      <c r="E3" s="155"/>
      <c r="F3" s="155"/>
      <c r="G3" s="155"/>
      <c r="H3" s="155"/>
      <c r="I3" s="155"/>
      <c r="J3" s="69"/>
      <c r="K3" s="17"/>
      <c r="L3" s="17"/>
      <c r="M3" s="17"/>
      <c r="N3" s="17"/>
      <c r="O3" s="17"/>
      <c r="P3" s="17"/>
      <c r="Q3" s="17"/>
      <c r="R3" s="17"/>
      <c r="S3" s="17"/>
      <c r="U3" s="71"/>
      <c r="V3" s="71"/>
      <c r="W3" s="71"/>
    </row>
    <row r="4" spans="1:23" s="70" customFormat="1" x14ac:dyDescent="0.2">
      <c r="A4" s="155"/>
      <c r="B4" s="155"/>
      <c r="C4" s="155"/>
      <c r="D4" s="155"/>
      <c r="E4" s="155"/>
      <c r="F4" s="155"/>
      <c r="G4" s="155"/>
      <c r="H4" s="155"/>
      <c r="I4" s="155"/>
      <c r="J4" s="69"/>
      <c r="K4" s="17"/>
      <c r="L4" s="17"/>
      <c r="M4" s="17"/>
      <c r="N4" s="17"/>
      <c r="O4" s="17"/>
      <c r="P4" s="17"/>
      <c r="Q4" s="17"/>
      <c r="R4" s="17"/>
      <c r="S4" s="17"/>
      <c r="U4" s="71"/>
      <c r="V4" s="71"/>
      <c r="W4" s="71"/>
    </row>
    <row r="5" spans="1:23" s="70" customFormat="1" x14ac:dyDescent="0.2">
      <c r="A5" s="155"/>
      <c r="B5" s="155"/>
      <c r="C5" s="155"/>
      <c r="D5" s="155"/>
      <c r="E5" s="155"/>
      <c r="F5" s="155"/>
      <c r="G5" s="155"/>
      <c r="H5" s="155"/>
      <c r="I5" s="155"/>
      <c r="J5" s="69"/>
      <c r="K5" s="17"/>
      <c r="L5" s="17"/>
      <c r="M5" s="17"/>
      <c r="N5" s="17"/>
      <c r="O5" s="17"/>
      <c r="P5" s="17"/>
      <c r="Q5" s="17"/>
      <c r="R5" s="17"/>
      <c r="S5" s="17"/>
      <c r="U5" s="71"/>
      <c r="V5" s="71"/>
      <c r="W5" s="71"/>
    </row>
    <row r="6" spans="1:23" s="70" customFormat="1" x14ac:dyDescent="0.2">
      <c r="A6" s="155"/>
      <c r="B6" s="155"/>
      <c r="C6" s="155"/>
      <c r="D6" s="155"/>
      <c r="E6" s="155"/>
      <c r="F6" s="155"/>
      <c r="G6" s="155"/>
      <c r="H6" s="155"/>
      <c r="I6" s="155"/>
      <c r="J6" s="69"/>
      <c r="K6" s="17"/>
      <c r="L6" s="17"/>
      <c r="M6" s="17"/>
      <c r="N6" s="17"/>
      <c r="O6" s="17"/>
      <c r="P6" s="17"/>
      <c r="Q6" s="17"/>
      <c r="R6" s="17"/>
      <c r="S6" s="17"/>
      <c r="U6" s="71"/>
      <c r="V6" s="71"/>
      <c r="W6" s="71"/>
    </row>
    <row r="7" spans="1:23" s="70" customFormat="1" ht="14.5" customHeight="1" x14ac:dyDescent="0.2">
      <c r="A7" s="206" t="s">
        <v>226</v>
      </c>
      <c r="B7" s="154" t="str">
        <f>'Fiche Générale'!B3</f>
        <v>Portail_LLAC</v>
      </c>
      <c r="C7" s="202" t="s">
        <v>227</v>
      </c>
      <c r="D7" s="157"/>
      <c r="E7" s="200" t="str">
        <f>'Fiche Générale'!B4</f>
        <v>Humanités</v>
      </c>
      <c r="F7" s="154"/>
      <c r="G7" s="157" t="s">
        <v>228</v>
      </c>
      <c r="H7" s="201">
        <f>'Fiche Générale'!B5</f>
        <v>0</v>
      </c>
      <c r="I7" s="201"/>
      <c r="J7" s="22"/>
      <c r="K7" s="12"/>
      <c r="L7" s="17"/>
      <c r="M7" s="17"/>
      <c r="N7" s="17"/>
      <c r="O7" s="17"/>
      <c r="P7" s="17"/>
      <c r="Q7" s="17"/>
      <c r="R7" s="17"/>
      <c r="S7" s="17"/>
      <c r="U7" s="71"/>
      <c r="V7" s="71"/>
      <c r="W7" s="71"/>
    </row>
    <row r="8" spans="1:23" s="70" customFormat="1" ht="14.5" customHeight="1" x14ac:dyDescent="0.2">
      <c r="A8" s="206"/>
      <c r="B8" s="154"/>
      <c r="C8" s="202"/>
      <c r="D8" s="157"/>
      <c r="E8" s="200"/>
      <c r="F8" s="154"/>
      <c r="G8" s="157"/>
      <c r="H8" s="201"/>
      <c r="I8" s="201"/>
      <c r="J8" s="22"/>
      <c r="K8" s="12"/>
      <c r="L8" s="17"/>
      <c r="M8" s="17"/>
      <c r="N8" s="17"/>
      <c r="O8" s="17"/>
      <c r="P8" s="17"/>
      <c r="Q8" s="17"/>
      <c r="R8" s="17"/>
      <c r="S8" s="17"/>
      <c r="U8" s="71"/>
      <c r="V8" s="71"/>
      <c r="W8" s="71"/>
    </row>
    <row r="9" spans="1:23" s="70" customFormat="1" ht="14.5" customHeight="1" x14ac:dyDescent="0.2">
      <c r="A9" s="206"/>
      <c r="B9" s="154"/>
      <c r="C9" s="202"/>
      <c r="D9" s="157"/>
      <c r="E9" s="200"/>
      <c r="F9" s="154"/>
      <c r="G9" s="157"/>
      <c r="H9" s="201"/>
      <c r="I9" s="201"/>
      <c r="J9" s="22"/>
      <c r="K9" s="12"/>
      <c r="L9" s="17"/>
      <c r="M9" s="17"/>
      <c r="N9" s="17"/>
      <c r="O9" s="17"/>
      <c r="P9" s="17"/>
      <c r="Q9" s="17"/>
      <c r="R9" s="17"/>
      <c r="S9" s="17"/>
      <c r="U9" s="71"/>
      <c r="V9" s="71"/>
      <c r="W9" s="71"/>
    </row>
    <row r="10" spans="1:23" s="70" customFormat="1" ht="14.5" customHeight="1" x14ac:dyDescent="0.2">
      <c r="A10" s="206"/>
      <c r="B10" s="154"/>
      <c r="C10" s="171" t="s">
        <v>182</v>
      </c>
      <c r="D10" s="171"/>
      <c r="E10" s="203" t="str">
        <f>'Fiche Générale'!B9</f>
        <v>Arts et Métiers de l'Image</v>
      </c>
      <c r="F10" s="203"/>
      <c r="G10" s="203"/>
      <c r="H10" s="203"/>
      <c r="I10" s="203"/>
      <c r="J10" s="22"/>
      <c r="K10" s="12"/>
      <c r="L10" s="17"/>
      <c r="M10" s="17"/>
      <c r="N10" s="17"/>
      <c r="O10" s="17"/>
      <c r="P10" s="17"/>
      <c r="Q10" s="17"/>
      <c r="R10" s="17"/>
      <c r="S10" s="17"/>
      <c r="U10" s="71"/>
      <c r="V10" s="71"/>
      <c r="W10" s="71"/>
    </row>
    <row r="11" spans="1:23" s="70" customFormat="1" ht="14.5" customHeight="1" x14ac:dyDescent="0.2">
      <c r="A11" s="206"/>
      <c r="B11" s="154"/>
      <c r="C11" s="171"/>
      <c r="D11" s="171"/>
      <c r="E11" s="203"/>
      <c r="F11" s="203"/>
      <c r="G11" s="203"/>
      <c r="H11" s="203"/>
      <c r="I11" s="203"/>
      <c r="J11" s="22"/>
      <c r="K11" s="12"/>
      <c r="L11" s="17"/>
      <c r="M11" s="17"/>
      <c r="N11" s="17"/>
      <c r="O11" s="17"/>
      <c r="P11" s="17"/>
      <c r="Q11" s="17"/>
      <c r="R11" s="17"/>
      <c r="S11" s="17"/>
      <c r="U11" s="71"/>
      <c r="V11" s="71"/>
      <c r="W11" s="71"/>
    </row>
    <row r="12" spans="1:23" s="70" customFormat="1" x14ac:dyDescent="0.2">
      <c r="A12" s="56"/>
      <c r="B12" s="17"/>
      <c r="C12" s="17"/>
      <c r="D12" s="17"/>
      <c r="E12" s="17"/>
      <c r="F12" s="17"/>
      <c r="G12" s="17"/>
      <c r="H12" s="17"/>
      <c r="I12" s="56"/>
      <c r="J12" s="56"/>
      <c r="K12" s="17"/>
      <c r="L12" s="17"/>
      <c r="M12" s="181" t="s">
        <v>229</v>
      </c>
      <c r="N12" s="182"/>
      <c r="O12" s="193"/>
      <c r="P12" s="181" t="s">
        <v>230</v>
      </c>
      <c r="Q12" s="182"/>
      <c r="R12" s="182"/>
      <c r="S12" s="193"/>
      <c r="U12" s="71"/>
      <c r="V12" s="71"/>
      <c r="W12" s="71"/>
    </row>
    <row r="13" spans="1:23" s="70" customFormat="1" x14ac:dyDescent="0.2">
      <c r="A13" s="195" t="s">
        <v>183</v>
      </c>
      <c r="B13" s="127" t="s">
        <v>295</v>
      </c>
      <c r="C13" s="127"/>
      <c r="D13" s="156" t="s">
        <v>231</v>
      </c>
      <c r="E13" s="204">
        <f>'S2 Maquette'!E13</f>
        <v>0</v>
      </c>
      <c r="F13" s="204"/>
      <c r="G13" s="204"/>
      <c r="H13" s="17"/>
      <c r="I13" s="56"/>
      <c r="J13" s="56"/>
      <c r="K13" s="17"/>
      <c r="L13" s="17"/>
      <c r="M13" s="183"/>
      <c r="N13" s="184"/>
      <c r="O13" s="194"/>
      <c r="P13" s="183"/>
      <c r="Q13" s="184"/>
      <c r="R13" s="184"/>
      <c r="S13" s="194"/>
      <c r="U13" s="71"/>
      <c r="V13" s="71"/>
      <c r="W13" s="71"/>
    </row>
    <row r="14" spans="1:23" s="70" customFormat="1" x14ac:dyDescent="0.2">
      <c r="A14" s="197"/>
      <c r="B14" s="127"/>
      <c r="C14" s="127"/>
      <c r="D14" s="185"/>
      <c r="E14" s="204"/>
      <c r="F14" s="204"/>
      <c r="G14" s="204"/>
      <c r="H14" s="17"/>
      <c r="I14" s="56"/>
      <c r="J14" s="56"/>
      <c r="K14" s="17"/>
      <c r="L14" s="17"/>
      <c r="M14" s="155" t="s">
        <v>232</v>
      </c>
      <c r="N14" s="181" t="s">
        <v>233</v>
      </c>
      <c r="O14" s="193"/>
      <c r="P14" s="155"/>
      <c r="Q14" s="195"/>
      <c r="R14" s="207"/>
      <c r="S14" s="156"/>
      <c r="U14" s="71"/>
      <c r="V14" s="71"/>
      <c r="W14" s="71"/>
    </row>
    <row r="15" spans="1:23" s="70" customFormat="1" x14ac:dyDescent="0.2">
      <c r="A15" s="195" t="s">
        <v>234</v>
      </c>
      <c r="B15" s="131" t="s">
        <v>146</v>
      </c>
      <c r="C15" s="132"/>
      <c r="D15" s="156" t="s">
        <v>235</v>
      </c>
      <c r="E15" s="204">
        <f>'S2 Maquette'!E15:F16</f>
        <v>0</v>
      </c>
      <c r="F15" s="204"/>
      <c r="G15" s="204"/>
      <c r="H15" s="17"/>
      <c r="I15" s="56"/>
      <c r="J15" s="56"/>
      <c r="K15" s="17"/>
      <c r="L15" s="17"/>
      <c r="M15" s="155"/>
      <c r="N15" s="198"/>
      <c r="O15" s="199"/>
      <c r="P15" s="155"/>
      <c r="Q15" s="196"/>
      <c r="R15" s="207"/>
      <c r="S15" s="192"/>
      <c r="U15" s="71"/>
      <c r="V15" s="71"/>
      <c r="W15" s="71"/>
    </row>
    <row r="16" spans="1:23" s="70" customFormat="1" x14ac:dyDescent="0.2">
      <c r="A16" s="197"/>
      <c r="B16" s="134"/>
      <c r="C16" s="135"/>
      <c r="D16" s="185"/>
      <c r="E16" s="204"/>
      <c r="F16" s="204"/>
      <c r="G16" s="204"/>
      <c r="H16" s="17"/>
      <c r="I16" s="56"/>
      <c r="J16" s="56"/>
      <c r="K16" s="17"/>
      <c r="L16" s="17"/>
      <c r="M16" s="155"/>
      <c r="N16" s="198"/>
      <c r="O16" s="199"/>
      <c r="P16" s="155"/>
      <c r="Q16" s="196"/>
      <c r="R16" s="207"/>
      <c r="S16" s="192"/>
      <c r="U16" s="71"/>
      <c r="V16" s="71"/>
      <c r="W16" s="71"/>
    </row>
    <row r="17" spans="1:23" x14ac:dyDescent="0.2">
      <c r="L17" s="57"/>
      <c r="M17" s="155"/>
      <c r="N17" s="183"/>
      <c r="O17" s="194"/>
      <c r="P17" s="155"/>
      <c r="Q17" s="197"/>
      <c r="R17" s="207"/>
      <c r="S17" s="185"/>
    </row>
    <row r="18" spans="1:23" ht="59.5" customHeight="1" x14ac:dyDescent="0.2">
      <c r="A18" s="3" t="s">
        <v>236</v>
      </c>
      <c r="B18" s="24" t="s">
        <v>237</v>
      </c>
      <c r="C18" s="3" t="s">
        <v>5</v>
      </c>
      <c r="D18" s="3" t="s">
        <v>238</v>
      </c>
      <c r="E18" s="3" t="s">
        <v>239</v>
      </c>
      <c r="F18" s="3" t="s">
        <v>240</v>
      </c>
      <c r="G18" s="3" t="s">
        <v>241</v>
      </c>
      <c r="H18" s="3" t="s">
        <v>242</v>
      </c>
      <c r="I18" s="3" t="s">
        <v>243</v>
      </c>
      <c r="J18" s="3" t="s">
        <v>244</v>
      </c>
      <c r="K18" s="3" t="s">
        <v>245</v>
      </c>
      <c r="L18" s="3" t="s">
        <v>246</v>
      </c>
      <c r="M18" s="3" t="s">
        <v>247</v>
      </c>
      <c r="N18" s="3" t="s">
        <v>237</v>
      </c>
      <c r="O18" s="3" t="s">
        <v>248</v>
      </c>
      <c r="P18" s="3" t="s">
        <v>249</v>
      </c>
      <c r="Q18" s="3" t="s">
        <v>237</v>
      </c>
      <c r="R18" s="3" t="s">
        <v>248</v>
      </c>
      <c r="S18" s="4" t="s">
        <v>250</v>
      </c>
      <c r="T18" s="4" t="s">
        <v>251</v>
      </c>
      <c r="W18" s="55"/>
    </row>
    <row r="19" spans="1:23" ht="30.5" customHeight="1" x14ac:dyDescent="0.2">
      <c r="A19" s="51" t="s">
        <v>296</v>
      </c>
      <c r="B19" s="27" t="str">
        <f>'S2 Maquette'!C19</f>
        <v>UE</v>
      </c>
      <c r="C19" s="43">
        <f>'S2 Maquette'!F19</f>
        <v>0</v>
      </c>
      <c r="D19" s="44"/>
      <c r="E19" s="44"/>
      <c r="F19" s="44"/>
      <c r="G19" s="45"/>
      <c r="H19" s="46"/>
      <c r="I19" s="46"/>
      <c r="J19" s="46"/>
      <c r="K19" s="45"/>
      <c r="L19" s="45"/>
      <c r="M19" s="46"/>
      <c r="N19" s="46"/>
      <c r="O19" s="45"/>
      <c r="P19" s="45"/>
      <c r="Q19" s="45"/>
      <c r="R19" s="45"/>
      <c r="S19" s="72"/>
      <c r="T19" s="73"/>
      <c r="W19" s="55"/>
    </row>
    <row r="20" spans="1:23" ht="30.5" customHeight="1" x14ac:dyDescent="0.2">
      <c r="A20" s="51" t="s">
        <v>297</v>
      </c>
      <c r="B20" s="27" t="str">
        <f>'S2 Maquette'!C20</f>
        <v>ECUE</v>
      </c>
      <c r="C20" s="43">
        <f>'S2 Maquette'!F20</f>
        <v>0</v>
      </c>
      <c r="D20" s="47"/>
      <c r="E20" s="47"/>
      <c r="F20" s="47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73"/>
      <c r="W20" s="55"/>
    </row>
    <row r="21" spans="1:23" ht="30.5" customHeight="1" x14ac:dyDescent="0.2">
      <c r="A21" s="51" t="s">
        <v>298</v>
      </c>
      <c r="B21" s="27" t="str">
        <f>'S2 Maquette'!C21</f>
        <v>ECUE</v>
      </c>
      <c r="C21" s="43">
        <f>'S2 Maquette'!F21</f>
        <v>0</v>
      </c>
      <c r="D21" s="47"/>
      <c r="E21" s="47"/>
      <c r="F21" s="47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73"/>
      <c r="W21" s="55"/>
    </row>
    <row r="22" spans="1:23" ht="30.5" customHeight="1" x14ac:dyDescent="0.2">
      <c r="A22" s="51" t="s">
        <v>299</v>
      </c>
      <c r="B22" s="27" t="str">
        <f>'S2 Maquette'!C22</f>
        <v>ECUE</v>
      </c>
      <c r="C22" s="43">
        <f>'S2 Maquette'!F22</f>
        <v>0</v>
      </c>
      <c r="D22" s="47"/>
      <c r="E22" s="47"/>
      <c r="F22" s="47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73"/>
      <c r="W22" s="55"/>
    </row>
    <row r="23" spans="1:23" ht="30.5" customHeight="1" x14ac:dyDescent="0.2">
      <c r="A23" s="51" t="s">
        <v>204</v>
      </c>
      <c r="B23" s="27" t="str">
        <f>'S2 Maquette'!C23</f>
        <v>OPTION</v>
      </c>
      <c r="C23" s="48">
        <f>'S2 Maquette'!F23</f>
        <v>0</v>
      </c>
      <c r="D23" s="47"/>
      <c r="E23" s="47"/>
      <c r="F23" s="47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73"/>
      <c r="W23" s="55"/>
    </row>
    <row r="24" spans="1:23" ht="30.5" customHeight="1" x14ac:dyDescent="0.2">
      <c r="A24" s="51" t="s">
        <v>300</v>
      </c>
      <c r="B24" s="27" t="str">
        <f>'S2 Maquette'!C24</f>
        <v>ECUE</v>
      </c>
      <c r="C24" s="48">
        <f>'S2 Maquette'!F24</f>
        <v>0</v>
      </c>
      <c r="D24" s="47"/>
      <c r="E24" s="47"/>
      <c r="F24" s="47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73"/>
      <c r="W24" s="55"/>
    </row>
    <row r="25" spans="1:23" ht="30.5" customHeight="1" x14ac:dyDescent="0.2">
      <c r="A25" s="51" t="s">
        <v>208</v>
      </c>
      <c r="B25" s="27" t="str">
        <f>'S2 Maquette'!C25</f>
        <v>ECUE</v>
      </c>
      <c r="C25" s="48">
        <f>'S2 Maquette'!F25</f>
        <v>0</v>
      </c>
      <c r="D25" s="47"/>
      <c r="E25" s="47"/>
      <c r="F25" s="47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73"/>
      <c r="W25" s="55"/>
    </row>
    <row r="26" spans="1:23" ht="30.5" customHeight="1" x14ac:dyDescent="0.2">
      <c r="A26" s="51" t="s">
        <v>210</v>
      </c>
      <c r="B26" s="27" t="str">
        <f>'S2 Maquette'!C26</f>
        <v>ECUE</v>
      </c>
      <c r="C26" s="48">
        <f>'S2 Maquette'!F26</f>
        <v>0</v>
      </c>
      <c r="D26" s="47"/>
      <c r="E26" s="47"/>
      <c r="F26" s="47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73"/>
      <c r="W26" s="55"/>
    </row>
    <row r="27" spans="1:23" s="94" customFormat="1" ht="30.5" customHeight="1" x14ac:dyDescent="0.2">
      <c r="A27" s="95" t="s">
        <v>211</v>
      </c>
      <c r="B27" s="88" t="str">
        <f>'S2 Maquette'!C27</f>
        <v>UE</v>
      </c>
      <c r="C27" s="89">
        <f>'S2 Maquette'!F27</f>
        <v>0</v>
      </c>
      <c r="D27" s="81">
        <v>1</v>
      </c>
      <c r="E27" s="81" t="s">
        <v>252</v>
      </c>
      <c r="F27" s="81" t="s">
        <v>252</v>
      </c>
      <c r="G27" s="90" t="s">
        <v>252</v>
      </c>
      <c r="H27" s="90" t="s">
        <v>252</v>
      </c>
      <c r="I27" s="90" t="s">
        <v>252</v>
      </c>
      <c r="J27" s="90"/>
      <c r="K27" s="96"/>
      <c r="L27" s="96"/>
      <c r="M27" s="96"/>
      <c r="N27" s="96"/>
      <c r="O27" s="96"/>
      <c r="P27" s="96"/>
      <c r="Q27" s="90"/>
      <c r="R27" s="90"/>
      <c r="S27" s="90"/>
      <c r="T27" s="92"/>
      <c r="U27" s="93"/>
      <c r="V27" s="93"/>
    </row>
    <row r="28" spans="1:23" ht="30.5" customHeight="1" x14ac:dyDescent="0.2">
      <c r="A28" s="52" t="s">
        <v>212</v>
      </c>
      <c r="B28" s="30" t="str">
        <f>'S2 Maquette'!C28</f>
        <v>ECUE</v>
      </c>
      <c r="C28" s="28">
        <f>'S2 Maquette'!F28</f>
        <v>0</v>
      </c>
      <c r="D28" s="13">
        <v>1</v>
      </c>
      <c r="E28" s="13" t="s">
        <v>252</v>
      </c>
      <c r="F28" s="13" t="s">
        <v>252</v>
      </c>
      <c r="G28" s="26" t="s">
        <v>252</v>
      </c>
      <c r="H28" s="26" t="s">
        <v>252</v>
      </c>
      <c r="I28" s="26" t="s">
        <v>252</v>
      </c>
      <c r="J28" s="26"/>
      <c r="K28" s="26" t="s">
        <v>8</v>
      </c>
      <c r="L28" s="26"/>
      <c r="M28" s="26">
        <v>2</v>
      </c>
      <c r="N28" s="26"/>
      <c r="O28" s="26"/>
      <c r="P28" s="26" t="s">
        <v>253</v>
      </c>
      <c r="Q28" s="26"/>
      <c r="R28" s="26"/>
      <c r="S28" s="26" t="s">
        <v>254</v>
      </c>
      <c r="T28" s="74"/>
      <c r="W28" s="55"/>
    </row>
    <row r="29" spans="1:23" ht="30.5" customHeight="1" x14ac:dyDescent="0.2">
      <c r="A29" s="52" t="s">
        <v>301</v>
      </c>
      <c r="B29" s="30" t="str">
        <f>'S2 Maquette'!C29</f>
        <v>ECUE</v>
      </c>
      <c r="C29" s="28">
        <f>'S2 Maquette'!F29</f>
        <v>0</v>
      </c>
      <c r="D29" s="13">
        <v>1</v>
      </c>
      <c r="E29" s="13" t="s">
        <v>252</v>
      </c>
      <c r="F29" s="13" t="s">
        <v>252</v>
      </c>
      <c r="G29" s="26" t="s">
        <v>252</v>
      </c>
      <c r="H29" s="26" t="s">
        <v>252</v>
      </c>
      <c r="I29" s="26" t="s">
        <v>252</v>
      </c>
      <c r="J29" s="26"/>
      <c r="K29" s="26" t="s">
        <v>8</v>
      </c>
      <c r="L29" s="26"/>
      <c r="M29" s="26">
        <v>2</v>
      </c>
      <c r="N29" s="26"/>
      <c r="O29" s="26"/>
      <c r="P29" s="26" t="s">
        <v>253</v>
      </c>
      <c r="Q29" s="26"/>
      <c r="R29" s="26"/>
      <c r="S29" s="26" t="s">
        <v>254</v>
      </c>
      <c r="T29" s="74"/>
      <c r="W29" s="55"/>
    </row>
    <row r="30" spans="1:23" ht="30.5" customHeight="1" x14ac:dyDescent="0.2">
      <c r="A30" s="52" t="s">
        <v>282</v>
      </c>
      <c r="B30" s="30" t="str">
        <f>'S2 Maquette'!C30</f>
        <v>ECUE</v>
      </c>
      <c r="C30" s="28">
        <f>'S2 Maquette'!F30</f>
        <v>0</v>
      </c>
      <c r="D30" s="13">
        <v>1</v>
      </c>
      <c r="E30" s="13" t="s">
        <v>252</v>
      </c>
      <c r="F30" s="13" t="s">
        <v>252</v>
      </c>
      <c r="G30" s="26" t="s">
        <v>252</v>
      </c>
      <c r="H30" s="26" t="s">
        <v>252</v>
      </c>
      <c r="I30" s="26" t="s">
        <v>252</v>
      </c>
      <c r="J30" s="26"/>
      <c r="K30" s="26" t="s">
        <v>8</v>
      </c>
      <c r="L30" s="26"/>
      <c r="M30" s="26">
        <v>2</v>
      </c>
      <c r="N30" s="26"/>
      <c r="O30" s="26"/>
      <c r="P30" s="26" t="s">
        <v>253</v>
      </c>
      <c r="Q30" s="26"/>
      <c r="R30" s="26"/>
      <c r="S30" s="26" t="s">
        <v>254</v>
      </c>
      <c r="T30" s="74"/>
      <c r="W30" s="55"/>
    </row>
    <row r="31" spans="1:23" ht="30.5" customHeight="1" x14ac:dyDescent="0.2">
      <c r="A31" s="52" t="s">
        <v>214</v>
      </c>
      <c r="B31" s="30" t="s">
        <v>19</v>
      </c>
      <c r="C31" s="28" t="e">
        <f>'S2 Maquette'!#REF!</f>
        <v>#REF!</v>
      </c>
      <c r="D31" s="13">
        <v>1</v>
      </c>
      <c r="E31" s="13" t="s">
        <v>252</v>
      </c>
      <c r="F31" s="13" t="s">
        <v>252</v>
      </c>
      <c r="G31" s="26" t="s">
        <v>252</v>
      </c>
      <c r="H31" s="26" t="s">
        <v>252</v>
      </c>
      <c r="I31" s="26" t="s">
        <v>252</v>
      </c>
      <c r="J31" s="26"/>
      <c r="K31" s="26" t="s">
        <v>8</v>
      </c>
      <c r="L31" s="26"/>
      <c r="M31" s="26">
        <v>2</v>
      </c>
      <c r="N31" s="26"/>
      <c r="O31" s="26"/>
      <c r="P31" s="26" t="s">
        <v>253</v>
      </c>
      <c r="Q31" s="26"/>
      <c r="R31" s="26"/>
      <c r="S31" s="26" t="s">
        <v>254</v>
      </c>
      <c r="T31" s="74"/>
      <c r="W31" s="55"/>
    </row>
    <row r="32" spans="1:23" s="94" customFormat="1" ht="30.5" customHeight="1" x14ac:dyDescent="0.2">
      <c r="A32" s="95" t="s">
        <v>215</v>
      </c>
      <c r="B32" s="88" t="s">
        <v>11</v>
      </c>
      <c r="C32" s="89">
        <f>'S2 Maquette'!F32</f>
        <v>0</v>
      </c>
      <c r="D32" s="81">
        <v>1</v>
      </c>
      <c r="E32" s="81" t="s">
        <v>252</v>
      </c>
      <c r="F32" s="81" t="s">
        <v>252</v>
      </c>
      <c r="G32" s="90" t="s">
        <v>252</v>
      </c>
      <c r="H32" s="90" t="s">
        <v>252</v>
      </c>
      <c r="I32" s="90" t="s">
        <v>252</v>
      </c>
      <c r="J32" s="90"/>
      <c r="K32" s="96"/>
      <c r="L32" s="96"/>
      <c r="M32" s="96"/>
      <c r="N32" s="96"/>
      <c r="O32" s="96"/>
      <c r="P32" s="96"/>
      <c r="Q32" s="90"/>
      <c r="R32" s="90"/>
      <c r="S32" s="90"/>
      <c r="T32" s="92"/>
      <c r="U32" s="93"/>
      <c r="V32" s="93"/>
    </row>
    <row r="33" spans="1:23" ht="30.5" customHeight="1" x14ac:dyDescent="0.2">
      <c r="A33" s="52" t="s">
        <v>302</v>
      </c>
      <c r="B33" s="30" t="str">
        <f>'S2 Maquette'!C33</f>
        <v>ECUE</v>
      </c>
      <c r="C33" s="28">
        <f>'S2 Maquette'!F33</f>
        <v>0</v>
      </c>
      <c r="D33" s="13">
        <v>1</v>
      </c>
      <c r="E33" s="13" t="s">
        <v>252</v>
      </c>
      <c r="F33" s="13" t="s">
        <v>252</v>
      </c>
      <c r="G33" s="26" t="s">
        <v>252</v>
      </c>
      <c r="H33" s="26" t="s">
        <v>252</v>
      </c>
      <c r="I33" s="26" t="s">
        <v>252</v>
      </c>
      <c r="J33" s="26"/>
      <c r="K33" s="26" t="s">
        <v>8</v>
      </c>
      <c r="L33" s="26"/>
      <c r="M33" s="26">
        <v>2</v>
      </c>
      <c r="N33" s="26"/>
      <c r="O33" s="26"/>
      <c r="P33" s="26" t="s">
        <v>253</v>
      </c>
      <c r="Q33" s="26"/>
      <c r="R33" s="26"/>
      <c r="S33" s="26" t="s">
        <v>254</v>
      </c>
      <c r="T33" s="74"/>
      <c r="W33" s="55"/>
    </row>
    <row r="34" spans="1:23" ht="30.5" customHeight="1" x14ac:dyDescent="0.2">
      <c r="A34" s="52" t="s">
        <v>303</v>
      </c>
      <c r="B34" s="30" t="str">
        <f>'S2 Maquette'!C34</f>
        <v>ECUE</v>
      </c>
      <c r="C34" s="28">
        <f>'S2 Maquette'!F34</f>
        <v>0</v>
      </c>
      <c r="D34" s="13">
        <v>1</v>
      </c>
      <c r="E34" s="13" t="s">
        <v>252</v>
      </c>
      <c r="F34" s="13" t="s">
        <v>252</v>
      </c>
      <c r="G34" s="26" t="s">
        <v>252</v>
      </c>
      <c r="H34" s="26" t="s">
        <v>252</v>
      </c>
      <c r="I34" s="26" t="s">
        <v>252</v>
      </c>
      <c r="J34" s="26"/>
      <c r="K34" s="26" t="s">
        <v>8</v>
      </c>
      <c r="L34" s="26"/>
      <c r="M34" s="26">
        <v>3</v>
      </c>
      <c r="N34" s="26"/>
      <c r="O34" s="26"/>
      <c r="P34" s="26" t="s">
        <v>253</v>
      </c>
      <c r="Q34" s="26"/>
      <c r="R34" s="26"/>
      <c r="S34" s="26" t="s">
        <v>254</v>
      </c>
      <c r="T34" s="74"/>
      <c r="W34" s="55"/>
    </row>
    <row r="35" spans="1:23" ht="30.5" customHeight="1" x14ac:dyDescent="0.2">
      <c r="A35" s="52" t="s">
        <v>304</v>
      </c>
      <c r="B35" s="30" t="str">
        <f>'S2 Maquette'!C35</f>
        <v>ECUE</v>
      </c>
      <c r="C35" s="28">
        <f>'S2 Maquette'!F35</f>
        <v>0</v>
      </c>
      <c r="D35" s="13">
        <v>1</v>
      </c>
      <c r="E35" s="13" t="s">
        <v>252</v>
      </c>
      <c r="F35" s="13" t="s">
        <v>252</v>
      </c>
      <c r="G35" s="26" t="s">
        <v>252</v>
      </c>
      <c r="H35" s="26" t="s">
        <v>252</v>
      </c>
      <c r="I35" s="26" t="s">
        <v>252</v>
      </c>
      <c r="J35" s="26"/>
      <c r="K35" s="26" t="s">
        <v>8</v>
      </c>
      <c r="L35" s="26"/>
      <c r="M35" s="26">
        <v>2</v>
      </c>
      <c r="N35" s="26"/>
      <c r="O35" s="26"/>
      <c r="P35" s="26" t="s">
        <v>253</v>
      </c>
      <c r="Q35" s="26"/>
      <c r="R35" s="26"/>
      <c r="S35" s="26" t="s">
        <v>254</v>
      </c>
      <c r="T35" s="74"/>
      <c r="W35" s="55"/>
    </row>
    <row r="36" spans="1:23" s="94" customFormat="1" ht="30.5" customHeight="1" x14ac:dyDescent="0.2">
      <c r="A36" s="95" t="s">
        <v>289</v>
      </c>
      <c r="B36" s="88" t="str">
        <f>'S2 Maquette'!C36</f>
        <v>UE</v>
      </c>
      <c r="C36" s="89">
        <f>'S2 Maquette'!F36</f>
        <v>0</v>
      </c>
      <c r="D36" s="81">
        <v>1</v>
      </c>
      <c r="E36" s="81" t="s">
        <v>252</v>
      </c>
      <c r="F36" s="81" t="s">
        <v>252</v>
      </c>
      <c r="G36" s="90" t="s">
        <v>252</v>
      </c>
      <c r="H36" s="90" t="s">
        <v>252</v>
      </c>
      <c r="I36" s="90" t="s">
        <v>252</v>
      </c>
      <c r="J36" s="90"/>
      <c r="K36" s="96"/>
      <c r="L36" s="96"/>
      <c r="M36" s="96"/>
      <c r="N36" s="96"/>
      <c r="O36" s="96"/>
      <c r="P36" s="96"/>
      <c r="Q36" s="90"/>
      <c r="R36" s="90"/>
      <c r="S36" s="90"/>
      <c r="T36" s="92"/>
      <c r="U36" s="93"/>
      <c r="V36" s="93"/>
    </row>
    <row r="37" spans="1:23" ht="30.5" customHeight="1" x14ac:dyDescent="0.2">
      <c r="A37" s="52" t="s">
        <v>290</v>
      </c>
      <c r="B37" s="30" t="s">
        <v>19</v>
      </c>
      <c r="C37" s="28" t="e">
        <f>'S2 Maquette'!#REF!</f>
        <v>#REF!</v>
      </c>
      <c r="D37" s="13">
        <v>1</v>
      </c>
      <c r="E37" s="13" t="s">
        <v>252</v>
      </c>
      <c r="F37" s="13" t="s">
        <v>252</v>
      </c>
      <c r="G37" s="26" t="s">
        <v>252</v>
      </c>
      <c r="H37" s="26" t="s">
        <v>252</v>
      </c>
      <c r="I37" s="26" t="s">
        <v>252</v>
      </c>
      <c r="J37" s="26"/>
      <c r="K37" s="26" t="s">
        <v>8</v>
      </c>
      <c r="L37" s="26"/>
      <c r="M37" s="26">
        <v>2</v>
      </c>
      <c r="N37" s="26"/>
      <c r="O37" s="26"/>
      <c r="P37" s="26" t="s">
        <v>253</v>
      </c>
      <c r="Q37" s="26"/>
      <c r="R37" s="26"/>
      <c r="S37" s="26" t="s">
        <v>254</v>
      </c>
      <c r="T37" s="74"/>
      <c r="W37" s="55"/>
    </row>
    <row r="38" spans="1:23" s="87" customFormat="1" ht="30.5" customHeight="1" x14ac:dyDescent="0.2">
      <c r="A38" s="98" t="s">
        <v>306</v>
      </c>
      <c r="B38" s="99" t="s">
        <v>19</v>
      </c>
      <c r="C38" s="100">
        <f>'S2 Maquette'!F39</f>
        <v>0</v>
      </c>
      <c r="D38" s="86">
        <v>1</v>
      </c>
      <c r="E38" s="104" t="s">
        <v>310</v>
      </c>
      <c r="F38" s="104" t="s">
        <v>252</v>
      </c>
      <c r="G38" s="101" t="s">
        <v>310</v>
      </c>
      <c r="H38" s="101" t="s">
        <v>252</v>
      </c>
      <c r="I38" s="101" t="s">
        <v>252</v>
      </c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2"/>
      <c r="U38" s="103"/>
      <c r="V38" s="103"/>
    </row>
    <row r="39" spans="1:23" s="94" customFormat="1" ht="30.5" customHeight="1" x14ac:dyDescent="0.2">
      <c r="A39" s="95" t="s">
        <v>223</v>
      </c>
      <c r="B39" s="88" t="s">
        <v>11</v>
      </c>
      <c r="C39" s="89">
        <f>'S2 Maquette'!F41</f>
        <v>0</v>
      </c>
      <c r="D39" s="81">
        <v>1</v>
      </c>
      <c r="E39" s="81" t="s">
        <v>252</v>
      </c>
      <c r="F39" s="81" t="s">
        <v>252</v>
      </c>
      <c r="G39" s="90" t="s">
        <v>252</v>
      </c>
      <c r="H39" s="90" t="s">
        <v>252</v>
      </c>
      <c r="I39" s="90" t="s">
        <v>252</v>
      </c>
      <c r="J39" s="90"/>
      <c r="K39" s="96"/>
      <c r="L39" s="96"/>
      <c r="M39" s="96"/>
      <c r="N39" s="96"/>
      <c r="O39" s="96"/>
      <c r="P39" s="96"/>
      <c r="Q39" s="96"/>
      <c r="R39" s="96"/>
      <c r="S39" s="96"/>
      <c r="T39" s="92"/>
      <c r="U39" s="93"/>
      <c r="V39" s="93"/>
    </row>
    <row r="40" spans="1:23" ht="30.5" customHeight="1" x14ac:dyDescent="0.2">
      <c r="A40" s="52" t="s">
        <v>308</v>
      </c>
      <c r="B40" s="30" t="str">
        <f>'S2 Maquette'!C41</f>
        <v>ECUE</v>
      </c>
      <c r="C40" s="28">
        <f>'S2 Maquette'!F42</f>
        <v>0</v>
      </c>
      <c r="D40" s="13">
        <v>1</v>
      </c>
      <c r="E40" s="13" t="s">
        <v>252</v>
      </c>
      <c r="F40" s="13" t="s">
        <v>252</v>
      </c>
      <c r="G40" s="26" t="s">
        <v>252</v>
      </c>
      <c r="H40" s="26" t="s">
        <v>252</v>
      </c>
      <c r="I40" s="26" t="s">
        <v>252</v>
      </c>
      <c r="J40" s="26"/>
      <c r="K40" s="26" t="s">
        <v>8</v>
      </c>
      <c r="L40" s="26"/>
      <c r="M40" s="26">
        <v>2</v>
      </c>
      <c r="N40" s="26"/>
      <c r="O40" s="26"/>
      <c r="P40" s="26" t="s">
        <v>253</v>
      </c>
      <c r="Q40" s="26"/>
      <c r="R40" s="26"/>
      <c r="S40" s="26" t="s">
        <v>254</v>
      </c>
      <c r="T40" s="74"/>
      <c r="W40" s="55"/>
    </row>
    <row r="41" spans="1:23" ht="30.5" customHeight="1" x14ac:dyDescent="0.2">
      <c r="A41" s="52" t="s">
        <v>309</v>
      </c>
      <c r="B41" s="30" t="str">
        <f>'S2 Maquette'!C42</f>
        <v>ECUE</v>
      </c>
      <c r="C41" s="28">
        <f>'S2 Maquette'!F43</f>
        <v>0</v>
      </c>
      <c r="D41" s="13">
        <v>1</v>
      </c>
      <c r="E41" s="13" t="s">
        <v>252</v>
      </c>
      <c r="F41" s="13" t="s">
        <v>252</v>
      </c>
      <c r="G41" s="26" t="s">
        <v>252</v>
      </c>
      <c r="H41" s="26" t="s">
        <v>252</v>
      </c>
      <c r="I41" s="26" t="s">
        <v>252</v>
      </c>
      <c r="J41" s="26"/>
      <c r="K41" s="26" t="s">
        <v>8</v>
      </c>
      <c r="L41" s="26"/>
      <c r="M41" s="26">
        <v>2</v>
      </c>
      <c r="N41" s="26"/>
      <c r="O41" s="26"/>
      <c r="P41" s="26" t="s">
        <v>253</v>
      </c>
      <c r="Q41" s="26"/>
      <c r="R41" s="26"/>
      <c r="S41" s="26" t="s">
        <v>254</v>
      </c>
      <c r="T41" s="74"/>
      <c r="W41" s="55"/>
    </row>
    <row r="42" spans="1:23" ht="30.5" customHeight="1" x14ac:dyDescent="0.2">
      <c r="A42" s="52">
        <f>'S2 Maquette'!B44</f>
        <v>0</v>
      </c>
      <c r="B42" s="30">
        <f>'S2 Maquette'!C44</f>
        <v>0</v>
      </c>
      <c r="C42" s="28">
        <f>'S2 Maquette'!F44</f>
        <v>0</v>
      </c>
      <c r="D42" s="13"/>
      <c r="E42" s="13"/>
      <c r="F42" s="13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74"/>
      <c r="W42" s="55"/>
    </row>
    <row r="43" spans="1:23" ht="30.5" customHeight="1" x14ac:dyDescent="0.2">
      <c r="A43" s="52">
        <f>'S2 Maquette'!B45</f>
        <v>0</v>
      </c>
      <c r="B43" s="30">
        <f>'S2 Maquette'!C45</f>
        <v>0</v>
      </c>
      <c r="C43" s="28">
        <f>'S2 Maquette'!F45</f>
        <v>0</v>
      </c>
      <c r="D43" s="13"/>
      <c r="E43" s="13"/>
      <c r="F43" s="13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74"/>
      <c r="W43" s="55"/>
    </row>
    <row r="44" spans="1:23" ht="30.5" customHeight="1" x14ac:dyDescent="0.2">
      <c r="A44" s="52">
        <f>'S2 Maquette'!B46</f>
        <v>0</v>
      </c>
      <c r="B44" s="30">
        <f>'S2 Maquette'!C46</f>
        <v>0</v>
      </c>
      <c r="C44" s="28">
        <f>'S2 Maquette'!F46</f>
        <v>0</v>
      </c>
      <c r="D44" s="13"/>
      <c r="E44" s="13"/>
      <c r="F44" s="13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74"/>
      <c r="W44" s="55"/>
    </row>
    <row r="45" spans="1:23" ht="30.5" customHeight="1" x14ac:dyDescent="0.2">
      <c r="A45" s="52">
        <f>'S2 Maquette'!B47</f>
        <v>0</v>
      </c>
      <c r="B45" s="30">
        <f>'S2 Maquette'!C47</f>
        <v>0</v>
      </c>
      <c r="C45" s="28">
        <f>'S2 Maquette'!F47</f>
        <v>0</v>
      </c>
      <c r="D45" s="13"/>
      <c r="E45" s="13"/>
      <c r="F45" s="13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74"/>
      <c r="W45" s="55"/>
    </row>
    <row r="46" spans="1:23" ht="30.5" customHeight="1" x14ac:dyDescent="0.2">
      <c r="A46" s="52">
        <f>'S2 Maquette'!B48</f>
        <v>0</v>
      </c>
      <c r="B46" s="30">
        <f>'S2 Maquette'!C48</f>
        <v>0</v>
      </c>
      <c r="C46" s="28">
        <f>'S2 Maquette'!F48</f>
        <v>0</v>
      </c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74"/>
      <c r="W46" s="55"/>
    </row>
    <row r="47" spans="1:23" ht="30.5" customHeight="1" x14ac:dyDescent="0.2">
      <c r="A47" s="52">
        <f>'S2 Maquette'!B49</f>
        <v>0</v>
      </c>
      <c r="B47" s="30">
        <f>'S2 Maquette'!C49</f>
        <v>0</v>
      </c>
      <c r="C47" s="28">
        <f>'S2 Maquette'!F49</f>
        <v>0</v>
      </c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74"/>
      <c r="W47" s="55"/>
    </row>
    <row r="48" spans="1:23" ht="30.5" customHeight="1" x14ac:dyDescent="0.2">
      <c r="A48" s="52">
        <f>'S2 Maquette'!B50</f>
        <v>0</v>
      </c>
      <c r="B48" s="30">
        <f>'S2 Maquette'!C50</f>
        <v>0</v>
      </c>
      <c r="C48" s="28">
        <f>'S2 Maquette'!F50</f>
        <v>0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74"/>
      <c r="W48" s="55"/>
    </row>
    <row r="49" spans="1:23" ht="30.5" customHeight="1" x14ac:dyDescent="0.2">
      <c r="A49" s="52">
        <f>'S2 Maquette'!B51</f>
        <v>0</v>
      </c>
      <c r="B49" s="30">
        <f>'S2 Maquette'!C51</f>
        <v>0</v>
      </c>
      <c r="C49" s="28">
        <f>'S2 Maquette'!F51</f>
        <v>0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74"/>
      <c r="W49" s="55"/>
    </row>
    <row r="50" spans="1:23" ht="30.5" customHeight="1" x14ac:dyDescent="0.2">
      <c r="A50" s="52">
        <f>'S2 Maquette'!B52</f>
        <v>0</v>
      </c>
      <c r="B50" s="30">
        <f>'S2 Maquette'!C52</f>
        <v>0</v>
      </c>
      <c r="C50" s="28">
        <f>'S2 Maquette'!F52</f>
        <v>0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74"/>
      <c r="W50" s="55"/>
    </row>
    <row r="51" spans="1:23" ht="30.5" customHeight="1" x14ac:dyDescent="0.2">
      <c r="A51" s="52">
        <f>'S2 Maquette'!B53</f>
        <v>0</v>
      </c>
      <c r="B51" s="30">
        <f>'S2 Maquette'!C53</f>
        <v>0</v>
      </c>
      <c r="C51" s="28">
        <f>'S2 Maquette'!F53</f>
        <v>0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74"/>
      <c r="W51" s="55"/>
    </row>
    <row r="52" spans="1:23" ht="30.5" customHeight="1" x14ac:dyDescent="0.2">
      <c r="A52" s="52">
        <f>'S2 Maquette'!B54</f>
        <v>0</v>
      </c>
      <c r="B52" s="30">
        <f>'S2 Maquette'!C54</f>
        <v>0</v>
      </c>
      <c r="C52" s="28">
        <f>'S2 Maquette'!F54</f>
        <v>0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74"/>
      <c r="W52" s="55"/>
    </row>
    <row r="53" spans="1:23" ht="30.5" customHeight="1" x14ac:dyDescent="0.2">
      <c r="A53" s="52">
        <f>'S2 Maquette'!B55</f>
        <v>0</v>
      </c>
      <c r="B53" s="30">
        <f>'S2 Maquette'!C55</f>
        <v>0</v>
      </c>
      <c r="C53" s="28">
        <f>'S2 Maquette'!F55</f>
        <v>0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74"/>
      <c r="W53" s="55"/>
    </row>
    <row r="54" spans="1:23" ht="30.5" customHeight="1" x14ac:dyDescent="0.2">
      <c r="A54" s="52">
        <f>'S2 Maquette'!B56</f>
        <v>0</v>
      </c>
      <c r="B54" s="30">
        <f>'S2 Maquette'!C56</f>
        <v>0</v>
      </c>
      <c r="C54" s="28">
        <f>'S2 Maquette'!F56</f>
        <v>0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74"/>
      <c r="W54" s="55"/>
    </row>
    <row r="55" spans="1:23" ht="30.5" customHeight="1" x14ac:dyDescent="0.2">
      <c r="A55" s="52">
        <f>'S2 Maquette'!B57</f>
        <v>0</v>
      </c>
      <c r="B55" s="30">
        <f>'S2 Maquette'!C57</f>
        <v>0</v>
      </c>
      <c r="C55" s="28">
        <f>'S2 Maquette'!F57</f>
        <v>0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74"/>
      <c r="W55" s="55"/>
    </row>
    <row r="56" spans="1:23" ht="30.5" customHeight="1" x14ac:dyDescent="0.2">
      <c r="A56" s="52">
        <f>'S2 Maquette'!B58</f>
        <v>0</v>
      </c>
      <c r="B56" s="30">
        <f>'S2 Maquette'!C58</f>
        <v>0</v>
      </c>
      <c r="C56" s="28">
        <f>'S2 Maquette'!F58</f>
        <v>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74"/>
      <c r="W56" s="55"/>
    </row>
    <row r="57" spans="1:23" ht="30.5" customHeight="1" x14ac:dyDescent="0.2">
      <c r="A57" s="52">
        <f>'S2 Maquette'!B59</f>
        <v>0</v>
      </c>
      <c r="B57" s="30">
        <f>'S2 Maquette'!C59</f>
        <v>0</v>
      </c>
      <c r="C57" s="28">
        <f>'S2 Maquette'!F59</f>
        <v>0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74"/>
      <c r="W57" s="55"/>
    </row>
    <row r="58" spans="1:23" ht="30.5" customHeight="1" x14ac:dyDescent="0.2">
      <c r="A58" s="52">
        <f>'S2 Maquette'!B60</f>
        <v>0</v>
      </c>
      <c r="B58" s="30">
        <f>'S2 Maquette'!C60</f>
        <v>0</v>
      </c>
      <c r="C58" s="28">
        <f>'S2 Maquette'!F60</f>
        <v>0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74"/>
      <c r="W58" s="55"/>
    </row>
    <row r="59" spans="1:23" ht="30.5" customHeight="1" x14ac:dyDescent="0.2">
      <c r="A59" s="52">
        <f>'S2 Maquette'!B61</f>
        <v>0</v>
      </c>
      <c r="B59" s="30">
        <f>'S2 Maquette'!C61</f>
        <v>0</v>
      </c>
      <c r="C59" s="28">
        <f>'S2 Maquette'!F61</f>
        <v>0</v>
      </c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74"/>
      <c r="W59" s="55"/>
    </row>
    <row r="60" spans="1:23" ht="30.5" customHeight="1" x14ac:dyDescent="0.2">
      <c r="A60" s="52">
        <f>'S2 Maquette'!B62</f>
        <v>0</v>
      </c>
      <c r="B60" s="30">
        <f>'S2 Maquette'!C62</f>
        <v>0</v>
      </c>
      <c r="C60" s="28">
        <f>'S2 Maquette'!F62</f>
        <v>0</v>
      </c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74"/>
      <c r="W60" s="55"/>
    </row>
    <row r="61" spans="1:23" ht="30.5" customHeight="1" x14ac:dyDescent="0.2">
      <c r="A61" s="52">
        <f>'S2 Maquette'!B63</f>
        <v>0</v>
      </c>
      <c r="B61" s="30">
        <f>'S2 Maquette'!C63</f>
        <v>0</v>
      </c>
      <c r="C61" s="28">
        <f>'S2 Maquette'!F63</f>
        <v>0</v>
      </c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74"/>
      <c r="W61" s="55"/>
    </row>
    <row r="62" spans="1:23" ht="30.5" customHeight="1" x14ac:dyDescent="0.2">
      <c r="A62" s="52">
        <f>'S2 Maquette'!B64</f>
        <v>0</v>
      </c>
      <c r="B62" s="30">
        <f>'S2 Maquette'!C64</f>
        <v>0</v>
      </c>
      <c r="C62" s="28">
        <f>'S2 Maquette'!F64</f>
        <v>0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74"/>
      <c r="W62" s="55"/>
    </row>
    <row r="63" spans="1:23" ht="30.5" customHeight="1" x14ac:dyDescent="0.2">
      <c r="A63" s="52">
        <f>'S2 Maquette'!B65</f>
        <v>0</v>
      </c>
      <c r="B63" s="30">
        <f>'S2 Maquette'!C65</f>
        <v>0</v>
      </c>
      <c r="C63" s="28">
        <f>'S2 Maquette'!F65</f>
        <v>0</v>
      </c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74"/>
      <c r="W63" s="55"/>
    </row>
    <row r="64" spans="1:23" ht="30.5" customHeight="1" x14ac:dyDescent="0.2">
      <c r="A64" s="52">
        <f>'S2 Maquette'!B66</f>
        <v>0</v>
      </c>
      <c r="B64" s="30">
        <f>'S2 Maquette'!C66</f>
        <v>0</v>
      </c>
      <c r="C64" s="28">
        <f>'S2 Maquette'!F66</f>
        <v>0</v>
      </c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74"/>
      <c r="W64" s="55"/>
    </row>
    <row r="65" spans="1:23" ht="30.5" customHeight="1" x14ac:dyDescent="0.2">
      <c r="A65" s="52">
        <f>'S2 Maquette'!B67</f>
        <v>0</v>
      </c>
      <c r="B65" s="30">
        <f>'S2 Maquette'!C67</f>
        <v>0</v>
      </c>
      <c r="C65" s="28">
        <f>'S2 Maquette'!F67</f>
        <v>0</v>
      </c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74"/>
      <c r="W65" s="55"/>
    </row>
    <row r="66" spans="1:23" ht="30.5" customHeight="1" x14ac:dyDescent="0.2">
      <c r="A66" s="52">
        <f>'S2 Maquette'!B68</f>
        <v>0</v>
      </c>
      <c r="B66" s="30">
        <f>'S2 Maquette'!C68</f>
        <v>0</v>
      </c>
      <c r="C66" s="28">
        <f>'S2 Maquette'!F68</f>
        <v>0</v>
      </c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74"/>
      <c r="W66" s="55"/>
    </row>
    <row r="67" spans="1:23" ht="30.5" customHeight="1" x14ac:dyDescent="0.2">
      <c r="A67" s="52">
        <f>'S2 Maquette'!B69</f>
        <v>0</v>
      </c>
      <c r="B67" s="30">
        <f>'S2 Maquette'!C69</f>
        <v>0</v>
      </c>
      <c r="C67" s="28">
        <f>'S2 Maquette'!F69</f>
        <v>0</v>
      </c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74"/>
      <c r="W67" s="55"/>
    </row>
    <row r="68" spans="1:23" ht="30.5" customHeight="1" x14ac:dyDescent="0.2">
      <c r="A68" s="52">
        <f>'S2 Maquette'!B70</f>
        <v>0</v>
      </c>
      <c r="B68" s="30">
        <f>'S2 Maquette'!C70</f>
        <v>0</v>
      </c>
      <c r="C68" s="28">
        <f>'S2 Maquette'!F70</f>
        <v>0</v>
      </c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74"/>
      <c r="W68" s="55"/>
    </row>
    <row r="69" spans="1:23" ht="30.5" customHeight="1" x14ac:dyDescent="0.2">
      <c r="A69" s="52">
        <f>'S2 Maquette'!B71</f>
        <v>0</v>
      </c>
      <c r="B69" s="30">
        <f>'S2 Maquette'!C71</f>
        <v>0</v>
      </c>
      <c r="C69" s="28">
        <f>'S2 Maquette'!F71</f>
        <v>0</v>
      </c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74"/>
      <c r="W69" s="55"/>
    </row>
    <row r="70" spans="1:23" ht="30.5" customHeight="1" x14ac:dyDescent="0.2">
      <c r="A70" s="52">
        <f>'S2 Maquette'!B72</f>
        <v>0</v>
      </c>
      <c r="B70" s="30">
        <f>'S2 Maquette'!C72</f>
        <v>0</v>
      </c>
      <c r="C70" s="28">
        <f>'S2 Maquette'!F72</f>
        <v>0</v>
      </c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74"/>
      <c r="W70" s="55"/>
    </row>
    <row r="71" spans="1:23" ht="30.5" customHeight="1" x14ac:dyDescent="0.2">
      <c r="A71" s="52">
        <f>'S2 Maquette'!B73</f>
        <v>0</v>
      </c>
      <c r="B71" s="30">
        <f>'S2 Maquette'!C73</f>
        <v>0</v>
      </c>
      <c r="C71" s="28">
        <f>'S2 Maquette'!F73</f>
        <v>0</v>
      </c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74"/>
      <c r="W71" s="55"/>
    </row>
    <row r="72" spans="1:23" ht="30.5" customHeight="1" x14ac:dyDescent="0.2">
      <c r="A72" s="52">
        <f>'S2 Maquette'!B74</f>
        <v>0</v>
      </c>
      <c r="B72" s="30">
        <f>'S2 Maquette'!C74</f>
        <v>0</v>
      </c>
      <c r="C72" s="28">
        <f>'S2 Maquette'!F74</f>
        <v>0</v>
      </c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74"/>
      <c r="W72" s="55"/>
    </row>
    <row r="73" spans="1:23" ht="30.5" customHeight="1" x14ac:dyDescent="0.2">
      <c r="A73" s="52">
        <f>'S2 Maquette'!B75</f>
        <v>0</v>
      </c>
      <c r="B73" s="30">
        <f>'S2 Maquette'!C75</f>
        <v>0</v>
      </c>
      <c r="C73" s="28">
        <f>'S2 Maquette'!F75</f>
        <v>0</v>
      </c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74"/>
      <c r="W73" s="55"/>
    </row>
    <row r="74" spans="1:23" ht="30.5" customHeight="1" x14ac:dyDescent="0.2">
      <c r="A74" s="52">
        <f>'S2 Maquette'!B76</f>
        <v>0</v>
      </c>
      <c r="B74" s="30">
        <f>'S2 Maquette'!C76</f>
        <v>0</v>
      </c>
      <c r="C74" s="28">
        <f>'S2 Maquette'!F76</f>
        <v>0</v>
      </c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74"/>
      <c r="W74" s="55"/>
    </row>
    <row r="75" spans="1:23" ht="30.5" customHeight="1" x14ac:dyDescent="0.2">
      <c r="A75" s="52">
        <f>'S2 Maquette'!B77</f>
        <v>0</v>
      </c>
      <c r="B75" s="30">
        <f>'S2 Maquette'!C77</f>
        <v>0</v>
      </c>
      <c r="C75" s="28">
        <f>'S2 Maquette'!F77</f>
        <v>0</v>
      </c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74"/>
      <c r="W75" s="55"/>
    </row>
    <row r="76" spans="1:23" ht="30.5" customHeight="1" x14ac:dyDescent="0.2">
      <c r="A76" s="52">
        <f>'S2 Maquette'!B78</f>
        <v>0</v>
      </c>
      <c r="B76" s="30">
        <f>'S2 Maquette'!C78</f>
        <v>0</v>
      </c>
      <c r="C76" s="28">
        <f>'S2 Maquette'!F78</f>
        <v>0</v>
      </c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74"/>
      <c r="W76" s="55"/>
    </row>
    <row r="77" spans="1:23" ht="30.5" customHeight="1" x14ac:dyDescent="0.2">
      <c r="A77" s="52">
        <f>'S2 Maquette'!B79</f>
        <v>0</v>
      </c>
      <c r="B77" s="30">
        <f>'S2 Maquette'!C79</f>
        <v>0</v>
      </c>
      <c r="C77" s="28">
        <f>'S2 Maquette'!F79</f>
        <v>0</v>
      </c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74"/>
      <c r="W77" s="55"/>
    </row>
    <row r="78" spans="1:23" ht="30.5" customHeight="1" x14ac:dyDescent="0.2">
      <c r="A78" s="52">
        <f>'S2 Maquette'!B80</f>
        <v>0</v>
      </c>
      <c r="B78" s="30">
        <f>'S2 Maquette'!C80</f>
        <v>0</v>
      </c>
      <c r="C78" s="28">
        <f>'S2 Maquette'!F80</f>
        <v>0</v>
      </c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74"/>
      <c r="W78" s="55"/>
    </row>
    <row r="79" spans="1:23" ht="30.5" customHeight="1" x14ac:dyDescent="0.2">
      <c r="A79" s="52">
        <f>'S2 Maquette'!B81</f>
        <v>0</v>
      </c>
      <c r="B79" s="30">
        <f>'S2 Maquette'!C81</f>
        <v>0</v>
      </c>
      <c r="C79" s="28">
        <f>'S2 Maquette'!F81</f>
        <v>0</v>
      </c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74"/>
      <c r="W79" s="55"/>
    </row>
    <row r="80" spans="1:23" ht="30.5" customHeight="1" x14ac:dyDescent="0.2">
      <c r="A80" s="52">
        <f>'S2 Maquette'!B82</f>
        <v>0</v>
      </c>
      <c r="B80" s="30">
        <f>'S2 Maquette'!C82</f>
        <v>0</v>
      </c>
      <c r="C80" s="28">
        <f>'S2 Maquette'!F82</f>
        <v>0</v>
      </c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74"/>
      <c r="W80" s="55"/>
    </row>
    <row r="81" spans="1:23" ht="30.5" customHeight="1" x14ac:dyDescent="0.2">
      <c r="A81" s="52">
        <f>'S2 Maquette'!B83</f>
        <v>0</v>
      </c>
      <c r="B81" s="30">
        <f>'S2 Maquette'!C83</f>
        <v>0</v>
      </c>
      <c r="C81" s="28">
        <f>'S2 Maquette'!F83</f>
        <v>0</v>
      </c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74"/>
      <c r="W81" s="55"/>
    </row>
    <row r="82" spans="1:23" ht="30.5" customHeight="1" x14ac:dyDescent="0.2">
      <c r="A82" s="52">
        <f>'S2 Maquette'!B84</f>
        <v>0</v>
      </c>
      <c r="B82" s="30">
        <f>'S2 Maquette'!C84</f>
        <v>0</v>
      </c>
      <c r="C82" s="28">
        <f>'S2 Maquette'!F84</f>
        <v>0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74"/>
      <c r="W82" s="55"/>
    </row>
    <row r="83" spans="1:23" ht="30.5" customHeight="1" x14ac:dyDescent="0.2">
      <c r="A83" s="52">
        <f>'S2 Maquette'!B85</f>
        <v>0</v>
      </c>
      <c r="B83" s="30">
        <f>'S2 Maquette'!C85</f>
        <v>0</v>
      </c>
      <c r="C83" s="28">
        <f>'S2 Maquette'!F85</f>
        <v>0</v>
      </c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74"/>
      <c r="W83" s="55"/>
    </row>
    <row r="84" spans="1:23" ht="30.5" customHeight="1" x14ac:dyDescent="0.2">
      <c r="A84" s="52">
        <f>'S2 Maquette'!B86</f>
        <v>0</v>
      </c>
      <c r="B84" s="30">
        <f>'S2 Maquette'!C86</f>
        <v>0</v>
      </c>
      <c r="C84" s="28">
        <f>'S2 Maquette'!F86</f>
        <v>0</v>
      </c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74"/>
      <c r="W84" s="55"/>
    </row>
    <row r="85" spans="1:23" ht="30.5" customHeight="1" x14ac:dyDescent="0.2">
      <c r="A85" s="52">
        <f>'S2 Maquette'!B87</f>
        <v>0</v>
      </c>
      <c r="B85" s="30">
        <f>'S2 Maquette'!C87</f>
        <v>0</v>
      </c>
      <c r="C85" s="28">
        <f>'S2 Maquette'!F87</f>
        <v>0</v>
      </c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74"/>
      <c r="W85" s="55"/>
    </row>
    <row r="86" spans="1:23" ht="30.5" customHeight="1" x14ac:dyDescent="0.2">
      <c r="A86" s="52">
        <f>'S2 Maquette'!B88</f>
        <v>0</v>
      </c>
      <c r="B86" s="30">
        <f>'S2 Maquette'!C88</f>
        <v>0</v>
      </c>
      <c r="C86" s="28">
        <f>'S2 Maquette'!F88</f>
        <v>0</v>
      </c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74"/>
      <c r="W86" s="55"/>
    </row>
    <row r="87" spans="1:23" ht="30.5" customHeight="1" x14ac:dyDescent="0.2">
      <c r="A87" s="52">
        <f>'S2 Maquette'!B89</f>
        <v>0</v>
      </c>
      <c r="B87" s="30">
        <f>'S2 Maquette'!C89</f>
        <v>0</v>
      </c>
      <c r="C87" s="28">
        <f>'S2 Maquette'!F89</f>
        <v>0</v>
      </c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74"/>
      <c r="W87" s="55"/>
    </row>
    <row r="88" spans="1:23" ht="30.5" customHeight="1" x14ac:dyDescent="0.2">
      <c r="A88" s="52">
        <f>'S2 Maquette'!B90</f>
        <v>0</v>
      </c>
      <c r="B88" s="30">
        <f>'S2 Maquette'!C90</f>
        <v>0</v>
      </c>
      <c r="C88" s="28">
        <f>'S2 Maquette'!F90</f>
        <v>0</v>
      </c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74"/>
      <c r="W88" s="55"/>
    </row>
    <row r="89" spans="1:23" ht="30.5" customHeight="1" x14ac:dyDescent="0.2">
      <c r="A89" s="52">
        <f>'S2 Maquette'!B91</f>
        <v>0</v>
      </c>
      <c r="B89" s="30">
        <f>'S2 Maquette'!C91</f>
        <v>0</v>
      </c>
      <c r="C89" s="28">
        <f>'S2 Maquette'!F91</f>
        <v>0</v>
      </c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74"/>
      <c r="W89" s="55"/>
    </row>
    <row r="90" spans="1:23" ht="30.5" customHeight="1" x14ac:dyDescent="0.2">
      <c r="A90" s="52">
        <f>'S2 Maquette'!B92</f>
        <v>0</v>
      </c>
      <c r="B90" s="30">
        <f>'S2 Maquette'!C92</f>
        <v>0</v>
      </c>
      <c r="C90" s="28">
        <f>'S2 Maquette'!F92</f>
        <v>0</v>
      </c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74"/>
      <c r="W90" s="55"/>
    </row>
    <row r="91" spans="1:23" ht="30.5" customHeight="1" x14ac:dyDescent="0.2">
      <c r="A91" s="52">
        <f>'S2 Maquette'!B93</f>
        <v>0</v>
      </c>
      <c r="B91" s="30">
        <f>'S2 Maquette'!C93</f>
        <v>0</v>
      </c>
      <c r="C91" s="28">
        <f>'S2 Maquette'!F93</f>
        <v>0</v>
      </c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74"/>
      <c r="W91" s="55"/>
    </row>
    <row r="92" spans="1:23" ht="30.5" customHeight="1" x14ac:dyDescent="0.2">
      <c r="A92" s="52">
        <f>'S2 Maquette'!B94</f>
        <v>0</v>
      </c>
      <c r="B92" s="30">
        <f>'S2 Maquette'!C94</f>
        <v>0</v>
      </c>
      <c r="C92" s="28">
        <f>'S2 Maquette'!F94</f>
        <v>0</v>
      </c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74"/>
      <c r="W92" s="55"/>
    </row>
    <row r="93" spans="1:23" ht="30.5" customHeight="1" x14ac:dyDescent="0.2">
      <c r="A93" s="52">
        <f>'S2 Maquette'!B95</f>
        <v>0</v>
      </c>
      <c r="B93" s="30">
        <f>'S2 Maquette'!C95</f>
        <v>0</v>
      </c>
      <c r="C93" s="28">
        <f>'S2 Maquette'!F95</f>
        <v>0</v>
      </c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74"/>
      <c r="W93" s="55"/>
    </row>
    <row r="94" spans="1:23" ht="30.5" customHeight="1" x14ac:dyDescent="0.2">
      <c r="A94" s="52">
        <f>'S2 Maquette'!B96</f>
        <v>0</v>
      </c>
      <c r="B94" s="30">
        <f>'S2 Maquette'!C96</f>
        <v>0</v>
      </c>
      <c r="C94" s="28">
        <f>'S2 Maquette'!F96</f>
        <v>0</v>
      </c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74"/>
      <c r="W94" s="55"/>
    </row>
    <row r="95" spans="1:23" ht="30.5" customHeight="1" x14ac:dyDescent="0.2">
      <c r="A95" s="52">
        <f>'S2 Maquette'!B97</f>
        <v>0</v>
      </c>
      <c r="B95" s="30">
        <f>'S2 Maquette'!C97</f>
        <v>0</v>
      </c>
      <c r="C95" s="28">
        <f>'S2 Maquette'!F97</f>
        <v>0</v>
      </c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74"/>
      <c r="W95" s="55"/>
    </row>
    <row r="96" spans="1:23" ht="30.5" customHeight="1" x14ac:dyDescent="0.2">
      <c r="A96" s="52">
        <f>'S2 Maquette'!B98</f>
        <v>0</v>
      </c>
      <c r="B96" s="30">
        <f>'S2 Maquette'!C98</f>
        <v>0</v>
      </c>
      <c r="C96" s="28">
        <f>'S2 Maquette'!F98</f>
        <v>0</v>
      </c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74"/>
      <c r="W96" s="55"/>
    </row>
    <row r="97" spans="1:23" ht="30.5" customHeight="1" x14ac:dyDescent="0.2">
      <c r="A97" s="52">
        <f>'S2 Maquette'!B99</f>
        <v>0</v>
      </c>
      <c r="B97" s="30">
        <f>'S2 Maquette'!C99</f>
        <v>0</v>
      </c>
      <c r="C97" s="28">
        <f>'S2 Maquette'!F99</f>
        <v>0</v>
      </c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74"/>
      <c r="W97" s="55"/>
    </row>
    <row r="98" spans="1:23" ht="30.5" customHeight="1" x14ac:dyDescent="0.2">
      <c r="A98" s="52">
        <f>'S2 Maquette'!B100</f>
        <v>0</v>
      </c>
      <c r="B98" s="30">
        <f>'S2 Maquette'!C100</f>
        <v>0</v>
      </c>
      <c r="C98" s="28">
        <f>'S2 Maquette'!F100</f>
        <v>0</v>
      </c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74"/>
      <c r="W98" s="55"/>
    </row>
    <row r="99" spans="1:23" ht="30.5" customHeight="1" x14ac:dyDescent="0.2">
      <c r="A99" s="52">
        <f>'S2 Maquette'!B101</f>
        <v>0</v>
      </c>
      <c r="B99" s="30">
        <f>'S2 Maquette'!C101</f>
        <v>0</v>
      </c>
      <c r="C99" s="28">
        <f>'S2 Maquette'!F101</f>
        <v>0</v>
      </c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74"/>
      <c r="W99" s="55"/>
    </row>
    <row r="100" spans="1:23" ht="30.5" customHeight="1" x14ac:dyDescent="0.2">
      <c r="A100" s="52">
        <f>'S2 Maquette'!B102</f>
        <v>0</v>
      </c>
      <c r="B100" s="30">
        <f>'S2 Maquette'!C102</f>
        <v>0</v>
      </c>
      <c r="C100" s="28">
        <f>'S2 Maquette'!F102</f>
        <v>0</v>
      </c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74"/>
      <c r="W100" s="55"/>
    </row>
    <row r="101" spans="1:23" ht="30.5" customHeight="1" x14ac:dyDescent="0.2">
      <c r="A101" s="52">
        <f>'S2 Maquette'!B103</f>
        <v>0</v>
      </c>
      <c r="B101" s="30">
        <f>'S2 Maquette'!C103</f>
        <v>0</v>
      </c>
      <c r="C101" s="28">
        <f>'S2 Maquette'!F103</f>
        <v>0</v>
      </c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74"/>
      <c r="W101" s="55"/>
    </row>
    <row r="102" spans="1:23" ht="30.5" customHeight="1" x14ac:dyDescent="0.2">
      <c r="A102" s="52">
        <f>'S2 Maquette'!B104</f>
        <v>0</v>
      </c>
      <c r="B102" s="30">
        <f>'S2 Maquette'!C104</f>
        <v>0</v>
      </c>
      <c r="C102" s="28">
        <f>'S2 Maquette'!F104</f>
        <v>0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74"/>
      <c r="W102" s="55"/>
    </row>
    <row r="103" spans="1:23" ht="30.5" customHeight="1" x14ac:dyDescent="0.2">
      <c r="A103" s="52">
        <f>'S2 Maquette'!B105</f>
        <v>0</v>
      </c>
      <c r="B103" s="30">
        <f>'S2 Maquette'!C105</f>
        <v>0</v>
      </c>
      <c r="C103" s="28">
        <f>'S2 Maquette'!F105</f>
        <v>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74"/>
      <c r="W103" s="55"/>
    </row>
    <row r="104" spans="1:23" ht="30.5" customHeight="1" x14ac:dyDescent="0.2">
      <c r="A104" s="52">
        <f>'S2 Maquette'!B106</f>
        <v>0</v>
      </c>
      <c r="B104" s="30">
        <f>'S2 Maquette'!C106</f>
        <v>0</v>
      </c>
      <c r="C104" s="28">
        <f>'S2 Maquette'!F106</f>
        <v>0</v>
      </c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74"/>
      <c r="W104" s="55"/>
    </row>
    <row r="105" spans="1:23" ht="30.5" customHeight="1" x14ac:dyDescent="0.2">
      <c r="A105" s="52">
        <f>'S2 Maquette'!B107</f>
        <v>0</v>
      </c>
      <c r="B105" s="30">
        <f>'S2 Maquette'!C107</f>
        <v>0</v>
      </c>
      <c r="C105" s="28">
        <f>'S2 Maquette'!F107</f>
        <v>0</v>
      </c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74"/>
      <c r="W105" s="55"/>
    </row>
    <row r="106" spans="1:23" ht="30.5" customHeight="1" x14ac:dyDescent="0.2">
      <c r="A106" s="52">
        <f>'S2 Maquette'!B108</f>
        <v>0</v>
      </c>
      <c r="B106" s="30">
        <f>'S2 Maquette'!C108</f>
        <v>0</v>
      </c>
      <c r="C106" s="28">
        <f>'S2 Maquette'!F108</f>
        <v>0</v>
      </c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74"/>
      <c r="W106" s="55"/>
    </row>
    <row r="107" spans="1:23" ht="30.5" customHeight="1" x14ac:dyDescent="0.2">
      <c r="A107" s="52">
        <f>'S2 Maquette'!B109</f>
        <v>0</v>
      </c>
      <c r="B107" s="30">
        <f>'S2 Maquette'!C109</f>
        <v>0</v>
      </c>
      <c r="C107" s="28">
        <f>'S2 Maquette'!F109</f>
        <v>0</v>
      </c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74"/>
      <c r="W107" s="55"/>
    </row>
    <row r="108" spans="1:23" ht="30.5" customHeight="1" x14ac:dyDescent="0.2">
      <c r="A108" s="52">
        <f>'S2 Maquette'!B110</f>
        <v>0</v>
      </c>
      <c r="B108" s="30">
        <f>'S2 Maquette'!C110</f>
        <v>0</v>
      </c>
      <c r="C108" s="28">
        <f>'S2 Maquette'!F110</f>
        <v>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74"/>
      <c r="W108" s="55"/>
    </row>
    <row r="109" spans="1:23" ht="30.5" customHeight="1" x14ac:dyDescent="0.2">
      <c r="A109" s="52">
        <f>'S2 Maquette'!B111</f>
        <v>0</v>
      </c>
      <c r="B109" s="30">
        <f>'S2 Maquette'!C111</f>
        <v>0</v>
      </c>
      <c r="C109" s="28">
        <f>'S2 Maquette'!F111</f>
        <v>0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74"/>
      <c r="W109" s="55"/>
    </row>
    <row r="110" spans="1:23" ht="30.5" customHeight="1" x14ac:dyDescent="0.2">
      <c r="A110" s="52">
        <f>'S2 Maquette'!B112</f>
        <v>0</v>
      </c>
      <c r="B110" s="30">
        <f>'S2 Maquette'!C112</f>
        <v>0</v>
      </c>
      <c r="C110" s="28">
        <f>'S2 Maquette'!F112</f>
        <v>0</v>
      </c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74"/>
      <c r="W110" s="55"/>
    </row>
    <row r="111" spans="1:23" ht="30.5" customHeight="1" x14ac:dyDescent="0.2">
      <c r="A111" s="52">
        <f>'S2 Maquette'!B113</f>
        <v>0</v>
      </c>
      <c r="B111" s="30">
        <f>'S2 Maquette'!C113</f>
        <v>0</v>
      </c>
      <c r="C111" s="28">
        <f>'S2 Maquette'!F113</f>
        <v>0</v>
      </c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74"/>
      <c r="W111" s="55"/>
    </row>
    <row r="112" spans="1:23" ht="30.5" customHeight="1" x14ac:dyDescent="0.2">
      <c r="A112" s="52">
        <f>'S2 Maquette'!B114</f>
        <v>0</v>
      </c>
      <c r="B112" s="30">
        <f>'S2 Maquette'!C114</f>
        <v>0</v>
      </c>
      <c r="C112" s="28">
        <f>'S2 Maquette'!F114</f>
        <v>0</v>
      </c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74"/>
      <c r="W112" s="55"/>
    </row>
    <row r="113" spans="1:23" ht="30.5" customHeight="1" x14ac:dyDescent="0.2">
      <c r="A113" s="52">
        <f>'S2 Maquette'!B115</f>
        <v>0</v>
      </c>
      <c r="B113" s="30">
        <f>'S2 Maquette'!C115</f>
        <v>0</v>
      </c>
      <c r="C113" s="28">
        <f>'S2 Maquette'!F115</f>
        <v>0</v>
      </c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74"/>
      <c r="W113" s="55"/>
    </row>
    <row r="114" spans="1:23" ht="30.5" customHeight="1" x14ac:dyDescent="0.2">
      <c r="A114" s="52">
        <f>'S2 Maquette'!B116</f>
        <v>0</v>
      </c>
      <c r="B114" s="30">
        <f>'S2 Maquette'!C116</f>
        <v>0</v>
      </c>
      <c r="C114" s="28">
        <f>'S2 Maquette'!F116</f>
        <v>0</v>
      </c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74"/>
      <c r="W114" s="55"/>
    </row>
    <row r="115" spans="1:23" ht="30.5" customHeight="1" x14ac:dyDescent="0.2">
      <c r="A115" s="52">
        <f>'S2 Maquette'!B117</f>
        <v>0</v>
      </c>
      <c r="B115" s="30">
        <f>'S2 Maquette'!C117</f>
        <v>0</v>
      </c>
      <c r="C115" s="28">
        <f>'S2 Maquette'!F117</f>
        <v>0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74"/>
      <c r="W115" s="55"/>
    </row>
    <row r="116" spans="1:23" ht="30.5" customHeight="1" x14ac:dyDescent="0.2">
      <c r="A116" s="52">
        <f>'S2 Maquette'!B118</f>
        <v>0</v>
      </c>
      <c r="B116" s="30">
        <f>'S2 Maquette'!C118</f>
        <v>0</v>
      </c>
      <c r="C116" s="28">
        <f>'S2 Maquette'!F118</f>
        <v>0</v>
      </c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74"/>
      <c r="W116" s="55"/>
    </row>
    <row r="117" spans="1:23" ht="30.5" customHeight="1" x14ac:dyDescent="0.2">
      <c r="A117" s="52">
        <f>'S2 Maquette'!B119</f>
        <v>0</v>
      </c>
      <c r="B117" s="30">
        <f>'S2 Maquette'!C119</f>
        <v>0</v>
      </c>
      <c r="C117" s="28">
        <f>'S2 Maquette'!F119</f>
        <v>0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74"/>
      <c r="W117" s="55"/>
    </row>
    <row r="118" spans="1:23" ht="30.5" customHeight="1" x14ac:dyDescent="0.2">
      <c r="A118" s="52">
        <f>'S2 Maquette'!B120</f>
        <v>0</v>
      </c>
      <c r="B118" s="30">
        <f>'S2 Maquette'!C120</f>
        <v>0</v>
      </c>
      <c r="C118" s="28">
        <f>'S2 Maquette'!F120</f>
        <v>0</v>
      </c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74"/>
      <c r="W118" s="55"/>
    </row>
    <row r="119" spans="1:23" ht="30.5" customHeight="1" x14ac:dyDescent="0.2">
      <c r="A119" s="52">
        <f>'S2 Maquette'!B121</f>
        <v>0</v>
      </c>
      <c r="B119" s="30">
        <f>'S2 Maquette'!C121</f>
        <v>0</v>
      </c>
      <c r="C119" s="28">
        <f>'S2 Maquette'!F121</f>
        <v>0</v>
      </c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74"/>
      <c r="W119" s="55"/>
    </row>
    <row r="120" spans="1:23" ht="30.5" customHeight="1" x14ac:dyDescent="0.2">
      <c r="A120" s="52">
        <f>'S2 Maquette'!B122</f>
        <v>0</v>
      </c>
      <c r="B120" s="30">
        <f>'S2 Maquette'!C122</f>
        <v>0</v>
      </c>
      <c r="C120" s="28">
        <f>'S2 Maquette'!F122</f>
        <v>0</v>
      </c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74"/>
      <c r="W120" s="55"/>
    </row>
    <row r="121" spans="1:23" ht="30.5" customHeight="1" x14ac:dyDescent="0.2">
      <c r="A121" s="52">
        <f>'S2 Maquette'!B123</f>
        <v>0</v>
      </c>
      <c r="B121" s="30">
        <f>'S2 Maquette'!C123</f>
        <v>0</v>
      </c>
      <c r="C121" s="28">
        <f>'S2 Maquette'!F123</f>
        <v>0</v>
      </c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74"/>
      <c r="W121" s="55"/>
    </row>
    <row r="122" spans="1:23" ht="30.5" customHeight="1" x14ac:dyDescent="0.2">
      <c r="A122" s="52">
        <f>'S2 Maquette'!B124</f>
        <v>0</v>
      </c>
      <c r="B122" s="30">
        <f>'S2 Maquette'!C124</f>
        <v>0</v>
      </c>
      <c r="C122" s="28">
        <f>'S2 Maquette'!F124</f>
        <v>0</v>
      </c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74"/>
      <c r="W122" s="55"/>
    </row>
    <row r="123" spans="1:23" ht="30.5" customHeight="1" x14ac:dyDescent="0.2">
      <c r="A123" s="52">
        <f>'S2 Maquette'!B125</f>
        <v>0</v>
      </c>
      <c r="B123" s="30">
        <f>'S2 Maquette'!C125</f>
        <v>0</v>
      </c>
      <c r="C123" s="28">
        <f>'S2 Maquette'!F125</f>
        <v>0</v>
      </c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74"/>
      <c r="W123" s="55"/>
    </row>
    <row r="124" spans="1:23" ht="30.5" customHeight="1" x14ac:dyDescent="0.2">
      <c r="A124" s="52">
        <f>'S2 Maquette'!B126</f>
        <v>0</v>
      </c>
      <c r="B124" s="30">
        <f>'S2 Maquette'!C126</f>
        <v>0</v>
      </c>
      <c r="C124" s="28">
        <f>'S2 Maquette'!F126</f>
        <v>0</v>
      </c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74"/>
      <c r="W124" s="55"/>
    </row>
    <row r="125" spans="1:23" ht="30.5" customHeight="1" x14ac:dyDescent="0.2">
      <c r="A125" s="52">
        <f>'S2 Maquette'!B127</f>
        <v>0</v>
      </c>
      <c r="B125" s="30">
        <f>'S2 Maquette'!C127</f>
        <v>0</v>
      </c>
      <c r="C125" s="28">
        <f>'S2 Maquette'!F127</f>
        <v>0</v>
      </c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74"/>
      <c r="W125" s="55"/>
    </row>
    <row r="126" spans="1:23" ht="30.5" customHeight="1" x14ac:dyDescent="0.2">
      <c r="A126" s="52">
        <f>'S2 Maquette'!B128</f>
        <v>0</v>
      </c>
      <c r="B126" s="30">
        <f>'S2 Maquette'!C128</f>
        <v>0</v>
      </c>
      <c r="C126" s="28">
        <f>'S2 Maquette'!F128</f>
        <v>0</v>
      </c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74"/>
      <c r="W126" s="55"/>
    </row>
    <row r="127" spans="1:23" ht="30.5" customHeight="1" x14ac:dyDescent="0.2">
      <c r="A127" s="52">
        <f>'S2 Maquette'!B129</f>
        <v>0</v>
      </c>
      <c r="B127" s="30">
        <f>'S2 Maquette'!C129</f>
        <v>0</v>
      </c>
      <c r="C127" s="28">
        <f>'S2 Maquette'!F129</f>
        <v>0</v>
      </c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74"/>
      <c r="W127" s="55"/>
    </row>
    <row r="128" spans="1:23" ht="30.5" customHeight="1" x14ac:dyDescent="0.2">
      <c r="A128" s="52">
        <f>'S2 Maquette'!B130</f>
        <v>0</v>
      </c>
      <c r="B128" s="30">
        <f>'S2 Maquette'!C130</f>
        <v>0</v>
      </c>
      <c r="C128" s="28">
        <f>'S2 Maquette'!F130</f>
        <v>0</v>
      </c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74"/>
      <c r="W128" s="55"/>
    </row>
    <row r="129" spans="1:23" ht="30.5" customHeight="1" x14ac:dyDescent="0.2">
      <c r="A129" s="52">
        <f>'S2 Maquette'!B131</f>
        <v>0</v>
      </c>
      <c r="B129" s="30">
        <f>'S2 Maquette'!C131</f>
        <v>0</v>
      </c>
      <c r="C129" s="28">
        <f>'S2 Maquette'!F131</f>
        <v>0</v>
      </c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74"/>
      <c r="W129" s="55"/>
    </row>
    <row r="130" spans="1:23" ht="30.5" customHeight="1" x14ac:dyDescent="0.2">
      <c r="A130" s="52">
        <f>'S2 Maquette'!B132</f>
        <v>0</v>
      </c>
      <c r="B130" s="30">
        <f>'S2 Maquette'!C132</f>
        <v>0</v>
      </c>
      <c r="C130" s="28">
        <f>'S2 Maquette'!F132</f>
        <v>0</v>
      </c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74"/>
      <c r="W130" s="55"/>
    </row>
    <row r="131" spans="1:23" ht="30.5" customHeight="1" x14ac:dyDescent="0.2">
      <c r="A131" s="52">
        <f>'S2 Maquette'!B133</f>
        <v>0</v>
      </c>
      <c r="B131" s="30">
        <f>'S2 Maquette'!C133</f>
        <v>0</v>
      </c>
      <c r="C131" s="28">
        <f>'S2 Maquette'!F133</f>
        <v>0</v>
      </c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74"/>
      <c r="W131" s="55"/>
    </row>
    <row r="132" spans="1:23" ht="30.5" customHeight="1" x14ac:dyDescent="0.2">
      <c r="A132" s="52">
        <f>'S2 Maquette'!B134</f>
        <v>0</v>
      </c>
      <c r="B132" s="30">
        <f>'S2 Maquette'!C134</f>
        <v>0</v>
      </c>
      <c r="C132" s="28">
        <f>'S2 Maquette'!F134</f>
        <v>0</v>
      </c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74"/>
      <c r="W132" s="55"/>
    </row>
    <row r="133" spans="1:23" ht="30.5" customHeight="1" x14ac:dyDescent="0.2">
      <c r="A133" s="52">
        <f>'S2 Maquette'!B135</f>
        <v>0</v>
      </c>
      <c r="B133" s="30">
        <f>'S2 Maquette'!C135</f>
        <v>0</v>
      </c>
      <c r="C133" s="28">
        <f>'S2 Maquette'!F135</f>
        <v>0</v>
      </c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74"/>
      <c r="W133" s="55"/>
    </row>
    <row r="134" spans="1:23" ht="30.5" customHeight="1" x14ac:dyDescent="0.2">
      <c r="A134" s="52">
        <f>'S2 Maquette'!B136</f>
        <v>0</v>
      </c>
      <c r="B134" s="30">
        <f>'S2 Maquette'!C136</f>
        <v>0</v>
      </c>
      <c r="C134" s="28">
        <f>'S2 Maquette'!F136</f>
        <v>0</v>
      </c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74"/>
      <c r="W134" s="55"/>
    </row>
    <row r="135" spans="1:23" ht="30.5" customHeight="1" x14ac:dyDescent="0.2">
      <c r="A135" s="52">
        <f>'S2 Maquette'!B137</f>
        <v>0</v>
      </c>
      <c r="B135" s="30">
        <f>'S2 Maquette'!C137</f>
        <v>0</v>
      </c>
      <c r="C135" s="28">
        <f>'S2 Maquette'!F137</f>
        <v>0</v>
      </c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74"/>
      <c r="W135" s="55"/>
    </row>
    <row r="136" spans="1:23" ht="30.5" customHeight="1" x14ac:dyDescent="0.2">
      <c r="A136" s="52">
        <f>'S2 Maquette'!B138</f>
        <v>0</v>
      </c>
      <c r="B136" s="30">
        <f>'S2 Maquette'!C138</f>
        <v>0</v>
      </c>
      <c r="C136" s="28">
        <f>'S2 Maquette'!F138</f>
        <v>0</v>
      </c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74"/>
      <c r="W136" s="55"/>
    </row>
    <row r="137" spans="1:23" ht="30.5" customHeight="1" x14ac:dyDescent="0.2">
      <c r="A137" s="52">
        <f>'S2 Maquette'!B139</f>
        <v>0</v>
      </c>
      <c r="B137" s="30">
        <f>'S2 Maquette'!C139</f>
        <v>0</v>
      </c>
      <c r="C137" s="28">
        <f>'S2 Maquette'!F139</f>
        <v>0</v>
      </c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74"/>
      <c r="W137" s="55"/>
    </row>
    <row r="138" spans="1:23" ht="30.5" customHeight="1" x14ac:dyDescent="0.2">
      <c r="A138" s="52">
        <f>'S2 Maquette'!B140</f>
        <v>0</v>
      </c>
      <c r="B138" s="30">
        <f>'S2 Maquette'!C140</f>
        <v>0</v>
      </c>
      <c r="C138" s="28">
        <f>'S2 Maquette'!F140</f>
        <v>0</v>
      </c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74"/>
      <c r="W138" s="55"/>
    </row>
    <row r="139" spans="1:23" ht="30.5" customHeight="1" x14ac:dyDescent="0.2">
      <c r="A139" s="52">
        <f>'S2 Maquette'!B141</f>
        <v>0</v>
      </c>
      <c r="B139" s="30">
        <f>'S2 Maquette'!C141</f>
        <v>0</v>
      </c>
      <c r="C139" s="28">
        <f>'S2 Maquette'!F141</f>
        <v>0</v>
      </c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74"/>
      <c r="W139" s="55"/>
    </row>
    <row r="140" spans="1:23" ht="30.5" customHeight="1" x14ac:dyDescent="0.2">
      <c r="A140" s="52">
        <f>'S2 Maquette'!B142</f>
        <v>0</v>
      </c>
      <c r="B140" s="30">
        <f>'S2 Maquette'!C142</f>
        <v>0</v>
      </c>
      <c r="C140" s="28">
        <f>'S2 Maquette'!F142</f>
        <v>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74"/>
      <c r="W140" s="55"/>
    </row>
    <row r="141" spans="1:23" ht="30.5" customHeight="1" x14ac:dyDescent="0.2">
      <c r="A141" s="52">
        <f>'S2 Maquette'!B143</f>
        <v>0</v>
      </c>
      <c r="B141" s="30">
        <f>'S2 Maquette'!C143</f>
        <v>0</v>
      </c>
      <c r="C141" s="28">
        <f>'S2 Maquette'!F143</f>
        <v>0</v>
      </c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74"/>
      <c r="W141" s="55"/>
    </row>
    <row r="142" spans="1:23" ht="30.5" customHeight="1" x14ac:dyDescent="0.2">
      <c r="A142" s="52">
        <f>'S2 Maquette'!B144</f>
        <v>0</v>
      </c>
      <c r="B142" s="30">
        <f>'S2 Maquette'!C144</f>
        <v>0</v>
      </c>
      <c r="C142" s="28">
        <f>'S2 Maquette'!F144</f>
        <v>0</v>
      </c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74"/>
      <c r="W142" s="55"/>
    </row>
    <row r="143" spans="1:23" ht="30.5" customHeight="1" x14ac:dyDescent="0.2">
      <c r="A143" s="52">
        <f>'S2 Maquette'!B145</f>
        <v>0</v>
      </c>
      <c r="B143" s="30">
        <f>'S2 Maquette'!C145</f>
        <v>0</v>
      </c>
      <c r="C143" s="28">
        <f>'S2 Maquette'!F145</f>
        <v>0</v>
      </c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74"/>
      <c r="W143" s="55"/>
    </row>
    <row r="144" spans="1:23" ht="30.5" customHeight="1" x14ac:dyDescent="0.2">
      <c r="A144" s="52">
        <f>'S2 Maquette'!B146</f>
        <v>0</v>
      </c>
      <c r="B144" s="30">
        <f>'S2 Maquette'!C146</f>
        <v>0</v>
      </c>
      <c r="C144" s="28">
        <f>'S2 Maquette'!F146</f>
        <v>0</v>
      </c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74"/>
      <c r="W144" s="55"/>
    </row>
    <row r="145" spans="1:23" ht="30.5" customHeight="1" x14ac:dyDescent="0.2">
      <c r="A145" s="52">
        <f>'S2 Maquette'!B147</f>
        <v>0</v>
      </c>
      <c r="B145" s="30">
        <f>'S2 Maquette'!C147</f>
        <v>0</v>
      </c>
      <c r="C145" s="28">
        <f>'S2 Maquette'!F147</f>
        <v>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74"/>
      <c r="W145" s="55"/>
    </row>
    <row r="146" spans="1:23" ht="30.5" customHeight="1" x14ac:dyDescent="0.2">
      <c r="A146" s="52">
        <f>'S2 Maquette'!B148</f>
        <v>0</v>
      </c>
      <c r="B146" s="30">
        <f>'S2 Maquette'!C148</f>
        <v>0</v>
      </c>
      <c r="C146" s="28">
        <f>'S2 Maquette'!F148</f>
        <v>0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74"/>
      <c r="W146" s="55"/>
    </row>
    <row r="147" spans="1:23" ht="30.5" customHeight="1" x14ac:dyDescent="0.2">
      <c r="A147" s="52">
        <f>'S2 Maquette'!B149</f>
        <v>0</v>
      </c>
      <c r="B147" s="30">
        <f>'S2 Maquette'!C149</f>
        <v>0</v>
      </c>
      <c r="C147" s="28">
        <f>'S2 Maquette'!F149</f>
        <v>0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74"/>
      <c r="W147" s="55"/>
    </row>
    <row r="148" spans="1:23" ht="30.5" customHeight="1" x14ac:dyDescent="0.2">
      <c r="A148" s="52">
        <f>'S2 Maquette'!B150</f>
        <v>0</v>
      </c>
      <c r="B148" s="30">
        <f>'S2 Maquette'!C150</f>
        <v>0</v>
      </c>
      <c r="C148" s="28">
        <f>'S2 Maquette'!F150</f>
        <v>0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74"/>
      <c r="W148" s="55"/>
    </row>
    <row r="149" spans="1:23" ht="30.5" customHeight="1" x14ac:dyDescent="0.2">
      <c r="A149" s="52">
        <f>'S2 Maquette'!B151</f>
        <v>0</v>
      </c>
      <c r="B149" s="30">
        <f>'S2 Maquette'!C151</f>
        <v>0</v>
      </c>
      <c r="C149" s="28">
        <f>'S2 Maquette'!F151</f>
        <v>0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74"/>
      <c r="W149" s="55"/>
    </row>
    <row r="150" spans="1:23" ht="30.5" customHeight="1" x14ac:dyDescent="0.2">
      <c r="A150" s="52">
        <f>'S2 Maquette'!B152</f>
        <v>0</v>
      </c>
      <c r="B150" s="30">
        <f>'S2 Maquette'!C152</f>
        <v>0</v>
      </c>
      <c r="C150" s="28">
        <f>'S2 Maquette'!F152</f>
        <v>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74"/>
      <c r="W150" s="55"/>
    </row>
    <row r="151" spans="1:23" ht="30.5" customHeight="1" x14ac:dyDescent="0.2">
      <c r="A151" s="52">
        <f>'S2 Maquette'!B153</f>
        <v>0</v>
      </c>
      <c r="B151" s="30">
        <f>'S2 Maquette'!C153</f>
        <v>0</v>
      </c>
      <c r="C151" s="28">
        <f>'S2 Maquette'!F153</f>
        <v>0</v>
      </c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74"/>
      <c r="W151" s="55"/>
    </row>
    <row r="152" spans="1:23" ht="30.5" customHeight="1" x14ac:dyDescent="0.2">
      <c r="A152" s="52">
        <f>'S2 Maquette'!B154</f>
        <v>0</v>
      </c>
      <c r="B152" s="30">
        <f>'S2 Maquette'!C154</f>
        <v>0</v>
      </c>
      <c r="C152" s="28">
        <f>'S2 Maquette'!F154</f>
        <v>0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74"/>
      <c r="W152" s="55"/>
    </row>
    <row r="153" spans="1:23" ht="30.5" customHeight="1" x14ac:dyDescent="0.2">
      <c r="A153" s="52">
        <f>'S2 Maquette'!B155</f>
        <v>0</v>
      </c>
      <c r="B153" s="30">
        <f>'S2 Maquette'!C155</f>
        <v>0</v>
      </c>
      <c r="C153" s="28">
        <f>'S2 Maquette'!F155</f>
        <v>0</v>
      </c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74"/>
      <c r="W153" s="55"/>
    </row>
    <row r="154" spans="1:23" ht="30.5" customHeight="1" x14ac:dyDescent="0.2">
      <c r="A154" s="52">
        <f>'S2 Maquette'!B156</f>
        <v>0</v>
      </c>
      <c r="B154" s="30">
        <f>'S2 Maquette'!C156</f>
        <v>0</v>
      </c>
      <c r="C154" s="28">
        <f>'S2 Maquette'!F156</f>
        <v>0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74"/>
      <c r="W154" s="55"/>
    </row>
    <row r="155" spans="1:23" ht="30.5" customHeight="1" x14ac:dyDescent="0.2">
      <c r="A155" s="52">
        <f>'S2 Maquette'!B157</f>
        <v>0</v>
      </c>
      <c r="B155" s="30">
        <f>'S2 Maquette'!C157</f>
        <v>0</v>
      </c>
      <c r="C155" s="28">
        <f>'S2 Maquette'!F157</f>
        <v>0</v>
      </c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74"/>
      <c r="W155" s="55"/>
    </row>
    <row r="156" spans="1:23" ht="30.5" customHeight="1" x14ac:dyDescent="0.2">
      <c r="A156" s="52">
        <f>'S2 Maquette'!B158</f>
        <v>0</v>
      </c>
      <c r="B156" s="30">
        <f>'S2 Maquette'!C158</f>
        <v>0</v>
      </c>
      <c r="C156" s="28">
        <f>'S2 Maquette'!F158</f>
        <v>0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74"/>
      <c r="W156" s="55"/>
    </row>
    <row r="157" spans="1:23" ht="30.5" customHeight="1" x14ac:dyDescent="0.2">
      <c r="A157" s="52">
        <f>'S2 Maquette'!B159</f>
        <v>0</v>
      </c>
      <c r="B157" s="30">
        <f>'S2 Maquette'!C159</f>
        <v>0</v>
      </c>
      <c r="C157" s="28">
        <f>'S2 Maquette'!F159</f>
        <v>0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74"/>
      <c r="W157" s="55"/>
    </row>
    <row r="158" spans="1:23" ht="30.5" customHeight="1" x14ac:dyDescent="0.2">
      <c r="A158" s="52">
        <f>'S2 Maquette'!B160</f>
        <v>0</v>
      </c>
      <c r="B158" s="30">
        <f>'S2 Maquette'!C160</f>
        <v>0</v>
      </c>
      <c r="C158" s="28">
        <f>'S2 Maquette'!F160</f>
        <v>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74"/>
      <c r="W158" s="55"/>
    </row>
    <row r="159" spans="1:23" ht="30.5" customHeight="1" x14ac:dyDescent="0.2">
      <c r="A159" s="52">
        <f>'S2 Maquette'!B161</f>
        <v>0</v>
      </c>
      <c r="B159" s="30">
        <f>'S2 Maquette'!C161</f>
        <v>0</v>
      </c>
      <c r="C159" s="28">
        <f>'S2 Maquette'!F161</f>
        <v>0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74"/>
      <c r="W159" s="55"/>
    </row>
    <row r="160" spans="1:23" ht="30.5" customHeight="1" x14ac:dyDescent="0.2">
      <c r="A160" s="52">
        <f>'S2 Maquette'!B162</f>
        <v>0</v>
      </c>
      <c r="B160" s="30">
        <f>'S2 Maquette'!C162</f>
        <v>0</v>
      </c>
      <c r="C160" s="28">
        <f>'S2 Maquette'!F162</f>
        <v>0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74"/>
      <c r="W160" s="55"/>
    </row>
    <row r="161" spans="1:23" ht="30.5" customHeight="1" x14ac:dyDescent="0.2">
      <c r="A161" s="52">
        <f>'S2 Maquette'!B163</f>
        <v>0</v>
      </c>
      <c r="B161" s="30">
        <f>'S2 Maquette'!C163</f>
        <v>0</v>
      </c>
      <c r="C161" s="28">
        <f>'S2 Maquette'!F163</f>
        <v>0</v>
      </c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74"/>
      <c r="W161" s="55"/>
    </row>
    <row r="162" spans="1:23" ht="30.5" customHeight="1" x14ac:dyDescent="0.2">
      <c r="A162" s="52">
        <f>'S2 Maquette'!B164</f>
        <v>0</v>
      </c>
      <c r="B162" s="30">
        <f>'S2 Maquette'!C164</f>
        <v>0</v>
      </c>
      <c r="C162" s="28">
        <f>'S2 Maquette'!F164</f>
        <v>0</v>
      </c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74"/>
      <c r="W162" s="55"/>
    </row>
    <row r="163" spans="1:23" ht="30.5" customHeight="1" x14ac:dyDescent="0.2">
      <c r="A163" s="52">
        <f>'S2 Maquette'!B165</f>
        <v>0</v>
      </c>
      <c r="B163" s="30">
        <f>'S2 Maquette'!C165</f>
        <v>0</v>
      </c>
      <c r="C163" s="28">
        <f>'S2 Maquette'!F165</f>
        <v>0</v>
      </c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74"/>
      <c r="W163" s="55"/>
    </row>
    <row r="164" spans="1:23" ht="30.5" customHeight="1" x14ac:dyDescent="0.2">
      <c r="A164" s="52">
        <f>'S2 Maquette'!B166</f>
        <v>0</v>
      </c>
      <c r="B164" s="30">
        <f>'S2 Maquette'!C166</f>
        <v>0</v>
      </c>
      <c r="C164" s="28">
        <f>'S2 Maquette'!F166</f>
        <v>0</v>
      </c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74"/>
      <c r="W164" s="55"/>
    </row>
    <row r="165" spans="1:23" ht="30.5" customHeight="1" x14ac:dyDescent="0.2">
      <c r="A165" s="52">
        <f>'S2 Maquette'!B167</f>
        <v>0</v>
      </c>
      <c r="B165" s="30">
        <f>'S2 Maquette'!C167</f>
        <v>0</v>
      </c>
      <c r="C165" s="28">
        <f>'S2 Maquette'!F167</f>
        <v>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74"/>
      <c r="W165" s="55"/>
    </row>
    <row r="166" spans="1:23" ht="30.5" customHeight="1" x14ac:dyDescent="0.2">
      <c r="A166" s="52">
        <f>'S2 Maquette'!B168</f>
        <v>0</v>
      </c>
      <c r="B166" s="30">
        <f>'S2 Maquette'!C168</f>
        <v>0</v>
      </c>
      <c r="C166" s="28">
        <f>'S2 Maquette'!F168</f>
        <v>0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74"/>
      <c r="W166" s="55"/>
    </row>
    <row r="167" spans="1:23" ht="30.5" customHeight="1" x14ac:dyDescent="0.2">
      <c r="A167" s="52">
        <f>'S2 Maquette'!B169</f>
        <v>0</v>
      </c>
      <c r="B167" s="30">
        <f>'S2 Maquette'!C169</f>
        <v>0</v>
      </c>
      <c r="C167" s="28">
        <f>'S2 Maquette'!F169</f>
        <v>0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74"/>
      <c r="W167" s="55"/>
    </row>
    <row r="168" spans="1:23" ht="30.5" customHeight="1" x14ac:dyDescent="0.2">
      <c r="A168" s="52">
        <f>'S2 Maquette'!B170</f>
        <v>0</v>
      </c>
      <c r="B168" s="30">
        <f>'S2 Maquette'!C170</f>
        <v>0</v>
      </c>
      <c r="C168" s="28">
        <f>'S2 Maquette'!F170</f>
        <v>0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74"/>
      <c r="W168" s="55"/>
    </row>
    <row r="169" spans="1:23" ht="30.5" customHeight="1" x14ac:dyDescent="0.2">
      <c r="A169" s="52">
        <f>'S2 Maquette'!B171</f>
        <v>0</v>
      </c>
      <c r="B169" s="30">
        <f>'S2 Maquette'!C171</f>
        <v>0</v>
      </c>
      <c r="C169" s="28">
        <f>'S2 Maquette'!F171</f>
        <v>0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74"/>
      <c r="W169" s="55"/>
    </row>
    <row r="170" spans="1:23" ht="30.5" customHeight="1" x14ac:dyDescent="0.2">
      <c r="A170" s="52">
        <f>'S2 Maquette'!B172</f>
        <v>0</v>
      </c>
      <c r="B170" s="30">
        <f>'S2 Maquette'!C172</f>
        <v>0</v>
      </c>
      <c r="C170" s="28">
        <f>'S2 Maquette'!F172</f>
        <v>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74"/>
      <c r="W170" s="55"/>
    </row>
    <row r="171" spans="1:23" ht="30.5" customHeight="1" x14ac:dyDescent="0.2">
      <c r="A171" s="52">
        <f>'S2 Maquette'!B173</f>
        <v>0</v>
      </c>
      <c r="B171" s="30">
        <f>'S2 Maquette'!C173</f>
        <v>0</v>
      </c>
      <c r="C171" s="28">
        <f>'S2 Maquette'!F173</f>
        <v>0</v>
      </c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74"/>
      <c r="W171" s="55"/>
    </row>
    <row r="172" spans="1:23" ht="30.5" customHeight="1" x14ac:dyDescent="0.2">
      <c r="A172" s="52">
        <f>'S2 Maquette'!B174</f>
        <v>0</v>
      </c>
      <c r="B172" s="30">
        <f>'S2 Maquette'!C174</f>
        <v>0</v>
      </c>
      <c r="C172" s="28">
        <f>'S2 Maquette'!F174</f>
        <v>0</v>
      </c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74"/>
      <c r="W172" s="55"/>
    </row>
    <row r="173" spans="1:23" ht="30.5" customHeight="1" x14ac:dyDescent="0.2">
      <c r="A173" s="52">
        <f>'S2 Maquette'!B175</f>
        <v>0</v>
      </c>
      <c r="B173" s="30">
        <f>'S2 Maquette'!C175</f>
        <v>0</v>
      </c>
      <c r="C173" s="28">
        <f>'S2 Maquette'!F175</f>
        <v>0</v>
      </c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74"/>
      <c r="W173" s="55"/>
    </row>
    <row r="174" spans="1:23" ht="30.5" customHeight="1" x14ac:dyDescent="0.2">
      <c r="A174" s="52">
        <f>'S2 Maquette'!B176</f>
        <v>0</v>
      </c>
      <c r="B174" s="30">
        <f>'S2 Maquette'!C176</f>
        <v>0</v>
      </c>
      <c r="C174" s="28">
        <f>'S2 Maquette'!F176</f>
        <v>0</v>
      </c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74"/>
      <c r="W174" s="55"/>
    </row>
    <row r="175" spans="1:23" ht="30.5" customHeight="1" x14ac:dyDescent="0.2">
      <c r="A175" s="52">
        <f>'S2 Maquette'!B177</f>
        <v>0</v>
      </c>
      <c r="B175" s="30">
        <f>'S2 Maquette'!C177</f>
        <v>0</v>
      </c>
      <c r="C175" s="28">
        <f>'S2 Maquette'!F177</f>
        <v>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74"/>
      <c r="W175" s="55"/>
    </row>
    <row r="176" spans="1:23" ht="30.5" customHeight="1" x14ac:dyDescent="0.2">
      <c r="A176" s="52">
        <f>'S2 Maquette'!B178</f>
        <v>0</v>
      </c>
      <c r="B176" s="30">
        <f>'S2 Maquette'!C178</f>
        <v>0</v>
      </c>
      <c r="C176" s="28">
        <f>'S2 Maquette'!F178</f>
        <v>0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74"/>
      <c r="W176" s="55"/>
    </row>
    <row r="177" spans="1:23" ht="30.5" customHeight="1" x14ac:dyDescent="0.2">
      <c r="A177" s="52">
        <f>'S2 Maquette'!B179</f>
        <v>0</v>
      </c>
      <c r="B177" s="30">
        <f>'S2 Maquette'!C179</f>
        <v>0</v>
      </c>
      <c r="C177" s="28">
        <f>'S2 Maquette'!F179</f>
        <v>0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74"/>
      <c r="W177" s="55"/>
    </row>
    <row r="178" spans="1:23" ht="30.5" customHeight="1" x14ac:dyDescent="0.2">
      <c r="A178" s="52">
        <f>'S2 Maquette'!B180</f>
        <v>0</v>
      </c>
      <c r="B178" s="30">
        <f>'S2 Maquette'!C180</f>
        <v>0</v>
      </c>
      <c r="C178" s="28">
        <f>'S2 Maquette'!F180</f>
        <v>0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74"/>
      <c r="W178" s="55"/>
    </row>
    <row r="179" spans="1:23" ht="30.5" customHeight="1" x14ac:dyDescent="0.2">
      <c r="A179" s="52">
        <f>'S2 Maquette'!B181</f>
        <v>0</v>
      </c>
      <c r="B179" s="30">
        <f>'S2 Maquette'!C181</f>
        <v>0</v>
      </c>
      <c r="C179" s="28">
        <f>'S2 Maquette'!F181</f>
        <v>0</v>
      </c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74"/>
      <c r="W179" s="55"/>
    </row>
    <row r="180" spans="1:23" ht="30.5" customHeight="1" x14ac:dyDescent="0.2">
      <c r="A180" s="52">
        <f>'S2 Maquette'!B182</f>
        <v>0</v>
      </c>
      <c r="B180" s="30">
        <f>'S2 Maquette'!C182</f>
        <v>0</v>
      </c>
      <c r="C180" s="28">
        <f>'S2 Maquette'!F182</f>
        <v>0</v>
      </c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74"/>
      <c r="W180" s="55"/>
    </row>
    <row r="181" spans="1:23" ht="30.5" customHeight="1" x14ac:dyDescent="0.2">
      <c r="A181" s="52">
        <f>'S2 Maquette'!B183</f>
        <v>0</v>
      </c>
      <c r="B181" s="30">
        <f>'S2 Maquette'!C183</f>
        <v>0</v>
      </c>
      <c r="C181" s="28">
        <f>'S2 Maquette'!F183</f>
        <v>0</v>
      </c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74"/>
      <c r="W181" s="55"/>
    </row>
    <row r="182" spans="1:23" ht="30.5" customHeight="1" x14ac:dyDescent="0.2">
      <c r="A182" s="52">
        <f>'S2 Maquette'!B184</f>
        <v>0</v>
      </c>
      <c r="B182" s="30">
        <f>'S2 Maquette'!C184</f>
        <v>0</v>
      </c>
      <c r="C182" s="28">
        <f>'S2 Maquette'!F184</f>
        <v>0</v>
      </c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74"/>
      <c r="W182" s="55"/>
    </row>
    <row r="183" spans="1:23" ht="30.5" customHeight="1" x14ac:dyDescent="0.2">
      <c r="A183" s="52">
        <f>'S2 Maquette'!B185</f>
        <v>0</v>
      </c>
      <c r="B183" s="30">
        <f>'S2 Maquette'!C185</f>
        <v>0</v>
      </c>
      <c r="C183" s="28">
        <f>'S2 Maquette'!F185</f>
        <v>0</v>
      </c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74"/>
      <c r="W183" s="55"/>
    </row>
    <row r="184" spans="1:23" ht="30.5" customHeight="1" x14ac:dyDescent="0.2">
      <c r="A184" s="52">
        <f>'S2 Maquette'!B186</f>
        <v>0</v>
      </c>
      <c r="B184" s="30">
        <f>'S2 Maquette'!C186</f>
        <v>0</v>
      </c>
      <c r="C184" s="28">
        <f>'S2 Maquette'!F186</f>
        <v>0</v>
      </c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74"/>
      <c r="W184" s="55"/>
    </row>
    <row r="185" spans="1:23" ht="30.5" customHeight="1" x14ac:dyDescent="0.2">
      <c r="A185" s="52">
        <f>'S2 Maquette'!B187</f>
        <v>0</v>
      </c>
      <c r="B185" s="30">
        <f>'S2 Maquette'!C187</f>
        <v>0</v>
      </c>
      <c r="C185" s="28">
        <f>'S2 Maquette'!F187</f>
        <v>0</v>
      </c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74"/>
      <c r="W185" s="55"/>
    </row>
    <row r="186" spans="1:23" ht="30.5" customHeight="1" x14ac:dyDescent="0.2">
      <c r="A186" s="52">
        <f>'S2 Maquette'!B188</f>
        <v>0</v>
      </c>
      <c r="B186" s="30">
        <f>'S2 Maquette'!C188</f>
        <v>0</v>
      </c>
      <c r="C186" s="28">
        <f>'S2 Maquette'!F188</f>
        <v>0</v>
      </c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74"/>
      <c r="W186" s="55"/>
    </row>
    <row r="187" spans="1:23" ht="30.5" customHeight="1" x14ac:dyDescent="0.2">
      <c r="A187" s="52">
        <f>'S2 Maquette'!B189</f>
        <v>0</v>
      </c>
      <c r="B187" s="30">
        <f>'S2 Maquette'!C189</f>
        <v>0</v>
      </c>
      <c r="C187" s="28">
        <f>'S2 Maquette'!F189</f>
        <v>0</v>
      </c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74"/>
      <c r="W187" s="55"/>
    </row>
    <row r="188" spans="1:23" ht="30.5" customHeight="1" x14ac:dyDescent="0.2">
      <c r="A188" s="52">
        <f>'S2 Maquette'!B190</f>
        <v>0</v>
      </c>
      <c r="B188" s="30">
        <f>'S2 Maquette'!C190</f>
        <v>0</v>
      </c>
      <c r="C188" s="28">
        <f>'S2 Maquette'!F190</f>
        <v>0</v>
      </c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74"/>
      <c r="W188" s="55"/>
    </row>
    <row r="189" spans="1:23" ht="30.5" customHeight="1" x14ac:dyDescent="0.2">
      <c r="A189" s="52">
        <f>'S2 Maquette'!B191</f>
        <v>0</v>
      </c>
      <c r="B189" s="30">
        <f>'S2 Maquette'!C191</f>
        <v>0</v>
      </c>
      <c r="C189" s="28">
        <f>'S2 Maquette'!F191</f>
        <v>0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74"/>
      <c r="W189" s="55"/>
    </row>
    <row r="190" spans="1:23" ht="30.5" customHeight="1" x14ac:dyDescent="0.2">
      <c r="A190" s="52">
        <f>'S2 Maquette'!B192</f>
        <v>0</v>
      </c>
      <c r="B190" s="30">
        <f>'S2 Maquette'!C192</f>
        <v>0</v>
      </c>
      <c r="C190" s="28">
        <f>'S2 Maquette'!F192</f>
        <v>0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74"/>
      <c r="W190" s="55"/>
    </row>
    <row r="191" spans="1:23" ht="30.5" customHeight="1" x14ac:dyDescent="0.2">
      <c r="A191" s="52">
        <f>'S2 Maquette'!B193</f>
        <v>0</v>
      </c>
      <c r="B191" s="30">
        <f>'S2 Maquette'!C193</f>
        <v>0</v>
      </c>
      <c r="C191" s="28">
        <f>'S2 Maquette'!F193</f>
        <v>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74"/>
      <c r="W191" s="55"/>
    </row>
    <row r="192" spans="1:23" ht="30.5" customHeight="1" x14ac:dyDescent="0.2">
      <c r="A192" s="52">
        <f>'S2 Maquette'!B194</f>
        <v>0</v>
      </c>
      <c r="B192" s="30">
        <f>'S2 Maquette'!C194</f>
        <v>0</v>
      </c>
      <c r="C192" s="28">
        <f>'S2 Maquette'!F194</f>
        <v>0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74"/>
      <c r="W192" s="55"/>
    </row>
    <row r="193" spans="1:23" ht="30.5" customHeight="1" x14ac:dyDescent="0.2">
      <c r="A193" s="52">
        <f>'S2 Maquette'!B195</f>
        <v>0</v>
      </c>
      <c r="B193" s="30">
        <f>'S2 Maquette'!C195</f>
        <v>0</v>
      </c>
      <c r="C193" s="28">
        <f>'S2 Maquette'!F195</f>
        <v>0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74"/>
      <c r="W193" s="55"/>
    </row>
    <row r="194" spans="1:23" ht="30.5" customHeight="1" x14ac:dyDescent="0.2">
      <c r="A194" s="52">
        <f>'S2 Maquette'!B196</f>
        <v>0</v>
      </c>
      <c r="B194" s="30">
        <f>'S2 Maquette'!C196</f>
        <v>0</v>
      </c>
      <c r="C194" s="28">
        <f>'S2 Maquette'!F196</f>
        <v>0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74"/>
      <c r="W194" s="55"/>
    </row>
    <row r="195" spans="1:23" ht="30.5" customHeight="1" x14ac:dyDescent="0.2">
      <c r="A195" s="52">
        <f>'S2 Maquette'!B197</f>
        <v>0</v>
      </c>
      <c r="B195" s="30">
        <f>'S2 Maquette'!C197</f>
        <v>0</v>
      </c>
      <c r="C195" s="28">
        <f>'S2 Maquette'!F197</f>
        <v>0</v>
      </c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74"/>
      <c r="W195" s="55"/>
    </row>
    <row r="196" spans="1:23" ht="30.5" customHeight="1" x14ac:dyDescent="0.2">
      <c r="A196" s="52">
        <f>'S2 Maquette'!B198</f>
        <v>0</v>
      </c>
      <c r="B196" s="30">
        <f>'S2 Maquette'!C198</f>
        <v>0</v>
      </c>
      <c r="C196" s="28">
        <f>'S2 Maquette'!F198</f>
        <v>0</v>
      </c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74"/>
      <c r="W196" s="55"/>
    </row>
    <row r="197" spans="1:23" ht="30.5" customHeight="1" x14ac:dyDescent="0.2">
      <c r="A197" s="52">
        <f>'S2 Maquette'!B199</f>
        <v>0</v>
      </c>
      <c r="B197" s="30">
        <f>'S2 Maquette'!C199</f>
        <v>0</v>
      </c>
      <c r="C197" s="28">
        <f>'S2 Maquette'!F199</f>
        <v>0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74"/>
      <c r="W197" s="55"/>
    </row>
    <row r="198" spans="1:23" ht="30.5" customHeight="1" x14ac:dyDescent="0.2">
      <c r="A198" s="52">
        <f>'S2 Maquette'!B200</f>
        <v>0</v>
      </c>
      <c r="B198" s="30">
        <f>'S2 Maquette'!C200</f>
        <v>0</v>
      </c>
      <c r="C198" s="28">
        <f>'S2 Maquette'!F200</f>
        <v>0</v>
      </c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74"/>
      <c r="W198" s="55"/>
    </row>
    <row r="199" spans="1:23" ht="30.5" customHeight="1" x14ac:dyDescent="0.2">
      <c r="A199" s="52">
        <f>'S2 Maquette'!B201</f>
        <v>0</v>
      </c>
      <c r="B199" s="30">
        <f>'S2 Maquette'!C201</f>
        <v>0</v>
      </c>
      <c r="C199" s="28">
        <f>'S2 Maquette'!F201</f>
        <v>0</v>
      </c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74"/>
      <c r="W199" s="55"/>
    </row>
    <row r="200" spans="1:23" ht="30.5" customHeight="1" x14ac:dyDescent="0.2">
      <c r="A200" s="52">
        <f>'S2 Maquette'!B202</f>
        <v>0</v>
      </c>
      <c r="B200" s="30">
        <f>'S2 Maquette'!C202</f>
        <v>0</v>
      </c>
      <c r="C200" s="28">
        <f>'S2 Maquette'!F202</f>
        <v>0</v>
      </c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74"/>
      <c r="W200" s="55"/>
    </row>
    <row r="201" spans="1:23" ht="30.5" customHeight="1" x14ac:dyDescent="0.2">
      <c r="A201" s="52">
        <f>'S2 Maquette'!B203</f>
        <v>0</v>
      </c>
      <c r="B201" s="30">
        <f>'S2 Maquette'!C203</f>
        <v>0</v>
      </c>
      <c r="C201" s="28">
        <f>'S2 Maquette'!F203</f>
        <v>0</v>
      </c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74"/>
      <c r="W201" s="55"/>
    </row>
    <row r="202" spans="1:23" ht="30.5" customHeight="1" x14ac:dyDescent="0.2">
      <c r="A202" s="52">
        <f>'S2 Maquette'!B204</f>
        <v>0</v>
      </c>
      <c r="B202" s="30">
        <f>'S2 Maquette'!C204</f>
        <v>0</v>
      </c>
      <c r="C202" s="28">
        <f>'S2 Maquette'!F204</f>
        <v>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74"/>
      <c r="W202" s="55"/>
    </row>
    <row r="203" spans="1:23" ht="30.5" customHeight="1" x14ac:dyDescent="0.2">
      <c r="A203" s="52">
        <f>'S2 Maquette'!B205</f>
        <v>0</v>
      </c>
      <c r="B203" s="30">
        <f>'S2 Maquette'!C205</f>
        <v>0</v>
      </c>
      <c r="C203" s="28">
        <f>'S2 Maquette'!F205</f>
        <v>0</v>
      </c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74"/>
      <c r="W203" s="55"/>
    </row>
    <row r="204" spans="1:23" ht="30.5" customHeight="1" x14ac:dyDescent="0.2">
      <c r="A204" s="52">
        <f>'S2 Maquette'!B206</f>
        <v>0</v>
      </c>
      <c r="B204" s="30">
        <f>'S2 Maquette'!C206</f>
        <v>0</v>
      </c>
      <c r="C204" s="28">
        <f>'S2 Maquette'!F206</f>
        <v>0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74"/>
      <c r="W204" s="55"/>
    </row>
    <row r="205" spans="1:23" ht="30.5" customHeight="1" x14ac:dyDescent="0.2">
      <c r="A205" s="52">
        <f>'S2 Maquette'!B207</f>
        <v>0</v>
      </c>
      <c r="B205" s="30">
        <f>'S2 Maquette'!C207</f>
        <v>0</v>
      </c>
      <c r="C205" s="28">
        <f>'S2 Maquette'!F207</f>
        <v>0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74"/>
      <c r="W205" s="55"/>
    </row>
    <row r="206" spans="1:23" ht="30.5" customHeight="1" x14ac:dyDescent="0.2">
      <c r="A206" s="52">
        <f>'S2 Maquette'!B208</f>
        <v>0</v>
      </c>
      <c r="B206" s="30">
        <f>'S2 Maquette'!C208</f>
        <v>0</v>
      </c>
      <c r="C206" s="28">
        <f>'S2 Maquette'!F208</f>
        <v>0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74"/>
      <c r="W206" s="55"/>
    </row>
    <row r="207" spans="1:23" ht="30.5" customHeight="1" x14ac:dyDescent="0.2">
      <c r="A207" s="52">
        <f>'S2 Maquette'!B209</f>
        <v>0</v>
      </c>
      <c r="B207" s="30">
        <f>'S2 Maquette'!C209</f>
        <v>0</v>
      </c>
      <c r="C207" s="28">
        <f>'S2 Maquette'!F209</f>
        <v>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74"/>
      <c r="W207" s="55"/>
    </row>
    <row r="208" spans="1:23" ht="30.5" customHeight="1" x14ac:dyDescent="0.2">
      <c r="A208" s="52">
        <f>'S2 Maquette'!B210</f>
        <v>0</v>
      </c>
      <c r="B208" s="30">
        <f>'S2 Maquette'!C210</f>
        <v>0</v>
      </c>
      <c r="C208" s="28">
        <f>'S2 Maquette'!F210</f>
        <v>0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74"/>
      <c r="W208" s="55"/>
    </row>
    <row r="209" spans="1:23" ht="30.5" customHeight="1" x14ac:dyDescent="0.2">
      <c r="A209" s="52">
        <f>'S2 Maquette'!B211</f>
        <v>0</v>
      </c>
      <c r="B209" s="30">
        <f>'S2 Maquette'!C211</f>
        <v>0</v>
      </c>
      <c r="C209" s="28">
        <f>'S2 Maquette'!F211</f>
        <v>0</v>
      </c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74"/>
      <c r="W209" s="55"/>
    </row>
    <row r="210" spans="1:23" ht="30.5" customHeight="1" x14ac:dyDescent="0.2">
      <c r="A210" s="52">
        <f>'S2 Maquette'!B212</f>
        <v>0</v>
      </c>
      <c r="B210" s="30">
        <f>'S2 Maquette'!C212</f>
        <v>0</v>
      </c>
      <c r="C210" s="28">
        <f>'S2 Maquette'!F212</f>
        <v>0</v>
      </c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74"/>
      <c r="W210" s="55"/>
    </row>
    <row r="211" spans="1:23" ht="30.5" customHeight="1" x14ac:dyDescent="0.2">
      <c r="A211" s="52">
        <f>'S2 Maquette'!B213</f>
        <v>0</v>
      </c>
      <c r="B211" s="30">
        <f>'S2 Maquette'!C213</f>
        <v>0</v>
      </c>
      <c r="C211" s="28">
        <f>'S2 Maquette'!F213</f>
        <v>0</v>
      </c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74"/>
      <c r="W211" s="55"/>
    </row>
    <row r="212" spans="1:23" ht="30.5" customHeight="1" x14ac:dyDescent="0.2">
      <c r="A212" s="52">
        <f>'S2 Maquette'!B214</f>
        <v>0</v>
      </c>
      <c r="B212" s="30">
        <f>'S2 Maquette'!C214</f>
        <v>0</v>
      </c>
      <c r="C212" s="28">
        <f>'S2 Maquette'!F214</f>
        <v>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74"/>
      <c r="W212" s="55"/>
    </row>
    <row r="213" spans="1:23" ht="30.5" customHeight="1" x14ac:dyDescent="0.2">
      <c r="A213" s="52">
        <f>'S2 Maquette'!B215</f>
        <v>0</v>
      </c>
      <c r="B213" s="30">
        <f>'S2 Maquette'!C215</f>
        <v>0</v>
      </c>
      <c r="C213" s="28">
        <f>'S2 Maquette'!F215</f>
        <v>0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74"/>
      <c r="W213" s="55"/>
    </row>
    <row r="214" spans="1:23" ht="30.5" customHeight="1" x14ac:dyDescent="0.2">
      <c r="A214" s="52">
        <f>'S2 Maquette'!B216</f>
        <v>0</v>
      </c>
      <c r="B214" s="30">
        <f>'S2 Maquette'!C216</f>
        <v>0</v>
      </c>
      <c r="C214" s="28">
        <f>'S2 Maquette'!F216</f>
        <v>0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74"/>
      <c r="W214" s="55"/>
    </row>
    <row r="215" spans="1:23" ht="30.5" customHeight="1" x14ac:dyDescent="0.2">
      <c r="A215" s="52">
        <f>'S2 Maquette'!B217</f>
        <v>0</v>
      </c>
      <c r="B215" s="30">
        <f>'S2 Maquette'!C217</f>
        <v>0</v>
      </c>
      <c r="C215" s="28">
        <f>'S2 Maquette'!F217</f>
        <v>0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74"/>
      <c r="W215" s="55"/>
    </row>
    <row r="216" spans="1:23" ht="30.5" customHeight="1" x14ac:dyDescent="0.2">
      <c r="A216" s="52">
        <f>'S2 Maquette'!B218</f>
        <v>0</v>
      </c>
      <c r="B216" s="30">
        <f>'S2 Maquette'!C218</f>
        <v>0</v>
      </c>
      <c r="C216" s="28">
        <f>'S2 Maquette'!F218</f>
        <v>0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74"/>
      <c r="W216" s="55"/>
    </row>
    <row r="217" spans="1:23" ht="30.5" customHeight="1" x14ac:dyDescent="0.2">
      <c r="A217" s="52">
        <f>'S2 Maquette'!B219</f>
        <v>0</v>
      </c>
      <c r="B217" s="30">
        <f>'S2 Maquette'!C219</f>
        <v>0</v>
      </c>
      <c r="C217" s="28">
        <f>'S2 Maquette'!F219</f>
        <v>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74"/>
      <c r="W217" s="55"/>
    </row>
    <row r="218" spans="1:23" ht="30.5" customHeight="1" x14ac:dyDescent="0.2">
      <c r="A218" s="52">
        <f>'S2 Maquette'!B220</f>
        <v>0</v>
      </c>
      <c r="B218" s="30">
        <f>'S2 Maquette'!C220</f>
        <v>0</v>
      </c>
      <c r="C218" s="28">
        <f>'S2 Maquette'!F220</f>
        <v>0</v>
      </c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74"/>
      <c r="W218" s="55"/>
    </row>
    <row r="219" spans="1:23" ht="30.5" customHeight="1" x14ac:dyDescent="0.2">
      <c r="A219" s="52">
        <f>'S2 Maquette'!B221</f>
        <v>0</v>
      </c>
      <c r="B219" s="30">
        <f>'S2 Maquette'!C221</f>
        <v>0</v>
      </c>
      <c r="C219" s="28">
        <f>'S2 Maquette'!F221</f>
        <v>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74"/>
      <c r="W219" s="55"/>
    </row>
    <row r="220" spans="1:23" ht="30.5" customHeight="1" x14ac:dyDescent="0.2">
      <c r="A220" s="52">
        <f>'S2 Maquette'!B222</f>
        <v>0</v>
      </c>
      <c r="B220" s="30">
        <f>'S2 Maquette'!C222</f>
        <v>0</v>
      </c>
      <c r="C220" s="28">
        <f>'S2 Maquette'!F222</f>
        <v>0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74"/>
      <c r="W220" s="55"/>
    </row>
    <row r="221" spans="1:23" ht="30.5" customHeight="1" x14ac:dyDescent="0.2">
      <c r="A221" s="52">
        <f>'S2 Maquette'!B223</f>
        <v>0</v>
      </c>
      <c r="B221" s="30">
        <f>'S2 Maquette'!C223</f>
        <v>0</v>
      </c>
      <c r="C221" s="28">
        <f>'S2 Maquette'!F223</f>
        <v>0</v>
      </c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74"/>
      <c r="W221" s="55"/>
    </row>
    <row r="222" spans="1:23" ht="30.5" customHeight="1" x14ac:dyDescent="0.2">
      <c r="A222" s="52">
        <f>'S2 Maquette'!B224</f>
        <v>0</v>
      </c>
      <c r="B222" s="30">
        <f>'S2 Maquette'!C224</f>
        <v>0</v>
      </c>
      <c r="C222" s="28">
        <f>'S2 Maquette'!F224</f>
        <v>0</v>
      </c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74"/>
      <c r="W222" s="55"/>
    </row>
    <row r="223" spans="1:23" ht="30.5" customHeight="1" x14ac:dyDescent="0.2">
      <c r="A223" s="52">
        <f>'S2 Maquette'!B225</f>
        <v>0</v>
      </c>
      <c r="B223" s="30">
        <f>'S2 Maquette'!C225</f>
        <v>0</v>
      </c>
      <c r="C223" s="28">
        <f>'S2 Maquette'!F225</f>
        <v>0</v>
      </c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74"/>
      <c r="W223" s="55"/>
    </row>
    <row r="224" spans="1:23" ht="30.5" customHeight="1" x14ac:dyDescent="0.2">
      <c r="A224" s="52">
        <f>'S2 Maquette'!B226</f>
        <v>0</v>
      </c>
      <c r="B224" s="30">
        <f>'S2 Maquette'!C226</f>
        <v>0</v>
      </c>
      <c r="C224" s="28">
        <f>'S2 Maquette'!F226</f>
        <v>0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74"/>
      <c r="W224" s="55"/>
    </row>
    <row r="225" spans="1:23" ht="30.5" customHeight="1" x14ac:dyDescent="0.2">
      <c r="A225" s="52">
        <f>'S2 Maquette'!B227</f>
        <v>0</v>
      </c>
      <c r="B225" s="30">
        <f>'S2 Maquette'!C227</f>
        <v>0</v>
      </c>
      <c r="C225" s="28">
        <f>'S2 Maquette'!F227</f>
        <v>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74"/>
      <c r="W225" s="55"/>
    </row>
    <row r="226" spans="1:23" ht="30.5" customHeight="1" x14ac:dyDescent="0.2">
      <c r="A226" s="52">
        <f>'S2 Maquette'!B228</f>
        <v>0</v>
      </c>
      <c r="B226" s="30">
        <f>'S2 Maquette'!C228</f>
        <v>0</v>
      </c>
      <c r="C226" s="28">
        <f>'S2 Maquette'!F228</f>
        <v>0</v>
      </c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74"/>
      <c r="W226" s="55"/>
    </row>
    <row r="227" spans="1:23" ht="30.5" customHeight="1" x14ac:dyDescent="0.2">
      <c r="A227" s="52">
        <f>'S2 Maquette'!B229</f>
        <v>0</v>
      </c>
      <c r="B227" s="30">
        <f>'S2 Maquette'!C229</f>
        <v>0</v>
      </c>
      <c r="C227" s="28">
        <f>'S2 Maquette'!F229</f>
        <v>0</v>
      </c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74"/>
      <c r="W227" s="55"/>
    </row>
    <row r="228" spans="1:23" ht="30.5" customHeight="1" x14ac:dyDescent="0.2">
      <c r="A228" s="52">
        <f>'S2 Maquette'!B230</f>
        <v>0</v>
      </c>
      <c r="B228" s="30">
        <f>'S2 Maquette'!C230</f>
        <v>0</v>
      </c>
      <c r="C228" s="28">
        <f>'S2 Maquette'!F230</f>
        <v>0</v>
      </c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74"/>
      <c r="W228" s="55"/>
    </row>
    <row r="229" spans="1:23" ht="30.5" customHeight="1" x14ac:dyDescent="0.2">
      <c r="A229" s="52">
        <f>'S2 Maquette'!B231</f>
        <v>0</v>
      </c>
      <c r="B229" s="30">
        <f>'S2 Maquette'!C231</f>
        <v>0</v>
      </c>
      <c r="C229" s="28">
        <f>'S2 Maquette'!F231</f>
        <v>0</v>
      </c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74"/>
      <c r="W229" s="55"/>
    </row>
    <row r="230" spans="1:23" ht="30.5" customHeight="1" x14ac:dyDescent="0.2">
      <c r="A230" s="52">
        <f>'S2 Maquette'!B232</f>
        <v>0</v>
      </c>
      <c r="B230" s="30">
        <f>'S2 Maquette'!C232</f>
        <v>0</v>
      </c>
      <c r="C230" s="28">
        <f>'S2 Maquette'!F232</f>
        <v>0</v>
      </c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74"/>
      <c r="W230" s="55"/>
    </row>
    <row r="231" spans="1:23" ht="30.5" customHeight="1" x14ac:dyDescent="0.2">
      <c r="A231" s="52">
        <f>'S2 Maquette'!B233</f>
        <v>0</v>
      </c>
      <c r="B231" s="30">
        <f>'S2 Maquette'!C233</f>
        <v>0</v>
      </c>
      <c r="C231" s="28">
        <f>'S2 Maquette'!F233</f>
        <v>0</v>
      </c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74"/>
      <c r="W231" s="55"/>
    </row>
    <row r="232" spans="1:23" ht="30.5" customHeight="1" x14ac:dyDescent="0.2">
      <c r="A232" s="52">
        <f>'S2 Maquette'!B234</f>
        <v>0</v>
      </c>
      <c r="B232" s="30">
        <f>'S2 Maquette'!C234</f>
        <v>0</v>
      </c>
      <c r="C232" s="28">
        <f>'S2 Maquette'!F234</f>
        <v>0</v>
      </c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74"/>
      <c r="W232" s="55"/>
    </row>
    <row r="233" spans="1:23" ht="30.5" customHeight="1" x14ac:dyDescent="0.2">
      <c r="A233" s="52">
        <f>'S2 Maquette'!B235</f>
        <v>0</v>
      </c>
      <c r="B233" s="30">
        <f>'S2 Maquette'!C235</f>
        <v>0</v>
      </c>
      <c r="C233" s="28">
        <f>'S2 Maquette'!F235</f>
        <v>0</v>
      </c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74"/>
      <c r="W233" s="55"/>
    </row>
    <row r="234" spans="1:23" ht="30.5" customHeight="1" x14ac:dyDescent="0.2">
      <c r="A234" s="52">
        <f>'S2 Maquette'!B236</f>
        <v>0</v>
      </c>
      <c r="B234" s="30">
        <f>'S2 Maquette'!C236</f>
        <v>0</v>
      </c>
      <c r="C234" s="28">
        <f>'S2 Maquette'!F236</f>
        <v>0</v>
      </c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74"/>
      <c r="W234" s="55"/>
    </row>
    <row r="235" spans="1:23" ht="30.5" customHeight="1" x14ac:dyDescent="0.2">
      <c r="A235" s="52">
        <f>'S2 Maquette'!B237</f>
        <v>0</v>
      </c>
      <c r="B235" s="30">
        <f>'S2 Maquette'!C237</f>
        <v>0</v>
      </c>
      <c r="C235" s="28">
        <f>'S2 Maquette'!F237</f>
        <v>0</v>
      </c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74"/>
      <c r="W235" s="55"/>
    </row>
    <row r="236" spans="1:23" ht="30.5" customHeight="1" x14ac:dyDescent="0.2">
      <c r="A236" s="52">
        <f>'S2 Maquette'!B238</f>
        <v>0</v>
      </c>
      <c r="B236" s="30">
        <f>'S2 Maquette'!C238</f>
        <v>0</v>
      </c>
      <c r="C236" s="28">
        <f>'S2 Maquette'!F238</f>
        <v>0</v>
      </c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74"/>
      <c r="W236" s="55"/>
    </row>
    <row r="237" spans="1:23" ht="30.5" customHeight="1" x14ac:dyDescent="0.2">
      <c r="A237" s="52">
        <f>'S2 Maquette'!B239</f>
        <v>0</v>
      </c>
      <c r="B237" s="30">
        <f>'S2 Maquette'!C239</f>
        <v>0</v>
      </c>
      <c r="C237" s="28">
        <f>'S2 Maquette'!F239</f>
        <v>0</v>
      </c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74"/>
      <c r="W237" s="55"/>
    </row>
    <row r="238" spans="1:23" ht="30.5" customHeight="1" x14ac:dyDescent="0.2">
      <c r="A238" s="52">
        <f>'S2 Maquette'!B240</f>
        <v>0</v>
      </c>
      <c r="B238" s="30">
        <f>'S2 Maquette'!C240</f>
        <v>0</v>
      </c>
      <c r="C238" s="28">
        <f>'S2 Maquette'!F240</f>
        <v>0</v>
      </c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74"/>
      <c r="W238" s="55"/>
    </row>
    <row r="239" spans="1:23" ht="30.5" customHeight="1" x14ac:dyDescent="0.2">
      <c r="A239" s="52">
        <f>'S2 Maquette'!B241</f>
        <v>0</v>
      </c>
      <c r="B239" s="30">
        <f>'S2 Maquette'!C241</f>
        <v>0</v>
      </c>
      <c r="C239" s="28">
        <f>'S2 Maquette'!F241</f>
        <v>0</v>
      </c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74"/>
      <c r="W239" s="55"/>
    </row>
    <row r="240" spans="1:23" ht="30.5" customHeight="1" x14ac:dyDescent="0.2">
      <c r="A240" s="52">
        <f>'S2 Maquette'!B242</f>
        <v>0</v>
      </c>
      <c r="B240" s="30">
        <f>'S2 Maquette'!C242</f>
        <v>0</v>
      </c>
      <c r="C240" s="28">
        <f>'S2 Maquette'!F242</f>
        <v>0</v>
      </c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74"/>
      <c r="W240" s="55"/>
    </row>
    <row r="241" spans="1:23" ht="30.5" customHeight="1" x14ac:dyDescent="0.2">
      <c r="A241" s="52">
        <f>'S2 Maquette'!B243</f>
        <v>0</v>
      </c>
      <c r="B241" s="30">
        <f>'S2 Maquette'!C243</f>
        <v>0</v>
      </c>
      <c r="C241" s="28">
        <f>'S2 Maquette'!F243</f>
        <v>0</v>
      </c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74"/>
      <c r="W241" s="55"/>
    </row>
    <row r="242" spans="1:23" ht="30.5" customHeight="1" x14ac:dyDescent="0.2">
      <c r="A242" s="52">
        <f>'S2 Maquette'!B244</f>
        <v>0</v>
      </c>
      <c r="B242" s="30">
        <f>'S2 Maquette'!C244</f>
        <v>0</v>
      </c>
      <c r="C242" s="28">
        <f>'S2 Maquette'!F244</f>
        <v>0</v>
      </c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74"/>
      <c r="W242" s="55"/>
    </row>
    <row r="243" spans="1:23" ht="30.5" customHeight="1" x14ac:dyDescent="0.2">
      <c r="A243" s="52">
        <f>'S2 Maquette'!B245</f>
        <v>0</v>
      </c>
      <c r="B243" s="30">
        <f>'S2 Maquette'!C245</f>
        <v>0</v>
      </c>
      <c r="C243" s="28">
        <f>'S2 Maquette'!F245</f>
        <v>0</v>
      </c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74"/>
      <c r="W243" s="55"/>
    </row>
    <row r="244" spans="1:23" ht="30.5" customHeight="1" x14ac:dyDescent="0.2">
      <c r="A244" s="52">
        <f>'S2 Maquette'!B246</f>
        <v>0</v>
      </c>
      <c r="B244" s="30">
        <f>'S2 Maquette'!C246</f>
        <v>0</v>
      </c>
      <c r="C244" s="28">
        <f>'S2 Maquette'!F246</f>
        <v>0</v>
      </c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74"/>
      <c r="W244" s="55"/>
    </row>
    <row r="245" spans="1:23" ht="30.5" customHeight="1" x14ac:dyDescent="0.2">
      <c r="A245" s="52">
        <f>'S2 Maquette'!B247</f>
        <v>0</v>
      </c>
      <c r="B245" s="30">
        <f>'S2 Maquette'!C247</f>
        <v>0</v>
      </c>
      <c r="C245" s="28">
        <f>'S2 Maquette'!F247</f>
        <v>0</v>
      </c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74"/>
      <c r="W245" s="55"/>
    </row>
    <row r="246" spans="1:23" ht="30.5" customHeight="1" x14ac:dyDescent="0.2">
      <c r="A246" s="52">
        <f>'S2 Maquette'!B248</f>
        <v>0</v>
      </c>
      <c r="B246" s="30">
        <f>'S2 Maquette'!C248</f>
        <v>0</v>
      </c>
      <c r="C246" s="28">
        <f>'S2 Maquette'!F248</f>
        <v>0</v>
      </c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74"/>
      <c r="W246" s="55"/>
    </row>
    <row r="247" spans="1:23" ht="30.5" customHeight="1" x14ac:dyDescent="0.2">
      <c r="A247" s="52">
        <f>'S2 Maquette'!B249</f>
        <v>0</v>
      </c>
      <c r="B247" s="30">
        <f>'S2 Maquette'!C249</f>
        <v>0</v>
      </c>
      <c r="C247" s="28">
        <f>'S2 Maquette'!F249</f>
        <v>0</v>
      </c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74"/>
      <c r="W247" s="55"/>
    </row>
    <row r="248" spans="1:23" ht="30.5" customHeight="1" x14ac:dyDescent="0.2">
      <c r="A248" s="52">
        <f>'S2 Maquette'!B250</f>
        <v>0</v>
      </c>
      <c r="B248" s="30">
        <f>'S2 Maquette'!C250</f>
        <v>0</v>
      </c>
      <c r="C248" s="28">
        <f>'S2 Maquette'!F250</f>
        <v>0</v>
      </c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74"/>
      <c r="W248" s="55"/>
    </row>
    <row r="249" spans="1:23" ht="30.5" customHeight="1" x14ac:dyDescent="0.2">
      <c r="A249" s="52">
        <f>'S2 Maquette'!B251</f>
        <v>0</v>
      </c>
      <c r="B249" s="30">
        <f>'S2 Maquette'!C251</f>
        <v>0</v>
      </c>
      <c r="C249" s="28">
        <f>'S2 Maquette'!F251</f>
        <v>0</v>
      </c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74"/>
      <c r="W249" s="55"/>
    </row>
    <row r="250" spans="1:23" ht="30.5" customHeight="1" x14ac:dyDescent="0.2">
      <c r="A250" s="52">
        <f>'S2 Maquette'!B252</f>
        <v>0</v>
      </c>
      <c r="B250" s="30">
        <f>'S2 Maquette'!C252</f>
        <v>0</v>
      </c>
      <c r="C250" s="28">
        <f>'S2 Maquette'!F252</f>
        <v>0</v>
      </c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74"/>
      <c r="W250" s="55"/>
    </row>
    <row r="251" spans="1:23" ht="30.5" customHeight="1" x14ac:dyDescent="0.2">
      <c r="A251" s="52">
        <f>'S2 Maquette'!B253</f>
        <v>0</v>
      </c>
      <c r="B251" s="30">
        <f>'S2 Maquette'!C253</f>
        <v>0</v>
      </c>
      <c r="C251" s="28">
        <f>'S2 Maquette'!F253</f>
        <v>0</v>
      </c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74"/>
      <c r="W251" s="55"/>
    </row>
    <row r="252" spans="1:23" ht="30.5" customHeight="1" x14ac:dyDescent="0.2">
      <c r="A252" s="52">
        <f>'S2 Maquette'!B254</f>
        <v>0</v>
      </c>
      <c r="B252" s="30">
        <f>'S2 Maquette'!C254</f>
        <v>0</v>
      </c>
      <c r="C252" s="28">
        <f>'S2 Maquette'!F254</f>
        <v>0</v>
      </c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74"/>
      <c r="W252" s="55"/>
    </row>
    <row r="253" spans="1:23" ht="30.5" customHeight="1" x14ac:dyDescent="0.2">
      <c r="A253" s="52">
        <f>'S2 Maquette'!B255</f>
        <v>0</v>
      </c>
      <c r="B253" s="30">
        <f>'S2 Maquette'!C255</f>
        <v>0</v>
      </c>
      <c r="C253" s="28">
        <f>'S2 Maquette'!F255</f>
        <v>0</v>
      </c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74"/>
      <c r="W253" s="55"/>
    </row>
    <row r="254" spans="1:23" ht="30.5" customHeight="1" x14ac:dyDescent="0.2">
      <c r="A254" s="52">
        <f>'S2 Maquette'!B256</f>
        <v>0</v>
      </c>
      <c r="B254" s="30">
        <f>'S2 Maquette'!C256</f>
        <v>0</v>
      </c>
      <c r="C254" s="28">
        <f>'S2 Maquette'!F256</f>
        <v>0</v>
      </c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74"/>
      <c r="W254" s="55"/>
    </row>
    <row r="255" spans="1:23" ht="30.5" customHeight="1" x14ac:dyDescent="0.2">
      <c r="A255" s="52">
        <f>'S2 Maquette'!B257</f>
        <v>0</v>
      </c>
      <c r="B255" s="30">
        <f>'S2 Maquette'!C257</f>
        <v>0</v>
      </c>
      <c r="C255" s="28">
        <f>'S2 Maquette'!F257</f>
        <v>0</v>
      </c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74"/>
      <c r="W255" s="55"/>
    </row>
    <row r="256" spans="1:23" ht="30.5" customHeight="1" x14ac:dyDescent="0.2">
      <c r="A256" s="52">
        <f>'S2 Maquette'!B258</f>
        <v>0</v>
      </c>
      <c r="B256" s="30">
        <f>'S2 Maquette'!C258</f>
        <v>0</v>
      </c>
      <c r="C256" s="28">
        <f>'S2 Maquette'!F258</f>
        <v>0</v>
      </c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74"/>
      <c r="W256" s="55"/>
    </row>
    <row r="257" spans="1:23" ht="30.5" customHeight="1" x14ac:dyDescent="0.2">
      <c r="A257" s="52">
        <f>'S2 Maquette'!B259</f>
        <v>0</v>
      </c>
      <c r="B257" s="30">
        <f>'S2 Maquette'!C259</f>
        <v>0</v>
      </c>
      <c r="C257" s="28">
        <f>'S2 Maquette'!F259</f>
        <v>0</v>
      </c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74"/>
      <c r="W257" s="55"/>
    </row>
    <row r="258" spans="1:23" ht="30.5" customHeight="1" x14ac:dyDescent="0.2">
      <c r="A258" s="52">
        <f>'S2 Maquette'!B260</f>
        <v>0</v>
      </c>
      <c r="B258" s="30">
        <f>'S2 Maquette'!C260</f>
        <v>0</v>
      </c>
      <c r="C258" s="28">
        <f>'S2 Maquette'!F260</f>
        <v>0</v>
      </c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74"/>
      <c r="W258" s="55"/>
    </row>
    <row r="259" spans="1:23" ht="30.5" customHeight="1" x14ac:dyDescent="0.2">
      <c r="A259" s="52">
        <f>'S2 Maquette'!B261</f>
        <v>0</v>
      </c>
      <c r="B259" s="30">
        <f>'S2 Maquette'!C261</f>
        <v>0</v>
      </c>
      <c r="C259" s="28">
        <f>'S2 Maquette'!F261</f>
        <v>0</v>
      </c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74"/>
      <c r="W259" s="55"/>
    </row>
    <row r="260" spans="1:23" ht="30.5" customHeight="1" x14ac:dyDescent="0.2">
      <c r="A260" s="52">
        <f>'S2 Maquette'!B262</f>
        <v>0</v>
      </c>
      <c r="B260" s="30">
        <f>'S2 Maquette'!C262</f>
        <v>0</v>
      </c>
      <c r="C260" s="28">
        <f>'S2 Maquette'!F262</f>
        <v>0</v>
      </c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74"/>
      <c r="W260" s="55"/>
    </row>
    <row r="261" spans="1:23" ht="30.5" customHeight="1" x14ac:dyDescent="0.2">
      <c r="A261" s="52">
        <f>'S2 Maquette'!B263</f>
        <v>0</v>
      </c>
      <c r="B261" s="30">
        <f>'S2 Maquette'!C263</f>
        <v>0</v>
      </c>
      <c r="C261" s="28">
        <f>'S2 Maquette'!F263</f>
        <v>0</v>
      </c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74"/>
      <c r="W261" s="55"/>
    </row>
    <row r="262" spans="1:23" ht="30.5" customHeight="1" x14ac:dyDescent="0.2">
      <c r="A262" s="52">
        <f>'S2 Maquette'!B264</f>
        <v>0</v>
      </c>
      <c r="B262" s="30">
        <f>'S2 Maquette'!C264</f>
        <v>0</v>
      </c>
      <c r="C262" s="28">
        <f>'S2 Maquette'!F264</f>
        <v>0</v>
      </c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74"/>
      <c r="W262" s="55"/>
    </row>
    <row r="263" spans="1:23" ht="30.5" customHeight="1" x14ac:dyDescent="0.2">
      <c r="A263" s="52">
        <f>'S2 Maquette'!B265</f>
        <v>0</v>
      </c>
      <c r="B263" s="30">
        <f>'S2 Maquette'!C265</f>
        <v>0</v>
      </c>
      <c r="C263" s="28">
        <f>'S2 Maquette'!F265</f>
        <v>0</v>
      </c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74"/>
      <c r="W263" s="55"/>
    </row>
    <row r="264" spans="1:23" ht="30.5" customHeight="1" x14ac:dyDescent="0.2">
      <c r="A264" s="52">
        <f>'S2 Maquette'!B266</f>
        <v>0</v>
      </c>
      <c r="B264" s="30">
        <f>'S2 Maquette'!C266</f>
        <v>0</v>
      </c>
      <c r="C264" s="28">
        <f>'S2 Maquette'!F266</f>
        <v>0</v>
      </c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74"/>
      <c r="W264" s="55"/>
    </row>
    <row r="265" spans="1:23" ht="30.5" customHeight="1" x14ac:dyDescent="0.2">
      <c r="A265" s="52">
        <f>'S2 Maquette'!B267</f>
        <v>0</v>
      </c>
      <c r="B265" s="30">
        <f>'S2 Maquette'!C267</f>
        <v>0</v>
      </c>
      <c r="C265" s="28">
        <f>'S2 Maquette'!F267</f>
        <v>0</v>
      </c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74"/>
      <c r="W265" s="55"/>
    </row>
    <row r="266" spans="1:23" ht="30.5" customHeight="1" x14ac:dyDescent="0.2">
      <c r="A266" s="52">
        <f>'S2 Maquette'!B268</f>
        <v>0</v>
      </c>
      <c r="B266" s="30">
        <f>'S2 Maquette'!C268</f>
        <v>0</v>
      </c>
      <c r="C266" s="28">
        <f>'S2 Maquette'!F268</f>
        <v>0</v>
      </c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74"/>
      <c r="W266" s="55"/>
    </row>
    <row r="267" spans="1:23" ht="30.5" customHeight="1" x14ac:dyDescent="0.2">
      <c r="A267" s="52">
        <f>'S2 Maquette'!B269</f>
        <v>0</v>
      </c>
      <c r="B267" s="30">
        <f>'S2 Maquette'!C269</f>
        <v>0</v>
      </c>
      <c r="C267" s="28">
        <f>'S2 Maquette'!F269</f>
        <v>0</v>
      </c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74"/>
      <c r="W267" s="55"/>
    </row>
    <row r="268" spans="1:23" ht="30.5" customHeight="1" x14ac:dyDescent="0.2">
      <c r="A268" s="52">
        <f>'S2 Maquette'!B270</f>
        <v>0</v>
      </c>
      <c r="B268" s="30">
        <f>'S2 Maquette'!C270</f>
        <v>0</v>
      </c>
      <c r="C268" s="28">
        <f>'S2 Maquette'!F270</f>
        <v>0</v>
      </c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74"/>
      <c r="W268" s="55"/>
    </row>
    <row r="269" spans="1:23" ht="30.5" customHeight="1" x14ac:dyDescent="0.2">
      <c r="A269" s="52">
        <f>'S2 Maquette'!B271</f>
        <v>0</v>
      </c>
      <c r="B269" s="30">
        <f>'S2 Maquette'!C271</f>
        <v>0</v>
      </c>
      <c r="C269" s="28">
        <f>'S2 Maquette'!F271</f>
        <v>0</v>
      </c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74"/>
      <c r="W269" s="55"/>
    </row>
    <row r="270" spans="1:23" ht="30.5" customHeight="1" x14ac:dyDescent="0.2">
      <c r="A270" s="52">
        <f>'S2 Maquette'!B272</f>
        <v>0</v>
      </c>
      <c r="B270" s="30">
        <f>'S2 Maquette'!C272</f>
        <v>0</v>
      </c>
      <c r="C270" s="28">
        <f>'S2 Maquette'!F272</f>
        <v>0</v>
      </c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74"/>
      <c r="W270" s="55"/>
    </row>
    <row r="271" spans="1:23" ht="30.5" customHeight="1" x14ac:dyDescent="0.2">
      <c r="A271" s="52">
        <f>'S2 Maquette'!B273</f>
        <v>0</v>
      </c>
      <c r="B271" s="30">
        <f>'S2 Maquette'!C273</f>
        <v>0</v>
      </c>
      <c r="C271" s="28">
        <f>'S2 Maquette'!F273</f>
        <v>0</v>
      </c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74"/>
      <c r="W271" s="55"/>
    </row>
    <row r="272" spans="1:23" ht="30.5" customHeight="1" x14ac:dyDescent="0.2">
      <c r="A272" s="52">
        <f>'S2 Maquette'!B274</f>
        <v>0</v>
      </c>
      <c r="B272" s="30">
        <f>'S2 Maquette'!C274</f>
        <v>0</v>
      </c>
      <c r="C272" s="28">
        <f>'S2 Maquette'!F274</f>
        <v>0</v>
      </c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74"/>
      <c r="W272" s="55"/>
    </row>
    <row r="273" spans="1:23" ht="30.5" customHeight="1" x14ac:dyDescent="0.2">
      <c r="A273" s="52">
        <f>'S2 Maquette'!B275</f>
        <v>0</v>
      </c>
      <c r="B273" s="30">
        <f>'S2 Maquette'!C275</f>
        <v>0</v>
      </c>
      <c r="C273" s="28">
        <f>'S2 Maquette'!F275</f>
        <v>0</v>
      </c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74"/>
      <c r="W273" s="55"/>
    </row>
    <row r="274" spans="1:23" ht="30.5" customHeight="1" x14ac:dyDescent="0.2">
      <c r="A274" s="52">
        <f>'S2 Maquette'!B276</f>
        <v>0</v>
      </c>
      <c r="B274" s="30">
        <f>'S2 Maquette'!C276</f>
        <v>0</v>
      </c>
      <c r="C274" s="28">
        <f>'S2 Maquette'!F276</f>
        <v>0</v>
      </c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74"/>
      <c r="W274" s="55"/>
    </row>
    <row r="275" spans="1:23" ht="30.5" customHeight="1" x14ac:dyDescent="0.2">
      <c r="A275" s="52">
        <f>'S2 Maquette'!B277</f>
        <v>0</v>
      </c>
      <c r="B275" s="30">
        <f>'S2 Maquette'!C277</f>
        <v>0</v>
      </c>
      <c r="C275" s="28">
        <f>'S2 Maquette'!F277</f>
        <v>0</v>
      </c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74"/>
      <c r="W275" s="55"/>
    </row>
    <row r="276" spans="1:23" ht="30.5" customHeight="1" x14ac:dyDescent="0.2">
      <c r="A276" s="52">
        <f>'S2 Maquette'!B278</f>
        <v>0</v>
      </c>
      <c r="B276" s="30">
        <f>'S2 Maquette'!C278</f>
        <v>0</v>
      </c>
      <c r="C276" s="28">
        <f>'S2 Maquette'!F278</f>
        <v>0</v>
      </c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74"/>
      <c r="W276" s="55"/>
    </row>
    <row r="277" spans="1:23" ht="30.5" customHeight="1" x14ac:dyDescent="0.2">
      <c r="A277" s="52">
        <f>'S2 Maquette'!B279</f>
        <v>0</v>
      </c>
      <c r="B277" s="30">
        <f>'S2 Maquette'!C279</f>
        <v>0</v>
      </c>
      <c r="C277" s="28">
        <f>'S2 Maquette'!F279</f>
        <v>0</v>
      </c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74"/>
      <c r="W277" s="55"/>
    </row>
    <row r="278" spans="1:23" ht="30.5" customHeight="1" x14ac:dyDescent="0.2">
      <c r="A278" s="52">
        <f>'S2 Maquette'!B280</f>
        <v>0</v>
      </c>
      <c r="B278" s="30">
        <f>'S2 Maquette'!C280</f>
        <v>0</v>
      </c>
      <c r="C278" s="28">
        <f>'S2 Maquette'!F280</f>
        <v>0</v>
      </c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74"/>
      <c r="W278" s="55"/>
    </row>
    <row r="279" spans="1:23" ht="30.5" customHeight="1" x14ac:dyDescent="0.2">
      <c r="A279" s="52">
        <f>'S2 Maquette'!B281</f>
        <v>0</v>
      </c>
      <c r="B279" s="30">
        <f>'S2 Maquette'!C281</f>
        <v>0</v>
      </c>
      <c r="C279" s="28">
        <f>'S2 Maquette'!F281</f>
        <v>0</v>
      </c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74"/>
      <c r="W279" s="55"/>
    </row>
    <row r="280" spans="1:23" ht="30.5" customHeight="1" x14ac:dyDescent="0.2">
      <c r="A280" s="52">
        <f>'S2 Maquette'!B282</f>
        <v>0</v>
      </c>
      <c r="B280" s="30">
        <f>'S2 Maquette'!C282</f>
        <v>0</v>
      </c>
      <c r="C280" s="28">
        <f>'S2 Maquette'!F282</f>
        <v>0</v>
      </c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74"/>
      <c r="W280" s="55"/>
    </row>
    <row r="281" spans="1:23" ht="30.5" customHeight="1" x14ac:dyDescent="0.2">
      <c r="A281" s="52">
        <f>'S2 Maquette'!B283</f>
        <v>0</v>
      </c>
      <c r="B281" s="30">
        <f>'S2 Maquette'!C283</f>
        <v>0</v>
      </c>
      <c r="C281" s="28">
        <f>'S2 Maquette'!F283</f>
        <v>0</v>
      </c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74"/>
      <c r="W281" s="55"/>
    </row>
    <row r="282" spans="1:23" ht="30.5" customHeight="1" x14ac:dyDescent="0.2">
      <c r="A282" s="52">
        <f>'S2 Maquette'!B284</f>
        <v>0</v>
      </c>
      <c r="B282" s="30">
        <f>'S2 Maquette'!C284</f>
        <v>0</v>
      </c>
      <c r="C282" s="28">
        <f>'S2 Maquette'!F284</f>
        <v>0</v>
      </c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74"/>
      <c r="W282" s="55"/>
    </row>
    <row r="283" spans="1:23" ht="30.5" customHeight="1" x14ac:dyDescent="0.2">
      <c r="A283" s="52">
        <f>'S2 Maquette'!B285</f>
        <v>0</v>
      </c>
      <c r="B283" s="30">
        <f>'S2 Maquette'!C285</f>
        <v>0</v>
      </c>
      <c r="C283" s="28">
        <f>'S2 Maquette'!F285</f>
        <v>0</v>
      </c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74"/>
      <c r="W283" s="55"/>
    </row>
    <row r="284" spans="1:23" ht="30.5" customHeight="1" x14ac:dyDescent="0.2">
      <c r="A284" s="52">
        <f>'S2 Maquette'!B286</f>
        <v>0</v>
      </c>
      <c r="B284" s="30">
        <f>'S2 Maquette'!C286</f>
        <v>0</v>
      </c>
      <c r="C284" s="28">
        <f>'S2 Maquette'!F286</f>
        <v>0</v>
      </c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74"/>
      <c r="W284" s="55"/>
    </row>
    <row r="285" spans="1:23" ht="30.5" customHeight="1" x14ac:dyDescent="0.2">
      <c r="A285" s="52">
        <f>'S2 Maquette'!B287</f>
        <v>0</v>
      </c>
      <c r="B285" s="30">
        <f>'S2 Maquette'!C287</f>
        <v>0</v>
      </c>
      <c r="C285" s="28">
        <f>'S2 Maquette'!F287</f>
        <v>0</v>
      </c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74"/>
      <c r="W285" s="55"/>
    </row>
    <row r="286" spans="1:23" ht="30.5" customHeight="1" x14ac:dyDescent="0.2">
      <c r="A286" s="52">
        <f>'S2 Maquette'!B288</f>
        <v>0</v>
      </c>
      <c r="B286" s="30">
        <f>'S2 Maquette'!C288</f>
        <v>0</v>
      </c>
      <c r="C286" s="28">
        <f>'S2 Maquette'!F288</f>
        <v>0</v>
      </c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74"/>
      <c r="W286" s="55"/>
    </row>
    <row r="287" spans="1:23" ht="30.5" customHeight="1" x14ac:dyDescent="0.2">
      <c r="A287" s="52">
        <f>'S2 Maquette'!B289</f>
        <v>0</v>
      </c>
      <c r="B287" s="30">
        <f>'S2 Maquette'!C289</f>
        <v>0</v>
      </c>
      <c r="C287" s="28">
        <f>'S2 Maquette'!F289</f>
        <v>0</v>
      </c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74"/>
      <c r="W287" s="55"/>
    </row>
    <row r="288" spans="1:23" ht="30.5" customHeight="1" x14ac:dyDescent="0.2">
      <c r="A288" s="52">
        <f>'S2 Maquette'!B290</f>
        <v>0</v>
      </c>
      <c r="B288" s="30">
        <f>'S2 Maquette'!C290</f>
        <v>0</v>
      </c>
      <c r="C288" s="28">
        <f>'S2 Maquette'!F290</f>
        <v>0</v>
      </c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74"/>
      <c r="W288" s="55"/>
    </row>
    <row r="289" spans="1:23" ht="30.5" customHeight="1" x14ac:dyDescent="0.2">
      <c r="A289" s="52">
        <f>'S2 Maquette'!B291</f>
        <v>0</v>
      </c>
      <c r="B289" s="30">
        <f>'S2 Maquette'!C291</f>
        <v>0</v>
      </c>
      <c r="C289" s="28">
        <f>'S2 Maquette'!F291</f>
        <v>0</v>
      </c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74"/>
      <c r="W289" s="55"/>
    </row>
    <row r="290" spans="1:23" ht="30.5" customHeight="1" x14ac:dyDescent="0.2">
      <c r="A290" s="52">
        <f>'S2 Maquette'!B292</f>
        <v>0</v>
      </c>
      <c r="B290" s="30">
        <f>'S2 Maquette'!C292</f>
        <v>0</v>
      </c>
      <c r="C290" s="28">
        <f>'S2 Maquette'!F292</f>
        <v>0</v>
      </c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74"/>
      <c r="W290" s="55"/>
    </row>
    <row r="291" spans="1:23" ht="30.5" customHeight="1" x14ac:dyDescent="0.2">
      <c r="A291" s="52">
        <f>'S2 Maquette'!B293</f>
        <v>0</v>
      </c>
      <c r="B291" s="30">
        <f>'S2 Maquette'!C293</f>
        <v>0</v>
      </c>
      <c r="C291" s="28">
        <f>'S2 Maquette'!F293</f>
        <v>0</v>
      </c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74"/>
      <c r="W291" s="55"/>
    </row>
    <row r="292" spans="1:23" ht="30.5" customHeight="1" x14ac:dyDescent="0.2">
      <c r="A292" s="52">
        <f>'S2 Maquette'!B294</f>
        <v>0</v>
      </c>
      <c r="B292" s="30">
        <f>'S2 Maquette'!C294</f>
        <v>0</v>
      </c>
      <c r="C292" s="28">
        <f>'S2 Maquette'!F294</f>
        <v>0</v>
      </c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74"/>
      <c r="W292" s="55"/>
    </row>
    <row r="293" spans="1:23" ht="30.5" customHeight="1" x14ac:dyDescent="0.2">
      <c r="A293" s="52">
        <f>'S2 Maquette'!B295</f>
        <v>0</v>
      </c>
      <c r="B293" s="30">
        <f>'S2 Maquette'!C295</f>
        <v>0</v>
      </c>
      <c r="C293" s="28">
        <f>'S2 Maquette'!F295</f>
        <v>0</v>
      </c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74"/>
      <c r="W293" s="55"/>
    </row>
    <row r="294" spans="1:23" ht="30.5" customHeight="1" x14ac:dyDescent="0.2">
      <c r="A294" s="52">
        <f>'S2 Maquette'!B296</f>
        <v>0</v>
      </c>
      <c r="B294" s="30">
        <f>'S2 Maquette'!C296</f>
        <v>0</v>
      </c>
      <c r="C294" s="28">
        <f>'S2 Maquette'!F296</f>
        <v>0</v>
      </c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74"/>
      <c r="W294" s="55"/>
    </row>
    <row r="295" spans="1:23" ht="30.5" customHeight="1" x14ac:dyDescent="0.2">
      <c r="A295" s="52">
        <f>'S2 Maquette'!B297</f>
        <v>0</v>
      </c>
      <c r="B295" s="30">
        <f>'S2 Maquette'!C297</f>
        <v>0</v>
      </c>
      <c r="C295" s="28">
        <f>'S2 Maquette'!F297</f>
        <v>0</v>
      </c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74"/>
      <c r="W295" s="55"/>
    </row>
    <row r="296" spans="1:23" ht="30.5" customHeight="1" x14ac:dyDescent="0.2">
      <c r="A296" s="52">
        <f>'S2 Maquette'!B298</f>
        <v>0</v>
      </c>
      <c r="B296" s="30">
        <f>'S2 Maquette'!C298</f>
        <v>0</v>
      </c>
      <c r="C296" s="28">
        <f>'S2 Maquette'!F298</f>
        <v>0</v>
      </c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74"/>
      <c r="W296" s="55"/>
    </row>
    <row r="297" spans="1:23" ht="30.5" customHeight="1" x14ac:dyDescent="0.2">
      <c r="A297" s="52">
        <f>'S2 Maquette'!B299</f>
        <v>0</v>
      </c>
      <c r="B297" s="30">
        <f>'S2 Maquette'!C299</f>
        <v>0</v>
      </c>
      <c r="C297" s="28">
        <f>'S2 Maquette'!F299</f>
        <v>0</v>
      </c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74"/>
      <c r="W297" s="55"/>
    </row>
  </sheetData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7 A12:A17 A298:A996">
    <cfRule type="expression" dxfId="26" priority="17">
      <formula>$C1="Parcours Pédagogique"</formula>
    </cfRule>
    <cfRule type="expression" dxfId="25" priority="18">
      <formula>$C1="BLOC"</formula>
    </cfRule>
    <cfRule type="expression" dxfId="24" priority="19">
      <formula>$C1="OPTION"</formula>
    </cfRule>
  </conditionalFormatting>
  <conditionalFormatting sqref="A18:S37 T18">
    <cfRule type="expression" dxfId="23" priority="24">
      <formula>$C18="Modification MCC"</formula>
    </cfRule>
  </conditionalFormatting>
  <conditionalFormatting sqref="A38:S297">
    <cfRule type="expression" dxfId="22" priority="6">
      <formula>$C38="Modification MCC"</formula>
    </cfRule>
    <cfRule type="expression" dxfId="21" priority="7">
      <formula>$C38="Modification"</formula>
    </cfRule>
    <cfRule type="expression" dxfId="20" priority="8">
      <formula>$C38="Création"</formula>
    </cfRule>
    <cfRule type="expression" dxfId="19" priority="9">
      <formula>$C38="Fermeture"</formula>
    </cfRule>
  </conditionalFormatting>
  <conditionalFormatting sqref="B1:S7 C8:S9 C10 E10 J10:S11 B12:M12 P12 B13:L13 B14:N14 P14:S17 B15:M17 B298:S996">
    <cfRule type="expression" dxfId="18" priority="21">
      <formula>$D1="Modification"</formula>
    </cfRule>
    <cfRule type="expression" dxfId="17" priority="22">
      <formula>$D1="Création"</formula>
    </cfRule>
    <cfRule type="expression" dxfId="16" priority="23">
      <formula>$D1="Fermeture"</formula>
    </cfRule>
  </conditionalFormatting>
  <conditionalFormatting sqref="B1:S7 C8:S9 J10:S11 B12:M12 B13:L13 B14:N14 B15:M17 C10 E10 B298:S996 P14:S17 P12">
    <cfRule type="expression" dxfId="15" priority="20">
      <formula>$D1="Modification MCC"</formula>
    </cfRule>
  </conditionalFormatting>
  <conditionalFormatting sqref="C1:S9 C10 E10 J10:S11">
    <cfRule type="expression" dxfId="14" priority="12">
      <formula>$B1="Option"</formula>
    </cfRule>
  </conditionalFormatting>
  <conditionalFormatting sqref="C12:S998">
    <cfRule type="expression" dxfId="13" priority="1">
      <formula>$B12="Option"</formula>
    </cfRule>
  </conditionalFormatting>
  <conditionalFormatting sqref="J1:J37">
    <cfRule type="expression" dxfId="12" priority="16">
      <formula>$I1="NON"</formula>
    </cfRule>
  </conditionalFormatting>
  <conditionalFormatting sqref="J38:J998">
    <cfRule type="expression" dxfId="11" priority="5">
      <formula>$I38="NON"</formula>
    </cfRule>
  </conditionalFormatting>
  <conditionalFormatting sqref="L18:L37">
    <cfRule type="expression" dxfId="10" priority="29">
      <formula>$K18="CCI (CC Intégral)"</formula>
    </cfRule>
  </conditionalFormatting>
  <conditionalFormatting sqref="L38:L297">
    <cfRule type="expression" dxfId="9" priority="11">
      <formula>$K38="CCI (CC Intégral)"</formula>
    </cfRule>
  </conditionalFormatting>
  <conditionalFormatting sqref="L38:M38">
    <cfRule type="expression" dxfId="8" priority="10">
      <formula>$K38="CT (Contrôle terminal)"</formula>
    </cfRule>
  </conditionalFormatting>
  <conditionalFormatting sqref="M1:M37 L18:L37 M39:M998 L39:L297">
    <cfRule type="expression" dxfId="7" priority="28">
      <formula>$K1="CT (Contrôle terminal)"</formula>
    </cfRule>
  </conditionalFormatting>
  <conditionalFormatting sqref="N1:O998">
    <cfRule type="expression" dxfId="6" priority="4">
      <formula>$K1="CCI (CC Intégral)"</formula>
    </cfRule>
  </conditionalFormatting>
  <conditionalFormatting sqref="Q1:R998">
    <cfRule type="expression" dxfId="5" priority="3">
      <formula>$P1="Autres"</formula>
    </cfRule>
  </conditionalFormatting>
  <conditionalFormatting sqref="S1:S998">
    <cfRule type="expression" dxfId="4" priority="2">
      <formula>$P1="CT (Contrôle terminal)"</formula>
    </cfRule>
  </conditionalFormatting>
  <conditionalFormatting sqref="T18 A18:S37">
    <cfRule type="expression" dxfId="3" priority="25">
      <formula>$C18="Modification"</formula>
    </cfRule>
    <cfRule type="expression" dxfId="2" priority="26">
      <formula>$C18="Création"</formula>
    </cfRule>
    <cfRule type="expression" dxfId="1" priority="27">
      <formula>$C18="Fermeture"</formula>
    </cfRule>
  </conditionalFormatting>
  <conditionalFormatting sqref="T18">
    <cfRule type="expression" dxfId="0" priority="13">
      <formula>$P18="CT (Contrôle terminal)"</formula>
    </cfRule>
  </conditionalFormatting>
  <dataValidations count="6">
    <dataValidation type="list" allowBlank="1" showInputMessage="1" showErrorMessage="1" sqref="N19:N297 Q19:Q297" xr:uid="{82452E78-B96A-4493-BD9C-93C0C2B1DEBA}">
      <formula1>List_Controle</formula1>
    </dataValidation>
    <dataValidation type="list" allowBlank="1" showInputMessage="1" showErrorMessage="1" sqref="K19:K297" xr:uid="{4717A519-307A-45FD-A511-C0ED8B89334E}">
      <formula1>List_Controle2</formula1>
    </dataValidation>
    <dataValidation type="list" allowBlank="1" showInputMessage="1" showErrorMessage="1" sqref="C23:C297" xr:uid="{63362FEE-9A1B-4688-8645-81DD12962FF1}">
      <formula1>"Modification MCC"</formula1>
    </dataValidation>
    <dataValidation type="list" allowBlank="1" showInputMessage="1" showErrorMessage="1" sqref="P19:P297" xr:uid="{5BDF38D5-9BDA-4651-B434-A352F9716CED}">
      <formula1>"CT (Contrôle terminal), Autres"</formula1>
    </dataValidation>
    <dataValidation type="list" allowBlank="1" showInputMessage="1" showErrorMessage="1" sqref="E19:I297" xr:uid="{DDE791C1-7EFD-4F52-89A7-85976637BA5E}">
      <formula1>"OUI, NON"</formula1>
    </dataValidation>
    <dataValidation type="list" allowBlank="1" showInputMessage="1" showErrorMessage="1" sqref="D1:D6" xr:uid="{3419FC9C-80AD-4B4E-8C76-71721258AD83}">
      <formula1>"Obligatoire, Facultatif, Complémentaire"</formula1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aed399cb-1f1a-4adb-bc0c-c21a8083799a"/>
    <ds:schemaRef ds:uri="72c3e020-fc66-437b-b303-2fd699dc3af2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CC2D35-6786-4B0B-B174-A4E1BB751C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18</vt:i4>
      </vt:variant>
    </vt:vector>
  </HeadingPairs>
  <TitlesOfParts>
    <vt:vector size="33" baseType="lpstr">
      <vt:lpstr>Listes</vt:lpstr>
      <vt:lpstr>Calcul</vt:lpstr>
      <vt:lpstr>Fiche Générale</vt:lpstr>
      <vt:lpstr>S1 Maquette</vt:lpstr>
      <vt:lpstr>S1 MCC</vt:lpstr>
      <vt:lpstr>S1 MCC NA</vt:lpstr>
      <vt:lpstr>S2 Maquette</vt:lpstr>
      <vt:lpstr>S2 MCC</vt:lpstr>
      <vt:lpstr>S2 MCC NA</vt:lpstr>
      <vt:lpstr>S3 Maquette</vt:lpstr>
      <vt:lpstr>S3 MCC</vt:lpstr>
      <vt:lpstr>S3 MCC NA</vt:lpstr>
      <vt:lpstr>S4 Maquette</vt:lpstr>
      <vt:lpstr>S4 MCC</vt:lpstr>
      <vt:lpstr>S4 MCC NA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list_typedip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2026-10-07T18:02:35Z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