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utilisateur\Downloads\"/>
    </mc:Choice>
  </mc:AlternateContent>
  <bookViews>
    <workbookView xWindow="0" yWindow="0" windowWidth="28800" windowHeight="18000" firstSheet="4" activeTab="16"/>
  </bookViews>
  <sheets>
    <sheet name="Fiche générale" sheetId="6" r:id="rId1"/>
    <sheet name="S1 EMA" sheetId="32" r:id="rId2"/>
    <sheet name="S2 EMA" sheetId="44" r:id="rId3"/>
    <sheet name="S3 EMA" sheetId="45" r:id="rId4"/>
    <sheet name="S4 EMA" sheetId="46" r:id="rId5"/>
    <sheet name="S1 EHH" sheetId="47" r:id="rId6"/>
    <sheet name="S2 EHH" sheetId="48" r:id="rId7"/>
    <sheet name="S3 EHH" sheetId="49" r:id="rId8"/>
    <sheet name="S4 EHH" sheetId="50" r:id="rId9"/>
    <sheet name="S1 LCI" sheetId="51" r:id="rId10"/>
    <sheet name="S2 LCI" sheetId="52" r:id="rId11"/>
    <sheet name="S3 LCI" sheetId="53" r:id="rId12"/>
    <sheet name="S4 LCI" sheetId="54" r:id="rId13"/>
    <sheet name="S1 TSD" sheetId="55" r:id="rId14"/>
    <sheet name="S2 TSD" sheetId="56" r:id="rId15"/>
    <sheet name="S3 TSD" sheetId="57" r:id="rId16"/>
    <sheet name="S4 TSD" sheetId="58" r:id="rId17"/>
    <sheet name="Listes" sheetId="3" state="hidden" r:id="rId18"/>
  </sheets>
  <externalReferences>
    <externalReference r:id="rId19"/>
    <externalReference r:id="rId20"/>
  </externalReferences>
  <definedNames>
    <definedName name="DROIT">Listes!$A$74:$A$79</definedName>
    <definedName name="ESPE">Listes!$B$74:$B$77</definedName>
    <definedName name="IAE">Listes!$C$74:$C$80</definedName>
    <definedName name="IDPD">Listes!$D$74</definedName>
    <definedName name="_xlnm.Print_Titles" localSheetId="5">'S1 EHH'!$1:$16</definedName>
    <definedName name="_xlnm.Print_Titles" localSheetId="1">'S1 EMA'!$1:$16</definedName>
    <definedName name="_xlnm.Print_Titles" localSheetId="9">'S1 LCI'!$1:$16</definedName>
    <definedName name="_xlnm.Print_Titles" localSheetId="13">'S1 TSD'!$1:$16</definedName>
    <definedName name="_xlnm.Print_Titles" localSheetId="6">'S2 EHH'!$1:$16</definedName>
    <definedName name="_xlnm.Print_Titles" localSheetId="2">'S2 EMA'!$1:$16</definedName>
    <definedName name="_xlnm.Print_Titles" localSheetId="10">'S2 LCI'!$1:$16</definedName>
    <definedName name="_xlnm.Print_Titles" localSheetId="14">'S2 TSD'!$1:$16</definedName>
    <definedName name="_xlnm.Print_Titles" localSheetId="7">'S3 EHH'!$1:$16</definedName>
    <definedName name="_xlnm.Print_Titles" localSheetId="3">'S3 EMA'!$1:$16</definedName>
    <definedName name="_xlnm.Print_Titles" localSheetId="11">'S3 LCI'!$1:$16</definedName>
    <definedName name="_xlnm.Print_Titles" localSheetId="15">'S3 TSD'!$1:$16</definedName>
    <definedName name="_xlnm.Print_Titles" localSheetId="8">'S4 EHH'!$1:$16</definedName>
    <definedName name="_xlnm.Print_Titles" localSheetId="4">'S4 EMA'!$1:$16</definedName>
    <definedName name="_xlnm.Print_Titles" localSheetId="12">'S4 LCI'!$1:$16</definedName>
    <definedName name="_xlnm.Print_Titles" localSheetId="16">'S4 TSD'!$1:$16</definedName>
    <definedName name="Innovation__entreprise_et_société">Listes!$E$75:$E$81</definedName>
    <definedName name="ISEM">Listes!$E$74:$E$81</definedName>
    <definedName name="LASH">Listes!$F$74:$F$84</definedName>
    <definedName name="liste_cmp" localSheetId="5">[1]Listes!$A$7:$E$7</definedName>
    <definedName name="liste_cmp" localSheetId="1">[1]Listes!$A$7:$E$7</definedName>
    <definedName name="liste_cmp" localSheetId="9">[1]Listes!$A$7:$E$7</definedName>
    <definedName name="liste_cmp" localSheetId="13">[1]Listes!$A$7:$E$7</definedName>
    <definedName name="liste_cmp" localSheetId="6">[1]Listes!$A$7:$E$7</definedName>
    <definedName name="liste_cmp" localSheetId="2">[1]Listes!$A$7:$E$7</definedName>
    <definedName name="liste_cmp" localSheetId="10">[1]Listes!$A$7:$E$7</definedName>
    <definedName name="liste_cmp" localSheetId="14">[1]Listes!$A$7:$E$7</definedName>
    <definedName name="liste_cmp" localSheetId="7">[1]Listes!$A$7:$E$7</definedName>
    <definedName name="liste_cmp" localSheetId="3">[1]Listes!$A$7:$E$7</definedName>
    <definedName name="liste_cmp" localSheetId="11">[1]Listes!$A$7:$E$7</definedName>
    <definedName name="liste_cmp" localSheetId="15">[1]Listes!$A$7:$E$7</definedName>
    <definedName name="liste_cmp" localSheetId="8">[1]Listes!$A$7:$E$7</definedName>
    <definedName name="liste_cmp" localSheetId="4">[1]Listes!$A$7:$E$7</definedName>
    <definedName name="liste_cmp" localSheetId="12">[1]Listes!$A$7:$E$7</definedName>
    <definedName name="liste_cmp" localSheetId="16">[1]Listes!$A$7:$E$7</definedName>
    <definedName name="liste_cmp">Listes!$A$73:$J$73</definedName>
    <definedName name="liste_ELP">Listes!$G$2:$G$10</definedName>
    <definedName name="liste_nature_controle" localSheetId="5">[1]Listes!$C$2:$C$4</definedName>
    <definedName name="liste_nature_controle" localSheetId="1">[1]Listes!$C$2:$C$4</definedName>
    <definedName name="liste_nature_controle" localSheetId="9">[1]Listes!$C$2:$C$4</definedName>
    <definedName name="liste_nature_controle" localSheetId="13">[1]Listes!$C$2:$C$4</definedName>
    <definedName name="liste_nature_controle" localSheetId="6">[1]Listes!$C$2:$C$4</definedName>
    <definedName name="liste_nature_controle" localSheetId="2">[1]Listes!$C$2:$C$4</definedName>
    <definedName name="liste_nature_controle" localSheetId="10">[1]Listes!$C$2:$C$4</definedName>
    <definedName name="liste_nature_controle" localSheetId="14">[1]Listes!$C$2:$C$4</definedName>
    <definedName name="liste_nature_controle" localSheetId="7">[1]Listes!$C$2:$C$4</definedName>
    <definedName name="liste_nature_controle" localSheetId="3">[1]Listes!$C$2:$C$4</definedName>
    <definedName name="liste_nature_controle" localSheetId="11">[1]Listes!$C$2:$C$4</definedName>
    <definedName name="liste_nature_controle" localSheetId="15">[1]Listes!$C$2:$C$4</definedName>
    <definedName name="liste_nature_controle" localSheetId="8">[1]Listes!$C$2:$C$4</definedName>
    <definedName name="liste_nature_controle" localSheetId="4">[1]Listes!$C$2:$C$4</definedName>
    <definedName name="liste_nature_controle" localSheetId="12">[1]Listes!$C$2:$C$4</definedName>
    <definedName name="liste_nature_controle" localSheetId="16">[1]Listes!$C$2:$C$4</definedName>
    <definedName name="liste_nature_controle">Listes!$C$2:$C$4</definedName>
    <definedName name="liste_type_controle" localSheetId="5">[1]Listes!$A$2:$A$4</definedName>
    <definedName name="liste_type_controle" localSheetId="1">[1]Listes!$A$2:$A$4</definedName>
    <definedName name="liste_type_controle" localSheetId="9">[1]Listes!$A$2:$A$4</definedName>
    <definedName name="liste_type_controle" localSheetId="13">[1]Listes!$A$2:$A$4</definedName>
    <definedName name="liste_type_controle" localSheetId="6">[1]Listes!$A$2:$A$4</definedName>
    <definedName name="liste_type_controle" localSheetId="2">[1]Listes!$A$2:$A$4</definedName>
    <definedName name="liste_type_controle" localSheetId="10">[1]Listes!$A$2:$A$4</definedName>
    <definedName name="liste_type_controle" localSheetId="14">[1]Listes!$A$2:$A$4</definedName>
    <definedName name="liste_type_controle" localSheetId="7">[1]Listes!$A$2:$A$4</definedName>
    <definedName name="liste_type_controle" localSheetId="3">[1]Listes!$A$2:$A$4</definedName>
    <definedName name="liste_type_controle" localSheetId="11">[1]Listes!$A$2:$A$4</definedName>
    <definedName name="liste_type_controle" localSheetId="15">[1]Listes!$A$2:$A$4</definedName>
    <definedName name="liste_type_controle" localSheetId="8">[1]Listes!$A$2:$A$4</definedName>
    <definedName name="liste_type_controle" localSheetId="4">[1]Listes!$A$2:$A$4</definedName>
    <definedName name="liste_type_controle" localSheetId="12">[1]Listes!$A$2:$A$4</definedName>
    <definedName name="liste_type_controle" localSheetId="16">[1]Listes!$A$2:$A$4</definedName>
    <definedName name="liste_type_controle">Listes!$B$2:$B$5</definedName>
    <definedName name="MEDECINE">Listes!$G$74</definedName>
    <definedName name="Nat_ELP">Listes!$E$2:$E$3</definedName>
    <definedName name="Nature_contrôle">Listes!$C$2:$C$5</definedName>
    <definedName name="Nature_ELP" localSheetId="5">[1]Listes!$E$2:$E$3</definedName>
    <definedName name="Nature_ELP" localSheetId="1">[1]Listes!$E$2:$E$3</definedName>
    <definedName name="Nature_ELP" localSheetId="9">[1]Listes!$E$2:$E$3</definedName>
    <definedName name="Nature_ELP" localSheetId="13">[1]Listes!$E$2:$E$3</definedName>
    <definedName name="Nature_ELP" localSheetId="6">[1]Listes!$E$2:$E$3</definedName>
    <definedName name="Nature_ELP" localSheetId="2">[1]Listes!$E$2:$E$3</definedName>
    <definedName name="Nature_ELP" localSheetId="10">[1]Listes!$E$2:$E$3</definedName>
    <definedName name="Nature_ELP" localSheetId="14">[1]Listes!$E$2:$E$3</definedName>
    <definedName name="Nature_ELP" localSheetId="7">[1]Listes!$E$2:$E$3</definedName>
    <definedName name="Nature_ELP" localSheetId="3">[1]Listes!$E$2:$E$3</definedName>
    <definedName name="Nature_ELP" localSheetId="11">[1]Listes!$E$2:$E$3</definedName>
    <definedName name="Nature_ELP" localSheetId="15">[1]Listes!$E$2:$E$3</definedName>
    <definedName name="Nature_ELP" localSheetId="8">[1]Listes!$E$2:$E$3</definedName>
    <definedName name="Nature_ELP" localSheetId="4">[1]Listes!$E$2:$E$3</definedName>
    <definedName name="Nature_ELP" localSheetId="12">[1]Listes!$E$2:$E$3</definedName>
    <definedName name="Nature_ELP" localSheetId="16">[1]Listes!$E$2:$E$3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mp" localSheetId="5">#REF!</definedName>
    <definedName name="tab_cmp" localSheetId="1">#REF!</definedName>
    <definedName name="tab_cmp" localSheetId="9">#REF!</definedName>
    <definedName name="tab_cmp" localSheetId="13">#REF!</definedName>
    <definedName name="tab_cmp" localSheetId="6">#REF!</definedName>
    <definedName name="tab_cmp" localSheetId="2">#REF!</definedName>
    <definedName name="tab_cmp" localSheetId="10">#REF!</definedName>
    <definedName name="tab_cmp" localSheetId="14">#REF!</definedName>
    <definedName name="tab_cmp" localSheetId="7">#REF!</definedName>
    <definedName name="tab_cmp" localSheetId="3">#REF!</definedName>
    <definedName name="tab_cmp" localSheetId="11">#REF!</definedName>
    <definedName name="tab_cmp" localSheetId="15">#REF!</definedName>
    <definedName name="tab_cmp" localSheetId="8">#REF!</definedName>
    <definedName name="tab_cmp" localSheetId="4">#REF!</definedName>
    <definedName name="tab_cmp" localSheetId="12">#REF!</definedName>
    <definedName name="tab_cmp" localSheetId="16">#REF!</definedName>
    <definedName name="tab_cmp">#REF!</definedName>
    <definedName name="tab_code_dip" localSheetId="5">[1]Listes!$A$31:$B$57</definedName>
    <definedName name="tab_code_dip" localSheetId="1">[1]Listes!$A$31:$B$57</definedName>
    <definedName name="tab_code_dip" localSheetId="9">[1]Listes!$A$31:$B$57</definedName>
    <definedName name="tab_code_dip" localSheetId="13">[1]Listes!$A$31:$B$57</definedName>
    <definedName name="tab_code_dip" localSheetId="6">[1]Listes!$A$31:$B$57</definedName>
    <definedName name="tab_code_dip" localSheetId="2">[1]Listes!$A$31:$B$57</definedName>
    <definedName name="tab_code_dip" localSheetId="10">[1]Listes!$A$31:$B$57</definedName>
    <definedName name="tab_code_dip" localSheetId="14">[1]Listes!$A$31:$B$57</definedName>
    <definedName name="tab_code_dip" localSheetId="7">[1]Listes!$A$31:$B$57</definedName>
    <definedName name="tab_code_dip" localSheetId="3">[1]Listes!$A$31:$B$57</definedName>
    <definedName name="tab_code_dip" localSheetId="11">[1]Listes!$A$31:$B$57</definedName>
    <definedName name="tab_code_dip" localSheetId="15">[1]Listes!$A$31:$B$57</definedName>
    <definedName name="tab_code_dip" localSheetId="8">[1]Listes!$A$31:$B$57</definedName>
    <definedName name="tab_code_dip" localSheetId="4">[1]Listes!$A$31:$B$57</definedName>
    <definedName name="tab_code_dip" localSheetId="12">[1]Listes!$A$31:$B$57</definedName>
    <definedName name="tab_code_dip" localSheetId="16">[1]Listes!$A$31:$B$57</definedName>
    <definedName name="tab_code_dip">Listes!$A$17:$B$69</definedName>
    <definedName name="Type_contrôle">Listes!$B$2:$B$4</definedName>
    <definedName name="_xlnm.Print_Area" localSheetId="0">'Fiche générale'!$A$1:$I$29</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15" i="58" l="1"/>
  <c r="B4" i="6"/>
  <c r="B4" i="49"/>
  <c r="B3" i="58"/>
  <c r="B2" i="58"/>
  <c r="K15" i="57"/>
  <c r="B3" i="57"/>
  <c r="B2" i="57"/>
  <c r="K15" i="56"/>
  <c r="B3" i="56"/>
  <c r="B2" i="56"/>
  <c r="K15" i="55"/>
  <c r="B3" i="55"/>
  <c r="B2" i="55"/>
  <c r="K15" i="54"/>
  <c r="B3" i="54"/>
  <c r="B2" i="54"/>
  <c r="K15" i="53"/>
  <c r="B3" i="53"/>
  <c r="B2" i="53"/>
  <c r="K15" i="52"/>
  <c r="B3" i="52"/>
  <c r="B2" i="52"/>
  <c r="K15" i="51"/>
  <c r="B3" i="51"/>
  <c r="B2" i="51"/>
  <c r="K15" i="50"/>
  <c r="B3" i="50"/>
  <c r="B2" i="50"/>
  <c r="K15" i="49"/>
  <c r="B3" i="49"/>
  <c r="B2" i="49"/>
  <c r="K15" i="48"/>
  <c r="B3" i="48"/>
  <c r="B2" i="48"/>
  <c r="K15" i="47"/>
  <c r="B3" i="47"/>
  <c r="B2" i="47"/>
  <c r="K15" i="46"/>
  <c r="B3" i="46"/>
  <c r="B2" i="46"/>
  <c r="K15" i="45"/>
  <c r="B3" i="45"/>
  <c r="B2" i="45"/>
  <c r="K15" i="44"/>
  <c r="B3" i="44"/>
  <c r="B2" i="44"/>
  <c r="K15" i="32"/>
  <c r="B3" i="32"/>
  <c r="B2" i="32"/>
  <c r="B4" i="58"/>
  <c r="B4" i="57"/>
  <c r="B4" i="54"/>
  <c r="B4" i="55"/>
  <c r="B4" i="52"/>
  <c r="B4" i="53"/>
  <c r="B4" i="46"/>
  <c r="B4" i="32"/>
  <c r="B4" i="56"/>
  <c r="B4" i="47"/>
  <c r="B4" i="44"/>
  <c r="B4" i="45"/>
  <c r="B4" i="50"/>
  <c r="B4" i="51"/>
  <c r="B4" i="48"/>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0.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5.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6.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5.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6.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7.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8.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9.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<sst xmlns="http://schemas.openxmlformats.org/spreadsheetml/2006/main" count="1915" uniqueCount="540">
  <si>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</si>
  <si>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</si>
  <si>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</si>
  <si>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</si>
  <si>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</si>
  <si>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</si>
  <si>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</si>
  <si>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</si>
  <si>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</si>
  <si>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</si>
  <si>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</si>
  <si>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</si>
  <si>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</si>
  <si>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</si>
  <si>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</si>
  <si>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</si>
  <si>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</si>
  <si>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</si>
  <si>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</si>
  <si>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</si>
  <si>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</si>
  <si>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</si>
  <si>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</si>
  <si>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</si>
  <si>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</si>
  <si>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</si>
  <si>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</si>
  <si>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</si>
  <si>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</si>
  <si>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</si>
  <si>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</si>
  <si>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</si>
  <si>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</si>
  <si>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</si>
  <si>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</si>
  <si>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</si>
  <si>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</si>
  <si>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</si>
  <si>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</si>
  <si>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</si>
  <si>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</si>
  <si>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</si>
  <si>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</si>
  <si>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</si>
  <si>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</si>
  <si>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</si>
  <si>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</si>
  <si>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</si>
  <si>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</si>
  <si>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</si>
  <si>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</si>
  <si>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</si>
  <si>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</si>
  <si>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</si>
  <si>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</si>
  <si>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</si>
  <si>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</si>
  <si>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</si>
  <si>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</si>
  <si>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</si>
  <si>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</si>
  <si>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</si>
  <si>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</si>
  <si>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</si>
  <si>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</si>
  <si>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</si>
  <si>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</si>
  <si>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</si>
  <si>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</si>
  <si>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</si>
  <si>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</si>
  <si>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</si>
  <si>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</si>
  <si>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</si>
  <si>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</si>
  <si>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</si>
  <si>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</si>
  <si>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</si>
  <si>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</si>
  <si>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</si>
  <si>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</si>
  <si>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</si>
  <si>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</si>
  <si>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</si>
  <si>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</si>
  <si>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</si>
  <si>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</si>
  <si>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</si>
  <si>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</si>
  <si>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</si>
  <si>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</si>
  <si>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</si>
  <si>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</si>
  <si>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</si>
  <si>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</si>
  <si>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</si>
  <si>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</si>
  <si>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</si>
  <si>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</si>
  <si>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</si>
  <si>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</si>
  <si>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</si>
  <si>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</si>
  <si>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</si>
  <si>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</si>
  <si>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</si>
  <si>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</si>
  <si>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</si>
  <si>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</si>
  <si>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</si>
  <si>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</si>
  <si>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</si>
  <si>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</si>
  <si>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</si>
  <si>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</si>
  <si>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</si>
  <si>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</si>
  <si>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</si>
  <si>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</si>
  <si>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</si>
  <si>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</si>
  <si>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</si>
  <si>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</si>
  <si>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</si>
  <si>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</si>
  <si>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</si>
  <si>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</si>
  <si>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</si>
  <si>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</si>
  <si>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</si>
  <si>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</si>
  <si>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</si>
  <si>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</si>
  <si>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</si>
  <si>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</si>
  <si>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</si>
  <si>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</si>
  <si>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</si>
  <si>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</si>
  <si>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</si>
  <si>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</si>
  <si>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</si>
  <si>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</si>
  <si>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</si>
  <si>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</si>
  <si>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t>
  </si>
  <si>
    <t>EMFOR18</t>
  </si>
  <si>
    <t>SMFOR18</t>
  </si>
  <si>
    <t>SMELE18</t>
  </si>
  <si>
    <t>SMAGE18</t>
  </si>
  <si>
    <t>SMMAT18</t>
  </si>
  <si>
    <t>SMDES18</t>
  </si>
  <si>
    <t>SMCMO18</t>
  </si>
  <si>
    <t>SMGEN18</t>
  </si>
  <si>
    <t>EMGEN18</t>
  </si>
  <si>
    <t>SMPHY18</t>
  </si>
  <si>
    <t>SMTEP18</t>
  </si>
  <si>
    <t>SCIENCES</t>
  </si>
  <si>
    <t>STAPS</t>
  </si>
  <si>
    <t>MEDECINE</t>
  </si>
  <si>
    <t>DROIT</t>
  </si>
  <si>
    <t>LASH</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</si>
  <si>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</si>
  <si>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</si>
  <si>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</si>
  <si>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22 janvier 2014 fixant le cadre national des formations conduisant à la délivrance des diplômes nationaux de licence, de licence professionnelle et de master</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</si>
  <si>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</si>
  <si>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</si>
  <si>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</si>
  <si>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</si>
  <si>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</si>
  <si>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</si>
  <si>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</si>
  <si>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</si>
  <si>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</si>
  <si>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</si>
  <si>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</si>
  <si>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</si>
  <si>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Session unique</t>
  </si>
  <si>
    <t>Etudes du monde Anglophone</t>
  </si>
  <si>
    <t>M1 Etudes du monde anglophone (EMA)</t>
  </si>
  <si>
    <t>HMCAN2</t>
  </si>
  <si>
    <t>HMCAN1</t>
  </si>
  <si>
    <t>HMS1CAN</t>
  </si>
  <si>
    <t>HMS2CAN</t>
  </si>
  <si>
    <t>HMS3CAN</t>
  </si>
  <si>
    <t>HMS4CAN</t>
  </si>
  <si>
    <t>Classique du Cinéma</t>
  </si>
  <si>
    <t>UE LCI Culture italienne</t>
  </si>
  <si>
    <t xml:space="preserve">UE EMA Traduction et traductologie : Version </t>
  </si>
  <si>
    <t>UE EMA Traduction et traductologie : Thème</t>
  </si>
  <si>
    <t>UE4 (6 ECTS) obligatoire : Littérature et art du monde anglophone EMA</t>
  </si>
  <si>
    <t xml:space="preserve">ECUE2 Littérature Amérique du Nord </t>
  </si>
  <si>
    <t>ECUE1 Littérature GB et Commonwealth</t>
  </si>
  <si>
    <t>ECUE2 Linguistique de l’oral</t>
  </si>
  <si>
    <t>ECUE1 Linguistique de l’écrit</t>
  </si>
  <si>
    <t>UE3 (6 ECTS) obligatoire : Langue et linguistique EMA</t>
  </si>
  <si>
    <t>UE2 (6 ECTS) obligatoire : Civilisation et culture du monde anglophone EMA</t>
  </si>
  <si>
    <t xml:space="preserve">ECUE1 Civilisation GB et Commonwealth </t>
  </si>
  <si>
    <t xml:space="preserve">ECUE2 Civilisation Amérique du Nord </t>
  </si>
  <si>
    <t xml:space="preserve">ECUE3 Fondamentaux Littérature </t>
  </si>
  <si>
    <t xml:space="preserve">ECUE2 Fondamentaux Linguistique </t>
  </si>
  <si>
    <t xml:space="preserve">ECUE1 Fondamentaux Civilisation </t>
  </si>
  <si>
    <t>UE1 (6 ECTS) obligatoire : Fondamentaux EMA</t>
  </si>
  <si>
    <t>HMUCA10</t>
  </si>
  <si>
    <t>HMUCA11</t>
  </si>
  <si>
    <t>HMUCA12</t>
  </si>
  <si>
    <t>HMUCA13</t>
  </si>
  <si>
    <t>HMUCA14</t>
  </si>
  <si>
    <t>HMUCA15</t>
  </si>
  <si>
    <t>HMUCI12</t>
  </si>
  <si>
    <t>HMUCT10</t>
  </si>
  <si>
    <t>HMUCT11</t>
  </si>
  <si>
    <t>HMEALA1</t>
  </si>
  <si>
    <t>HMEALG1</t>
  </si>
  <si>
    <t>HMEALO1</t>
  </si>
  <si>
    <t>HMEALE1</t>
  </si>
  <si>
    <t>HMEACA1</t>
  </si>
  <si>
    <t>HMEACG1</t>
  </si>
  <si>
    <t>HMEAFI1</t>
  </si>
  <si>
    <t>HMEAFL1</t>
  </si>
  <si>
    <t>HMEAFC1</t>
  </si>
  <si>
    <t>Oui</t>
  </si>
  <si>
    <t>Analyse filmique</t>
  </si>
  <si>
    <t>Communication transculturelle</t>
  </si>
  <si>
    <t>UE EMA Arts Monde anglophone</t>
  </si>
  <si>
    <t>UE EMA Traduction et traductologie</t>
  </si>
  <si>
    <t>UE4 obligatoire Projet de recherche EMA et participation aux activités des groupes de recherche</t>
  </si>
  <si>
    <t>UE3 obligatoire Littérature du monde anglophone EMA</t>
  </si>
  <si>
    <t>UE2 obligatoire Linguistique EMA</t>
  </si>
  <si>
    <t>UE1 obligatoire Civilisation et culture du monde anglophone EMA</t>
  </si>
  <si>
    <t>HMUCA20</t>
  </si>
  <si>
    <t>HMUCA21</t>
  </si>
  <si>
    <t>HMUCA22</t>
  </si>
  <si>
    <t>HMUCA23</t>
  </si>
  <si>
    <t>HMUCA24</t>
  </si>
  <si>
    <t>HMUCA25</t>
  </si>
  <si>
    <t>HMUCI22</t>
  </si>
  <si>
    <t>HMUCT20</t>
  </si>
  <si>
    <t>HMUCT21</t>
  </si>
  <si>
    <t xml:space="preserve">ECUE3 Littérature </t>
  </si>
  <si>
    <t>ECUE2 Langue et linguistique</t>
  </si>
  <si>
    <t xml:space="preserve">ECUE1 Civilisation </t>
  </si>
  <si>
    <t>UE EMA option transversale</t>
  </si>
  <si>
    <t>HMUCI34</t>
  </si>
  <si>
    <t>HMOCA31</t>
  </si>
  <si>
    <t>HMEACV3</t>
  </si>
  <si>
    <t>HMEALL3</t>
  </si>
  <si>
    <t>HMEALR3</t>
  </si>
  <si>
    <t>HMUCA30</t>
  </si>
  <si>
    <t>ECUE1 Thème et traductologie</t>
  </si>
  <si>
    <t>ECUE2 Version et traductologie</t>
  </si>
  <si>
    <t>UE obligatoire Civilisation du monde anglophone EMA</t>
  </si>
  <si>
    <t>HMEACG3</t>
  </si>
  <si>
    <t>ECUE1 Civilisation GB</t>
  </si>
  <si>
    <t>ECUE2 Civilisation US</t>
  </si>
  <si>
    <t>HMEACU3</t>
  </si>
  <si>
    <t>HMEAVT3</t>
  </si>
  <si>
    <t>HMEATT3</t>
  </si>
  <si>
    <t>HMUCA31</t>
  </si>
  <si>
    <t>UE obligatoire Linguistique EMA</t>
  </si>
  <si>
    <t>ECUE1 Analyse linguistique</t>
  </si>
  <si>
    <t xml:space="preserve">ECUE2 Linguistique : thématique et synthèse </t>
  </si>
  <si>
    <t>UE obligatoire Littérature et art du monde anglophone EMA</t>
  </si>
  <si>
    <t>ECUE1 Domaine britannique et Commonwealth</t>
  </si>
  <si>
    <t>ECUE2 Amérique du Nord</t>
  </si>
  <si>
    <t>UE1 obligatoire Fondamentaux EMA</t>
  </si>
  <si>
    <t>ECUE1 Entraînement à l’oral</t>
  </si>
  <si>
    <t>ECUE2 Littérature 1</t>
  </si>
  <si>
    <t>UE2 obligatoire Civilisation EMA</t>
  </si>
  <si>
    <t>ECUE1 Civilisation 1</t>
  </si>
  <si>
    <t>ECUE2 Civilisation 2</t>
  </si>
  <si>
    <t>UE3 obligatoire Langue et linguistique EMA</t>
  </si>
  <si>
    <t>ECUE1 Linguistique 1 Ecrit</t>
  </si>
  <si>
    <t>ECUE2 Linguistique 2 Phonologie</t>
  </si>
  <si>
    <t>UE4 obligatoire Littérature et cinéma EMA</t>
  </si>
  <si>
    <t>ECUE1 Littérature 2 et études filmiques</t>
  </si>
  <si>
    <t>ECUE2 Littérature 3</t>
  </si>
  <si>
    <t>ECUE3 Littérature 4</t>
  </si>
  <si>
    <t>HMUCA32</t>
  </si>
  <si>
    <t>HMEAAL3</t>
  </si>
  <si>
    <t>HMEALT3</t>
  </si>
  <si>
    <t>HMEALE3</t>
  </si>
  <si>
    <t>HMUCA33</t>
  </si>
  <si>
    <t>HMEADB3</t>
  </si>
  <si>
    <t>HMEAAN3</t>
  </si>
  <si>
    <t>HMUCA34</t>
  </si>
  <si>
    <t>HMEAEO3</t>
  </si>
  <si>
    <t>HMEALI30</t>
  </si>
  <si>
    <t>HMUCA35</t>
  </si>
  <si>
    <t>HMEACI30</t>
  </si>
  <si>
    <t>HMEACI31</t>
  </si>
  <si>
    <t>HMUCA36</t>
  </si>
  <si>
    <t>HMEALP3</t>
  </si>
  <si>
    <t>HMUCA37</t>
  </si>
  <si>
    <t>HMEALI31</t>
  </si>
  <si>
    <t>HMEALI32</t>
  </si>
  <si>
    <t>HMEALI33</t>
  </si>
  <si>
    <t>UE1 obligatoire Projet de recherche EMA</t>
  </si>
  <si>
    <t>ECUE2 Littérature 5</t>
  </si>
  <si>
    <t>ECUE3 Linguistique oral 1</t>
  </si>
  <si>
    <t>UE2 obligatoire Connaissance du monde anglophone / Culture EMA</t>
  </si>
  <si>
    <t>ECUE 1 Civilisation 3 oral</t>
  </si>
  <si>
    <t>ECUE 2 Dossier civisme</t>
  </si>
  <si>
    <t>ECUE 3 Épreuve hors programme</t>
  </si>
  <si>
    <t>UE3 obligatoire Linguistique EMA</t>
  </si>
  <si>
    <t>ECUE 1 Linguistique 1 Ecrit</t>
  </si>
  <si>
    <t>ECUE 2 Linguistique 2 Phonologie</t>
  </si>
  <si>
    <t>ECUE 3 Linguistique Oral 2</t>
  </si>
  <si>
    <t>UE4 obligatoire Littérature et compréhension EMA</t>
  </si>
  <si>
    <t>ECUE 1 Littérature oral 1</t>
  </si>
  <si>
    <t>ECUE 2 Littérature oral 2</t>
  </si>
  <si>
    <t>ECUE 3 Compréhension-restitution</t>
  </si>
  <si>
    <t>UE5 obligatoire Traduction et traductologie EMA</t>
  </si>
  <si>
    <t>ECUE 1 Traduction et traductologie : Thème</t>
  </si>
  <si>
    <t>ECUE 2 Traduction et traductologie : Version</t>
  </si>
  <si>
    <t>HMUCA40</t>
  </si>
  <si>
    <t>HMUCA41</t>
  </si>
  <si>
    <t>HMUCA42</t>
  </si>
  <si>
    <t>HMUCA43</t>
  </si>
  <si>
    <t>HMUCA44</t>
  </si>
  <si>
    <t>HMUCA45</t>
  </si>
  <si>
    <t>HMEAEO4</t>
  </si>
  <si>
    <t>HMEALI4</t>
  </si>
  <si>
    <t>HMEACO4</t>
  </si>
  <si>
    <t>HMEADC4</t>
  </si>
  <si>
    <t>HMEACR4</t>
  </si>
  <si>
    <t>HMEALO40</t>
  </si>
  <si>
    <t>HMEATT4</t>
  </si>
  <si>
    <t>HMEAEH4</t>
  </si>
  <si>
    <t>HMEALE4</t>
  </si>
  <si>
    <t>HMEALP4</t>
  </si>
  <si>
    <t>HMEALO41</t>
  </si>
  <si>
    <t>HMEATO40</t>
  </si>
  <si>
    <t>HMEATO41</t>
  </si>
  <si>
    <t>HMEATV4</t>
  </si>
  <si>
    <t>Sémiologie du cinéma</t>
  </si>
  <si>
    <t>UE1 Obligatoire Parcours EHH/Littérature</t>
  </si>
  <si>
    <t xml:space="preserve">Littérature </t>
  </si>
  <si>
    <t>UE2 Obligatoire Parcours EHH/Civilisation</t>
  </si>
  <si>
    <t>Civilisation</t>
  </si>
  <si>
    <t>UE3 Obligatoire Parcours EHH/Langue et Trad</t>
  </si>
  <si>
    <t>UE4 Méthodologie de la recherche</t>
  </si>
  <si>
    <t>HMUCE13</t>
  </si>
  <si>
    <t>Méthodo de la recherche</t>
  </si>
  <si>
    <t>Participation à des séminaires</t>
  </si>
  <si>
    <t>Actualisation connaissances disciplinaires EHH</t>
  </si>
  <si>
    <t>Culture italienne</t>
  </si>
  <si>
    <t>Théories et approches critiques</t>
  </si>
  <si>
    <t>HMUCI13</t>
  </si>
  <si>
    <t>HMCES1</t>
  </si>
  <si>
    <t>HMS1CES</t>
  </si>
  <si>
    <t>Etudes Hispaniques et hispano-américaines</t>
  </si>
  <si>
    <t>M1 Etudes hispaniques et hispano-américaines (EEH)</t>
  </si>
  <si>
    <t>UE 1 obligatoire EHH/ Méthodologie</t>
  </si>
  <si>
    <t>HMUCE20</t>
  </si>
  <si>
    <t>Méthodologie appliquée</t>
  </si>
  <si>
    <t>HMEEMA2</t>
  </si>
  <si>
    <t>UE 2 Obligatoire EHH/ Langue et traduction</t>
  </si>
  <si>
    <t>HMUCE21</t>
  </si>
  <si>
    <t>Version</t>
  </si>
  <si>
    <t>HMEEVE2</t>
  </si>
  <si>
    <t>Thème</t>
  </si>
  <si>
    <t>HMEETH2</t>
  </si>
  <si>
    <t>UE4 PPR</t>
  </si>
  <si>
    <t>HMUCE22</t>
  </si>
  <si>
    <t>Participation à des séminaires de laboratoire</t>
  </si>
  <si>
    <t>HMUCE23</t>
  </si>
  <si>
    <t>Traduction et traductologie</t>
  </si>
  <si>
    <t>Art du monde anglophone</t>
  </si>
  <si>
    <t>HMS2CES</t>
  </si>
  <si>
    <t>UE 1 ESTHETIQUE</t>
  </si>
  <si>
    <t>HMUCI30</t>
  </si>
  <si>
    <t>UE 2 POETIQUE</t>
  </si>
  <si>
    <t>HMUCI31</t>
  </si>
  <si>
    <t>UE 3 THEORIE CRITIQUE</t>
  </si>
  <si>
    <t>HMUCI32</t>
  </si>
  <si>
    <t>UE 4 METHODOLOGIE DE LA RECHERCHE</t>
  </si>
  <si>
    <t>HMUCI33</t>
  </si>
  <si>
    <t>Langue et traduction EHH</t>
  </si>
  <si>
    <t>HMUCE30</t>
  </si>
  <si>
    <t>HMEETH3</t>
  </si>
  <si>
    <t>HMEEVE3</t>
  </si>
  <si>
    <t>Participation Séminaires de laboratoire</t>
  </si>
  <si>
    <t>HMUCE31</t>
  </si>
  <si>
    <t>UE transversale EMA</t>
  </si>
  <si>
    <t>ECUE 1 civilisation</t>
  </si>
  <si>
    <t>ECUE3 littérature</t>
  </si>
  <si>
    <t>HMCES2</t>
  </si>
  <si>
    <t>HMS3CES</t>
  </si>
  <si>
    <t>M2 Etudes hispaniques et hispano-américaines (EEH)</t>
  </si>
  <si>
    <t>PPR</t>
  </si>
  <si>
    <t>HMUCE40</t>
  </si>
  <si>
    <t>Mémoire de Recherche</t>
  </si>
  <si>
    <t>HMEEMR4</t>
  </si>
  <si>
    <t>HMS4CES</t>
  </si>
  <si>
    <t>Langue italienne et Traduction 1</t>
  </si>
  <si>
    <t>HMUCI10</t>
  </si>
  <si>
    <t>Littérature italienne 1</t>
  </si>
  <si>
    <t>HMUCI11</t>
  </si>
  <si>
    <t>Culture italienne 1</t>
  </si>
  <si>
    <t xml:space="preserve">Théories et approches critiques </t>
  </si>
  <si>
    <t>Méthodologie de la recherche</t>
  </si>
  <si>
    <t>Portugais Civilisation</t>
  </si>
  <si>
    <t>HLLA371</t>
  </si>
  <si>
    <t>Traduction et Traductologie: Thème</t>
  </si>
  <si>
    <t>Traduction et Traductologie: Version</t>
  </si>
  <si>
    <t>Préparation Concours 1</t>
  </si>
  <si>
    <t>HMUCI14</t>
  </si>
  <si>
    <t>Préparation écrit concours</t>
  </si>
  <si>
    <t>HMEIPE1</t>
  </si>
  <si>
    <t>HMEICI1</t>
  </si>
  <si>
    <t>Traduction</t>
  </si>
  <si>
    <t>HMEITR1</t>
  </si>
  <si>
    <t>Littérature</t>
  </si>
  <si>
    <t>HMEILI1</t>
  </si>
  <si>
    <t>HMCIT1</t>
  </si>
  <si>
    <t>HMS1CIT</t>
  </si>
  <si>
    <t>M1 Langue et culture italiennes (LCI)</t>
  </si>
  <si>
    <t>Langue et culture Italiennes</t>
  </si>
  <si>
    <t>HMS2CIT</t>
  </si>
  <si>
    <t>Langue italienne et Traduction 2</t>
  </si>
  <si>
    <t>HMUCI20</t>
  </si>
  <si>
    <t>Littérature italienne 2</t>
  </si>
  <si>
    <t>HMUCI21</t>
  </si>
  <si>
    <t>Culture italienne 2</t>
  </si>
  <si>
    <t>Projet professionnel et de recherche</t>
  </si>
  <si>
    <t>HMUCI23</t>
  </si>
  <si>
    <t>HLLA471</t>
  </si>
  <si>
    <t>Traduction et Traductologie</t>
  </si>
  <si>
    <t>Préparation Concours 2</t>
  </si>
  <si>
    <t>HMUCI24</t>
  </si>
  <si>
    <t>HMEIEC2</t>
  </si>
  <si>
    <t>Oral Concours</t>
  </si>
  <si>
    <t>HMEIOC2</t>
  </si>
  <si>
    <t>Explication de texte</t>
  </si>
  <si>
    <t>HMEIET2</t>
  </si>
  <si>
    <t>HMCIT2</t>
  </si>
  <si>
    <t>HMS3CIT</t>
  </si>
  <si>
    <t>M2 Langue et culture italiennes (LCI)</t>
  </si>
  <si>
    <t>HLLA571</t>
  </si>
  <si>
    <t>Transversale Etude monde anglophone:</t>
  </si>
  <si>
    <t>Linguistique</t>
  </si>
  <si>
    <t>Culture italienne 3</t>
  </si>
  <si>
    <t>Préparation concours 3</t>
  </si>
  <si>
    <t>HMUCI35</t>
  </si>
  <si>
    <t>HMEIPE3</t>
  </si>
  <si>
    <t>HMEICI3</t>
  </si>
  <si>
    <t>HMEITR3</t>
  </si>
  <si>
    <t>HMEILT3</t>
  </si>
  <si>
    <t>HMUCI40</t>
  </si>
  <si>
    <t>HMS4CIT</t>
  </si>
  <si>
    <t>Sémiologie du Cinéma</t>
  </si>
  <si>
    <t>U.E. de Langue et traduction spécialisée</t>
  </si>
  <si>
    <t>HMUCT30</t>
  </si>
  <si>
    <t>Trad. appl. à l'audiovisuel</t>
  </si>
  <si>
    <t>HMETTA3</t>
  </si>
  <si>
    <t>Trad. appl. au sous-titrage</t>
  </si>
  <si>
    <t>HMETTS3</t>
  </si>
  <si>
    <t>Trad. appl. au doublage</t>
  </si>
  <si>
    <t>HMETTD3</t>
  </si>
  <si>
    <t>U. E. Projet professionnel</t>
  </si>
  <si>
    <t>HMUCT31</t>
  </si>
  <si>
    <t>Environnement multimédia</t>
  </si>
  <si>
    <t>HMETEM3</t>
  </si>
  <si>
    <t>Initiation à la tradaptation</t>
  </si>
  <si>
    <t>HMETIT3</t>
  </si>
  <si>
    <t>Ateliers</t>
  </si>
  <si>
    <t>HMETAT3</t>
  </si>
  <si>
    <t xml:space="preserve">U.E. d'Histoire du cinéma </t>
  </si>
  <si>
    <t>HMUCT32</t>
  </si>
  <si>
    <t>Cinéma espagnol</t>
  </si>
  <si>
    <t>HMETCE3</t>
  </si>
  <si>
    <t xml:space="preserve">Cinéma italien </t>
  </si>
  <si>
    <t>HMETCI3</t>
  </si>
  <si>
    <t>Cinéma U.S.</t>
  </si>
  <si>
    <t>HMETCU3</t>
  </si>
  <si>
    <t>U.E. d'histoire et de théorie de la traduction</t>
  </si>
  <si>
    <t>HMUCT33</t>
  </si>
  <si>
    <t>Traductologie</t>
  </si>
  <si>
    <t>HMETTR1</t>
  </si>
  <si>
    <t>Histoire du doublage</t>
  </si>
  <si>
    <t>HMETHD3</t>
  </si>
  <si>
    <t>Théorie de la T.A.V.</t>
  </si>
  <si>
    <t>HMETIT1</t>
  </si>
  <si>
    <t>HMUCT34</t>
  </si>
  <si>
    <t>Classiques du Cinéma (CINEFAC)</t>
  </si>
  <si>
    <t>HMUCT35</t>
  </si>
  <si>
    <t>Participation à un séminaire de laboratoire</t>
  </si>
  <si>
    <t>HMUCT36</t>
  </si>
  <si>
    <t>HMCTS2</t>
  </si>
  <si>
    <t>HMS3CTS</t>
  </si>
  <si>
    <t>Tradaptation, sous-titrage, doublage des productions cinématographiques et audio-visuelles</t>
  </si>
  <si>
    <t>M2 Tradaptation : sous-titrage et doublage des productions cinématographiques et audiovisuelles (TSD)</t>
  </si>
  <si>
    <t>HMS4CTS</t>
  </si>
  <si>
    <t>PPR (obligatoire)</t>
  </si>
  <si>
    <t>HMUCT40</t>
  </si>
  <si>
    <t>Introduction au séminaire</t>
  </si>
  <si>
    <t>HMETIS4</t>
  </si>
  <si>
    <t xml:space="preserve">Projet professionnel </t>
  </si>
  <si>
    <t>HMETPP4</t>
  </si>
  <si>
    <t>Stage et rapport de stage</t>
  </si>
  <si>
    <t>HMETSR4</t>
  </si>
  <si>
    <t>UE Spécialisation professionnelle 1</t>
  </si>
  <si>
    <t>HMUCT41</t>
  </si>
  <si>
    <t>Doublage et voice-over</t>
  </si>
  <si>
    <t>HMETDV4</t>
  </si>
  <si>
    <t>UE Spécialisation professionnelle 2</t>
  </si>
  <si>
    <t>HMUCT42</t>
  </si>
  <si>
    <t>Sous-titrage inter- et intra-</t>
  </si>
  <si>
    <t>HMETST4</t>
  </si>
  <si>
    <t>HMUCT43</t>
  </si>
  <si>
    <t>Sémiologie du cinéma (ou économie du cinéma)</t>
  </si>
  <si>
    <t>HMUCT44</t>
  </si>
  <si>
    <t>HMUCT45</t>
  </si>
  <si>
    <t>HMUCA38</t>
  </si>
  <si>
    <t>ECUE1 Traduction et traductologie : Thème</t>
  </si>
  <si>
    <t>HMEATH3</t>
  </si>
  <si>
    <t>HMEATV3</t>
  </si>
  <si>
    <t>CCI (CC intégral)</t>
  </si>
  <si>
    <t>HMUCA39</t>
  </si>
  <si>
    <t>acquis/non acquis</t>
  </si>
  <si>
    <t>obtention de 60 ECTS</t>
  </si>
  <si>
    <t>décision du jury</t>
  </si>
  <si>
    <t>compensation entre UE</t>
  </si>
  <si>
    <t>compensation entre semestres</t>
  </si>
  <si>
    <t xml:space="preserve">note éliminatoire à l'UE : inférieure à 8/20 </t>
  </si>
  <si>
    <t>Participation séminaires laboratoires</t>
  </si>
  <si>
    <r>
      <rPr>
        <strike/>
        <sz val="11"/>
        <color theme="1"/>
        <rFont val="Calibri"/>
        <family val="2"/>
        <scheme val="minor"/>
      </rPr>
      <t>Traduction (thème et version)</t>
    </r>
    <r>
      <rPr>
        <sz val="11"/>
        <color theme="1"/>
        <rFont val="Calibri"/>
        <family val="2"/>
        <scheme val="minor"/>
      </rPr>
      <t xml:space="preserve"> =&gt;</t>
    </r>
    <r>
      <rPr>
        <sz val="11"/>
        <color rgb="FFFF0000"/>
        <rFont val="Calibri"/>
        <family val="2"/>
        <scheme val="minor"/>
      </rPr>
      <t xml:space="preserve"> Thème</t>
    </r>
  </si>
  <si>
    <r>
      <rPr>
        <strike/>
        <sz val="11"/>
        <color theme="1"/>
        <rFont val="Calibri"/>
        <family val="2"/>
        <scheme val="minor"/>
      </rPr>
      <t>Grammaire</t>
    </r>
    <r>
      <rPr>
        <sz val="11"/>
        <color theme="1"/>
        <rFont val="Calibri"/>
        <family val="2"/>
        <scheme val="minor"/>
      </rPr>
      <t xml:space="preserve"> =&gt; </t>
    </r>
    <r>
      <rPr>
        <sz val="11"/>
        <color rgb="FFFF0000"/>
        <rFont val="Calibri"/>
        <family val="2"/>
        <scheme val="minor"/>
      </rPr>
      <t>Version</t>
    </r>
  </si>
  <si>
    <t>HMUCE10</t>
  </si>
  <si>
    <t>HMEELI1</t>
  </si>
  <si>
    <t>HMUCE11</t>
  </si>
  <si>
    <t>HMEECI1</t>
  </si>
  <si>
    <t>HMUCE12</t>
  </si>
  <si>
    <t>HMEEMR1</t>
  </si>
  <si>
    <t>HMUCE14</t>
  </si>
  <si>
    <t>HMUCE15</t>
  </si>
  <si>
    <t>HMUCI15</t>
  </si>
  <si>
    <t>HMUCI36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</si>
</sst>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3"/>
      <color theme="1"/>
      <name val="Calibri"/>
      <family val="2"/>
      <scheme val="minor"/>
    </font>
    <font>
      <sz val="8"/>
      <color rgb="FF000000"/>
      <name val="Segoe UI"/>
      <family val="2"/>
    </font>
    <font>
      <strike/>
      <sz val="11"/>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3" fillId="0" borderId="0" applyNumberFormat="0" applyFill="0" applyBorder="0" applyAlignment="0" applyProtection="0"/>
  </cellStyleXfs>
  <cellXfs count="182">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Border="1" applyAlignment="1">
      <alignment horizontal="center"/>
    </xf>
    <xf numFmtId="0" fontId="0" fillId="0" borderId="3" xfId="0" applyBorder="1"/>
    <xf numFmtId="0" fontId="0" fillId="0" borderId="0" xfId="0" applyFont="1"/>
    <xf numFmtId="0" fontId="12"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2" fillId="0" borderId="10" xfId="0" applyFont="1" applyFill="1" applyBorder="1" applyAlignment="1">
      <alignment vertical="center"/>
    </xf>
    <xf numFmtId="0" fontId="13" fillId="0" borderId="0" xfId="0" applyFont="1" applyFill="1" applyBorder="1" applyAlignment="1">
      <alignment horizontal="center"/>
    </xf>
    <xf numFmtId="0" fontId="7"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9" fillId="2" borderId="0" xfId="0" applyFont="1" applyFill="1" applyBorder="1" applyAlignment="1">
      <alignment horizontal="left"/>
    </xf>
    <xf numFmtId="0" fontId="17" fillId="0" borderId="1" xfId="0" applyFont="1" applyBorder="1" applyAlignment="1">
      <alignment horizontal="left" vertical="center" indent="1"/>
    </xf>
    <xf numFmtId="0" fontId="17"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8" fillId="0" borderId="0" xfId="0" applyFont="1" applyFill="1" applyBorder="1" applyAlignment="1" applyProtection="1">
      <alignment vertical="center"/>
    </xf>
    <xf numFmtId="0" fontId="18" fillId="0" borderId="9" xfId="0" applyFont="1" applyFill="1" applyBorder="1" applyAlignment="1" applyProtection="1">
      <alignment vertical="center"/>
    </xf>
    <xf numFmtId="0" fontId="0" fillId="0" borderId="0" xfId="0" applyProtection="1"/>
    <xf numFmtId="0" fontId="11" fillId="0" borderId="1" xfId="0" applyFont="1" applyFill="1" applyBorder="1" applyAlignment="1" applyProtection="1">
      <alignment vertical="center"/>
    </xf>
    <xf numFmtId="0" fontId="24" fillId="0" borderId="1" xfId="0" applyFont="1" applyFill="1" applyBorder="1" applyAlignment="1" applyProtection="1">
      <alignment horizontal="left"/>
    </xf>
    <xf numFmtId="0" fontId="11"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6"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5" fillId="0" borderId="5" xfId="0" applyFont="1" applyBorder="1" applyAlignment="1" applyProtection="1"/>
    <xf numFmtId="0" fontId="10" fillId="0" borderId="5" xfId="0" applyFont="1" applyBorder="1" applyAlignment="1" applyProtection="1"/>
    <xf numFmtId="0" fontId="10"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6"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1"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8" fillId="0" borderId="7" xfId="0" applyFont="1" applyFill="1" applyBorder="1" applyAlignment="1" applyProtection="1">
      <alignment vertical="center"/>
      <protection locked="0"/>
    </xf>
    <xf numFmtId="0" fontId="19" fillId="2" borderId="9"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0" fillId="0" borderId="0" xfId="0" applyBorder="1" applyAlignment="1" applyProtection="1">
      <alignment horizontal="center" vertical="center" wrapText="1"/>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7" borderId="1" xfId="0" applyFill="1" applyBorder="1" applyProtection="1">
      <protection locked="0"/>
    </xf>
    <xf numFmtId="0" fontId="0" fillId="7" borderId="1" xfId="0" applyFont="1" applyFill="1" applyBorder="1" applyProtection="1">
      <protection locked="0"/>
    </xf>
    <xf numFmtId="0" fontId="0" fillId="7" borderId="1" xfId="0"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0" fillId="7" borderId="1" xfId="0" applyFont="1" applyFill="1" applyBorder="1" applyAlignment="1" applyProtection="1">
      <alignment vertical="center"/>
      <protection locked="0"/>
    </xf>
    <xf numFmtId="0" fontId="0" fillId="0" borderId="0" xfId="0" applyBorder="1" applyAlignment="1" applyProtection="1">
      <alignment horizontal="center" vertical="center" wrapText="1"/>
    </xf>
    <xf numFmtId="0" fontId="0" fillId="0" borderId="4" xfId="0" applyBorder="1" applyProtection="1">
      <protection locked="0"/>
    </xf>
    <xf numFmtId="0" fontId="0" fillId="0" borderId="0" xfId="0" applyBorder="1" applyAlignment="1" applyProtection="1">
      <alignment horizontal="center" vertical="center" wrapText="1"/>
    </xf>
    <xf numFmtId="0" fontId="0" fillId="0" borderId="1" xfId="0" applyFont="1" applyFill="1" applyBorder="1" applyAlignment="1" applyProtection="1">
      <alignment vertical="center"/>
      <protection locked="0"/>
    </xf>
    <xf numFmtId="0" fontId="0" fillId="0" borderId="1" xfId="0" applyFont="1" applyFill="1" applyBorder="1" applyProtection="1">
      <protection locked="0"/>
    </xf>
    <xf numFmtId="0" fontId="0" fillId="0" borderId="4" xfId="0" applyFill="1" applyBorder="1" applyProtection="1">
      <protection locked="0"/>
    </xf>
    <xf numFmtId="0" fontId="0" fillId="0" borderId="0" xfId="0" applyFill="1" applyAlignment="1" applyProtection="1">
      <alignment vertical="center"/>
      <protection locked="0"/>
    </xf>
    <xf numFmtId="0" fontId="0" fillId="0" borderId="1" xfId="0" applyFill="1" applyBorder="1" applyAlignment="1" applyProtection="1">
      <alignment vertical="center" wrapText="1"/>
      <protection locked="0"/>
    </xf>
    <xf numFmtId="0" fontId="3" fillId="7" borderId="1" xfId="0" applyFont="1" applyFill="1" applyBorder="1" applyProtection="1">
      <protection locked="0"/>
    </xf>
    <xf numFmtId="0" fontId="8" fillId="0" borderId="1" xfId="0" applyFont="1" applyFill="1" applyBorder="1" applyProtection="1">
      <protection locked="0"/>
    </xf>
    <xf numFmtId="0" fontId="8" fillId="0" borderId="7" xfId="0" applyFont="1" applyFill="1" applyBorder="1"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0" fillId="0" borderId="1" xfId="0" applyFont="1" applyBorder="1" applyAlignment="1" applyProtection="1">
      <alignment vertical="center"/>
      <protection locked="0"/>
    </xf>
    <xf numFmtId="0" fontId="0" fillId="0" borderId="1" xfId="0" applyFont="1" applyFill="1" applyBorder="1" applyProtection="1">
      <protection locked="0"/>
    </xf>
    <xf numFmtId="0" fontId="0" fillId="0" borderId="1" xfId="0" applyFont="1" applyFill="1" applyBorder="1" applyAlignment="1" applyProtection="1">
      <alignment horizontal="justify" vertical="center"/>
      <protection locked="0"/>
    </xf>
    <xf numFmtId="0" fontId="0" fillId="0" borderId="1" xfId="0" applyFont="1" applyFill="1" applyBorder="1" applyAlignment="1" applyProtection="1">
      <alignment horizontal="left" vertical="center"/>
      <protection locked="0"/>
    </xf>
    <xf numFmtId="0" fontId="1" fillId="0" borderId="1" xfId="0" applyFont="1" applyFill="1" applyBorder="1" applyProtection="1">
      <protection locked="0"/>
    </xf>
    <xf numFmtId="0" fontId="1" fillId="0" borderId="1" xfId="0" applyFont="1" applyBorder="1" applyAlignment="1" applyProtection="1">
      <alignment vertical="center"/>
      <protection locked="0"/>
    </xf>
    <xf numFmtId="0" fontId="1" fillId="0" borderId="1" xfId="0" applyFont="1" applyBorder="1" applyProtection="1">
      <protection locked="0"/>
    </xf>
    <xf numFmtId="0" fontId="1" fillId="2" borderId="1" xfId="0"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0" fillId="8" borderId="1" xfId="0" applyFill="1" applyBorder="1" applyProtection="1">
      <protection locked="0"/>
    </xf>
    <xf numFmtId="0" fontId="1" fillId="0" borderId="1" xfId="0" applyFont="1" applyFill="1" applyBorder="1" applyAlignment="1" applyProtection="1">
      <alignment vertical="center"/>
      <protection locked="0"/>
    </xf>
    <xf numFmtId="0" fontId="30" fillId="8" borderId="1" xfId="0" applyFont="1" applyFill="1" applyBorder="1" applyProtection="1">
      <protection locked="0"/>
    </xf>
    <xf numFmtId="0" fontId="0" fillId="2" borderId="1" xfId="0" applyFont="1" applyFill="1" applyBorder="1" applyProtection="1">
      <protection locked="0"/>
    </xf>
    <xf numFmtId="0" fontId="0" fillId="8" borderId="1" xfId="0" applyFill="1" applyBorder="1" applyAlignment="1" applyProtection="1">
      <alignment wrapText="1"/>
      <protection locked="0"/>
    </xf>
    <xf numFmtId="0" fontId="21" fillId="2" borderId="0" xfId="0" applyFont="1" applyFill="1" applyBorder="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2" borderId="8" xfId="0" applyFont="1" applyFill="1" applyBorder="1" applyAlignment="1" applyProtection="1">
      <alignment horizontal="left" wrapText="1"/>
      <protection locked="0"/>
    </xf>
    <xf numFmtId="0" fontId="0" fillId="2" borderId="5" xfId="0" applyFont="1" applyFill="1" applyBorder="1" applyAlignment="1" applyProtection="1">
      <alignment horizontal="left"/>
      <protection locked="0"/>
    </xf>
    <xf numFmtId="0" fontId="0" fillId="2" borderId="6" xfId="0" applyFont="1" applyFill="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18" fillId="0" borderId="2" xfId="0" applyFont="1" applyFill="1" applyBorder="1" applyAlignment="1" applyProtection="1">
      <alignment vertical="center"/>
      <protection locked="0"/>
    </xf>
    <xf numFmtId="0" fontId="18" fillId="0" borderId="3"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4" xfId="0" applyFont="1" applyFill="1" applyBorder="1" applyAlignment="1">
      <alignment horizontal="left"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23" fillId="0" borderId="8" xfId="1" applyBorder="1"/>
    <xf numFmtId="0" fontId="23" fillId="0" borderId="5" xfId="1" applyBorder="1"/>
    <xf numFmtId="0" fontId="23" fillId="0" borderId="6" xfId="1" applyBorder="1"/>
    <xf numFmtId="0" fontId="0" fillId="0" borderId="8" xfId="0" applyBorder="1"/>
    <xf numFmtId="0" fontId="0" fillId="0" borderId="5" xfId="0" applyBorder="1"/>
    <xf numFmtId="0" fontId="0" fillId="0" borderId="6" xfId="0" applyBorder="1"/>
    <xf numFmtId="0" fontId="23" fillId="0" borderId="11" xfId="1" applyBorder="1" applyAlignment="1">
      <alignment vertical="center" wrapText="1"/>
    </xf>
    <xf numFmtId="0" fontId="23" fillId="0" borderId="12" xfId="1" applyBorder="1" applyAlignment="1">
      <alignment vertical="center"/>
    </xf>
    <xf numFmtId="0" fontId="23" fillId="0" borderId="13" xfId="1"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4" fillId="6" borderId="1" xfId="0" applyFont="1" applyFill="1" applyBorder="1" applyAlignment="1" applyProtection="1">
      <alignment horizontal="center"/>
      <protection locked="0"/>
    </xf>
    <xf numFmtId="0" fontId="11" fillId="0" borderId="2"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24" fillId="6" borderId="2"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24" fillId="6" borderId="4" xfId="0" applyFont="1" applyFill="1" applyBorder="1" applyAlignment="1" applyProtection="1">
      <alignment horizontal="center"/>
      <protection locked="0"/>
    </xf>
    <xf numFmtId="0" fontId="16" fillId="6" borderId="2"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cellXfs>
  <cellStyles count="2">
    <cellStyle name="Lien hypertexte" xfId="1" builtinId="8"/>
    <cellStyle name="Normal" xfId="0" builtinId="0"/>
  </cellStyles>
  <dxfs count="157">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firstButton="1" fmlaLink="$A$1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fmlaLink="$A$1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fmlaLink="$A$1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firstButton="1" fmlaLink="$A$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firstButton="1" fmlaLink="$A$1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firstButton="1" fmlaLink="$A$1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firstButton="1" fmlaLink="$A$1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firstButton="1" fmlaLink="$A$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11" lockText="1" noThreeD="1"/>
</file>

<file path=xl/ctrlProps/ctrlProp40.xml><?xml version="1.0" encoding="utf-8"?>
<formControlPr xmlns="http://schemas.microsoft.com/office/spreadsheetml/2009/9/main" objectType="Radio" firstButton="1" fmlaLink="$A$1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firstButton="1" fmlaLink="$A$1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firstButton="1" fmlaLink="$A$1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9633" name="Option Button 1" hidden="1">
              <a:extLst>
                <a:ext uri="{63B3BB69-23CF-44E3-9099-C40C66FF867C}">
                  <a14:compatExt spid="_x0000_s69633"/>
                </a:ext>
                <a:ext uri="{FF2B5EF4-FFF2-40B4-BE49-F238E27FC236}">
                  <a16:creationId xmlns:a16="http://schemas.microsoft.com/office/drawing/2014/main" id="{00000000-0008-0000-0B00-0000011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B00-0000021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B00-0000031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70657" name="Option Button 1" hidden="1">
              <a:extLst>
                <a:ext uri="{63B3BB69-23CF-44E3-9099-C40C66FF867C}">
                  <a14:compatExt spid="_x0000_s70657"/>
                </a:ext>
                <a:ext uri="{FF2B5EF4-FFF2-40B4-BE49-F238E27FC236}">
                  <a16:creationId xmlns:a16="http://schemas.microsoft.com/office/drawing/2014/main" id="{00000000-0008-0000-0C00-0000011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70658" name="Option Button 2" hidden="1">
              <a:extLst>
                <a:ext uri="{63B3BB69-23CF-44E3-9099-C40C66FF867C}">
                  <a14:compatExt spid="_x0000_s70658"/>
                </a:ext>
                <a:ext uri="{FF2B5EF4-FFF2-40B4-BE49-F238E27FC236}">
                  <a16:creationId xmlns:a16="http://schemas.microsoft.com/office/drawing/2014/main" id="{00000000-0008-0000-0C00-0000021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70659" name="Option Button 3" hidden="1">
              <a:extLst>
                <a:ext uri="{63B3BB69-23CF-44E3-9099-C40C66FF867C}">
                  <a14:compatExt spid="_x0000_s70659"/>
                </a:ext>
                <a:ext uri="{FF2B5EF4-FFF2-40B4-BE49-F238E27FC236}">
                  <a16:creationId xmlns:a16="http://schemas.microsoft.com/office/drawing/2014/main" id="{00000000-0008-0000-0C00-0000031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71681" name="Option Button 1" hidden="1">
              <a:extLst>
                <a:ext uri="{63B3BB69-23CF-44E3-9099-C40C66FF867C}">
                  <a14:compatExt spid="_x0000_s71681"/>
                </a:ext>
                <a:ext uri="{FF2B5EF4-FFF2-40B4-BE49-F238E27FC236}">
                  <a16:creationId xmlns:a16="http://schemas.microsoft.com/office/drawing/2014/main" id="{00000000-0008-0000-0D00-0000011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71682" name="Option Button 2" hidden="1">
              <a:extLst>
                <a:ext uri="{63B3BB69-23CF-44E3-9099-C40C66FF867C}">
                  <a14:compatExt spid="_x0000_s71682"/>
                </a:ext>
                <a:ext uri="{FF2B5EF4-FFF2-40B4-BE49-F238E27FC236}">
                  <a16:creationId xmlns:a16="http://schemas.microsoft.com/office/drawing/2014/main" id="{00000000-0008-0000-0D00-0000021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71683" name="Option Button 3" hidden="1">
              <a:extLst>
                <a:ext uri="{63B3BB69-23CF-44E3-9099-C40C66FF867C}">
                  <a14:compatExt spid="_x0000_s71683"/>
                </a:ext>
                <a:ext uri="{FF2B5EF4-FFF2-40B4-BE49-F238E27FC236}">
                  <a16:creationId xmlns:a16="http://schemas.microsoft.com/office/drawing/2014/main" id="{00000000-0008-0000-0D00-0000031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72705" name="Option Button 1" hidden="1">
              <a:extLst>
                <a:ext uri="{63B3BB69-23CF-44E3-9099-C40C66FF867C}">
                  <a14:compatExt spid="_x0000_s72705"/>
                </a:ext>
                <a:ext uri="{FF2B5EF4-FFF2-40B4-BE49-F238E27FC236}">
                  <a16:creationId xmlns:a16="http://schemas.microsoft.com/office/drawing/2014/main" id="{00000000-0008-0000-0E00-0000011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72706" name="Option Button 2" hidden="1">
              <a:extLst>
                <a:ext uri="{63B3BB69-23CF-44E3-9099-C40C66FF867C}">
                  <a14:compatExt spid="_x0000_s72706"/>
                </a:ext>
                <a:ext uri="{FF2B5EF4-FFF2-40B4-BE49-F238E27FC236}">
                  <a16:creationId xmlns:a16="http://schemas.microsoft.com/office/drawing/2014/main" id="{00000000-0008-0000-0E00-0000021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72707" name="Option Button 3" hidden="1">
              <a:extLst>
                <a:ext uri="{63B3BB69-23CF-44E3-9099-C40C66FF867C}">
                  <a14:compatExt spid="_x0000_s72707"/>
                </a:ext>
                <a:ext uri="{FF2B5EF4-FFF2-40B4-BE49-F238E27FC236}">
                  <a16:creationId xmlns:a16="http://schemas.microsoft.com/office/drawing/2014/main" id="{00000000-0008-0000-0E00-0000031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73729" name="Option Button 1" hidden="1">
              <a:extLst>
                <a:ext uri="{63B3BB69-23CF-44E3-9099-C40C66FF867C}">
                  <a14:compatExt spid="_x0000_s73729"/>
                </a:ext>
                <a:ext uri="{FF2B5EF4-FFF2-40B4-BE49-F238E27FC236}">
                  <a16:creationId xmlns:a16="http://schemas.microsoft.com/office/drawing/2014/main" id="{00000000-0008-0000-0F00-000001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73730" name="Option Button 2" hidden="1">
              <a:extLst>
                <a:ext uri="{63B3BB69-23CF-44E3-9099-C40C66FF867C}">
                  <a14:compatExt spid="_x0000_s73730"/>
                </a:ext>
                <a:ext uri="{FF2B5EF4-FFF2-40B4-BE49-F238E27FC236}">
                  <a16:creationId xmlns:a16="http://schemas.microsoft.com/office/drawing/2014/main" id="{00000000-0008-0000-0F00-0000022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73731" name="Option Button 3" hidden="1">
              <a:extLst>
                <a:ext uri="{63B3BB69-23CF-44E3-9099-C40C66FF867C}">
                  <a14:compatExt spid="_x0000_s73731"/>
                </a:ext>
                <a:ext uri="{FF2B5EF4-FFF2-40B4-BE49-F238E27FC236}">
                  <a16:creationId xmlns:a16="http://schemas.microsoft.com/office/drawing/2014/main" id="{00000000-0008-0000-0F00-000003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74753" name="Option Button 1" hidden="1">
              <a:extLst>
                <a:ext uri="{63B3BB69-23CF-44E3-9099-C40C66FF867C}">
                  <a14:compatExt spid="_x0000_s74753"/>
                </a:ext>
                <a:ext uri="{FF2B5EF4-FFF2-40B4-BE49-F238E27FC236}">
                  <a16:creationId xmlns:a16="http://schemas.microsoft.com/office/drawing/2014/main" id="{00000000-0008-0000-1000-0000012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74754" name="Option Button 2" hidden="1">
              <a:extLst>
                <a:ext uri="{63B3BB69-23CF-44E3-9099-C40C66FF867C}">
                  <a14:compatExt spid="_x0000_s74754"/>
                </a:ext>
                <a:ext uri="{FF2B5EF4-FFF2-40B4-BE49-F238E27FC236}">
                  <a16:creationId xmlns:a16="http://schemas.microsoft.com/office/drawing/2014/main" id="{00000000-0008-0000-1000-0000022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74755" name="Option Button 3" hidden="1">
              <a:extLst>
                <a:ext uri="{63B3BB69-23CF-44E3-9099-C40C66FF867C}">
                  <a14:compatExt spid="_x0000_s74755"/>
                </a:ext>
                <a:ext uri="{FF2B5EF4-FFF2-40B4-BE49-F238E27FC236}">
                  <a16:creationId xmlns:a16="http://schemas.microsoft.com/office/drawing/2014/main" id="{00000000-0008-0000-1000-0000032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200-000002D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200-000003D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57345" name="Option Button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0417" name="Option Button 1" hidden="1">
              <a:extLst>
                <a:ext uri="{63B3BB69-23CF-44E3-9099-C40C66FF867C}">
                  <a14:compatExt spid="_x0000_s60417"/>
                </a:ext>
                <a:ext uri="{FF2B5EF4-FFF2-40B4-BE49-F238E27FC236}">
                  <a16:creationId xmlns:a16="http://schemas.microsoft.com/office/drawing/2014/main" id="{00000000-0008-0000-0500-000001E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0418" name="Option Button 2" hidden="1">
              <a:extLst>
                <a:ext uri="{63B3BB69-23CF-44E3-9099-C40C66FF867C}">
                  <a14:compatExt spid="_x0000_s60418"/>
                </a:ext>
                <a:ext uri="{FF2B5EF4-FFF2-40B4-BE49-F238E27FC236}">
                  <a16:creationId xmlns:a16="http://schemas.microsoft.com/office/drawing/2014/main" id="{00000000-0008-0000-0500-000002E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0419" name="Option Button 3" hidden="1">
              <a:extLst>
                <a:ext uri="{63B3BB69-23CF-44E3-9099-C40C66FF867C}">
                  <a14:compatExt spid="_x0000_s60419"/>
                </a:ext>
                <a:ext uri="{FF2B5EF4-FFF2-40B4-BE49-F238E27FC236}">
                  <a16:creationId xmlns:a16="http://schemas.microsoft.com/office/drawing/2014/main" id="{00000000-0008-0000-0500-000003E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4513" name="Option Button 1" hidden="1">
              <a:extLst>
                <a:ext uri="{63B3BB69-23CF-44E3-9099-C40C66FF867C}">
                  <a14:compatExt spid="_x0000_s64513"/>
                </a:ext>
                <a:ext uri="{FF2B5EF4-FFF2-40B4-BE49-F238E27FC236}">
                  <a16:creationId xmlns:a16="http://schemas.microsoft.com/office/drawing/2014/main" id="{00000000-0008-0000-0600-000001F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4514" name="Option Button 2" hidden="1">
              <a:extLst>
                <a:ext uri="{63B3BB69-23CF-44E3-9099-C40C66FF867C}">
                  <a14:compatExt spid="_x0000_s64514"/>
                </a:ext>
                <a:ext uri="{FF2B5EF4-FFF2-40B4-BE49-F238E27FC236}">
                  <a16:creationId xmlns:a16="http://schemas.microsoft.com/office/drawing/2014/main" id="{00000000-0008-0000-0600-000002F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4515" name="Option Button 3" hidden="1">
              <a:extLst>
                <a:ext uri="{63B3BB69-23CF-44E3-9099-C40C66FF867C}">
                  <a14:compatExt spid="_x0000_s64515"/>
                </a:ext>
                <a:ext uri="{FF2B5EF4-FFF2-40B4-BE49-F238E27FC236}">
                  <a16:creationId xmlns:a16="http://schemas.microsoft.com/office/drawing/2014/main" id="{00000000-0008-0000-0600-000003F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700-0000020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700-0000030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6561" name="Option Button 1" hidden="1">
              <a:extLst>
                <a:ext uri="{63B3BB69-23CF-44E3-9099-C40C66FF867C}">
                  <a14:compatExt spid="_x0000_s66561"/>
                </a:ext>
                <a:ext uri="{FF2B5EF4-FFF2-40B4-BE49-F238E27FC236}">
                  <a16:creationId xmlns:a16="http://schemas.microsoft.com/office/drawing/2014/main" id="{00000000-0008-0000-0800-0000010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6562" name="Option Button 2" hidden="1">
              <a:extLst>
                <a:ext uri="{63B3BB69-23CF-44E3-9099-C40C66FF867C}">
                  <a14:compatExt spid="_x0000_s66562"/>
                </a:ext>
                <a:ext uri="{FF2B5EF4-FFF2-40B4-BE49-F238E27FC236}">
                  <a16:creationId xmlns:a16="http://schemas.microsoft.com/office/drawing/2014/main" id="{00000000-0008-0000-0800-0000020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6563" name="Option Button 3" hidden="1">
              <a:extLst>
                <a:ext uri="{63B3BB69-23CF-44E3-9099-C40C66FF867C}">
                  <a14:compatExt spid="_x0000_s66563"/>
                </a:ext>
                <a:ext uri="{FF2B5EF4-FFF2-40B4-BE49-F238E27FC236}">
                  <a16:creationId xmlns:a16="http://schemas.microsoft.com/office/drawing/2014/main" id="{00000000-0008-0000-0800-0000030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1257300</xdr:colOff>
          <xdr:row>9</xdr:row>
          <xdr:rowOff>114300</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900-0000010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76200</xdr:rowOff>
        </xdr:from>
        <xdr:to>
          <xdr:col>0</xdr:col>
          <xdr:colOff>1257300</xdr:colOff>
          <xdr:row>12</xdr:row>
          <xdr:rowOff>114300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900-0000020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1257300</xdr:colOff>
          <xdr:row>11</xdr:row>
          <xdr:rowOff>38100</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900-0000030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fanoleoncini/Desktop/Maquette%20TSD%202018-2023/Volumes/Mes%20Documents/DEVE/Cellule%20APOGEE/2018%20MODULO/MCC/D:/Volumes/Mes%20Documents/DEVE/Cellule%20APOGEE/2018%20MODULO/MCC/Mod&#232;le%20MCC-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9.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1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1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omments" Target="../comments12.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omments" Target="../comments13.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mments" Target="../comments14.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omments" Target="../comments1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omments" Target="../comments16.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9"/>
  <sheetViews>
    <sheetView showGridLines="0" zoomScale="91" zoomScaleNormal="91" workbookViewId="0">
      <selection activeCell="A22" sqref="A22:I22"/>
    </sheetView>
  </sheetViews>
  <sheetFormatPr baseColWidth="10" defaultRowHeight="15" x14ac:dyDescent="0.25"/>
  <cols>
    <col min="1" max="1" width="26.140625" customWidth="1"/>
    <col min="2" max="2" width="27.42578125" customWidth="1"/>
    <col min="3" max="3" width="18.85546875" bestFit="1" customWidth="1"/>
    <col min="10" max="10" width="5.42578125" style="1" customWidth="1"/>
  </cols>
  <sheetData>
    <row r="1" spans="1:10" ht="23.25" x14ac:dyDescent="0.35">
      <c r="A1" s="114" t="s">
        <v>173</v>
      </c>
      <c r="B1" s="115"/>
      <c r="C1" s="116"/>
      <c r="D1" s="116"/>
      <c r="E1" s="116"/>
      <c r="F1" s="116"/>
      <c r="G1" s="116"/>
      <c r="H1" s="116"/>
      <c r="I1" s="117"/>
      <c r="J1" s="23"/>
    </row>
    <row r="2" spans="1:10" s="15" customFormat="1" ht="24.95" customHeight="1" x14ac:dyDescent="0.5">
      <c r="A2" s="28" t="s">
        <v>36</v>
      </c>
      <c r="B2" s="68" t="s">
        <v>161</v>
      </c>
      <c r="C2" s="113"/>
      <c r="D2" s="113"/>
      <c r="E2" s="113"/>
      <c r="F2" s="113"/>
      <c r="G2" s="113"/>
      <c r="H2" s="113"/>
      <c r="I2" s="113"/>
      <c r="J2" s="16"/>
    </row>
    <row r="3" spans="1:10" s="14" customFormat="1" ht="24.95" customHeight="1" x14ac:dyDescent="0.5">
      <c r="A3" s="29" t="s">
        <v>34</v>
      </c>
      <c r="B3" s="124" t="s">
        <v>90</v>
      </c>
      <c r="C3" s="125"/>
      <c r="D3" s="125"/>
      <c r="E3" s="125"/>
      <c r="F3" s="125"/>
      <c r="G3" s="125"/>
      <c r="H3" s="125"/>
      <c r="I3" s="126"/>
      <c r="J3" s="24"/>
    </row>
    <row r="4" spans="1:10" s="14" customFormat="1" ht="24.95" customHeight="1" x14ac:dyDescent="0.5">
      <c r="A4" s="29" t="s">
        <v>167</v>
      </c>
      <c r="B4" s="37" t="str">
        <f>IF(AND(B2="IAE",B3="Management et commerce international"),"GMMC18",IFERROR(VLOOKUP(B3,tab_code_dip,2,FALSE),"-"))</f>
        <v>HMCER18</v>
      </c>
      <c r="C4" s="36"/>
      <c r="D4" s="36"/>
      <c r="E4" s="36"/>
      <c r="F4" s="36"/>
      <c r="G4" s="36"/>
      <c r="H4" s="36"/>
      <c r="I4" s="36"/>
      <c r="J4" s="24"/>
    </row>
    <row r="5" spans="1:10" s="14" customFormat="1" ht="24.95" customHeight="1" x14ac:dyDescent="0.5">
      <c r="A5" s="28" t="s">
        <v>52</v>
      </c>
      <c r="B5" s="69" t="s">
        <v>178</v>
      </c>
      <c r="C5" s="22" t="s">
        <v>172</v>
      </c>
      <c r="D5" s="27"/>
      <c r="E5" s="27"/>
      <c r="F5" s="27"/>
      <c r="G5" s="27"/>
      <c r="H5" s="27"/>
      <c r="I5" s="27"/>
      <c r="J5" s="24"/>
    </row>
    <row r="6" spans="1:10" s="14" customFormat="1" ht="24.95" customHeight="1" x14ac:dyDescent="0.5">
      <c r="A6" s="28" t="s">
        <v>53</v>
      </c>
      <c r="B6" s="70" t="s">
        <v>178</v>
      </c>
      <c r="C6" s="22" t="s">
        <v>171</v>
      </c>
      <c r="D6" s="27"/>
      <c r="E6" s="27"/>
      <c r="F6" s="27"/>
      <c r="G6" s="27"/>
      <c r="H6" s="27"/>
      <c r="I6" s="27"/>
      <c r="J6" s="24"/>
    </row>
    <row r="7" spans="1:10" ht="20.25" customHeight="1" x14ac:dyDescent="0.25">
      <c r="A7" s="127" t="s">
        <v>42</v>
      </c>
      <c r="B7" s="128"/>
      <c r="C7" s="128"/>
      <c r="D7" s="128"/>
      <c r="E7" s="128"/>
      <c r="F7" s="128"/>
      <c r="G7" s="128"/>
      <c r="H7" s="128"/>
      <c r="I7" s="129"/>
    </row>
    <row r="8" spans="1:10" x14ac:dyDescent="0.25">
      <c r="A8" s="19" t="s">
        <v>37</v>
      </c>
      <c r="B8" s="17"/>
      <c r="C8" s="17"/>
      <c r="D8" s="17"/>
      <c r="E8" s="17"/>
      <c r="F8" s="17"/>
      <c r="G8" s="17"/>
      <c r="H8" s="17"/>
      <c r="I8" s="17"/>
    </row>
    <row r="9" spans="1:10" s="18" customFormat="1" x14ac:dyDescent="0.25">
      <c r="A9" s="133" t="s">
        <v>38</v>
      </c>
      <c r="B9" s="134"/>
      <c r="C9" s="134"/>
      <c r="D9" s="134"/>
      <c r="E9" s="134"/>
      <c r="F9" s="134"/>
      <c r="G9" s="134"/>
      <c r="H9" s="134"/>
      <c r="I9" s="135"/>
      <c r="J9" s="25"/>
    </row>
    <row r="10" spans="1:10" s="32" customFormat="1" x14ac:dyDescent="0.25">
      <c r="A10" s="139" t="s">
        <v>524</v>
      </c>
      <c r="B10" s="140"/>
      <c r="C10" s="140"/>
      <c r="D10" s="140"/>
      <c r="E10" s="140"/>
      <c r="F10" s="140"/>
      <c r="G10" s="140"/>
      <c r="H10" s="140"/>
      <c r="I10" s="141"/>
      <c r="J10" s="31"/>
    </row>
    <row r="11" spans="1:10" s="18" customFormat="1" x14ac:dyDescent="0.25">
      <c r="A11" s="130"/>
      <c r="B11" s="131"/>
      <c r="C11" s="131"/>
      <c r="D11" s="131"/>
      <c r="E11" s="131"/>
      <c r="F11" s="131"/>
      <c r="G11" s="131"/>
      <c r="H11" s="131"/>
      <c r="I11" s="132"/>
      <c r="J11" s="25"/>
    </row>
    <row r="12" spans="1:10" s="18" customFormat="1" x14ac:dyDescent="0.25">
      <c r="A12" s="136" t="s">
        <v>39</v>
      </c>
      <c r="B12" s="137"/>
      <c r="C12" s="137"/>
      <c r="D12" s="137"/>
      <c r="E12" s="137"/>
      <c r="F12" s="137"/>
      <c r="G12" s="137"/>
      <c r="H12" s="137"/>
      <c r="I12" s="138"/>
      <c r="J12" s="25"/>
    </row>
    <row r="13" spans="1:10" s="32" customFormat="1" x14ac:dyDescent="0.25">
      <c r="A13" s="139" t="s">
        <v>525</v>
      </c>
      <c r="B13" s="140"/>
      <c r="C13" s="140"/>
      <c r="D13" s="140"/>
      <c r="E13" s="140"/>
      <c r="F13" s="140"/>
      <c r="G13" s="140"/>
      <c r="H13" s="140"/>
      <c r="I13" s="141"/>
      <c r="J13" s="31"/>
    </row>
    <row r="14" spans="1:10" s="18" customFormat="1" x14ac:dyDescent="0.25">
      <c r="A14" s="130"/>
      <c r="B14" s="131"/>
      <c r="C14" s="131"/>
      <c r="D14" s="131"/>
      <c r="E14" s="131"/>
      <c r="F14" s="131"/>
      <c r="G14" s="131"/>
      <c r="H14" s="131"/>
      <c r="I14" s="132"/>
      <c r="J14" s="25"/>
    </row>
    <row r="15" spans="1:10" s="20" customFormat="1" x14ac:dyDescent="0.25">
      <c r="A15" s="136" t="s">
        <v>40</v>
      </c>
      <c r="B15" s="137"/>
      <c r="C15" s="137"/>
      <c r="D15" s="137"/>
      <c r="E15" s="137"/>
      <c r="F15" s="137"/>
      <c r="G15" s="137"/>
      <c r="H15" s="137"/>
      <c r="I15" s="138"/>
      <c r="J15" s="26"/>
    </row>
    <row r="16" spans="1:10" s="34" customFormat="1" x14ac:dyDescent="0.25">
      <c r="A16" s="139" t="s">
        <v>522</v>
      </c>
      <c r="B16" s="140"/>
      <c r="C16" s="140"/>
      <c r="D16" s="140"/>
      <c r="E16" s="140"/>
      <c r="F16" s="140"/>
      <c r="G16" s="140"/>
      <c r="H16" s="140"/>
      <c r="I16" s="141"/>
      <c r="J16" s="33"/>
    </row>
    <row r="17" spans="1:10" s="18" customFormat="1" x14ac:dyDescent="0.25">
      <c r="A17" s="130"/>
      <c r="B17" s="131"/>
      <c r="C17" s="131"/>
      <c r="D17" s="131"/>
      <c r="E17" s="131"/>
      <c r="F17" s="131"/>
      <c r="G17" s="131"/>
      <c r="H17" s="131"/>
      <c r="I17" s="132"/>
      <c r="J17" s="25"/>
    </row>
    <row r="18" spans="1:10" s="20" customFormat="1" x14ac:dyDescent="0.25">
      <c r="A18" s="136" t="s">
        <v>41</v>
      </c>
      <c r="B18" s="137"/>
      <c r="C18" s="137"/>
      <c r="D18" s="137"/>
      <c r="E18" s="137"/>
      <c r="F18" s="137"/>
      <c r="G18" s="137"/>
      <c r="H18" s="137"/>
      <c r="I18" s="138"/>
      <c r="J18" s="26"/>
    </row>
    <row r="19" spans="1:10" s="34" customFormat="1" x14ac:dyDescent="0.25">
      <c r="A19" s="139" t="s">
        <v>526</v>
      </c>
      <c r="B19" s="140"/>
      <c r="C19" s="140"/>
      <c r="D19" s="140"/>
      <c r="E19" s="140"/>
      <c r="F19" s="140"/>
      <c r="G19" s="140"/>
      <c r="H19" s="140"/>
      <c r="I19" s="141"/>
      <c r="J19" s="33"/>
    </row>
    <row r="20" spans="1:10" s="18" customFormat="1" x14ac:dyDescent="0.25">
      <c r="A20" s="139"/>
      <c r="B20" s="140"/>
      <c r="C20" s="140"/>
      <c r="D20" s="140"/>
      <c r="E20" s="140"/>
      <c r="F20" s="140"/>
      <c r="G20" s="140"/>
      <c r="H20" s="140"/>
      <c r="I20" s="141"/>
      <c r="J20" s="25"/>
    </row>
    <row r="21" spans="1:10" ht="20.25" customHeight="1" x14ac:dyDescent="0.25">
      <c r="A21" s="121" t="s">
        <v>43</v>
      </c>
      <c r="B21" s="122"/>
      <c r="C21" s="122"/>
      <c r="D21" s="122"/>
      <c r="E21" s="122"/>
      <c r="F21" s="122"/>
      <c r="G21" s="122"/>
      <c r="H21" s="122"/>
      <c r="I21" s="123"/>
    </row>
    <row r="22" spans="1:10" s="14" customFormat="1" x14ac:dyDescent="0.25">
      <c r="A22" s="139" t="s">
        <v>523</v>
      </c>
      <c r="B22" s="140"/>
      <c r="C22" s="140"/>
      <c r="D22" s="140"/>
      <c r="E22" s="140"/>
      <c r="F22" s="140"/>
      <c r="G22" s="140"/>
      <c r="H22" s="140"/>
      <c r="I22" s="141"/>
      <c r="J22" s="35"/>
    </row>
    <row r="23" spans="1:10" x14ac:dyDescent="0.25">
      <c r="A23" s="118"/>
      <c r="B23" s="119"/>
      <c r="C23" s="119"/>
      <c r="D23" s="119"/>
      <c r="E23" s="119"/>
      <c r="F23" s="119"/>
      <c r="G23" s="119"/>
      <c r="H23" s="119"/>
      <c r="I23" s="120"/>
    </row>
    <row r="24" spans="1:10" ht="20.25" customHeight="1" x14ac:dyDescent="0.25">
      <c r="A24" s="121" t="s">
        <v>44</v>
      </c>
      <c r="B24" s="122"/>
      <c r="C24" s="122"/>
      <c r="D24" s="122"/>
      <c r="E24" s="122"/>
      <c r="F24" s="122"/>
      <c r="G24" s="122"/>
      <c r="H24" s="122"/>
      <c r="I24" s="123"/>
    </row>
    <row r="25" spans="1:10" ht="20.25" customHeight="1" x14ac:dyDescent="0.25">
      <c r="A25" s="151" t="s">
        <v>163</v>
      </c>
      <c r="B25" s="152"/>
      <c r="C25" s="152"/>
      <c r="D25" s="152"/>
      <c r="E25" s="152"/>
      <c r="F25" s="152"/>
      <c r="G25" s="152"/>
      <c r="H25" s="152"/>
      <c r="I25" s="153"/>
    </row>
    <row r="26" spans="1:10" ht="15" customHeight="1" x14ac:dyDescent="0.25">
      <c r="A26" s="145" t="s">
        <v>164</v>
      </c>
      <c r="B26" s="146"/>
      <c r="C26" s="146"/>
      <c r="D26" s="146"/>
      <c r="E26" s="146"/>
      <c r="F26" s="146"/>
      <c r="G26" s="146"/>
      <c r="H26" s="146"/>
      <c r="I26" s="147"/>
    </row>
    <row r="27" spans="1:10" ht="20.25" customHeight="1" x14ac:dyDescent="0.25">
      <c r="A27" s="121" t="s">
        <v>162</v>
      </c>
      <c r="B27" s="122"/>
      <c r="C27" s="122"/>
      <c r="D27" s="122"/>
      <c r="E27" s="122"/>
      <c r="F27" s="122"/>
      <c r="G27" s="122"/>
      <c r="H27" s="122"/>
      <c r="I27" s="123"/>
    </row>
    <row r="28" spans="1:10" ht="26.25" customHeight="1" x14ac:dyDescent="0.25">
      <c r="A28" s="148" t="s">
        <v>165</v>
      </c>
      <c r="B28" s="149"/>
      <c r="C28" s="149"/>
      <c r="D28" s="149"/>
      <c r="E28" s="149"/>
      <c r="F28" s="149"/>
      <c r="G28" s="149"/>
      <c r="H28" s="149"/>
      <c r="I28" s="150"/>
    </row>
    <row r="29" spans="1:10" x14ac:dyDescent="0.25">
      <c r="A29" s="142" t="s">
        <v>166</v>
      </c>
      <c r="B29" s="143"/>
      <c r="C29" s="143"/>
      <c r="D29" s="143"/>
      <c r="E29" s="143"/>
      <c r="F29" s="143"/>
      <c r="G29" s="143"/>
      <c r="H29" s="143"/>
      <c r="I29" s="144"/>
    </row>
  </sheetData>
  <sheetProtection algorithmName="SHA-512" hashValue="fQtokEazKnzDMRTXCyX2DhnkLEBLX5JL4K8VHab7AmjmuVTvLqiDoUxTqKHxoxIgqW6HOWlSJtjGmYPPEyxerw==" saltValue="uXToiNmCz9pkoPQ5GA5+vA==" spinCount="100000" sheet="1" objects="1" scenarios="1" formatCells="0" formatColumns="0" formatRows="0"/>
  <mergeCells count="25">
    <mergeCell ref="A29:I29"/>
    <mergeCell ref="A26:I26"/>
    <mergeCell ref="A14:I14"/>
    <mergeCell ref="A27:I27"/>
    <mergeCell ref="A28:I28"/>
    <mergeCell ref="A25:I25"/>
    <mergeCell ref="A19:I19"/>
    <mergeCell ref="A16:I16"/>
    <mergeCell ref="A17:I17"/>
    <mergeCell ref="A20:I20"/>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s>
  <phoneticPr fontId="20" type="noConversion"/>
  <dataValidations count="3">
    <dataValidation type="list" allowBlank="1" showInputMessage="1" showErrorMessage="1" errorTitle="Composante" error="Utiliser la liste déroulante" promptTitle="Composante" prompt="Utiliser la liste déroulante" sqref="B2">
      <formula1>liste_cmp</formula1>
    </dataValidation>
    <dataValidation type="list" allowBlank="1" showInputMessage="1" showErrorMessage="1" errorTitle="Session" error="Utiliser la liste déroulante" promptTitle="Session" prompt="Utiliser la liste dérourante" sqref="B5:B6">
      <formula1>"Session unique, Deux sessions"</formula1>
    </dataValidation>
    <dataValidation type="list" allowBlank="1" showInputMessage="1" showErrorMessage="1" sqref="B3:I3">
      <formula1>INDIRECT($B$2)</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s>
  <pageMargins left="0.25" right="0.25" top="0.75" bottom="0.75" header="0.3" footer="0.3"/>
  <pageSetup paperSize="9" scale="92" orientation="landscape" verticalDpi="0"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dimension ref="A1:O595"/>
  <sheetViews>
    <sheetView showGridLines="0" showZeros="0" topLeftCell="A9" zoomScale="87" zoomScaleNormal="87" zoomScalePageLayoutView="85" workbookViewId="0">
      <selection activeCell="C17" sqref="C17:C32"/>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182</v>
      </c>
      <c r="E4" s="163"/>
      <c r="F4" s="164" t="s">
        <v>35</v>
      </c>
      <c r="G4" s="165"/>
      <c r="H4" s="166" t="s">
        <v>419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416</v>
      </c>
      <c r="C6" s="41" t="s">
        <v>169</v>
      </c>
      <c r="D6" s="169">
        <v>180</v>
      </c>
      <c r="E6" s="170"/>
      <c r="F6" s="164" t="s">
        <v>3</v>
      </c>
      <c r="G6" s="165"/>
      <c r="H6" s="171" t="s">
        <v>418</v>
      </c>
      <c r="I6" s="172"/>
      <c r="J6" s="172"/>
      <c r="K6" s="172"/>
      <c r="L6" s="172"/>
      <c r="M6" s="172"/>
      <c r="N6" s="173"/>
    </row>
    <row r="7" spans="1:14" ht="20.25" customHeight="1" x14ac:dyDescent="0.25">
      <c r="A7" s="39" t="s">
        <v>45</v>
      </c>
      <c r="B7" s="63" t="s">
        <v>417</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97" t="s">
        <v>0</v>
      </c>
      <c r="B17" s="111" t="s">
        <v>527</v>
      </c>
      <c r="C17" s="76" t="s">
        <v>538</v>
      </c>
      <c r="D17" s="97">
        <v>6</v>
      </c>
      <c r="E17" s="97">
        <v>6</v>
      </c>
      <c r="F17" s="97" t="s">
        <v>222</v>
      </c>
      <c r="G17" s="97" t="s">
        <v>222</v>
      </c>
      <c r="H17" s="97" t="s">
        <v>175</v>
      </c>
      <c r="I17" s="4"/>
      <c r="J17" s="5">
        <v>2</v>
      </c>
      <c r="K17" s="97" t="s">
        <v>15</v>
      </c>
      <c r="L17" s="5"/>
      <c r="M17" s="5"/>
      <c r="N17" s="5"/>
    </row>
    <row r="18" spans="1:15" ht="15" customHeight="1" x14ac:dyDescent="0.25">
      <c r="A18" s="97" t="s">
        <v>0</v>
      </c>
      <c r="B18" s="99" t="s">
        <v>396</v>
      </c>
      <c r="C18" s="96" t="s">
        <v>397</v>
      </c>
      <c r="D18" s="97">
        <v>6</v>
      </c>
      <c r="E18" s="97">
        <v>6</v>
      </c>
      <c r="F18" s="97" t="s">
        <v>222</v>
      </c>
      <c r="G18" s="97" t="s">
        <v>222</v>
      </c>
      <c r="H18" s="97" t="s">
        <v>174</v>
      </c>
      <c r="I18" s="97"/>
      <c r="J18" s="98">
        <v>2</v>
      </c>
      <c r="K18" s="108"/>
      <c r="L18" s="98"/>
      <c r="M18" s="5"/>
      <c r="N18" s="5"/>
    </row>
    <row r="19" spans="1:15" s="77" customFormat="1" ht="15" customHeight="1" x14ac:dyDescent="0.25">
      <c r="A19" s="95" t="s">
        <v>0</v>
      </c>
      <c r="B19" s="99" t="s">
        <v>398</v>
      </c>
      <c r="C19" s="96" t="s">
        <v>399</v>
      </c>
      <c r="D19" s="97">
        <v>6</v>
      </c>
      <c r="E19" s="97">
        <v>6</v>
      </c>
      <c r="F19" s="97" t="s">
        <v>222</v>
      </c>
      <c r="G19" s="97" t="s">
        <v>222</v>
      </c>
      <c r="H19" s="97" t="s">
        <v>519</v>
      </c>
      <c r="I19" s="97"/>
      <c r="J19" s="95">
        <v>2</v>
      </c>
      <c r="K19" s="98"/>
      <c r="L19" s="98"/>
      <c r="M19" s="4"/>
      <c r="N19" s="4"/>
    </row>
    <row r="20" spans="1:15" ht="15" customHeight="1" x14ac:dyDescent="0.25">
      <c r="A20" s="95" t="s">
        <v>0</v>
      </c>
      <c r="B20" s="75" t="s">
        <v>400</v>
      </c>
      <c r="C20" s="96" t="s">
        <v>210</v>
      </c>
      <c r="D20" s="97">
        <v>6</v>
      </c>
      <c r="E20" s="97">
        <v>6</v>
      </c>
      <c r="F20" s="97" t="s">
        <v>222</v>
      </c>
      <c r="G20" s="97" t="s">
        <v>222</v>
      </c>
      <c r="H20" s="97" t="s">
        <v>519</v>
      </c>
      <c r="I20" s="97"/>
      <c r="J20" s="97">
        <v>2</v>
      </c>
      <c r="K20" s="97"/>
      <c r="L20" s="97"/>
      <c r="M20" s="5"/>
      <c r="N20" s="5"/>
    </row>
    <row r="21" spans="1:15" ht="15" customHeight="1" x14ac:dyDescent="0.25">
      <c r="A21" s="95" t="s">
        <v>0</v>
      </c>
      <c r="B21" s="99" t="s">
        <v>401</v>
      </c>
      <c r="C21" s="96" t="s">
        <v>349</v>
      </c>
      <c r="D21" s="97">
        <v>6</v>
      </c>
      <c r="E21" s="97">
        <v>6</v>
      </c>
      <c r="F21" s="97" t="s">
        <v>222</v>
      </c>
      <c r="G21" s="97" t="s">
        <v>222</v>
      </c>
      <c r="H21" s="97" t="s">
        <v>519</v>
      </c>
      <c r="I21" s="97"/>
      <c r="J21" s="95">
        <v>2</v>
      </c>
      <c r="K21" s="98"/>
      <c r="L21" s="98"/>
      <c r="M21" s="5"/>
      <c r="N21" s="5"/>
    </row>
    <row r="22" spans="1:15" ht="14.25" customHeight="1" x14ac:dyDescent="0.25">
      <c r="A22" s="78" t="s">
        <v>0</v>
      </c>
      <c r="B22" s="82" t="s">
        <v>402</v>
      </c>
      <c r="C22" s="80" t="s">
        <v>343</v>
      </c>
      <c r="D22" s="78">
        <v>6</v>
      </c>
      <c r="E22" s="78">
        <v>6</v>
      </c>
      <c r="F22" s="78" t="s">
        <v>222</v>
      </c>
      <c r="G22" s="78"/>
      <c r="H22" s="78"/>
      <c r="I22" s="78"/>
      <c r="J22" s="78"/>
      <c r="K22" s="78"/>
      <c r="L22" s="78"/>
      <c r="M22" s="5"/>
      <c r="N22" s="5"/>
    </row>
    <row r="23" spans="1:15" ht="15" customHeight="1" x14ac:dyDescent="0.25">
      <c r="A23" s="78" t="s">
        <v>0</v>
      </c>
      <c r="B23" s="82" t="s">
        <v>403</v>
      </c>
      <c r="C23" s="80" t="s">
        <v>404</v>
      </c>
      <c r="D23" s="78">
        <v>6</v>
      </c>
      <c r="E23" s="78">
        <v>6</v>
      </c>
      <c r="F23" s="78" t="s">
        <v>222</v>
      </c>
      <c r="G23" s="78"/>
      <c r="H23" s="78"/>
      <c r="I23" s="78"/>
      <c r="J23" s="78"/>
      <c r="K23" s="78"/>
      <c r="L23" s="78"/>
      <c r="M23" s="5"/>
      <c r="N23" s="5"/>
    </row>
    <row r="24" spans="1:15" ht="15" customHeight="1" x14ac:dyDescent="0.25">
      <c r="A24" s="78" t="s">
        <v>0</v>
      </c>
      <c r="B24" s="82" t="s">
        <v>405</v>
      </c>
      <c r="C24" s="80" t="s">
        <v>208</v>
      </c>
      <c r="D24" s="78">
        <v>3</v>
      </c>
      <c r="E24" s="78">
        <v>3</v>
      </c>
      <c r="F24" s="78" t="s">
        <v>222</v>
      </c>
      <c r="G24" s="78"/>
      <c r="H24" s="78"/>
      <c r="I24" s="78"/>
      <c r="J24" s="78"/>
      <c r="K24" s="78"/>
      <c r="L24" s="78"/>
      <c r="M24" s="5"/>
      <c r="N24" s="5"/>
    </row>
    <row r="25" spans="1:15" ht="15" customHeight="1" x14ac:dyDescent="0.25">
      <c r="A25" s="78" t="s">
        <v>0</v>
      </c>
      <c r="B25" s="79" t="s">
        <v>406</v>
      </c>
      <c r="C25" s="91" t="s">
        <v>209</v>
      </c>
      <c r="D25" s="78">
        <v>3</v>
      </c>
      <c r="E25" s="78">
        <v>3</v>
      </c>
      <c r="F25" s="78" t="s">
        <v>222</v>
      </c>
      <c r="G25" s="78"/>
      <c r="H25" s="78"/>
      <c r="I25" s="78"/>
      <c r="J25" s="78"/>
      <c r="K25" s="78"/>
      <c r="L25" s="78"/>
      <c r="M25" s="5"/>
      <c r="N25" s="5"/>
    </row>
    <row r="26" spans="1:15" ht="15" customHeight="1" x14ac:dyDescent="0.25">
      <c r="A26" s="95" t="s">
        <v>0</v>
      </c>
      <c r="B26" s="65" t="s">
        <v>407</v>
      </c>
      <c r="C26" s="96" t="s">
        <v>408</v>
      </c>
      <c r="D26" s="97">
        <v>6</v>
      </c>
      <c r="E26" s="97">
        <v>6</v>
      </c>
      <c r="F26" s="97" t="s">
        <v>222</v>
      </c>
      <c r="G26" s="97" t="s">
        <v>222</v>
      </c>
      <c r="H26" s="97" t="s">
        <v>519</v>
      </c>
      <c r="I26" s="97"/>
      <c r="J26" s="95"/>
      <c r="K26" s="98"/>
      <c r="L26" s="98"/>
      <c r="M26" s="5"/>
      <c r="N26" s="5"/>
    </row>
    <row r="27" spans="1:15" ht="15" customHeight="1" x14ac:dyDescent="0.25">
      <c r="A27" s="95" t="s">
        <v>48</v>
      </c>
      <c r="B27" s="92" t="s">
        <v>409</v>
      </c>
      <c r="C27" s="92" t="s">
        <v>410</v>
      </c>
      <c r="D27" s="97"/>
      <c r="E27" s="97">
        <v>1</v>
      </c>
      <c r="F27" s="97" t="s">
        <v>222</v>
      </c>
      <c r="G27" s="97" t="s">
        <v>222</v>
      </c>
      <c r="H27" s="97" t="s">
        <v>174</v>
      </c>
      <c r="I27" s="97"/>
      <c r="J27" s="95">
        <v>2</v>
      </c>
      <c r="K27" s="98"/>
      <c r="L27" s="98"/>
      <c r="M27" s="5"/>
      <c r="N27" s="5"/>
    </row>
    <row r="28" spans="1:15" ht="15" customHeight="1" x14ac:dyDescent="0.25">
      <c r="A28" s="95" t="s">
        <v>48</v>
      </c>
      <c r="B28" s="92" t="s">
        <v>340</v>
      </c>
      <c r="C28" s="92" t="s">
        <v>411</v>
      </c>
      <c r="D28" s="97"/>
      <c r="E28" s="97">
        <v>1</v>
      </c>
      <c r="F28" s="97" t="s">
        <v>222</v>
      </c>
      <c r="G28" s="97" t="s">
        <v>222</v>
      </c>
      <c r="H28" s="97" t="s">
        <v>519</v>
      </c>
      <c r="I28" s="97"/>
      <c r="J28" s="95">
        <v>2</v>
      </c>
      <c r="K28" s="98"/>
      <c r="L28" s="98"/>
      <c r="M28" s="5"/>
      <c r="N28" s="5"/>
      <c r="O28" s="44"/>
    </row>
    <row r="29" spans="1:15" ht="15" customHeight="1" x14ac:dyDescent="0.25">
      <c r="A29" s="95" t="s">
        <v>48</v>
      </c>
      <c r="B29" s="92" t="s">
        <v>412</v>
      </c>
      <c r="C29" s="92" t="s">
        <v>413</v>
      </c>
      <c r="D29" s="97"/>
      <c r="E29" s="97">
        <v>1</v>
      </c>
      <c r="F29" s="97" t="s">
        <v>222</v>
      </c>
      <c r="G29" s="97" t="s">
        <v>222</v>
      </c>
      <c r="H29" s="97" t="s">
        <v>519</v>
      </c>
      <c r="I29" s="97"/>
      <c r="J29" s="95">
        <v>2</v>
      </c>
      <c r="K29" s="98"/>
      <c r="L29" s="98"/>
      <c r="M29" s="5"/>
      <c r="N29" s="5"/>
    </row>
    <row r="30" spans="1:15" ht="15" customHeight="1" x14ac:dyDescent="0.25">
      <c r="A30" s="95" t="s">
        <v>48</v>
      </c>
      <c r="B30" s="93" t="s">
        <v>414</v>
      </c>
      <c r="C30" s="93" t="s">
        <v>415</v>
      </c>
      <c r="D30" s="97"/>
      <c r="E30" s="97">
        <v>1</v>
      </c>
      <c r="F30" s="97" t="s">
        <v>222</v>
      </c>
      <c r="G30" s="97" t="s">
        <v>222</v>
      </c>
      <c r="H30" s="97" t="s">
        <v>174</v>
      </c>
      <c r="I30" s="97"/>
      <c r="J30" s="95">
        <v>2</v>
      </c>
      <c r="K30" s="98"/>
      <c r="L30" s="98"/>
      <c r="M30" s="5"/>
      <c r="N30" s="5"/>
    </row>
    <row r="31" spans="1:15" ht="15" customHeight="1" x14ac:dyDescent="0.25">
      <c r="A31" s="78" t="s">
        <v>0</v>
      </c>
      <c r="B31" s="78" t="s">
        <v>223</v>
      </c>
      <c r="C31" s="78" t="s">
        <v>211</v>
      </c>
      <c r="D31" s="78">
        <v>3</v>
      </c>
      <c r="E31" s="78">
        <v>3</v>
      </c>
      <c r="F31" s="78" t="s">
        <v>222</v>
      </c>
      <c r="G31" s="78"/>
      <c r="H31" s="78"/>
      <c r="I31" s="78"/>
      <c r="J31" s="78"/>
      <c r="K31" s="78"/>
      <c r="L31" s="78"/>
      <c r="M31" s="5"/>
      <c r="N31" s="5"/>
    </row>
    <row r="32" spans="1:15" ht="15" customHeight="1" x14ac:dyDescent="0.25">
      <c r="A32" s="78" t="s">
        <v>0</v>
      </c>
      <c r="B32" s="78" t="s">
        <v>187</v>
      </c>
      <c r="C32" s="78" t="s">
        <v>212</v>
      </c>
      <c r="D32" s="78">
        <v>3</v>
      </c>
      <c r="E32" s="78">
        <v>3</v>
      </c>
      <c r="F32" s="78" t="s">
        <v>222</v>
      </c>
      <c r="G32" s="78"/>
      <c r="H32" s="78"/>
      <c r="I32" s="78"/>
      <c r="J32" s="78"/>
      <c r="K32" s="78"/>
      <c r="L32" s="78"/>
      <c r="M32" s="5"/>
      <c r="N32" s="5"/>
    </row>
    <row r="33" spans="1:14" x14ac:dyDescent="0.25">
      <c r="A33" s="95"/>
      <c r="B33" s="100"/>
      <c r="C33" s="7"/>
      <c r="D33" s="95"/>
      <c r="E33" s="95"/>
      <c r="F33" s="95"/>
      <c r="G33" s="95"/>
      <c r="H33" s="95"/>
      <c r="I33" s="95"/>
      <c r="J33" s="95"/>
      <c r="K33" s="95"/>
      <c r="L33" s="98"/>
      <c r="M33" s="5"/>
      <c r="N33" s="5"/>
    </row>
    <row r="34" spans="1:14" x14ac:dyDescent="0.25">
      <c r="A34" s="95"/>
      <c r="B34" s="86"/>
      <c r="C34" s="7"/>
      <c r="D34" s="95"/>
      <c r="E34" s="95"/>
      <c r="F34" s="95"/>
      <c r="G34" s="95"/>
      <c r="H34" s="95"/>
      <c r="I34" s="95"/>
      <c r="J34" s="95"/>
      <c r="K34" s="95"/>
      <c r="L34" s="98"/>
      <c r="M34" s="5"/>
      <c r="N34" s="5"/>
    </row>
    <row r="35" spans="1:14" x14ac:dyDescent="0.25">
      <c r="A35" s="88"/>
      <c r="B35" s="7"/>
      <c r="C35" s="7"/>
      <c r="D35" s="7"/>
      <c r="E35" s="7"/>
      <c r="F35" s="89"/>
      <c r="G35" s="2"/>
      <c r="H35" s="2"/>
      <c r="I35" s="2"/>
      <c r="J35" s="7"/>
      <c r="K35" s="2"/>
      <c r="L35" s="2"/>
      <c r="M35" s="5"/>
      <c r="N35" s="5"/>
    </row>
    <row r="36" spans="1:14" x14ac:dyDescent="0.25">
      <c r="A36" s="2"/>
      <c r="B36" s="86"/>
      <c r="C36" s="7"/>
      <c r="D36" s="2"/>
      <c r="E36" s="2"/>
      <c r="F36" s="2"/>
      <c r="G36" s="2"/>
      <c r="H36" s="2"/>
      <c r="I36" s="2"/>
      <c r="J36" s="7"/>
      <c r="K36" s="2"/>
      <c r="L36" s="2"/>
      <c r="M36" s="5"/>
      <c r="N36" s="5"/>
    </row>
    <row r="37" spans="1:14" x14ac:dyDescent="0.25">
      <c r="A37" s="2"/>
      <c r="B37" s="100"/>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84" priority="16">
      <formula>$A$11=2</formula>
    </cfRule>
    <cfRule type="expression" dxfId="83" priority="17">
      <formula>$A$11=3</formula>
    </cfRule>
    <cfRule type="expression" dxfId="82" priority="18">
      <formula>$A$11=1</formula>
    </cfRule>
  </conditionalFormatting>
  <conditionalFormatting sqref="L32 K35:L52 I35:I52">
    <cfRule type="expression" dxfId="81" priority="15">
      <formula>$H32="CCI (CC Intégral)"</formula>
    </cfRule>
  </conditionalFormatting>
  <conditionalFormatting sqref="I35:J52">
    <cfRule type="expression" dxfId="80" priority="14">
      <formula>$H35="CT (Contrôle terminal)"</formula>
    </cfRule>
  </conditionalFormatting>
  <conditionalFormatting sqref="K15:L16">
    <cfRule type="expression" dxfId="79" priority="11">
      <formula>$H$17="CCI (CC Intégral)"</formula>
    </cfRule>
  </conditionalFormatting>
  <conditionalFormatting sqref="I17:I30 K17:L30">
    <cfRule type="expression" dxfId="78" priority="10">
      <formula>$H17="CCI (CC Intégral)"</formula>
    </cfRule>
  </conditionalFormatting>
  <conditionalFormatting sqref="I17:J30">
    <cfRule type="expression" dxfId="77" priority="9">
      <formula>$H17="CT (Contrôle terminal)"</formula>
    </cfRule>
  </conditionalFormatting>
  <conditionalFormatting sqref="I34 K34:L34">
    <cfRule type="expression" dxfId="76" priority="7">
      <formula>$H34="CCI (CC Intégral)"</formula>
    </cfRule>
  </conditionalFormatting>
  <conditionalFormatting sqref="I34:J34">
    <cfRule type="expression" dxfId="75" priority="6">
      <formula>$H34="CT (Contrôle terminal)"</formula>
    </cfRule>
  </conditionalFormatting>
  <conditionalFormatting sqref="I32">
    <cfRule type="expression" dxfId="74" priority="5">
      <formula>$H32="CCI (CC Intégral)"</formula>
    </cfRule>
  </conditionalFormatting>
  <conditionalFormatting sqref="I32:J32">
    <cfRule type="expression" dxfId="73" priority="4">
      <formula>$H32="CT (Contrôle terminal)"</formula>
    </cfRule>
  </conditionalFormatting>
  <conditionalFormatting sqref="K32">
    <cfRule type="expression" dxfId="72" priority="3">
      <formula>$H32="CCI (CC Intégral)"</formula>
    </cfRule>
  </conditionalFormatting>
  <conditionalFormatting sqref="I33 K33:L33">
    <cfRule type="expression" dxfId="71" priority="2">
      <formula>$H33="CCI (CC Intégral)"</formula>
    </cfRule>
  </conditionalFormatting>
  <conditionalFormatting sqref="I33:J33">
    <cfRule type="expression" dxfId="70" priority="1">
      <formula>$H33="CT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34 A36:A52">
      <formula1>Nat_ELP</formula1>
    </dataValidation>
    <dataValidation type="list" allowBlank="1" showInputMessage="1" showErrorMessage="1" sqref="G17:G52 F17:F34 F36:F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7587"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F517D643-01A7-48E1-B899-C202A68803BB}">
            <xm:f>'Fiche générale'!$B$5="Session unique"</xm:f>
            <x14:dxf>
              <fill>
                <patternFill>
                  <bgColor theme="1"/>
                </patternFill>
              </fill>
            </x14:dxf>
          </x14:cfRule>
          <x14:cfRule type="expression" priority="13" id="{3AF93A54-49DA-487C-8897-0ED76F6E1A4C}">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1:O574"/>
  <sheetViews>
    <sheetView showGridLines="0" showZeros="0" topLeftCell="A7" zoomScale="86" zoomScaleNormal="86" zoomScalePageLayoutView="85" workbookViewId="0">
      <selection activeCell="C17" sqref="C17:C29"/>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182</v>
      </c>
      <c r="E4" s="163"/>
      <c r="F4" s="164" t="s">
        <v>35</v>
      </c>
      <c r="G4" s="165"/>
      <c r="H4" s="166" t="s">
        <v>419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416</v>
      </c>
      <c r="C6" s="41" t="s">
        <v>169</v>
      </c>
      <c r="D6" s="169">
        <v>180</v>
      </c>
      <c r="E6" s="170"/>
      <c r="F6" s="164" t="s">
        <v>3</v>
      </c>
      <c r="G6" s="165"/>
      <c r="H6" s="171" t="s">
        <v>418</v>
      </c>
      <c r="I6" s="172"/>
      <c r="J6" s="172"/>
      <c r="K6" s="172"/>
      <c r="L6" s="172"/>
      <c r="M6" s="172"/>
      <c r="N6" s="173"/>
    </row>
    <row r="7" spans="1:14" ht="20.25" customHeight="1" x14ac:dyDescent="0.25">
      <c r="A7" s="39" t="s">
        <v>45</v>
      </c>
      <c r="B7" s="63" t="s">
        <v>420</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97" t="s">
        <v>0</v>
      </c>
      <c r="B17" s="111" t="s">
        <v>527</v>
      </c>
      <c r="C17" s="76"/>
      <c r="D17" s="97">
        <v>6</v>
      </c>
      <c r="E17" s="97">
        <v>6</v>
      </c>
      <c r="F17" s="97" t="s">
        <v>222</v>
      </c>
      <c r="G17" s="97" t="s">
        <v>222</v>
      </c>
      <c r="H17" s="97" t="s">
        <v>175</v>
      </c>
      <c r="I17" s="97"/>
      <c r="J17" s="97">
        <v>2</v>
      </c>
      <c r="K17" s="97" t="s">
        <v>15</v>
      </c>
      <c r="L17" s="5"/>
      <c r="M17" s="5"/>
      <c r="N17" s="5"/>
    </row>
    <row r="18" spans="1:15" ht="15" customHeight="1" x14ac:dyDescent="0.25">
      <c r="A18" s="97" t="s">
        <v>0</v>
      </c>
      <c r="B18" s="99" t="s">
        <v>421</v>
      </c>
      <c r="C18" s="96" t="s">
        <v>422</v>
      </c>
      <c r="D18" s="97">
        <v>3</v>
      </c>
      <c r="E18" s="97">
        <v>3</v>
      </c>
      <c r="F18" s="97" t="s">
        <v>222</v>
      </c>
      <c r="G18" s="97" t="s">
        <v>222</v>
      </c>
      <c r="H18" s="97" t="s">
        <v>174</v>
      </c>
      <c r="I18" s="108"/>
      <c r="J18" s="97">
        <v>2</v>
      </c>
      <c r="K18" s="108"/>
      <c r="L18" s="98"/>
      <c r="M18" s="5"/>
      <c r="N18" s="5"/>
    </row>
    <row r="19" spans="1:15" ht="15" customHeight="1" x14ac:dyDescent="0.25">
      <c r="A19" s="95" t="s">
        <v>0</v>
      </c>
      <c r="B19" s="99" t="s">
        <v>423</v>
      </c>
      <c r="C19" s="96" t="s">
        <v>424</v>
      </c>
      <c r="D19" s="97">
        <v>3</v>
      </c>
      <c r="E19" s="97">
        <v>3</v>
      </c>
      <c r="F19" s="97" t="s">
        <v>222</v>
      </c>
      <c r="G19" s="97" t="s">
        <v>222</v>
      </c>
      <c r="H19" s="97" t="s">
        <v>519</v>
      </c>
      <c r="I19" s="97"/>
      <c r="J19" s="95">
        <v>2</v>
      </c>
      <c r="K19" s="98"/>
      <c r="L19" s="98"/>
      <c r="M19" s="5"/>
      <c r="N19" s="5"/>
    </row>
    <row r="20" spans="1:15" ht="15" customHeight="1" x14ac:dyDescent="0.25">
      <c r="A20" s="95" t="s">
        <v>0</v>
      </c>
      <c r="B20" s="99" t="s">
        <v>425</v>
      </c>
      <c r="C20" s="96" t="s">
        <v>237</v>
      </c>
      <c r="D20" s="97">
        <v>3</v>
      </c>
      <c r="E20" s="97">
        <v>3</v>
      </c>
      <c r="F20" s="97" t="s">
        <v>222</v>
      </c>
      <c r="G20" s="97" t="s">
        <v>222</v>
      </c>
      <c r="H20" s="97" t="s">
        <v>519</v>
      </c>
      <c r="I20" s="97"/>
      <c r="J20" s="95">
        <v>2</v>
      </c>
      <c r="K20" s="98"/>
      <c r="L20" s="98"/>
      <c r="M20" s="5"/>
      <c r="N20" s="5"/>
    </row>
    <row r="21" spans="1:15" ht="15" customHeight="1" x14ac:dyDescent="0.25">
      <c r="A21" s="95" t="s">
        <v>0</v>
      </c>
      <c r="B21" s="99" t="s">
        <v>426</v>
      </c>
      <c r="C21" s="96" t="s">
        <v>427</v>
      </c>
      <c r="D21" s="97">
        <v>15</v>
      </c>
      <c r="E21" s="97">
        <v>15</v>
      </c>
      <c r="F21" s="97" t="s">
        <v>222</v>
      </c>
      <c r="G21" s="97" t="s">
        <v>222</v>
      </c>
      <c r="H21" s="97" t="s">
        <v>175</v>
      </c>
      <c r="I21" s="97"/>
      <c r="J21" s="95"/>
      <c r="K21" s="98" t="s">
        <v>17</v>
      </c>
      <c r="L21" s="98"/>
      <c r="M21" s="5"/>
      <c r="N21" s="5"/>
    </row>
    <row r="22" spans="1:15" ht="15" customHeight="1" x14ac:dyDescent="0.25">
      <c r="A22" s="78" t="s">
        <v>0</v>
      </c>
      <c r="B22" s="82" t="s">
        <v>403</v>
      </c>
      <c r="C22" s="80" t="s">
        <v>428</v>
      </c>
      <c r="D22" s="78">
        <v>3</v>
      </c>
      <c r="E22" s="78">
        <v>3</v>
      </c>
      <c r="F22" s="78" t="s">
        <v>222</v>
      </c>
      <c r="G22" s="78"/>
      <c r="H22" s="78"/>
      <c r="I22" s="78"/>
      <c r="J22" s="78"/>
      <c r="K22" s="78"/>
      <c r="L22" s="78"/>
      <c r="M22" s="5"/>
      <c r="N22" s="5"/>
    </row>
    <row r="23" spans="1:15" ht="15" customHeight="1" x14ac:dyDescent="0.25">
      <c r="A23" s="78" t="s">
        <v>0</v>
      </c>
      <c r="B23" s="82" t="s">
        <v>429</v>
      </c>
      <c r="C23" s="80" t="s">
        <v>235</v>
      </c>
      <c r="D23" s="78">
        <v>3</v>
      </c>
      <c r="E23" s="78">
        <v>3</v>
      </c>
      <c r="F23" s="78" t="s">
        <v>222</v>
      </c>
      <c r="G23" s="78"/>
      <c r="H23" s="78"/>
      <c r="I23" s="78"/>
      <c r="J23" s="78"/>
      <c r="K23" s="78"/>
      <c r="L23" s="78"/>
      <c r="M23" s="5"/>
      <c r="N23" s="5"/>
    </row>
    <row r="24" spans="1:15" ht="15" customHeight="1" x14ac:dyDescent="0.25">
      <c r="A24" s="95" t="s">
        <v>0</v>
      </c>
      <c r="B24" s="99" t="s">
        <v>430</v>
      </c>
      <c r="C24" s="96" t="s">
        <v>431</v>
      </c>
      <c r="D24" s="97">
        <v>6</v>
      </c>
      <c r="E24" s="97">
        <v>6</v>
      </c>
      <c r="F24" s="97" t="s">
        <v>222</v>
      </c>
      <c r="G24" s="97" t="s">
        <v>222</v>
      </c>
      <c r="H24" s="97" t="s">
        <v>519</v>
      </c>
      <c r="I24" s="97"/>
      <c r="J24" s="95"/>
      <c r="K24" s="98"/>
      <c r="L24" s="98"/>
      <c r="M24" s="5"/>
      <c r="N24" s="5"/>
    </row>
    <row r="25" spans="1:15" ht="15" customHeight="1" x14ac:dyDescent="0.25">
      <c r="A25" s="95" t="s">
        <v>48</v>
      </c>
      <c r="B25" s="92" t="s">
        <v>409</v>
      </c>
      <c r="C25" s="95" t="s">
        <v>432</v>
      </c>
      <c r="D25" s="97"/>
      <c r="E25" s="97">
        <v>1</v>
      </c>
      <c r="F25" s="97" t="s">
        <v>222</v>
      </c>
      <c r="G25" s="97" t="s">
        <v>222</v>
      </c>
      <c r="H25" s="97" t="s">
        <v>519</v>
      </c>
      <c r="I25" s="97"/>
      <c r="J25" s="95">
        <v>2</v>
      </c>
      <c r="K25" s="98"/>
      <c r="L25" s="98"/>
      <c r="M25" s="5"/>
      <c r="N25" s="5"/>
    </row>
    <row r="26" spans="1:15" ht="15" customHeight="1" x14ac:dyDescent="0.25">
      <c r="A26" s="95" t="s">
        <v>48</v>
      </c>
      <c r="B26" s="92" t="s">
        <v>433</v>
      </c>
      <c r="C26" s="92" t="s">
        <v>434</v>
      </c>
      <c r="D26" s="97"/>
      <c r="E26" s="97">
        <v>1</v>
      </c>
      <c r="F26" s="97" t="s">
        <v>222</v>
      </c>
      <c r="G26" s="97" t="s">
        <v>222</v>
      </c>
      <c r="H26" s="97" t="s">
        <v>519</v>
      </c>
      <c r="I26" s="97"/>
      <c r="J26" s="95">
        <v>2</v>
      </c>
      <c r="K26" s="98"/>
      <c r="L26" s="98"/>
      <c r="M26" s="5"/>
      <c r="N26" s="5"/>
    </row>
    <row r="27" spans="1:15" ht="15" customHeight="1" x14ac:dyDescent="0.25">
      <c r="A27" s="95" t="s">
        <v>48</v>
      </c>
      <c r="B27" s="92" t="s">
        <v>435</v>
      </c>
      <c r="C27" s="92" t="s">
        <v>436</v>
      </c>
      <c r="D27" s="97"/>
      <c r="E27" s="97">
        <v>1</v>
      </c>
      <c r="F27" s="97" t="s">
        <v>222</v>
      </c>
      <c r="G27" s="97" t="s">
        <v>222</v>
      </c>
      <c r="H27" s="97" t="s">
        <v>519</v>
      </c>
      <c r="I27" s="97"/>
      <c r="J27" s="95">
        <v>2</v>
      </c>
      <c r="K27" s="98"/>
      <c r="L27" s="98"/>
      <c r="M27" s="5"/>
      <c r="N27" s="5"/>
    </row>
    <row r="28" spans="1:15" ht="15" customHeight="1" x14ac:dyDescent="0.25">
      <c r="A28" s="82" t="s">
        <v>0</v>
      </c>
      <c r="B28" s="82" t="s">
        <v>224</v>
      </c>
      <c r="C28" s="82" t="s">
        <v>238</v>
      </c>
      <c r="D28" s="82">
        <v>3</v>
      </c>
      <c r="E28" s="82">
        <v>3</v>
      </c>
      <c r="F28" s="82" t="s">
        <v>222</v>
      </c>
      <c r="G28" s="82"/>
      <c r="H28" s="82"/>
      <c r="I28" s="82"/>
      <c r="J28" s="82"/>
      <c r="K28" s="82"/>
      <c r="L28" s="82"/>
      <c r="M28" s="5"/>
      <c r="N28" s="5"/>
      <c r="O28" s="44"/>
    </row>
    <row r="29" spans="1:15" ht="15" customHeight="1" x14ac:dyDescent="0.25">
      <c r="A29" s="82" t="s">
        <v>0</v>
      </c>
      <c r="B29" s="82" t="s">
        <v>336</v>
      </c>
      <c r="C29" s="82" t="s">
        <v>239</v>
      </c>
      <c r="D29" s="82">
        <v>3</v>
      </c>
      <c r="E29" s="82">
        <v>3</v>
      </c>
      <c r="F29" s="82" t="s">
        <v>222</v>
      </c>
      <c r="G29" s="82"/>
      <c r="H29" s="82"/>
      <c r="I29" s="82"/>
      <c r="J29" s="82"/>
      <c r="K29" s="82"/>
      <c r="L29" s="82"/>
      <c r="M29" s="5"/>
      <c r="N29" s="5"/>
    </row>
    <row r="30" spans="1:15" ht="15" customHeight="1" x14ac:dyDescent="0.25">
      <c r="A30" s="95"/>
      <c r="B30" s="100"/>
      <c r="C30" s="7"/>
      <c r="D30" s="95"/>
      <c r="E30" s="95"/>
      <c r="F30" s="95"/>
      <c r="G30" s="95"/>
      <c r="H30" s="95"/>
      <c r="I30" s="95"/>
      <c r="J30" s="95"/>
      <c r="K30" s="95"/>
      <c r="L30" s="98"/>
      <c r="M30" s="5"/>
      <c r="N30" s="5"/>
    </row>
    <row r="31" spans="1:15" ht="15" customHeight="1" x14ac:dyDescent="0.25">
      <c r="A31" s="95"/>
      <c r="B31" s="100"/>
      <c r="C31" s="95"/>
      <c r="D31" s="95"/>
      <c r="E31" s="95"/>
      <c r="F31" s="95"/>
      <c r="G31" s="95"/>
      <c r="H31" s="95"/>
      <c r="I31" s="95"/>
      <c r="J31" s="95"/>
      <c r="K31" s="95"/>
      <c r="L31" s="5"/>
      <c r="M31" s="5"/>
      <c r="N31" s="5"/>
    </row>
    <row r="32" spans="1:15" ht="15" customHeight="1" x14ac:dyDescent="0.25">
      <c r="A32" s="95"/>
      <c r="B32" s="100"/>
      <c r="C32" s="95"/>
      <c r="D32" s="95"/>
      <c r="E32" s="95"/>
      <c r="F32" s="95"/>
      <c r="G32" s="95"/>
      <c r="H32" s="95"/>
      <c r="I32" s="95"/>
      <c r="J32" s="95"/>
      <c r="K32" s="95"/>
      <c r="L32" s="5"/>
      <c r="M32" s="5"/>
      <c r="N32" s="5"/>
    </row>
    <row r="33" spans="1:14" x14ac:dyDescent="0.25">
      <c r="A33" s="2"/>
      <c r="B33" s="64"/>
      <c r="C33" s="3"/>
      <c r="D33" s="4"/>
      <c r="E33" s="5"/>
      <c r="F33" s="5"/>
      <c r="G33" s="5"/>
      <c r="H33" s="5"/>
      <c r="I33" s="5"/>
      <c r="J33" s="7"/>
      <c r="K33" s="5"/>
      <c r="L33" s="5"/>
      <c r="M33" s="5"/>
      <c r="N33" s="5"/>
    </row>
    <row r="34" spans="1:14" x14ac:dyDescent="0.25">
      <c r="A34" s="2"/>
      <c r="B34" s="64"/>
      <c r="C34" s="3"/>
      <c r="D34" s="4"/>
      <c r="E34" s="5"/>
      <c r="F34" s="5"/>
      <c r="G34" s="5"/>
      <c r="H34" s="5"/>
      <c r="I34" s="5"/>
      <c r="J34" s="7"/>
      <c r="K34" s="5"/>
      <c r="L34" s="5"/>
      <c r="M34" s="5"/>
      <c r="N34" s="5"/>
    </row>
    <row r="35" spans="1:14" x14ac:dyDescent="0.25">
      <c r="A35" s="2"/>
      <c r="B35" s="64"/>
      <c r="C35" s="3"/>
      <c r="D35" s="4"/>
      <c r="E35" s="5"/>
      <c r="F35" s="5"/>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67" priority="14">
      <formula>$A$11=2</formula>
    </cfRule>
    <cfRule type="expression" dxfId="66" priority="15">
      <formula>$A$11=3</formula>
    </cfRule>
    <cfRule type="expression" dxfId="65" priority="16">
      <formula>$A$11=1</formula>
    </cfRule>
  </conditionalFormatting>
  <conditionalFormatting sqref="K31:L52 I31:I52">
    <cfRule type="expression" dxfId="64" priority="13">
      <formula>$H31="CCI (CC Intégral)"</formula>
    </cfRule>
  </conditionalFormatting>
  <conditionalFormatting sqref="I31:J52">
    <cfRule type="expression" dxfId="63" priority="12">
      <formula>$H31="CT (Contrôle terminal)"</formula>
    </cfRule>
  </conditionalFormatting>
  <conditionalFormatting sqref="K15:L16">
    <cfRule type="expression" dxfId="62" priority="9">
      <formula>$H$17="CCI (CC Intégral)"</formula>
    </cfRule>
  </conditionalFormatting>
  <conditionalFormatting sqref="I17:I27 K17:L27">
    <cfRule type="expression" dxfId="61" priority="8">
      <formula>$H17="CCI (CC Intégral)"</formula>
    </cfRule>
  </conditionalFormatting>
  <conditionalFormatting sqref="I17:J27">
    <cfRule type="expression" dxfId="60" priority="7">
      <formula>$H17="CT (Contrôle terminal)"</formula>
    </cfRule>
  </conditionalFormatting>
  <conditionalFormatting sqref="I29 K29:L29">
    <cfRule type="expression" dxfId="59" priority="4">
      <formula>$H29="CCI (CC Intégral)"</formula>
    </cfRule>
  </conditionalFormatting>
  <conditionalFormatting sqref="I29:J29">
    <cfRule type="expression" dxfId="58" priority="3">
      <formula>$H29="CT (Contrôle terminal)"</formula>
    </cfRule>
  </conditionalFormatting>
  <conditionalFormatting sqref="I30 K30:L30">
    <cfRule type="expression" dxfId="57" priority="2">
      <formula>$H30="CCI (CC Intégral)"</formula>
    </cfRule>
  </conditionalFormatting>
  <conditionalFormatting sqref="I30:J30">
    <cfRule type="expression" dxfId="56" priority="1">
      <formula>$H30="CT (Contrôle terminal)"</formula>
    </cfRule>
  </conditionalFormatting>
  <dataValidations count="4">
    <dataValidation type="list" allowBlank="1" showInputMessage="1" showErrorMessage="1" sqref="G17:G52 F17:F25 F27:F52">
      <formula1>"Oui,Non"</formula1>
    </dataValidation>
    <dataValidation type="list" allowBlank="1" showInputMessage="1" showErrorMessage="1" sqref="A17:A25 A2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1C3AA2E9-11D1-4523-841B-93A8B13440A4}">
            <xm:f>'Fiche générale'!$B$5="Session unique"</xm:f>
            <x14:dxf>
              <fill>
                <patternFill>
                  <bgColor theme="1"/>
                </patternFill>
              </fill>
            </x14:dxf>
          </x14:cfRule>
          <x14:cfRule type="expression" priority="11" id="{CFEA8516-9183-439A-9875-B05ACBB69F23}">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dimension ref="A1:O638"/>
  <sheetViews>
    <sheetView showGridLines="0" showZeros="0" topLeftCell="A7" zoomScale="85" zoomScaleNormal="85" zoomScalePageLayoutView="85" workbookViewId="0">
      <selection activeCell="C17" sqref="C17:C32"/>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282</v>
      </c>
      <c r="E4" s="163"/>
      <c r="F4" s="164" t="s">
        <v>35</v>
      </c>
      <c r="G4" s="165"/>
      <c r="H4" s="166" t="s">
        <v>419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437</v>
      </c>
      <c r="C6" s="41" t="s">
        <v>169</v>
      </c>
      <c r="D6" s="169">
        <v>180</v>
      </c>
      <c r="E6" s="170"/>
      <c r="F6" s="164" t="s">
        <v>3</v>
      </c>
      <c r="G6" s="165"/>
      <c r="H6" s="171" t="s">
        <v>439</v>
      </c>
      <c r="I6" s="172"/>
      <c r="J6" s="172"/>
      <c r="K6" s="172"/>
      <c r="L6" s="172"/>
      <c r="M6" s="172"/>
      <c r="N6" s="173"/>
    </row>
    <row r="7" spans="1:14" ht="20.25" customHeight="1" x14ac:dyDescent="0.25">
      <c r="A7" s="39" t="s">
        <v>45</v>
      </c>
      <c r="B7" s="63" t="s">
        <v>438</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97" t="s">
        <v>0</v>
      </c>
      <c r="B17" s="111" t="s">
        <v>527</v>
      </c>
      <c r="C17" s="76" t="s">
        <v>539</v>
      </c>
      <c r="D17" s="97">
        <v>6</v>
      </c>
      <c r="E17" s="97">
        <v>6</v>
      </c>
      <c r="F17" s="97" t="s">
        <v>222</v>
      </c>
      <c r="G17" s="97" t="s">
        <v>222</v>
      </c>
      <c r="H17" s="97" t="s">
        <v>175</v>
      </c>
      <c r="I17" s="97"/>
      <c r="J17" s="97">
        <v>2</v>
      </c>
      <c r="K17" s="97" t="s">
        <v>15</v>
      </c>
      <c r="L17" s="5"/>
      <c r="M17" s="5"/>
      <c r="N17" s="5"/>
    </row>
    <row r="18" spans="1:15" ht="15" customHeight="1" x14ac:dyDescent="0.25">
      <c r="A18" s="95" t="s">
        <v>0</v>
      </c>
      <c r="B18" s="99" t="s">
        <v>371</v>
      </c>
      <c r="C18" s="96" t="s">
        <v>372</v>
      </c>
      <c r="D18" s="97">
        <v>6</v>
      </c>
      <c r="E18" s="97">
        <v>6</v>
      </c>
      <c r="F18" s="97" t="s">
        <v>222</v>
      </c>
      <c r="G18" s="97" t="s">
        <v>222</v>
      </c>
      <c r="H18" s="97" t="s">
        <v>174</v>
      </c>
      <c r="I18" s="97"/>
      <c r="J18" s="98">
        <v>2</v>
      </c>
      <c r="K18" s="98"/>
      <c r="L18" s="98"/>
      <c r="M18" s="5"/>
      <c r="N18" s="5"/>
    </row>
    <row r="19" spans="1:15" ht="15" customHeight="1" x14ac:dyDescent="0.25">
      <c r="A19" s="95" t="s">
        <v>0</v>
      </c>
      <c r="B19" s="99" t="s">
        <v>373</v>
      </c>
      <c r="C19" s="96" t="s">
        <v>374</v>
      </c>
      <c r="D19" s="97">
        <v>6</v>
      </c>
      <c r="E19" s="97">
        <v>6</v>
      </c>
      <c r="F19" s="97" t="s">
        <v>222</v>
      </c>
      <c r="G19" s="97" t="s">
        <v>222</v>
      </c>
      <c r="H19" s="97" t="s">
        <v>519</v>
      </c>
      <c r="I19" s="97"/>
      <c r="J19" s="95">
        <v>2</v>
      </c>
      <c r="K19" s="98"/>
      <c r="L19" s="98"/>
      <c r="M19" s="5"/>
      <c r="N19" s="5"/>
    </row>
    <row r="20" spans="1:15" ht="15" customHeight="1" x14ac:dyDescent="0.25">
      <c r="A20" s="95" t="s">
        <v>0</v>
      </c>
      <c r="B20" s="75" t="s">
        <v>375</v>
      </c>
      <c r="C20" s="96" t="s">
        <v>376</v>
      </c>
      <c r="D20" s="97">
        <v>6</v>
      </c>
      <c r="E20" s="97">
        <v>6</v>
      </c>
      <c r="F20" s="97" t="s">
        <v>222</v>
      </c>
      <c r="G20" s="97" t="s">
        <v>222</v>
      </c>
      <c r="H20" s="97" t="s">
        <v>519</v>
      </c>
      <c r="I20" s="97"/>
      <c r="J20" s="95">
        <v>2</v>
      </c>
      <c r="K20" s="98"/>
      <c r="L20" s="98"/>
      <c r="M20" s="5"/>
      <c r="N20" s="5"/>
    </row>
    <row r="21" spans="1:15" ht="15" customHeight="1" x14ac:dyDescent="0.25">
      <c r="A21" s="95" t="s">
        <v>0</v>
      </c>
      <c r="B21" s="99" t="s">
        <v>377</v>
      </c>
      <c r="C21" s="96" t="s">
        <v>378</v>
      </c>
      <c r="D21" s="97">
        <v>6</v>
      </c>
      <c r="E21" s="97">
        <v>6</v>
      </c>
      <c r="F21" s="97" t="s">
        <v>222</v>
      </c>
      <c r="G21" s="97" t="s">
        <v>222</v>
      </c>
      <c r="H21" s="97" t="s">
        <v>174</v>
      </c>
      <c r="I21" s="97"/>
      <c r="J21" s="95">
        <v>2</v>
      </c>
      <c r="K21" s="98"/>
      <c r="L21" s="98"/>
      <c r="M21" s="5"/>
      <c r="N21" s="5"/>
    </row>
    <row r="22" spans="1:15" ht="15" customHeight="1" x14ac:dyDescent="0.25">
      <c r="A22" s="78" t="s">
        <v>0</v>
      </c>
      <c r="B22" s="82" t="s">
        <v>403</v>
      </c>
      <c r="C22" s="80" t="s">
        <v>440</v>
      </c>
      <c r="D22" s="78">
        <v>6</v>
      </c>
      <c r="E22" s="78">
        <v>6</v>
      </c>
      <c r="F22" s="78" t="s">
        <v>222</v>
      </c>
      <c r="G22" s="78"/>
      <c r="H22" s="78"/>
      <c r="I22" s="78"/>
      <c r="J22" s="78"/>
      <c r="K22" s="78"/>
      <c r="L22" s="78"/>
      <c r="M22" s="5"/>
      <c r="N22" s="5"/>
    </row>
    <row r="23" spans="1:15" ht="15" customHeight="1" x14ac:dyDescent="0.25">
      <c r="A23" s="82" t="s">
        <v>0</v>
      </c>
      <c r="B23" s="82" t="s">
        <v>441</v>
      </c>
      <c r="C23" s="82" t="s">
        <v>245</v>
      </c>
      <c r="D23" s="82">
        <v>6</v>
      </c>
      <c r="E23" s="82">
        <v>6</v>
      </c>
      <c r="F23" s="82" t="s">
        <v>222</v>
      </c>
      <c r="G23" s="82"/>
      <c r="H23" s="82"/>
      <c r="I23" s="82"/>
      <c r="J23" s="82"/>
      <c r="K23" s="82"/>
      <c r="L23" s="82"/>
      <c r="M23" s="5"/>
      <c r="N23" s="5"/>
    </row>
    <row r="24" spans="1:15" ht="15" customHeight="1" x14ac:dyDescent="0.25">
      <c r="A24" s="82" t="s">
        <v>48</v>
      </c>
      <c r="B24" s="82" t="s">
        <v>340</v>
      </c>
      <c r="C24" s="82" t="s">
        <v>246</v>
      </c>
      <c r="D24" s="82"/>
      <c r="E24" s="82">
        <v>1</v>
      </c>
      <c r="F24" s="82" t="s">
        <v>222</v>
      </c>
      <c r="G24" s="82"/>
      <c r="H24" s="82"/>
      <c r="I24" s="82"/>
      <c r="J24" s="82"/>
      <c r="K24" s="82"/>
      <c r="L24" s="82"/>
      <c r="M24" s="5"/>
      <c r="N24" s="5"/>
    </row>
    <row r="25" spans="1:15" ht="15" customHeight="1" x14ac:dyDescent="0.25">
      <c r="A25" s="82" t="s">
        <v>48</v>
      </c>
      <c r="B25" s="82" t="s">
        <v>442</v>
      </c>
      <c r="C25" s="82" t="s">
        <v>247</v>
      </c>
      <c r="D25" s="82"/>
      <c r="E25" s="82">
        <v>1</v>
      </c>
      <c r="F25" s="82" t="s">
        <v>222</v>
      </c>
      <c r="G25" s="82"/>
      <c r="H25" s="82"/>
      <c r="I25" s="82"/>
      <c r="J25" s="82"/>
      <c r="K25" s="82"/>
      <c r="L25" s="82"/>
      <c r="M25" s="5"/>
      <c r="N25" s="5"/>
    </row>
    <row r="26" spans="1:15" ht="15" customHeight="1" x14ac:dyDescent="0.25">
      <c r="A26" s="82" t="s">
        <v>48</v>
      </c>
      <c r="B26" s="82" t="s">
        <v>414</v>
      </c>
      <c r="C26" s="82" t="s">
        <v>248</v>
      </c>
      <c r="D26" s="82"/>
      <c r="E26" s="82">
        <v>1</v>
      </c>
      <c r="F26" s="82" t="s">
        <v>222</v>
      </c>
      <c r="G26" s="82"/>
      <c r="H26" s="82"/>
      <c r="I26" s="82"/>
      <c r="J26" s="82"/>
      <c r="K26" s="82"/>
      <c r="L26" s="82"/>
      <c r="M26" s="5"/>
      <c r="N26" s="5"/>
    </row>
    <row r="27" spans="1:15" ht="15" customHeight="1" x14ac:dyDescent="0.25">
      <c r="A27" s="95" t="s">
        <v>0</v>
      </c>
      <c r="B27" s="65" t="s">
        <v>443</v>
      </c>
      <c r="C27" s="96" t="s">
        <v>244</v>
      </c>
      <c r="D27" s="97">
        <v>6</v>
      </c>
      <c r="E27" s="97">
        <v>6</v>
      </c>
      <c r="F27" s="97" t="s">
        <v>222</v>
      </c>
      <c r="G27" s="97" t="s">
        <v>222</v>
      </c>
      <c r="H27" s="97" t="s">
        <v>174</v>
      </c>
      <c r="I27" s="97"/>
      <c r="J27" s="95">
        <v>2</v>
      </c>
      <c r="K27" s="98"/>
      <c r="L27" s="98"/>
      <c r="M27" s="5"/>
      <c r="N27" s="5"/>
    </row>
    <row r="28" spans="1:15" ht="15" customHeight="1" x14ac:dyDescent="0.25">
      <c r="A28" s="95" t="s">
        <v>0</v>
      </c>
      <c r="B28" s="65" t="s">
        <v>444</v>
      </c>
      <c r="C28" s="96" t="s">
        <v>445</v>
      </c>
      <c r="D28" s="97">
        <v>6</v>
      </c>
      <c r="E28" s="97">
        <v>6</v>
      </c>
      <c r="F28" s="97" t="s">
        <v>222</v>
      </c>
      <c r="G28" s="97" t="s">
        <v>222</v>
      </c>
      <c r="H28" s="97" t="s">
        <v>174</v>
      </c>
      <c r="I28" s="97"/>
      <c r="J28" s="95"/>
      <c r="K28" s="98"/>
      <c r="L28" s="98"/>
      <c r="M28" s="5"/>
      <c r="N28" s="5"/>
      <c r="O28" s="44"/>
    </row>
    <row r="29" spans="1:15" ht="15" customHeight="1" x14ac:dyDescent="0.25">
      <c r="A29" s="95" t="s">
        <v>48</v>
      </c>
      <c r="B29" s="92" t="s">
        <v>409</v>
      </c>
      <c r="C29" s="92" t="s">
        <v>446</v>
      </c>
      <c r="D29" s="97"/>
      <c r="E29" s="97">
        <v>1</v>
      </c>
      <c r="F29" s="97" t="s">
        <v>222</v>
      </c>
      <c r="G29" s="97" t="s">
        <v>222</v>
      </c>
      <c r="H29" s="97" t="s">
        <v>519</v>
      </c>
      <c r="I29" s="97"/>
      <c r="J29" s="95">
        <v>2</v>
      </c>
      <c r="K29" s="98"/>
      <c r="L29" s="98"/>
      <c r="M29" s="5"/>
      <c r="N29" s="5"/>
    </row>
    <row r="30" spans="1:15" ht="15" customHeight="1" x14ac:dyDescent="0.25">
      <c r="A30" s="95" t="s">
        <v>48</v>
      </c>
      <c r="B30" s="92" t="s">
        <v>340</v>
      </c>
      <c r="C30" s="92" t="s">
        <v>447</v>
      </c>
      <c r="D30" s="97"/>
      <c r="E30" s="98">
        <v>1</v>
      </c>
      <c r="F30" s="97" t="s">
        <v>222</v>
      </c>
      <c r="G30" s="98" t="s">
        <v>222</v>
      </c>
      <c r="H30" s="98" t="s">
        <v>519</v>
      </c>
      <c r="I30" s="98"/>
      <c r="J30" s="95">
        <v>2</v>
      </c>
      <c r="K30" s="98"/>
      <c r="L30" s="98"/>
      <c r="M30" s="5"/>
      <c r="N30" s="5"/>
    </row>
    <row r="31" spans="1:15" ht="15" customHeight="1" x14ac:dyDescent="0.25">
      <c r="A31" s="95" t="s">
        <v>48</v>
      </c>
      <c r="B31" s="92" t="s">
        <v>412</v>
      </c>
      <c r="C31" s="92" t="s">
        <v>448</v>
      </c>
      <c r="D31" s="97"/>
      <c r="E31" s="98">
        <v>1</v>
      </c>
      <c r="F31" s="98" t="s">
        <v>222</v>
      </c>
      <c r="G31" s="98" t="s">
        <v>222</v>
      </c>
      <c r="H31" s="98" t="s">
        <v>519</v>
      </c>
      <c r="I31" s="98"/>
      <c r="J31" s="95">
        <v>2</v>
      </c>
      <c r="K31" s="98"/>
      <c r="L31" s="98"/>
      <c r="M31" s="5"/>
      <c r="N31" s="5"/>
    </row>
    <row r="32" spans="1:15" ht="15" customHeight="1" x14ac:dyDescent="0.25">
      <c r="A32" s="95" t="s">
        <v>48</v>
      </c>
      <c r="B32" s="92" t="s">
        <v>414</v>
      </c>
      <c r="C32" s="92" t="s">
        <v>449</v>
      </c>
      <c r="D32" s="97"/>
      <c r="E32" s="98">
        <v>1</v>
      </c>
      <c r="F32" s="98" t="s">
        <v>222</v>
      </c>
      <c r="G32" s="98" t="s">
        <v>222</v>
      </c>
      <c r="H32" s="98" t="s">
        <v>519</v>
      </c>
      <c r="I32" s="98"/>
      <c r="J32" s="95">
        <v>2</v>
      </c>
      <c r="K32" s="98"/>
      <c r="L32" s="98"/>
      <c r="M32" s="5"/>
      <c r="N32" s="5"/>
    </row>
    <row r="33" spans="1:14" x14ac:dyDescent="0.25">
      <c r="A33" s="2"/>
      <c r="B33" s="86"/>
      <c r="C33" s="7"/>
      <c r="D33" s="2"/>
      <c r="E33" s="2"/>
      <c r="F33" s="2"/>
      <c r="G33" s="2"/>
      <c r="H33" s="2"/>
      <c r="I33" s="2"/>
      <c r="J33" s="7"/>
      <c r="K33" s="2"/>
      <c r="L33" s="2"/>
      <c r="M33" s="5"/>
      <c r="N33" s="5"/>
    </row>
    <row r="34" spans="1:14" x14ac:dyDescent="0.25">
      <c r="A34" s="2"/>
      <c r="B34" s="86"/>
      <c r="C34" s="7"/>
      <c r="D34" s="2"/>
      <c r="E34" s="2"/>
      <c r="F34" s="2"/>
      <c r="G34" s="2"/>
      <c r="H34" s="2"/>
      <c r="I34" s="2"/>
      <c r="J34" s="7"/>
      <c r="K34" s="2"/>
      <c r="L34" s="2"/>
      <c r="M34" s="5"/>
      <c r="N34" s="5"/>
    </row>
    <row r="35" spans="1:14" x14ac:dyDescent="0.25">
      <c r="A35" s="2"/>
      <c r="B35" s="86"/>
      <c r="C35" s="7"/>
      <c r="D35" s="2"/>
      <c r="E35" s="2"/>
      <c r="F35" s="2"/>
      <c r="G35" s="2"/>
      <c r="H35" s="2"/>
      <c r="I35" s="2"/>
      <c r="J35" s="7"/>
      <c r="K35" s="2"/>
      <c r="L35" s="2"/>
      <c r="M35" s="5"/>
      <c r="N35" s="5"/>
    </row>
    <row r="36" spans="1:14" x14ac:dyDescent="0.25">
      <c r="A36" s="2"/>
      <c r="B36" s="86"/>
      <c r="C36" s="7"/>
      <c r="D36" s="2"/>
      <c r="E36" s="2"/>
      <c r="F36" s="2"/>
      <c r="G36" s="2"/>
      <c r="H36" s="2"/>
      <c r="I36" s="2"/>
      <c r="J36" s="7"/>
      <c r="K36" s="2"/>
      <c r="L36" s="2"/>
      <c r="M36" s="5"/>
      <c r="N36" s="5"/>
    </row>
    <row r="37" spans="1:14" x14ac:dyDescent="0.25">
      <c r="A37" s="2"/>
      <c r="B37" s="86"/>
      <c r="C37" s="7"/>
      <c r="D37" s="2"/>
      <c r="E37" s="2"/>
      <c r="F37" s="2"/>
      <c r="G37" s="2"/>
      <c r="H37" s="2"/>
      <c r="I37" s="2"/>
      <c r="J37" s="7"/>
      <c r="K37" s="2"/>
      <c r="L37" s="2"/>
      <c r="M37" s="5"/>
      <c r="N37" s="5"/>
    </row>
    <row r="38" spans="1:14" s="44" customFormat="1" x14ac:dyDescent="0.25">
      <c r="A38" s="2"/>
      <c r="B38" s="86"/>
      <c r="C38" s="7"/>
      <c r="D38" s="2"/>
      <c r="E38" s="2"/>
      <c r="F38" s="2"/>
      <c r="G38" s="2"/>
      <c r="H38" s="2"/>
      <c r="I38" s="2"/>
      <c r="J38" s="7"/>
      <c r="K38" s="2"/>
      <c r="L38" s="2"/>
      <c r="M38" s="5"/>
      <c r="N38" s="5"/>
    </row>
    <row r="39" spans="1:14" s="44" customFormat="1" x14ac:dyDescent="0.25">
      <c r="A39" s="2"/>
      <c r="B39" s="86"/>
      <c r="C39" s="7"/>
      <c r="D39" s="2"/>
      <c r="E39" s="2"/>
      <c r="F39" s="2"/>
      <c r="G39" s="2"/>
      <c r="H39" s="2"/>
      <c r="I39" s="2"/>
      <c r="J39" s="7"/>
      <c r="K39" s="2"/>
      <c r="L39" s="2"/>
      <c r="M39" s="5"/>
      <c r="N39" s="5"/>
    </row>
    <row r="40" spans="1:14" s="44" customFormat="1" x14ac:dyDescent="0.25">
      <c r="A40" s="2"/>
      <c r="B40" s="86"/>
      <c r="C40" s="7"/>
      <c r="D40" s="2"/>
      <c r="E40" s="2"/>
      <c r="F40" s="2"/>
      <c r="G40" s="2"/>
      <c r="H40" s="2"/>
      <c r="I40" s="2"/>
      <c r="J40" s="7"/>
      <c r="K40" s="2"/>
      <c r="L40" s="2"/>
      <c r="M40" s="5"/>
      <c r="N40" s="5"/>
    </row>
    <row r="41" spans="1:14" s="44" customFormat="1" ht="15" customHeight="1" x14ac:dyDescent="0.25">
      <c r="A41" s="2"/>
      <c r="B41" s="86"/>
      <c r="C41" s="7"/>
      <c r="D41" s="2"/>
      <c r="E41" s="90"/>
      <c r="F41" s="2"/>
      <c r="G41" s="90"/>
      <c r="H41" s="90"/>
      <c r="I41" s="90"/>
      <c r="J41" s="10"/>
      <c r="K41" s="2"/>
      <c r="L41" s="2"/>
      <c r="M41" s="5"/>
      <c r="N41" s="5"/>
    </row>
    <row r="42" spans="1:14" s="44" customFormat="1" ht="14.25" customHeight="1" x14ac:dyDescent="0.25">
      <c r="A42" s="2"/>
      <c r="B42" s="86"/>
      <c r="C42" s="86"/>
      <c r="D42" s="2"/>
      <c r="E42" s="2"/>
      <c r="F42" s="2"/>
      <c r="G42" s="2"/>
      <c r="H42" s="2"/>
      <c r="I42" s="2"/>
      <c r="J42" s="12"/>
      <c r="K42" s="2"/>
      <c r="L42" s="2"/>
      <c r="M42" s="5"/>
      <c r="N42" s="5"/>
    </row>
    <row r="43" spans="1:14" s="44" customFormat="1" x14ac:dyDescent="0.25">
      <c r="A43" s="2"/>
      <c r="B43" s="86"/>
      <c r="C43" s="7"/>
      <c r="D43" s="2"/>
      <c r="E43" s="2"/>
      <c r="F43" s="2"/>
      <c r="G43" s="2"/>
      <c r="H43" s="2"/>
      <c r="I43" s="2"/>
      <c r="J43" s="7"/>
      <c r="K43" s="2"/>
      <c r="L43" s="2"/>
      <c r="M43" s="5"/>
      <c r="N43" s="5"/>
    </row>
    <row r="44" spans="1:14" s="44" customFormat="1" x14ac:dyDescent="0.25">
      <c r="A44" s="2"/>
      <c r="B44" s="86"/>
      <c r="C44" s="7"/>
      <c r="D44" s="2"/>
      <c r="E44" s="2"/>
      <c r="F44" s="2"/>
      <c r="G44" s="2"/>
      <c r="H44" s="2"/>
      <c r="I44" s="2"/>
      <c r="J44" s="7"/>
      <c r="K44" s="2"/>
      <c r="L44" s="2"/>
      <c r="M44" s="5"/>
      <c r="N44" s="5"/>
    </row>
    <row r="45" spans="1:14" s="44" customFormat="1" x14ac:dyDescent="0.25">
      <c r="A45" s="2"/>
      <c r="B45" s="86"/>
      <c r="C45" s="7"/>
      <c r="D45" s="2"/>
      <c r="E45" s="2"/>
      <c r="F45" s="2"/>
      <c r="G45" s="2"/>
      <c r="H45" s="2"/>
      <c r="I45" s="2"/>
      <c r="J45" s="7"/>
      <c r="K45" s="2"/>
      <c r="L45" s="2"/>
      <c r="M45" s="5"/>
      <c r="N45" s="5"/>
    </row>
    <row r="46" spans="1:14" s="44" customFormat="1" x14ac:dyDescent="0.25">
      <c r="A46" s="2"/>
      <c r="B46" s="86"/>
      <c r="C46" s="7"/>
      <c r="D46" s="2"/>
      <c r="E46" s="2"/>
      <c r="F46" s="2"/>
      <c r="G46" s="2"/>
      <c r="H46" s="2"/>
      <c r="I46" s="2"/>
      <c r="J46" s="7"/>
      <c r="K46" s="2"/>
      <c r="L46" s="2"/>
      <c r="M46" s="5"/>
      <c r="N46" s="5"/>
    </row>
    <row r="47" spans="1:14" s="44" customFormat="1" x14ac:dyDescent="0.25">
      <c r="A47" s="2"/>
      <c r="B47" s="86"/>
      <c r="C47" s="7"/>
      <c r="D47" s="2"/>
      <c r="E47" s="2"/>
      <c r="F47" s="2"/>
      <c r="G47" s="2"/>
      <c r="H47" s="2"/>
      <c r="I47" s="2"/>
      <c r="J47" s="7"/>
      <c r="K47" s="2"/>
      <c r="L47" s="2"/>
      <c r="M47" s="5"/>
      <c r="N47" s="5"/>
    </row>
    <row r="48" spans="1:14" s="44" customFormat="1" x14ac:dyDescent="0.25">
      <c r="A48" s="2"/>
      <c r="B48" s="86"/>
      <c r="C48" s="7"/>
      <c r="D48" s="2"/>
      <c r="E48" s="2"/>
      <c r="F48" s="2"/>
      <c r="G48" s="2"/>
      <c r="H48" s="2"/>
      <c r="I48" s="2"/>
      <c r="J48" s="7"/>
      <c r="K48" s="2"/>
      <c r="L48" s="2"/>
      <c r="M48" s="5"/>
      <c r="N48" s="5"/>
    </row>
    <row r="49" spans="1:14" s="44" customFormat="1" x14ac:dyDescent="0.25">
      <c r="A49" s="2"/>
      <c r="B49" s="86"/>
      <c r="C49" s="7"/>
      <c r="D49" s="2"/>
      <c r="E49" s="2"/>
      <c r="F49" s="2"/>
      <c r="G49" s="2"/>
      <c r="H49" s="2"/>
      <c r="I49" s="2"/>
      <c r="J49" s="7"/>
      <c r="K49" s="2"/>
      <c r="L49" s="2"/>
      <c r="M49" s="5"/>
      <c r="N49" s="5"/>
    </row>
    <row r="50" spans="1:14" s="44" customFormat="1" x14ac:dyDescent="0.25">
      <c r="A50" s="2"/>
      <c r="B50" s="86"/>
      <c r="C50" s="7"/>
      <c r="D50" s="2"/>
      <c r="E50" s="2"/>
      <c r="F50" s="2"/>
      <c r="G50" s="2"/>
      <c r="H50" s="2"/>
      <c r="I50" s="2"/>
      <c r="J50" s="7"/>
      <c r="K50" s="2"/>
      <c r="L50" s="2"/>
      <c r="M50" s="5"/>
      <c r="N50" s="5"/>
    </row>
    <row r="51" spans="1:14" s="44" customFormat="1" x14ac:dyDescent="0.25">
      <c r="A51" s="2"/>
      <c r="B51" s="86"/>
      <c r="C51" s="7"/>
      <c r="D51" s="2"/>
      <c r="E51" s="2"/>
      <c r="F51" s="2"/>
      <c r="G51" s="2"/>
      <c r="H51" s="2"/>
      <c r="I51" s="2"/>
      <c r="J51" s="7"/>
      <c r="K51" s="2"/>
      <c r="L51" s="2"/>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row r="625" spans="1:14" x14ac:dyDescent="0.25">
      <c r="A625" s="72"/>
      <c r="B625" s="73"/>
      <c r="C625" s="73"/>
      <c r="D625" s="73"/>
      <c r="E625" s="73"/>
      <c r="F625" s="73"/>
      <c r="G625" s="73"/>
      <c r="H625" s="73"/>
      <c r="I625" s="73"/>
      <c r="J625" s="73"/>
      <c r="K625" s="73"/>
      <c r="L625" s="72"/>
      <c r="M625" s="72"/>
      <c r="N625" s="72"/>
    </row>
    <row r="626" spans="1:14" x14ac:dyDescent="0.25">
      <c r="A626" s="72"/>
      <c r="B626" s="73"/>
      <c r="C626" s="73"/>
      <c r="D626" s="73"/>
      <c r="E626" s="73"/>
      <c r="F626" s="73"/>
      <c r="G626" s="73"/>
      <c r="H626" s="73"/>
      <c r="I626" s="73"/>
      <c r="J626" s="73"/>
      <c r="K626" s="73"/>
      <c r="L626" s="72"/>
      <c r="M626" s="72"/>
      <c r="N626" s="72"/>
    </row>
    <row r="627" spans="1:14" x14ac:dyDescent="0.25">
      <c r="A627" s="72"/>
      <c r="B627" s="73"/>
      <c r="C627" s="73"/>
      <c r="D627" s="73"/>
      <c r="E627" s="73"/>
      <c r="F627" s="73"/>
      <c r="G627" s="73"/>
      <c r="H627" s="73"/>
      <c r="I627" s="73"/>
      <c r="J627" s="73"/>
      <c r="K627" s="73"/>
      <c r="L627" s="72"/>
      <c r="M627" s="72"/>
      <c r="N627" s="72"/>
    </row>
    <row r="628" spans="1:14" x14ac:dyDescent="0.25">
      <c r="A628" s="72"/>
      <c r="B628" s="73"/>
      <c r="C628" s="73"/>
      <c r="D628" s="73"/>
      <c r="E628" s="73"/>
      <c r="F628" s="73"/>
      <c r="G628" s="73"/>
      <c r="H628" s="73"/>
      <c r="I628" s="73"/>
      <c r="J628" s="73"/>
      <c r="K628" s="73"/>
      <c r="L628" s="72"/>
      <c r="M628" s="72"/>
      <c r="N628" s="72"/>
    </row>
    <row r="629" spans="1:14" x14ac:dyDescent="0.25">
      <c r="A629" s="72"/>
      <c r="B629" s="73"/>
      <c r="C629" s="73"/>
      <c r="D629" s="73"/>
      <c r="E629" s="73"/>
      <c r="F629" s="73"/>
      <c r="G629" s="73"/>
      <c r="H629" s="73"/>
      <c r="I629" s="73"/>
      <c r="J629" s="73"/>
      <c r="K629" s="73"/>
      <c r="L629" s="72"/>
      <c r="M629" s="72"/>
      <c r="N629" s="72"/>
    </row>
    <row r="630" spans="1:14" x14ac:dyDescent="0.25">
      <c r="A630" s="72"/>
      <c r="B630" s="73"/>
      <c r="C630" s="73"/>
      <c r="D630" s="73"/>
      <c r="E630" s="73"/>
      <c r="F630" s="73"/>
      <c r="G630" s="73"/>
      <c r="H630" s="73"/>
      <c r="I630" s="73"/>
      <c r="J630" s="73"/>
      <c r="K630" s="73"/>
      <c r="L630" s="72"/>
      <c r="M630" s="72"/>
      <c r="N630" s="72"/>
    </row>
    <row r="631" spans="1:14" x14ac:dyDescent="0.25">
      <c r="A631" s="72"/>
      <c r="B631" s="73"/>
      <c r="C631" s="73"/>
      <c r="D631" s="73"/>
      <c r="E631" s="73"/>
      <c r="F631" s="73"/>
      <c r="G631" s="73"/>
      <c r="H631" s="73"/>
      <c r="I631" s="73"/>
      <c r="J631" s="73"/>
      <c r="K631" s="73"/>
      <c r="L631" s="72"/>
      <c r="M631" s="72"/>
      <c r="N631" s="72"/>
    </row>
    <row r="632" spans="1:14" x14ac:dyDescent="0.25">
      <c r="A632" s="72"/>
      <c r="B632" s="73"/>
      <c r="C632" s="73"/>
      <c r="D632" s="73"/>
      <c r="E632" s="73"/>
      <c r="F632" s="73"/>
      <c r="G632" s="73"/>
      <c r="H632" s="73"/>
      <c r="I632" s="73"/>
      <c r="J632" s="73"/>
      <c r="K632" s="73"/>
      <c r="L632" s="72"/>
      <c r="M632" s="72"/>
      <c r="N632" s="72"/>
    </row>
    <row r="633" spans="1:14" x14ac:dyDescent="0.25">
      <c r="A633" s="72"/>
      <c r="B633" s="73"/>
      <c r="C633" s="73"/>
      <c r="D633" s="73"/>
      <c r="E633" s="73"/>
      <c r="F633" s="73"/>
      <c r="G633" s="73"/>
      <c r="H633" s="73"/>
      <c r="I633" s="73"/>
      <c r="J633" s="73"/>
      <c r="K633" s="73"/>
      <c r="L633" s="72"/>
      <c r="M633" s="72"/>
      <c r="N633" s="72"/>
    </row>
    <row r="634" spans="1:14" x14ac:dyDescent="0.25">
      <c r="A634" s="72"/>
      <c r="B634" s="73"/>
      <c r="C634" s="73"/>
      <c r="D634" s="73"/>
      <c r="E634" s="73"/>
      <c r="F634" s="73"/>
      <c r="G634" s="73"/>
      <c r="H634" s="73"/>
      <c r="I634" s="73"/>
      <c r="J634" s="73"/>
      <c r="K634" s="73"/>
      <c r="L634" s="72"/>
      <c r="M634" s="72"/>
      <c r="N634" s="72"/>
    </row>
    <row r="635" spans="1:14" x14ac:dyDescent="0.25">
      <c r="A635" s="72"/>
      <c r="B635" s="73"/>
      <c r="C635" s="73"/>
      <c r="D635" s="73"/>
      <c r="E635" s="73"/>
      <c r="F635" s="73"/>
      <c r="G635" s="73"/>
      <c r="H635" s="73"/>
      <c r="I635" s="73"/>
      <c r="J635" s="73"/>
      <c r="K635" s="73"/>
      <c r="L635" s="72"/>
      <c r="M635" s="72"/>
      <c r="N635" s="72"/>
    </row>
    <row r="636" spans="1:14" x14ac:dyDescent="0.25">
      <c r="A636" s="72"/>
      <c r="B636" s="73"/>
      <c r="C636" s="73"/>
      <c r="D636" s="73"/>
      <c r="E636" s="73"/>
      <c r="F636" s="73"/>
      <c r="G636" s="73"/>
      <c r="H636" s="73"/>
      <c r="I636" s="73"/>
      <c r="J636" s="73"/>
      <c r="K636" s="73"/>
      <c r="L636" s="72"/>
      <c r="M636" s="72"/>
      <c r="N636" s="72"/>
    </row>
    <row r="637" spans="1:14" x14ac:dyDescent="0.25">
      <c r="A637" s="72"/>
      <c r="B637" s="73"/>
      <c r="C637" s="73"/>
      <c r="D637" s="73"/>
      <c r="E637" s="73"/>
      <c r="F637" s="73"/>
      <c r="G637" s="73"/>
      <c r="H637" s="73"/>
      <c r="I637" s="73"/>
      <c r="J637" s="73"/>
      <c r="K637" s="73"/>
      <c r="L637" s="72"/>
      <c r="M637" s="72"/>
      <c r="N637" s="72"/>
    </row>
    <row r="638" spans="1:14" x14ac:dyDescent="0.25">
      <c r="A638" s="72"/>
      <c r="B638" s="73"/>
      <c r="C638" s="73"/>
      <c r="D638" s="73"/>
      <c r="E638" s="73"/>
      <c r="F638" s="73"/>
      <c r="G638" s="73"/>
      <c r="H638" s="73"/>
      <c r="I638" s="73"/>
      <c r="J638" s="73"/>
      <c r="K638" s="73"/>
      <c r="L638" s="72"/>
      <c r="M638" s="72"/>
      <c r="N638"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53" priority="10">
      <formula>$A$11=2</formula>
    </cfRule>
    <cfRule type="expression" dxfId="52" priority="11">
      <formula>$A$11=3</formula>
    </cfRule>
    <cfRule type="expression" dxfId="51" priority="12">
      <formula>$A$11=1</formula>
    </cfRule>
  </conditionalFormatting>
  <conditionalFormatting sqref="I33:I52 K33:L52 L32">
    <cfRule type="expression" dxfId="50" priority="9">
      <formula>$H32="CCI (CC Intégral)"</formula>
    </cfRule>
  </conditionalFormatting>
  <conditionalFormatting sqref="I33:J52">
    <cfRule type="expression" dxfId="49" priority="8">
      <formula>$H33="CT (Contrôle terminal)"</formula>
    </cfRule>
  </conditionalFormatting>
  <conditionalFormatting sqref="K15:L16">
    <cfRule type="expression" dxfId="48" priority="5">
      <formula>$H$17="CCI (CC Intégral)"</formula>
    </cfRule>
  </conditionalFormatting>
  <conditionalFormatting sqref="I17:I32 K17:L32">
    <cfRule type="expression" dxfId="47" priority="4">
      <formula>$H17="CCI (CC Intégral)"</formula>
    </cfRule>
  </conditionalFormatting>
  <conditionalFormatting sqref="I17:J32">
    <cfRule type="expression" dxfId="46" priority="3">
      <formula>$H17="CT (Contrôle terminal)"</formula>
    </cfRule>
  </conditionalFormatting>
  <conditionalFormatting sqref="I32">
    <cfRule type="expression" dxfId="45" priority="2">
      <formula>$H32="CCI (CC Intégral)"</formula>
    </cfRule>
  </conditionalFormatting>
  <conditionalFormatting sqref="I32:J32">
    <cfRule type="expression" dxfId="44" priority="1">
      <formula>$H32="CT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9635"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E45F1ADC-0A31-4577-9C26-83E226351D2B}">
            <xm:f>'Fiche générale'!$B$5="Session unique"</xm:f>
            <x14:dxf>
              <fill>
                <patternFill>
                  <bgColor theme="1"/>
                </patternFill>
              </fill>
            </x14:dxf>
          </x14:cfRule>
          <x14:cfRule type="expression" priority="7" id="{51810CAC-DD93-4244-AB39-8A35E7C67C8B}">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dimension ref="A1:O543"/>
  <sheetViews>
    <sheetView showGridLines="0" showZeros="0" topLeftCell="A4" zoomScale="85" zoomScaleNormal="85" zoomScalePageLayoutView="85" workbookViewId="0">
      <selection activeCell="G10" sqref="G10:H10"/>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282</v>
      </c>
      <c r="E4" s="163"/>
      <c r="F4" s="164" t="s">
        <v>35</v>
      </c>
      <c r="G4" s="165"/>
      <c r="H4" s="166" t="s">
        <v>419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437</v>
      </c>
      <c r="C6" s="41" t="s">
        <v>169</v>
      </c>
      <c r="D6" s="169">
        <v>180</v>
      </c>
      <c r="E6" s="170"/>
      <c r="F6" s="164" t="s">
        <v>3</v>
      </c>
      <c r="G6" s="165"/>
      <c r="H6" s="171" t="s">
        <v>439</v>
      </c>
      <c r="I6" s="172"/>
      <c r="J6" s="172"/>
      <c r="K6" s="172"/>
      <c r="L6" s="172"/>
      <c r="M6" s="172"/>
      <c r="N6" s="173"/>
    </row>
    <row r="7" spans="1:14" ht="20.25" customHeight="1" x14ac:dyDescent="0.25">
      <c r="A7" s="39" t="s">
        <v>45</v>
      </c>
      <c r="B7" s="63" t="s">
        <v>451</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426</v>
      </c>
      <c r="C17" s="3" t="s">
        <v>450</v>
      </c>
      <c r="D17" s="4">
        <v>30</v>
      </c>
      <c r="E17" s="4">
        <v>30</v>
      </c>
      <c r="F17" s="4" t="s">
        <v>222</v>
      </c>
      <c r="G17" s="97" t="s">
        <v>222</v>
      </c>
      <c r="H17" s="4" t="s">
        <v>175</v>
      </c>
      <c r="I17" s="4"/>
      <c r="J17" s="108"/>
      <c r="K17" s="5" t="s">
        <v>17</v>
      </c>
      <c r="L17" s="5"/>
      <c r="M17" s="5"/>
      <c r="N17" s="5"/>
    </row>
    <row r="18" spans="1:15" ht="15" customHeight="1" x14ac:dyDescent="0.25">
      <c r="A18" s="2"/>
      <c r="B18" s="64"/>
      <c r="C18" s="3"/>
      <c r="D18" s="4"/>
      <c r="E18" s="4"/>
      <c r="F18" s="4"/>
      <c r="G18" s="4"/>
      <c r="H18" s="4"/>
      <c r="I18" s="4"/>
      <c r="J18" s="2"/>
      <c r="K18" s="5"/>
      <c r="L18" s="5"/>
      <c r="M18" s="5"/>
      <c r="N18" s="5"/>
    </row>
    <row r="19" spans="1:15" ht="15" customHeight="1" x14ac:dyDescent="0.25">
      <c r="A19" s="2"/>
      <c r="B19" s="64"/>
      <c r="C19" s="3"/>
      <c r="D19" s="4"/>
      <c r="E19" s="4"/>
      <c r="F19" s="4"/>
      <c r="G19" s="4"/>
      <c r="H19" s="4"/>
      <c r="I19" s="4"/>
      <c r="J19" s="2"/>
      <c r="K19" s="5"/>
      <c r="L19" s="5"/>
      <c r="M19" s="5"/>
      <c r="N19" s="5"/>
    </row>
    <row r="20" spans="1:15" ht="15" customHeight="1" x14ac:dyDescent="0.25">
      <c r="A20" s="2"/>
      <c r="B20" s="64"/>
      <c r="C20" s="3"/>
      <c r="D20" s="4"/>
      <c r="E20" s="4"/>
      <c r="F20" s="4"/>
      <c r="G20" s="4"/>
      <c r="H20" s="4"/>
      <c r="I20" s="4"/>
      <c r="J20" s="2"/>
      <c r="K20" s="5"/>
      <c r="L20" s="5"/>
      <c r="M20" s="5"/>
      <c r="N20" s="5"/>
    </row>
    <row r="21" spans="1:15" ht="15" customHeight="1" x14ac:dyDescent="0.25">
      <c r="A21" s="2"/>
      <c r="B21" s="64"/>
      <c r="C21" s="3"/>
      <c r="D21" s="4"/>
      <c r="E21" s="4"/>
      <c r="F21" s="4"/>
      <c r="G21" s="4"/>
      <c r="H21" s="4"/>
      <c r="I21" s="4"/>
      <c r="J21" s="2"/>
      <c r="K21" s="5"/>
      <c r="L21" s="5"/>
      <c r="M21" s="5"/>
      <c r="N21" s="5"/>
    </row>
    <row r="22" spans="1:15" ht="15" customHeight="1" x14ac:dyDescent="0.25">
      <c r="A22" s="2"/>
      <c r="B22" s="64"/>
      <c r="C22" s="3"/>
      <c r="D22" s="4"/>
      <c r="E22" s="4"/>
      <c r="F22" s="4"/>
      <c r="G22" s="4"/>
      <c r="H22" s="4"/>
      <c r="I22" s="4"/>
      <c r="J22" s="2"/>
      <c r="K22" s="5"/>
      <c r="L22" s="5"/>
      <c r="M22" s="5"/>
      <c r="N22" s="5"/>
    </row>
    <row r="23" spans="1:15" ht="15" customHeight="1" x14ac:dyDescent="0.25">
      <c r="A23" s="2"/>
      <c r="B23" s="64"/>
      <c r="C23" s="3"/>
      <c r="D23" s="4"/>
      <c r="E23" s="4"/>
      <c r="F23" s="4"/>
      <c r="G23" s="4"/>
      <c r="H23" s="4"/>
      <c r="I23" s="4"/>
      <c r="J23" s="2"/>
      <c r="K23" s="5"/>
      <c r="L23" s="5"/>
      <c r="M23" s="5"/>
      <c r="N23" s="5"/>
    </row>
    <row r="24" spans="1:15" ht="15" customHeight="1" x14ac:dyDescent="0.25">
      <c r="A24" s="2"/>
      <c r="B24" s="65"/>
      <c r="C24" s="6"/>
      <c r="D24" s="4"/>
      <c r="E24" s="4"/>
      <c r="F24" s="4"/>
      <c r="G24" s="4"/>
      <c r="H24" s="4"/>
      <c r="I24" s="4"/>
      <c r="J24" s="2"/>
      <c r="K24" s="5"/>
      <c r="L24" s="5"/>
      <c r="M24" s="5"/>
      <c r="N24" s="5"/>
    </row>
    <row r="25" spans="1:15" ht="15" customHeight="1" x14ac:dyDescent="0.25">
      <c r="A25" s="2"/>
      <c r="B25" s="65"/>
      <c r="C25" s="3"/>
      <c r="D25" s="4"/>
      <c r="E25" s="4"/>
      <c r="F25" s="4"/>
      <c r="G25" s="4"/>
      <c r="H25" s="4"/>
      <c r="I25" s="4"/>
      <c r="J25" s="2"/>
      <c r="K25" s="5"/>
      <c r="L25" s="5"/>
      <c r="M25" s="5"/>
      <c r="N25" s="5"/>
    </row>
    <row r="26" spans="1:15" ht="15" customHeight="1" x14ac:dyDescent="0.25">
      <c r="A26" s="2"/>
      <c r="B26" s="65"/>
      <c r="C26" s="3"/>
      <c r="D26" s="4"/>
      <c r="E26" s="4"/>
      <c r="F26" s="4"/>
      <c r="G26" s="4"/>
      <c r="H26" s="4"/>
      <c r="I26" s="4"/>
      <c r="J26" s="2"/>
      <c r="K26" s="5"/>
      <c r="L26" s="5"/>
      <c r="M26" s="5"/>
      <c r="N26" s="5"/>
    </row>
    <row r="27" spans="1:15" ht="15" customHeight="1" x14ac:dyDescent="0.25">
      <c r="A27" s="2"/>
      <c r="B27" s="65"/>
      <c r="C27" s="3"/>
      <c r="D27" s="4"/>
      <c r="E27" s="4"/>
      <c r="F27" s="4"/>
      <c r="G27" s="4"/>
      <c r="H27" s="4"/>
      <c r="I27" s="4"/>
      <c r="J27" s="2"/>
      <c r="K27" s="5"/>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65"/>
      <c r="C29" s="5"/>
      <c r="D29" s="4"/>
      <c r="E29" s="5"/>
      <c r="F29" s="4"/>
      <c r="G29" s="5"/>
      <c r="H29" s="5"/>
      <c r="I29" s="5"/>
      <c r="J29" s="2"/>
      <c r="K29" s="5"/>
      <c r="L29" s="5"/>
      <c r="M29" s="5"/>
      <c r="N29" s="5"/>
    </row>
    <row r="30" spans="1:15" ht="15" customHeight="1" x14ac:dyDescent="0.25">
      <c r="A30" s="2"/>
      <c r="B30" s="65"/>
      <c r="C30" s="5"/>
      <c r="D30" s="4"/>
      <c r="E30" s="5"/>
      <c r="F30" s="4"/>
      <c r="G30" s="5"/>
      <c r="H30" s="5"/>
      <c r="I30" s="5"/>
      <c r="J30" s="2"/>
      <c r="K30" s="5"/>
      <c r="L30" s="5"/>
      <c r="M30" s="5"/>
      <c r="N30" s="5"/>
    </row>
    <row r="31" spans="1:15" ht="15" customHeight="1" x14ac:dyDescent="0.25">
      <c r="A31" s="2"/>
      <c r="B31" s="65"/>
      <c r="C31" s="5"/>
      <c r="D31" s="4"/>
      <c r="E31" s="5"/>
      <c r="F31" s="4"/>
      <c r="G31" s="5"/>
      <c r="H31" s="5"/>
      <c r="I31" s="5"/>
      <c r="J31" s="2"/>
      <c r="K31" s="5"/>
      <c r="L31" s="5"/>
      <c r="M31" s="5"/>
      <c r="N31" s="5"/>
    </row>
    <row r="32" spans="1:15" ht="15" customHeight="1" x14ac:dyDescent="0.25">
      <c r="A32" s="2"/>
      <c r="B32" s="65"/>
      <c r="C32" s="5"/>
      <c r="D32" s="4"/>
      <c r="E32" s="5"/>
      <c r="F32" s="4"/>
      <c r="G32" s="5"/>
      <c r="H32" s="5"/>
      <c r="I32" s="5"/>
      <c r="J32" s="2"/>
      <c r="K32" s="5"/>
      <c r="L32" s="5"/>
      <c r="M32" s="5"/>
      <c r="N32" s="5"/>
    </row>
    <row r="33" spans="1:14" x14ac:dyDescent="0.25">
      <c r="A33" s="2"/>
      <c r="B33" s="64"/>
      <c r="C33" s="3"/>
      <c r="D33" s="4"/>
      <c r="E33" s="5"/>
      <c r="F33" s="4"/>
      <c r="G33" s="5"/>
      <c r="H33" s="5"/>
      <c r="I33" s="5"/>
      <c r="J33" s="7"/>
      <c r="K33" s="5"/>
      <c r="L33" s="5"/>
      <c r="M33" s="5"/>
      <c r="N33" s="5"/>
    </row>
    <row r="34" spans="1:14" x14ac:dyDescent="0.25">
      <c r="A34" s="2"/>
      <c r="B34" s="64"/>
      <c r="C34" s="3"/>
      <c r="D34" s="4"/>
      <c r="E34" s="5"/>
      <c r="F34" s="4"/>
      <c r="G34" s="5"/>
      <c r="H34" s="5"/>
      <c r="I34" s="5"/>
      <c r="J34" s="7"/>
      <c r="K34" s="5"/>
      <c r="L34" s="5"/>
      <c r="M34" s="5"/>
      <c r="N34" s="5"/>
    </row>
    <row r="35" spans="1:14" x14ac:dyDescent="0.25">
      <c r="A35" s="2"/>
      <c r="B35" s="64"/>
      <c r="C35" s="3"/>
      <c r="D35" s="4"/>
      <c r="E35" s="5"/>
      <c r="F35" s="4"/>
      <c r="G35" s="5"/>
      <c r="H35" s="5"/>
      <c r="I35" s="5"/>
      <c r="J35" s="7"/>
      <c r="K35" s="5"/>
      <c r="L35" s="5"/>
      <c r="M35" s="5"/>
      <c r="N35" s="5"/>
    </row>
    <row r="36" spans="1:14" x14ac:dyDescent="0.25">
      <c r="A36" s="2"/>
      <c r="B36" s="64"/>
      <c r="C36" s="3"/>
      <c r="D36" s="4"/>
      <c r="E36" s="5"/>
      <c r="F36" s="4"/>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41" priority="6">
      <formula>$A$11=2</formula>
    </cfRule>
    <cfRule type="expression" dxfId="40" priority="7">
      <formula>$A$11=3</formula>
    </cfRule>
    <cfRule type="expression" dxfId="39" priority="8">
      <formula>$A$11=1</formula>
    </cfRule>
  </conditionalFormatting>
  <conditionalFormatting sqref="I17:I51 K17:L51">
    <cfRule type="expression" dxfId="38" priority="5">
      <formula>$H17="CCI (CC Intégral)"</formula>
    </cfRule>
  </conditionalFormatting>
  <conditionalFormatting sqref="I17:J51">
    <cfRule type="expression" dxfId="37" priority="4">
      <formula>$H17="CT (Contrôle terminal)"</formula>
    </cfRule>
  </conditionalFormatting>
  <conditionalFormatting sqref="K15:L16">
    <cfRule type="expression" dxfId="36" priority="1">
      <formula>$H$17="CCI (CC Intégral)"</formula>
    </cfRule>
  </conditionalFormatting>
  <dataValidations count="4">
    <dataValidation type="list" allowBlank="1" showInputMessage="1" showErrorMessage="1" sqref="F17:G51">
      <formula1>"Oui,Non"</formula1>
    </dataValidation>
    <dataValidation type="list" allowBlank="1" showInputMessage="1" showErrorMessage="1" sqref="A17:A51">
      <formula1>Nat_ELP</formula1>
    </dataValidation>
    <dataValidation type="list" allowBlank="1" showInputMessage="1" showErrorMessage="1" sqref="H17:H51">
      <formula1>Type_contrôle</formula1>
    </dataValidation>
    <dataValidation type="list" allowBlank="1" showInputMessage="1" showErrorMessage="1" sqref="M17:M51 K17:K51">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70659"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DFE14B8D-8D60-4D6F-8295-5938C93250FC}">
            <xm:f>'Fiche générale'!$B$5="Session unique"</xm:f>
            <x14:dxf>
              <fill>
                <patternFill>
                  <bgColor theme="1"/>
                </patternFill>
              </fill>
            </x14:dxf>
          </x14:cfRule>
          <x14:cfRule type="expression" priority="3" id="{7438F083-9D79-42A4-89EA-0C942EFA0059}">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dimension ref="A1:O595"/>
  <sheetViews>
    <sheetView showGridLines="0" showZeros="0" zoomScale="75" zoomScaleNormal="75" zoomScalePageLayoutView="85" workbookViewId="0">
      <selection activeCell="G10" sqref="G10:H10"/>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c r="E4" s="163"/>
      <c r="F4" s="164" t="s">
        <v>35</v>
      </c>
      <c r="G4" s="165"/>
      <c r="H4" s="166"/>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c r="C6" s="41" t="s">
        <v>169</v>
      </c>
      <c r="D6" s="169"/>
      <c r="E6" s="170"/>
      <c r="F6" s="164" t="s">
        <v>3</v>
      </c>
      <c r="G6" s="165"/>
      <c r="H6" s="171"/>
      <c r="I6" s="172"/>
      <c r="J6" s="172"/>
      <c r="K6" s="172"/>
      <c r="L6" s="172"/>
      <c r="M6" s="172"/>
      <c r="N6" s="173"/>
    </row>
    <row r="7" spans="1:14" ht="20.25" customHeight="1" x14ac:dyDescent="0.25">
      <c r="A7" s="39" t="s">
        <v>45</v>
      </c>
      <c r="B7" s="63"/>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CT pour les dispensés</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03" t="s">
        <v>0</v>
      </c>
      <c r="B17" s="103" t="s">
        <v>187</v>
      </c>
      <c r="C17" s="104" t="s">
        <v>212</v>
      </c>
      <c r="D17" s="4">
        <v>3</v>
      </c>
      <c r="E17" s="4">
        <v>3</v>
      </c>
      <c r="F17" s="4" t="s">
        <v>222</v>
      </c>
      <c r="G17" s="97" t="s">
        <v>222</v>
      </c>
      <c r="H17" s="4" t="s">
        <v>174</v>
      </c>
      <c r="I17" s="4"/>
      <c r="J17" s="5">
        <v>2</v>
      </c>
      <c r="K17" s="5"/>
      <c r="L17" s="5"/>
      <c r="M17" s="5"/>
      <c r="N17" s="5"/>
    </row>
    <row r="18" spans="1:15" ht="15" customHeight="1" x14ac:dyDescent="0.25">
      <c r="A18" s="103" t="s">
        <v>0</v>
      </c>
      <c r="B18" s="103" t="s">
        <v>223</v>
      </c>
      <c r="C18" s="106" t="s">
        <v>211</v>
      </c>
      <c r="D18" s="4">
        <v>3</v>
      </c>
      <c r="E18" s="4">
        <v>3</v>
      </c>
      <c r="F18" s="4" t="s">
        <v>222</v>
      </c>
      <c r="G18" s="97" t="s">
        <v>222</v>
      </c>
      <c r="H18" s="4" t="s">
        <v>175</v>
      </c>
      <c r="I18" s="4"/>
      <c r="J18" s="2">
        <v>2</v>
      </c>
      <c r="K18" s="95" t="s">
        <v>15</v>
      </c>
      <c r="L18" s="95"/>
      <c r="M18" s="5"/>
      <c r="N18" s="5"/>
    </row>
    <row r="19" spans="1:15" s="77" customFormat="1" ht="15" customHeight="1" x14ac:dyDescent="0.25">
      <c r="A19" s="4"/>
      <c r="B19" s="75"/>
      <c r="C19" s="76"/>
      <c r="D19" s="4"/>
      <c r="E19" s="4"/>
      <c r="F19" s="4"/>
      <c r="G19" s="4"/>
      <c r="H19" s="4"/>
      <c r="I19" s="4"/>
      <c r="J19" s="4"/>
      <c r="K19" s="4"/>
      <c r="L19" s="4"/>
      <c r="M19" s="4"/>
      <c r="N19" s="4"/>
    </row>
    <row r="20" spans="1:15" ht="15" customHeight="1" x14ac:dyDescent="0.25">
      <c r="A20" s="2"/>
      <c r="B20" s="64"/>
      <c r="C20" s="3"/>
      <c r="D20" s="4"/>
      <c r="E20" s="4"/>
      <c r="F20" s="4"/>
      <c r="G20" s="4"/>
      <c r="H20" s="4"/>
      <c r="I20" s="4"/>
      <c r="J20" s="2"/>
      <c r="K20" s="5"/>
      <c r="L20" s="5"/>
      <c r="M20" s="5"/>
      <c r="N20" s="5"/>
    </row>
    <row r="21" spans="1:15" ht="15" customHeight="1" x14ac:dyDescent="0.25">
      <c r="A21" s="2"/>
      <c r="B21" s="64"/>
      <c r="C21" s="3"/>
      <c r="D21" s="4"/>
      <c r="E21" s="4"/>
      <c r="F21" s="4"/>
      <c r="G21" s="4"/>
      <c r="H21" s="4"/>
      <c r="I21" s="4"/>
      <c r="J21" s="2"/>
      <c r="K21" s="5"/>
      <c r="L21" s="5"/>
      <c r="M21" s="5"/>
      <c r="N21" s="5"/>
    </row>
    <row r="22" spans="1:15" ht="14.25" customHeight="1" x14ac:dyDescent="0.25">
      <c r="A22" s="2"/>
      <c r="B22" s="64"/>
      <c r="C22" s="3"/>
      <c r="D22" s="4"/>
      <c r="E22" s="4"/>
      <c r="F22" s="4"/>
      <c r="G22" s="4"/>
      <c r="H22" s="4"/>
      <c r="I22" s="4"/>
      <c r="J22" s="2"/>
      <c r="K22" s="5"/>
      <c r="L22" s="5"/>
      <c r="M22" s="5"/>
      <c r="N22" s="5"/>
    </row>
    <row r="23" spans="1:15" ht="15" customHeight="1" x14ac:dyDescent="0.25">
      <c r="A23" s="2"/>
      <c r="B23" s="64"/>
      <c r="C23" s="3"/>
      <c r="D23" s="4"/>
      <c r="E23" s="4"/>
      <c r="F23" s="4"/>
      <c r="G23" s="4"/>
      <c r="H23" s="4"/>
      <c r="I23" s="4"/>
      <c r="J23" s="2"/>
      <c r="K23" s="5"/>
      <c r="L23" s="5"/>
      <c r="M23" s="5"/>
      <c r="N23" s="5"/>
    </row>
    <row r="24" spans="1:15" ht="15" customHeight="1" x14ac:dyDescent="0.25">
      <c r="A24" s="2"/>
      <c r="B24" s="65"/>
      <c r="C24" s="6"/>
      <c r="D24" s="4"/>
      <c r="E24" s="4"/>
      <c r="F24" s="4"/>
      <c r="G24" s="4"/>
      <c r="H24" s="4"/>
      <c r="I24" s="4"/>
      <c r="J24" s="2"/>
      <c r="K24" s="5"/>
      <c r="L24" s="5"/>
      <c r="M24" s="5"/>
      <c r="N24" s="5"/>
    </row>
    <row r="25" spans="1:15" ht="15" customHeight="1" x14ac:dyDescent="0.25">
      <c r="A25" s="2"/>
      <c r="B25" s="65"/>
      <c r="C25" s="3"/>
      <c r="D25" s="4"/>
      <c r="E25" s="4"/>
      <c r="F25" s="4"/>
      <c r="G25" s="4"/>
      <c r="H25" s="4"/>
      <c r="I25" s="4"/>
      <c r="J25" s="2"/>
      <c r="K25" s="5"/>
      <c r="L25" s="5"/>
      <c r="M25" s="5"/>
      <c r="N25" s="5"/>
    </row>
    <row r="26" spans="1:15" ht="15" customHeight="1" x14ac:dyDescent="0.25">
      <c r="A26" s="2"/>
      <c r="B26" s="65"/>
      <c r="C26" s="3"/>
      <c r="D26" s="4"/>
      <c r="E26" s="4"/>
      <c r="F26" s="4"/>
      <c r="G26" s="4"/>
      <c r="H26" s="4"/>
      <c r="I26" s="4"/>
      <c r="J26" s="2"/>
      <c r="K26" s="5"/>
      <c r="L26" s="5"/>
      <c r="M26" s="5"/>
      <c r="N26" s="5"/>
    </row>
    <row r="27" spans="1:15" ht="15" customHeight="1" x14ac:dyDescent="0.25">
      <c r="A27" s="2"/>
      <c r="B27" s="65"/>
      <c r="C27" s="3"/>
      <c r="D27" s="4"/>
      <c r="E27" s="4"/>
      <c r="F27" s="4"/>
      <c r="G27" s="4"/>
      <c r="H27" s="4"/>
      <c r="I27" s="4"/>
      <c r="J27" s="2"/>
      <c r="K27" s="5"/>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87"/>
      <c r="C29" s="2"/>
      <c r="D29" s="2"/>
      <c r="E29" s="2"/>
      <c r="F29" s="2"/>
      <c r="G29" s="2"/>
      <c r="H29" s="2"/>
      <c r="I29" s="2"/>
      <c r="J29" s="2"/>
      <c r="K29" s="2"/>
      <c r="L29" s="2"/>
      <c r="M29" s="5"/>
      <c r="N29" s="5"/>
    </row>
    <row r="30" spans="1:15" ht="15" customHeight="1" x14ac:dyDescent="0.25">
      <c r="A30" s="2"/>
      <c r="B30" s="87"/>
      <c r="C30" s="2"/>
      <c r="D30" s="2"/>
      <c r="E30" s="2"/>
      <c r="F30" s="2"/>
      <c r="G30" s="2"/>
      <c r="H30" s="2"/>
      <c r="I30" s="2"/>
      <c r="J30" s="2"/>
      <c r="K30" s="2"/>
      <c r="L30" s="2"/>
      <c r="M30" s="5"/>
      <c r="N30" s="5"/>
    </row>
    <row r="31" spans="1:15" ht="15" customHeight="1" x14ac:dyDescent="0.25">
      <c r="A31" s="2"/>
      <c r="B31" s="87"/>
      <c r="C31" s="2"/>
      <c r="D31" s="2"/>
      <c r="E31" s="2"/>
      <c r="F31" s="2"/>
      <c r="G31" s="2"/>
      <c r="H31" s="2"/>
      <c r="I31" s="2"/>
      <c r="J31" s="2"/>
      <c r="K31" s="2"/>
      <c r="L31" s="2"/>
      <c r="M31" s="5"/>
      <c r="N31" s="5"/>
    </row>
    <row r="32" spans="1:15" ht="15" customHeight="1" x14ac:dyDescent="0.25">
      <c r="A32" s="2"/>
      <c r="B32" s="87"/>
      <c r="C32" s="2"/>
      <c r="D32" s="2"/>
      <c r="E32" s="2"/>
      <c r="F32" s="2"/>
      <c r="G32" s="2"/>
      <c r="H32" s="2"/>
      <c r="I32" s="2"/>
      <c r="J32" s="2"/>
      <c r="K32" s="2"/>
      <c r="L32" s="2"/>
      <c r="M32" s="5"/>
      <c r="N32" s="5"/>
    </row>
    <row r="33" spans="1:14" x14ac:dyDescent="0.25">
      <c r="A33" s="2"/>
      <c r="B33" s="2"/>
      <c r="C33" s="2"/>
      <c r="D33" s="2"/>
      <c r="E33" s="2"/>
      <c r="F33" s="2"/>
      <c r="G33" s="2"/>
      <c r="H33" s="2"/>
      <c r="I33" s="2"/>
      <c r="J33" s="2"/>
      <c r="K33" s="2"/>
      <c r="L33" s="2"/>
      <c r="M33" s="5"/>
      <c r="N33" s="5"/>
    </row>
    <row r="34" spans="1:14" x14ac:dyDescent="0.25">
      <c r="A34" s="2"/>
      <c r="B34" s="2"/>
      <c r="C34" s="2"/>
      <c r="D34" s="2"/>
      <c r="E34" s="2"/>
      <c r="F34" s="2"/>
      <c r="G34" s="2"/>
      <c r="H34" s="2"/>
      <c r="I34" s="2"/>
      <c r="J34" s="2"/>
      <c r="K34" s="2"/>
      <c r="L34" s="2"/>
      <c r="M34" s="5"/>
      <c r="N34" s="5"/>
    </row>
    <row r="35" spans="1:14" x14ac:dyDescent="0.25">
      <c r="A35" s="88"/>
      <c r="B35" s="7"/>
      <c r="C35" s="7"/>
      <c r="D35" s="7"/>
      <c r="E35" s="7"/>
      <c r="F35" s="89"/>
      <c r="G35" s="2"/>
      <c r="H35" s="2"/>
      <c r="I35" s="2"/>
      <c r="J35" s="7"/>
      <c r="K35" s="2"/>
      <c r="L35" s="2"/>
      <c r="M35" s="5"/>
      <c r="N35" s="5"/>
    </row>
    <row r="36" spans="1:14" x14ac:dyDescent="0.25">
      <c r="A36" s="2"/>
      <c r="B36" s="86"/>
      <c r="C36" s="7"/>
      <c r="D36" s="2"/>
      <c r="E36" s="2"/>
      <c r="F36" s="2"/>
      <c r="G36" s="2"/>
      <c r="H36" s="2"/>
      <c r="I36" s="2"/>
      <c r="J36" s="7"/>
      <c r="K36" s="2"/>
      <c r="L36" s="2"/>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3" priority="6">
      <formula>$A$11=2</formula>
    </cfRule>
    <cfRule type="expression" dxfId="32" priority="7">
      <formula>$A$11=3</formula>
    </cfRule>
    <cfRule type="expression" dxfId="31" priority="8">
      <formula>$A$11=1</formula>
    </cfRule>
  </conditionalFormatting>
  <conditionalFormatting sqref="I17:I32 K17:L32 K35:L52 I35:I52">
    <cfRule type="expression" dxfId="30" priority="5">
      <formula>$H17="CCI (CC Intégral)"</formula>
    </cfRule>
  </conditionalFormatting>
  <conditionalFormatting sqref="I17:J32 I35:J52">
    <cfRule type="expression" dxfId="29" priority="4">
      <formula>$H17="CT (Contrôle terminal)"</formula>
    </cfRule>
  </conditionalFormatting>
  <conditionalFormatting sqref="K15:L16">
    <cfRule type="expression" dxfId="28" priority="1">
      <formula>$H$17="CCI (CC Intégral)"</formula>
    </cfRule>
  </conditionalFormatting>
  <dataValidations count="4">
    <dataValidation type="list" allowBlank="1" showInputMessage="1" showErrorMessage="1" sqref="G17:G52 F17:F34 F36:F52">
      <formula1>"Oui,Non"</formula1>
    </dataValidation>
    <dataValidation type="list" allowBlank="1" showInputMessage="1" showErrorMessage="1" sqref="A17:A34 A36: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71682"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71683"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7A8A03F1-996D-4EC1-994E-464847DC5602}">
            <xm:f>'Fiche générale'!$B$5="Session unique"</xm:f>
            <x14:dxf>
              <fill>
                <patternFill>
                  <bgColor theme="1"/>
                </patternFill>
              </fill>
            </x14:dxf>
          </x14:cfRule>
          <x14:cfRule type="expression" priority="3" id="{DA46C05C-290B-41A1-B121-BFE3B74C1FF4}">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dimension ref="A1:O574"/>
  <sheetViews>
    <sheetView showGridLines="0" showZeros="0" topLeftCell="A3" zoomScale="75" zoomScaleNormal="75" zoomScalePageLayoutView="85" workbookViewId="0">
      <selection activeCell="A17" sqref="A17"/>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c r="E4" s="163"/>
      <c r="F4" s="164" t="s">
        <v>35</v>
      </c>
      <c r="G4" s="165"/>
      <c r="H4" s="166"/>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c r="C6" s="41" t="s">
        <v>169</v>
      </c>
      <c r="D6" s="169"/>
      <c r="E6" s="170"/>
      <c r="F6" s="164" t="s">
        <v>3</v>
      </c>
      <c r="G6" s="165"/>
      <c r="H6" s="171"/>
      <c r="I6" s="172"/>
      <c r="J6" s="172"/>
      <c r="K6" s="172"/>
      <c r="L6" s="172"/>
      <c r="M6" s="172"/>
      <c r="N6" s="173"/>
    </row>
    <row r="7" spans="1:14" ht="20.25" customHeight="1" x14ac:dyDescent="0.25">
      <c r="A7" s="39" t="s">
        <v>45</v>
      </c>
      <c r="B7" s="63"/>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03" t="s">
        <v>0</v>
      </c>
      <c r="B17" s="103" t="s">
        <v>224</v>
      </c>
      <c r="C17" s="104" t="s">
        <v>238</v>
      </c>
      <c r="D17" s="4">
        <v>3</v>
      </c>
      <c r="E17" s="4">
        <v>3</v>
      </c>
      <c r="F17" s="4" t="s">
        <v>222</v>
      </c>
      <c r="G17" s="97" t="s">
        <v>222</v>
      </c>
      <c r="H17" s="2" t="s">
        <v>175</v>
      </c>
      <c r="I17" s="2"/>
      <c r="J17" s="2"/>
      <c r="K17" s="97" t="s">
        <v>13</v>
      </c>
      <c r="L17" s="95"/>
      <c r="M17" s="5"/>
      <c r="N17" s="5"/>
    </row>
    <row r="18" spans="1:15" ht="15" customHeight="1" x14ac:dyDescent="0.25">
      <c r="A18" s="103" t="s">
        <v>0</v>
      </c>
      <c r="B18" s="103" t="s">
        <v>452</v>
      </c>
      <c r="C18" s="104" t="s">
        <v>239</v>
      </c>
      <c r="D18" s="4">
        <v>3</v>
      </c>
      <c r="E18" s="4">
        <v>3</v>
      </c>
      <c r="F18" s="4" t="s">
        <v>222</v>
      </c>
      <c r="G18" s="97" t="s">
        <v>222</v>
      </c>
      <c r="H18" s="2" t="s">
        <v>175</v>
      </c>
      <c r="I18" s="2"/>
      <c r="J18" s="2"/>
      <c r="K18" s="95" t="s">
        <v>15</v>
      </c>
      <c r="L18" s="95"/>
      <c r="M18" s="5"/>
      <c r="N18" s="5"/>
    </row>
    <row r="19" spans="1:15" ht="15" customHeight="1" x14ac:dyDescent="0.25">
      <c r="A19" s="2"/>
      <c r="B19" s="86"/>
      <c r="C19" s="7"/>
      <c r="D19" s="2"/>
      <c r="E19" s="2"/>
      <c r="F19" s="2"/>
      <c r="G19" s="2"/>
      <c r="H19" s="2"/>
      <c r="I19" s="2"/>
      <c r="J19" s="2"/>
      <c r="K19" s="2"/>
      <c r="L19" s="2"/>
      <c r="M19" s="5"/>
      <c r="N19" s="5"/>
    </row>
    <row r="20" spans="1:15" ht="15" customHeight="1" x14ac:dyDescent="0.25">
      <c r="A20" s="2"/>
      <c r="B20" s="86"/>
      <c r="C20" s="7"/>
      <c r="D20" s="2"/>
      <c r="E20" s="2"/>
      <c r="F20" s="2"/>
      <c r="G20" s="2"/>
      <c r="H20" s="2"/>
      <c r="I20" s="2"/>
      <c r="J20" s="2"/>
      <c r="K20" s="2"/>
      <c r="L20" s="2"/>
      <c r="M20" s="5"/>
      <c r="N20" s="5"/>
    </row>
    <row r="21" spans="1:15" ht="15" customHeight="1" x14ac:dyDescent="0.25">
      <c r="A21" s="2"/>
      <c r="B21" s="86"/>
      <c r="C21" s="7"/>
      <c r="D21" s="2"/>
      <c r="E21" s="2"/>
      <c r="F21" s="2"/>
      <c r="G21" s="2"/>
      <c r="H21" s="2"/>
      <c r="I21" s="2"/>
      <c r="J21" s="2"/>
      <c r="K21" s="2"/>
      <c r="L21" s="2"/>
      <c r="M21" s="5"/>
      <c r="N21" s="5"/>
    </row>
    <row r="22" spans="1:15" ht="15" customHeight="1" x14ac:dyDescent="0.25">
      <c r="A22" s="2"/>
      <c r="B22" s="86"/>
      <c r="C22" s="7"/>
      <c r="D22" s="2"/>
      <c r="E22" s="2"/>
      <c r="F22" s="2"/>
      <c r="G22" s="2"/>
      <c r="H22" s="2"/>
      <c r="I22" s="2"/>
      <c r="J22" s="2"/>
      <c r="K22" s="2"/>
      <c r="L22" s="2"/>
      <c r="M22" s="5"/>
      <c r="N22" s="5"/>
    </row>
    <row r="23" spans="1:15" ht="15" customHeight="1" x14ac:dyDescent="0.25">
      <c r="A23" s="2"/>
      <c r="B23" s="87"/>
      <c r="C23" s="7"/>
      <c r="D23" s="2"/>
      <c r="E23" s="2"/>
      <c r="F23" s="2"/>
      <c r="G23" s="2"/>
      <c r="H23" s="2"/>
      <c r="I23" s="2"/>
      <c r="J23" s="2"/>
      <c r="K23" s="2"/>
      <c r="L23" s="2"/>
      <c r="M23" s="5"/>
      <c r="N23" s="5"/>
    </row>
    <row r="24" spans="1:15" ht="15" customHeight="1" x14ac:dyDescent="0.25">
      <c r="A24" s="87"/>
      <c r="B24" s="87"/>
      <c r="C24" s="87"/>
      <c r="D24" s="87"/>
      <c r="E24" s="87"/>
      <c r="F24" s="87"/>
      <c r="G24" s="87"/>
      <c r="H24" s="87"/>
      <c r="I24" s="87"/>
      <c r="J24" s="87"/>
      <c r="K24" s="87"/>
      <c r="L24" s="87"/>
      <c r="M24" s="5"/>
      <c r="N24" s="5"/>
    </row>
    <row r="25" spans="1:15" ht="15" customHeight="1" x14ac:dyDescent="0.25">
      <c r="A25" s="87"/>
      <c r="B25" s="87"/>
      <c r="C25" s="87"/>
      <c r="D25" s="87"/>
      <c r="E25" s="87"/>
      <c r="F25" s="87"/>
      <c r="G25" s="87"/>
      <c r="H25" s="87"/>
      <c r="I25" s="87"/>
      <c r="J25" s="87"/>
      <c r="K25" s="87"/>
      <c r="L25" s="87"/>
      <c r="M25" s="5"/>
      <c r="N25" s="5"/>
    </row>
    <row r="26" spans="1:15" ht="15" customHeight="1" x14ac:dyDescent="0.25">
      <c r="A26" s="88"/>
      <c r="B26" s="7"/>
      <c r="C26" s="7"/>
      <c r="D26" s="7"/>
      <c r="E26" s="7"/>
      <c r="F26" s="89"/>
      <c r="G26" s="2"/>
      <c r="H26" s="2"/>
      <c r="I26" s="2"/>
      <c r="J26" s="2"/>
      <c r="K26" s="2"/>
      <c r="L26" s="2"/>
      <c r="M26" s="5"/>
      <c r="N26" s="5"/>
    </row>
    <row r="27" spans="1:15" ht="15" customHeight="1" x14ac:dyDescent="0.25">
      <c r="A27" s="2"/>
      <c r="B27" s="87"/>
      <c r="C27" s="7"/>
      <c r="D27" s="2"/>
      <c r="E27" s="2"/>
      <c r="F27" s="2"/>
      <c r="G27" s="2"/>
      <c r="H27" s="2"/>
      <c r="I27" s="2"/>
      <c r="J27" s="2"/>
      <c r="K27" s="2"/>
      <c r="L27" s="2"/>
      <c r="M27" s="5"/>
      <c r="N27" s="5"/>
    </row>
    <row r="28" spans="1:15" ht="15" customHeight="1" x14ac:dyDescent="0.25">
      <c r="A28" s="2"/>
      <c r="B28" s="87"/>
      <c r="C28" s="7"/>
      <c r="D28" s="2"/>
      <c r="E28" s="2"/>
      <c r="F28" s="2"/>
      <c r="G28" s="2"/>
      <c r="H28" s="2"/>
      <c r="I28" s="2"/>
      <c r="J28" s="2"/>
      <c r="K28" s="2"/>
      <c r="L28" s="2"/>
      <c r="M28" s="5"/>
      <c r="N28" s="5"/>
      <c r="O28" s="44"/>
    </row>
    <row r="29" spans="1:15" ht="15" customHeight="1" x14ac:dyDescent="0.25">
      <c r="A29" s="2"/>
      <c r="B29" s="65"/>
      <c r="C29" s="5"/>
      <c r="D29" s="4"/>
      <c r="E29" s="5"/>
      <c r="F29" s="5"/>
      <c r="G29" s="5"/>
      <c r="H29" s="5"/>
      <c r="I29" s="5"/>
      <c r="J29" s="2"/>
      <c r="K29" s="5"/>
      <c r="L29" s="5"/>
      <c r="M29" s="5"/>
      <c r="N29" s="5"/>
    </row>
    <row r="30" spans="1:15" ht="15" customHeight="1" x14ac:dyDescent="0.25">
      <c r="A30" s="2"/>
      <c r="B30" s="65"/>
      <c r="C30" s="5"/>
      <c r="D30" s="4"/>
      <c r="E30" s="5"/>
      <c r="F30" s="5"/>
      <c r="G30" s="5"/>
      <c r="H30" s="5"/>
      <c r="I30" s="5"/>
      <c r="J30" s="2"/>
      <c r="K30" s="5"/>
      <c r="L30" s="5"/>
      <c r="M30" s="5"/>
      <c r="N30" s="5"/>
    </row>
    <row r="31" spans="1:15" ht="15" customHeight="1" x14ac:dyDescent="0.25">
      <c r="A31" s="2"/>
      <c r="B31" s="65"/>
      <c r="C31" s="5"/>
      <c r="D31" s="4"/>
      <c r="E31" s="5"/>
      <c r="F31" s="5"/>
      <c r="G31" s="5"/>
      <c r="H31" s="5"/>
      <c r="I31" s="5"/>
      <c r="J31" s="2"/>
      <c r="K31" s="5"/>
      <c r="L31" s="5"/>
      <c r="M31" s="5"/>
      <c r="N31" s="5"/>
    </row>
    <row r="32" spans="1:15" ht="15" customHeight="1" x14ac:dyDescent="0.25">
      <c r="A32" s="2"/>
      <c r="B32" s="65"/>
      <c r="C32" s="5"/>
      <c r="D32" s="4"/>
      <c r="E32" s="5"/>
      <c r="F32" s="5"/>
      <c r="G32" s="5"/>
      <c r="H32" s="5"/>
      <c r="I32" s="5"/>
      <c r="J32" s="2"/>
      <c r="K32" s="5"/>
      <c r="L32" s="5"/>
      <c r="M32" s="5"/>
      <c r="N32" s="5"/>
    </row>
    <row r="33" spans="1:14" x14ac:dyDescent="0.25">
      <c r="A33" s="2"/>
      <c r="B33" s="64"/>
      <c r="C33" s="3"/>
      <c r="D33" s="4"/>
      <c r="E33" s="5"/>
      <c r="F33" s="5"/>
      <c r="G33" s="5"/>
      <c r="H33" s="5"/>
      <c r="I33" s="5"/>
      <c r="J33" s="7"/>
      <c r="K33" s="5"/>
      <c r="L33" s="5"/>
      <c r="M33" s="5"/>
      <c r="N33" s="5"/>
    </row>
    <row r="34" spans="1:14" x14ac:dyDescent="0.25">
      <c r="A34" s="2"/>
      <c r="B34" s="64"/>
      <c r="C34" s="3"/>
      <c r="D34" s="4"/>
      <c r="E34" s="5"/>
      <c r="F34" s="5"/>
      <c r="G34" s="5"/>
      <c r="H34" s="5"/>
      <c r="I34" s="5"/>
      <c r="J34" s="7"/>
      <c r="K34" s="5"/>
      <c r="L34" s="5"/>
      <c r="M34" s="5"/>
      <c r="N34" s="5"/>
    </row>
    <row r="35" spans="1:14" x14ac:dyDescent="0.25">
      <c r="A35" s="2"/>
      <c r="B35" s="64"/>
      <c r="C35" s="3"/>
      <c r="D35" s="4"/>
      <c r="E35" s="5"/>
      <c r="F35" s="5"/>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25" priority="6">
      <formula>$A$11=2</formula>
    </cfRule>
    <cfRule type="expression" dxfId="24" priority="7">
      <formula>$A$11=3</formula>
    </cfRule>
    <cfRule type="expression" dxfId="23" priority="8">
      <formula>$A$11=1</formula>
    </cfRule>
  </conditionalFormatting>
  <conditionalFormatting sqref="I17:I23 K17:L23 K26:L52 I26:I52">
    <cfRule type="expression" dxfId="22" priority="5">
      <formula>$H17="CCI (CC Intégral)"</formula>
    </cfRule>
  </conditionalFormatting>
  <conditionalFormatting sqref="I17:J23 I26:J52">
    <cfRule type="expression" dxfId="21" priority="4">
      <formula>$H17="CT (Contrôle terminal)"</formula>
    </cfRule>
  </conditionalFormatting>
  <conditionalFormatting sqref="K15:L16">
    <cfRule type="expression" dxfId="20" priority="1">
      <formula>$H$17="CCI (CC Intégral)"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25 A27:A52">
      <formula1>Nat_ELP</formula1>
    </dataValidation>
    <dataValidation type="list" allowBlank="1" showInputMessage="1" showErrorMessage="1" sqref="G17:G52 F17:F25 F27:F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72706"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72707"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6E4941B6-F3C5-478E-9B64-D9DEEF9CE848}">
            <xm:f>'Fiche générale'!$B$5="Session unique"</xm:f>
            <x14:dxf>
              <fill>
                <patternFill>
                  <bgColor theme="1"/>
                </patternFill>
              </fill>
            </x14:dxf>
          </x14:cfRule>
          <x14:cfRule type="expression" priority="3" id="{7DD45157-7E76-4EA5-ABF5-641EF8AF19B4}">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dimension ref="A1:O638"/>
  <sheetViews>
    <sheetView showGridLines="0" showZeros="0" topLeftCell="A7" zoomScale="80" zoomScaleNormal="80" zoomScalePageLayoutView="85" workbookViewId="0">
      <selection activeCell="C17" sqref="C17:C35"/>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283</v>
      </c>
      <c r="E4" s="163"/>
      <c r="F4" s="164" t="s">
        <v>35</v>
      </c>
      <c r="G4" s="165"/>
      <c r="H4" s="166" t="s">
        <v>492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490</v>
      </c>
      <c r="C6" s="41" t="s">
        <v>169</v>
      </c>
      <c r="D6" s="169">
        <v>180</v>
      </c>
      <c r="E6" s="170"/>
      <c r="F6" s="164" t="s">
        <v>3</v>
      </c>
      <c r="G6" s="165"/>
      <c r="H6" s="171" t="s">
        <v>493</v>
      </c>
      <c r="I6" s="172"/>
      <c r="J6" s="172"/>
      <c r="K6" s="172"/>
      <c r="L6" s="172"/>
      <c r="M6" s="172"/>
      <c r="N6" s="173"/>
    </row>
    <row r="7" spans="1:14" ht="20.25" customHeight="1" x14ac:dyDescent="0.25">
      <c r="A7" s="39" t="s">
        <v>45</v>
      </c>
      <c r="B7" s="63" t="s">
        <v>491</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D9" s="43"/>
      <c r="E9" s="174" t="s">
        <v>51</v>
      </c>
      <c r="F9" s="175"/>
      <c r="G9" s="174" t="s">
        <v>47</v>
      </c>
      <c r="H9" s="175"/>
      <c r="I9"/>
      <c r="J9" s="43"/>
      <c r="K9" s="45">
        <v>1</v>
      </c>
      <c r="L9" s="43"/>
      <c r="M9" s="43"/>
      <c r="N9" s="43"/>
    </row>
    <row r="10" spans="1:14" ht="15" customHeight="1" x14ac:dyDescent="0.25">
      <c r="D10" s="46"/>
      <c r="E10" s="154"/>
      <c r="F10" s="155"/>
      <c r="G10" s="156"/>
      <c r="H10" s="157"/>
      <c r="I10"/>
      <c r="J10" s="47"/>
      <c r="K10" s="47"/>
      <c r="L10" s="47"/>
      <c r="M10" s="47"/>
      <c r="N10" s="47"/>
    </row>
    <row r="11" spans="1:14" ht="15" customHeight="1" x14ac:dyDescent="0.25">
      <c r="A11" s="48">
        <v>3</v>
      </c>
      <c r="D11" s="49"/>
      <c r="J11" s="38"/>
      <c r="K11" s="38"/>
      <c r="M11" s="47"/>
      <c r="N11" s="47"/>
    </row>
    <row r="12" spans="1:14" ht="15" customHeight="1" x14ac:dyDescent="0.25">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03" t="s">
        <v>0</v>
      </c>
      <c r="B17" s="104" t="s">
        <v>453</v>
      </c>
      <c r="C17" s="104" t="s">
        <v>454</v>
      </c>
      <c r="D17" s="4">
        <v>6</v>
      </c>
      <c r="E17" s="4">
        <v>6</v>
      </c>
      <c r="F17" s="4" t="s">
        <v>222</v>
      </c>
      <c r="G17" s="97" t="s">
        <v>222</v>
      </c>
      <c r="H17" s="4"/>
      <c r="I17" s="4"/>
      <c r="J17" s="5"/>
      <c r="K17" s="5"/>
      <c r="L17" s="5"/>
      <c r="M17" s="5"/>
      <c r="N17" s="5"/>
    </row>
    <row r="18" spans="1:15" ht="15" customHeight="1" x14ac:dyDescent="0.25">
      <c r="A18" s="2" t="s">
        <v>48</v>
      </c>
      <c r="B18" s="64" t="s">
        <v>455</v>
      </c>
      <c r="C18" s="3" t="s">
        <v>456</v>
      </c>
      <c r="D18" s="4"/>
      <c r="E18" s="4">
        <v>1</v>
      </c>
      <c r="F18" s="4" t="s">
        <v>222</v>
      </c>
      <c r="G18" s="97" t="s">
        <v>222</v>
      </c>
      <c r="H18" s="4" t="s">
        <v>174</v>
      </c>
      <c r="I18" s="4"/>
      <c r="J18" s="2">
        <v>2</v>
      </c>
      <c r="K18" s="5"/>
      <c r="L18" s="5"/>
      <c r="M18" s="5"/>
      <c r="N18" s="5"/>
    </row>
    <row r="19" spans="1:15" ht="15" customHeight="1" x14ac:dyDescent="0.25">
      <c r="A19" s="2" t="s">
        <v>48</v>
      </c>
      <c r="B19" s="64" t="s">
        <v>457</v>
      </c>
      <c r="C19" s="3" t="s">
        <v>458</v>
      </c>
      <c r="D19" s="4"/>
      <c r="E19" s="4">
        <v>1</v>
      </c>
      <c r="F19" s="4" t="s">
        <v>222</v>
      </c>
      <c r="G19" s="97" t="s">
        <v>222</v>
      </c>
      <c r="H19" s="4" t="s">
        <v>174</v>
      </c>
      <c r="I19" s="4"/>
      <c r="J19" s="2">
        <v>2</v>
      </c>
      <c r="K19" s="5"/>
      <c r="L19" s="5"/>
      <c r="M19" s="5"/>
      <c r="N19" s="5"/>
    </row>
    <row r="20" spans="1:15" ht="15" customHeight="1" x14ac:dyDescent="0.25">
      <c r="A20" s="2" t="s">
        <v>48</v>
      </c>
      <c r="B20" s="64" t="s">
        <v>459</v>
      </c>
      <c r="C20" s="3" t="s">
        <v>460</v>
      </c>
      <c r="D20" s="4"/>
      <c r="E20" s="4">
        <v>1</v>
      </c>
      <c r="F20" s="4" t="s">
        <v>222</v>
      </c>
      <c r="G20" s="97" t="s">
        <v>222</v>
      </c>
      <c r="H20" s="4" t="s">
        <v>174</v>
      </c>
      <c r="I20" s="4"/>
      <c r="J20" s="2">
        <v>2</v>
      </c>
      <c r="K20" s="5"/>
      <c r="L20" s="5"/>
      <c r="M20" s="5"/>
      <c r="N20" s="5"/>
    </row>
    <row r="21" spans="1:15" ht="15" customHeight="1" x14ac:dyDescent="0.25">
      <c r="A21" s="103" t="s">
        <v>0</v>
      </c>
      <c r="B21" s="104" t="s">
        <v>461</v>
      </c>
      <c r="C21" s="104" t="s">
        <v>462</v>
      </c>
      <c r="D21" s="4">
        <v>6</v>
      </c>
      <c r="E21" s="4">
        <v>6</v>
      </c>
      <c r="F21" s="4" t="s">
        <v>222</v>
      </c>
      <c r="G21" s="97" t="s">
        <v>222</v>
      </c>
      <c r="H21" s="4"/>
      <c r="I21" s="4"/>
      <c r="J21" s="2"/>
      <c r="K21" s="5"/>
      <c r="L21" s="5"/>
      <c r="M21" s="5"/>
      <c r="N21" s="5"/>
    </row>
    <row r="22" spans="1:15" ht="15" customHeight="1" x14ac:dyDescent="0.25">
      <c r="A22" s="2" t="s">
        <v>48</v>
      </c>
      <c r="B22" s="64" t="s">
        <v>463</v>
      </c>
      <c r="C22" s="3" t="s">
        <v>464</v>
      </c>
      <c r="D22" s="4"/>
      <c r="E22" s="4">
        <v>1</v>
      </c>
      <c r="F22" s="4" t="s">
        <v>222</v>
      </c>
      <c r="G22" s="97" t="s">
        <v>222</v>
      </c>
      <c r="H22" s="4" t="s">
        <v>174</v>
      </c>
      <c r="I22" s="4"/>
      <c r="J22" s="2">
        <v>2</v>
      </c>
      <c r="K22" s="5"/>
      <c r="L22" s="5"/>
      <c r="M22" s="5"/>
      <c r="N22" s="5"/>
    </row>
    <row r="23" spans="1:15" ht="15" customHeight="1" x14ac:dyDescent="0.25">
      <c r="A23" s="2" t="s">
        <v>48</v>
      </c>
      <c r="B23" s="64" t="s">
        <v>465</v>
      </c>
      <c r="C23" s="3" t="s">
        <v>466</v>
      </c>
      <c r="D23" s="4"/>
      <c r="E23" s="4">
        <v>2</v>
      </c>
      <c r="F23" s="4" t="s">
        <v>222</v>
      </c>
      <c r="G23" s="97" t="s">
        <v>222</v>
      </c>
      <c r="H23" s="4" t="s">
        <v>174</v>
      </c>
      <c r="I23" s="4"/>
      <c r="J23" s="2">
        <v>2</v>
      </c>
      <c r="K23" s="95"/>
      <c r="L23" s="95"/>
      <c r="M23" s="5"/>
      <c r="N23" s="5"/>
    </row>
    <row r="24" spans="1:15" ht="15" customHeight="1" x14ac:dyDescent="0.25">
      <c r="A24" s="2" t="s">
        <v>48</v>
      </c>
      <c r="B24" s="65" t="s">
        <v>467</v>
      </c>
      <c r="C24" s="6" t="s">
        <v>468</v>
      </c>
      <c r="D24" s="4"/>
      <c r="E24" s="4">
        <v>1</v>
      </c>
      <c r="F24" s="4" t="s">
        <v>222</v>
      </c>
      <c r="G24" s="97" t="s">
        <v>222</v>
      </c>
      <c r="H24" s="4" t="s">
        <v>175</v>
      </c>
      <c r="I24" s="4"/>
      <c r="J24" s="2">
        <v>2</v>
      </c>
      <c r="K24" s="95" t="s">
        <v>17</v>
      </c>
      <c r="L24" s="95"/>
      <c r="M24" s="5"/>
      <c r="N24" s="5"/>
    </row>
    <row r="25" spans="1:15" ht="15" customHeight="1" x14ac:dyDescent="0.25">
      <c r="A25" s="103" t="s">
        <v>0</v>
      </c>
      <c r="B25" s="105" t="s">
        <v>469</v>
      </c>
      <c r="C25" s="104" t="s">
        <v>470</v>
      </c>
      <c r="D25" s="4">
        <v>6</v>
      </c>
      <c r="E25" s="4">
        <v>6</v>
      </c>
      <c r="F25" s="4" t="s">
        <v>222</v>
      </c>
      <c r="G25" s="97" t="s">
        <v>222</v>
      </c>
      <c r="H25" s="4"/>
      <c r="I25" s="4"/>
      <c r="J25" s="2"/>
      <c r="K25" s="95"/>
      <c r="L25" s="95"/>
      <c r="M25" s="5"/>
      <c r="N25" s="5"/>
    </row>
    <row r="26" spans="1:15" ht="15" customHeight="1" x14ac:dyDescent="0.25">
      <c r="A26" s="2" t="s">
        <v>48</v>
      </c>
      <c r="B26" s="65" t="s">
        <v>471</v>
      </c>
      <c r="C26" s="3" t="s">
        <v>472</v>
      </c>
      <c r="D26" s="4"/>
      <c r="E26" s="4">
        <v>1</v>
      </c>
      <c r="F26" s="4" t="s">
        <v>222</v>
      </c>
      <c r="G26" s="97" t="s">
        <v>222</v>
      </c>
      <c r="H26" s="4" t="s">
        <v>175</v>
      </c>
      <c r="I26" s="4"/>
      <c r="J26" s="2">
        <v>2</v>
      </c>
      <c r="K26" s="95" t="s">
        <v>15</v>
      </c>
      <c r="L26" s="95"/>
      <c r="M26" s="5"/>
      <c r="N26" s="5"/>
    </row>
    <row r="27" spans="1:15" ht="15" customHeight="1" x14ac:dyDescent="0.25">
      <c r="A27" s="2" t="s">
        <v>48</v>
      </c>
      <c r="B27" s="65" t="s">
        <v>473</v>
      </c>
      <c r="C27" s="3" t="s">
        <v>474</v>
      </c>
      <c r="D27" s="4"/>
      <c r="E27" s="4">
        <v>1</v>
      </c>
      <c r="F27" s="4" t="s">
        <v>222</v>
      </c>
      <c r="G27" s="97" t="s">
        <v>222</v>
      </c>
      <c r="H27" s="4" t="s">
        <v>175</v>
      </c>
      <c r="I27" s="4"/>
      <c r="J27" s="2">
        <v>2</v>
      </c>
      <c r="K27" s="95" t="s">
        <v>15</v>
      </c>
      <c r="L27" s="95"/>
      <c r="M27" s="5"/>
      <c r="N27" s="5"/>
    </row>
    <row r="28" spans="1:15" ht="15" customHeight="1" x14ac:dyDescent="0.25">
      <c r="A28" s="2" t="s">
        <v>48</v>
      </c>
      <c r="B28" s="65" t="s">
        <v>475</v>
      </c>
      <c r="C28" s="3" t="s">
        <v>476</v>
      </c>
      <c r="D28" s="4"/>
      <c r="E28" s="4">
        <v>1</v>
      </c>
      <c r="F28" s="4" t="s">
        <v>222</v>
      </c>
      <c r="G28" s="97" t="s">
        <v>222</v>
      </c>
      <c r="H28" s="4" t="s">
        <v>174</v>
      </c>
      <c r="I28" s="4"/>
      <c r="J28" s="2">
        <v>2</v>
      </c>
      <c r="K28" s="95"/>
      <c r="L28" s="95"/>
      <c r="M28" s="5"/>
      <c r="N28" s="5"/>
      <c r="O28" s="44"/>
    </row>
    <row r="29" spans="1:15" ht="15" customHeight="1" x14ac:dyDescent="0.25">
      <c r="A29" s="103" t="s">
        <v>0</v>
      </c>
      <c r="B29" s="105" t="s">
        <v>477</v>
      </c>
      <c r="C29" s="105" t="s">
        <v>478</v>
      </c>
      <c r="D29" s="4">
        <v>6</v>
      </c>
      <c r="E29" s="5">
        <v>6</v>
      </c>
      <c r="F29" s="4" t="s">
        <v>222</v>
      </c>
      <c r="G29" s="97" t="s">
        <v>222</v>
      </c>
      <c r="H29" s="5"/>
      <c r="I29" s="5"/>
      <c r="J29" s="2"/>
      <c r="K29" s="95"/>
      <c r="L29" s="95"/>
      <c r="M29" s="5"/>
      <c r="N29" s="5"/>
    </row>
    <row r="30" spans="1:15" ht="15" customHeight="1" x14ac:dyDescent="0.25">
      <c r="A30" s="78" t="s">
        <v>48</v>
      </c>
      <c r="B30" s="79" t="s">
        <v>479</v>
      </c>
      <c r="C30" s="78" t="s">
        <v>480</v>
      </c>
      <c r="D30" s="78"/>
      <c r="E30" s="78">
        <v>1</v>
      </c>
      <c r="F30" s="78" t="s">
        <v>222</v>
      </c>
      <c r="G30" s="78" t="s">
        <v>222</v>
      </c>
      <c r="H30" s="78"/>
      <c r="I30" s="78"/>
      <c r="J30" s="78"/>
      <c r="K30" s="78"/>
      <c r="L30" s="78"/>
      <c r="M30" s="5"/>
      <c r="N30" s="5"/>
    </row>
    <row r="31" spans="1:15" ht="15" customHeight="1" x14ac:dyDescent="0.25">
      <c r="A31" s="95" t="s">
        <v>48</v>
      </c>
      <c r="B31" s="100" t="s">
        <v>481</v>
      </c>
      <c r="C31" s="95" t="s">
        <v>482</v>
      </c>
      <c r="D31" s="95"/>
      <c r="E31" s="95">
        <v>1</v>
      </c>
      <c r="F31" s="95" t="s">
        <v>222</v>
      </c>
      <c r="G31" s="95" t="s">
        <v>222</v>
      </c>
      <c r="H31" s="95" t="s">
        <v>175</v>
      </c>
      <c r="I31" s="5"/>
      <c r="J31" s="2">
        <v>2</v>
      </c>
      <c r="K31" s="95" t="s">
        <v>15</v>
      </c>
      <c r="L31" s="95"/>
      <c r="M31" s="5"/>
      <c r="N31" s="5"/>
    </row>
    <row r="32" spans="1:15" ht="15" customHeight="1" x14ac:dyDescent="0.25">
      <c r="A32" s="95" t="s">
        <v>48</v>
      </c>
      <c r="B32" s="100" t="s">
        <v>483</v>
      </c>
      <c r="C32" s="95" t="s">
        <v>484</v>
      </c>
      <c r="D32" s="95"/>
      <c r="E32" s="95">
        <v>1</v>
      </c>
      <c r="F32" s="95" t="s">
        <v>222</v>
      </c>
      <c r="G32" s="95" t="s">
        <v>222</v>
      </c>
      <c r="H32" s="95" t="s">
        <v>175</v>
      </c>
      <c r="I32" s="78"/>
      <c r="J32" s="78"/>
      <c r="K32" s="97" t="s">
        <v>17</v>
      </c>
      <c r="L32" s="110"/>
      <c r="M32" s="5"/>
      <c r="N32" s="5"/>
    </row>
    <row r="33" spans="1:14" x14ac:dyDescent="0.25">
      <c r="A33" s="103" t="s">
        <v>0</v>
      </c>
      <c r="B33" s="109" t="s">
        <v>223</v>
      </c>
      <c r="C33" s="109" t="s">
        <v>485</v>
      </c>
      <c r="D33" s="95">
        <v>3</v>
      </c>
      <c r="E33" s="95">
        <v>3</v>
      </c>
      <c r="F33" s="95" t="s">
        <v>222</v>
      </c>
      <c r="G33" s="97" t="s">
        <v>222</v>
      </c>
      <c r="H33" s="95" t="s">
        <v>175</v>
      </c>
      <c r="I33" s="5"/>
      <c r="J33" s="7">
        <v>2</v>
      </c>
      <c r="K33" s="95" t="s">
        <v>15</v>
      </c>
      <c r="L33" s="95"/>
      <c r="M33" s="5"/>
      <c r="N33" s="5"/>
    </row>
    <row r="34" spans="1:14" x14ac:dyDescent="0.25">
      <c r="A34" s="103" t="s">
        <v>0</v>
      </c>
      <c r="B34" s="109" t="s">
        <v>486</v>
      </c>
      <c r="C34" s="109" t="s">
        <v>487</v>
      </c>
      <c r="D34" s="95">
        <v>3</v>
      </c>
      <c r="E34" s="95">
        <v>3</v>
      </c>
      <c r="F34" s="95" t="s">
        <v>222</v>
      </c>
      <c r="G34" s="97" t="s">
        <v>222</v>
      </c>
      <c r="H34" s="95" t="s">
        <v>174</v>
      </c>
      <c r="I34" s="5"/>
      <c r="J34" s="7">
        <v>2</v>
      </c>
      <c r="K34" s="5"/>
      <c r="L34" s="5"/>
      <c r="M34" s="5"/>
      <c r="N34" s="5"/>
    </row>
    <row r="35" spans="1:14" x14ac:dyDescent="0.25">
      <c r="A35" s="103" t="s">
        <v>0</v>
      </c>
      <c r="B35" s="109" t="s">
        <v>488</v>
      </c>
      <c r="C35" s="109" t="s">
        <v>489</v>
      </c>
      <c r="D35" s="95">
        <v>3</v>
      </c>
      <c r="E35" s="95">
        <v>3</v>
      </c>
      <c r="F35" s="95" t="s">
        <v>222</v>
      </c>
      <c r="G35" s="97" t="s">
        <v>222</v>
      </c>
      <c r="H35" s="95" t="s">
        <v>174</v>
      </c>
      <c r="I35" s="5"/>
      <c r="J35" s="7" t="s">
        <v>521</v>
      </c>
      <c r="K35" s="5"/>
      <c r="L35" s="5"/>
      <c r="M35" s="5"/>
      <c r="N35" s="5"/>
    </row>
    <row r="36" spans="1:14" x14ac:dyDescent="0.25">
      <c r="A36" s="95"/>
      <c r="B36" s="86"/>
      <c r="C36" s="7"/>
      <c r="D36" s="95"/>
      <c r="E36" s="95"/>
      <c r="F36" s="95"/>
      <c r="G36" s="95"/>
      <c r="H36" s="95"/>
      <c r="I36" s="2"/>
      <c r="J36" s="7"/>
      <c r="K36" s="2"/>
      <c r="L36" s="2"/>
      <c r="M36" s="5"/>
      <c r="N36" s="5"/>
    </row>
    <row r="37" spans="1:14" x14ac:dyDescent="0.25">
      <c r="A37" s="2"/>
      <c r="B37" s="86"/>
      <c r="C37" s="7"/>
      <c r="D37" s="2"/>
      <c r="E37" s="2"/>
      <c r="F37" s="2"/>
      <c r="G37" s="2"/>
      <c r="H37" s="2"/>
      <c r="I37" s="2"/>
      <c r="J37" s="7"/>
      <c r="K37" s="2"/>
      <c r="L37" s="2"/>
      <c r="M37" s="5"/>
      <c r="N37" s="5"/>
    </row>
    <row r="38" spans="1:14" s="44" customFormat="1" x14ac:dyDescent="0.25">
      <c r="A38" s="2"/>
      <c r="B38" s="86"/>
      <c r="C38" s="7"/>
      <c r="D38" s="2"/>
      <c r="E38" s="2"/>
      <c r="F38" s="2"/>
      <c r="G38" s="2"/>
      <c r="H38" s="2"/>
      <c r="I38" s="2"/>
      <c r="J38" s="7"/>
      <c r="K38" s="2"/>
      <c r="L38" s="2"/>
      <c r="M38" s="5"/>
      <c r="N38" s="5"/>
    </row>
    <row r="39" spans="1:14" s="44" customFormat="1" x14ac:dyDescent="0.25">
      <c r="A39" s="2"/>
      <c r="B39" s="86"/>
      <c r="C39" s="7"/>
      <c r="D39" s="2"/>
      <c r="E39" s="2"/>
      <c r="F39" s="2"/>
      <c r="G39" s="2"/>
      <c r="H39" s="2"/>
      <c r="I39" s="2"/>
      <c r="J39" s="7"/>
      <c r="K39" s="2"/>
      <c r="L39" s="2"/>
      <c r="M39" s="5"/>
      <c r="N39" s="5"/>
    </row>
    <row r="40" spans="1:14" s="44" customFormat="1" x14ac:dyDescent="0.25">
      <c r="A40" s="2"/>
      <c r="B40" s="86"/>
      <c r="C40" s="7"/>
      <c r="D40" s="2"/>
      <c r="E40" s="2"/>
      <c r="F40" s="2"/>
      <c r="G40" s="2"/>
      <c r="H40" s="2"/>
      <c r="I40" s="2"/>
      <c r="J40" s="7"/>
      <c r="K40" s="2"/>
      <c r="L40" s="2"/>
      <c r="M40" s="5"/>
      <c r="N40" s="5"/>
    </row>
    <row r="41" spans="1:14" s="44" customFormat="1" ht="15" customHeight="1" x14ac:dyDescent="0.25">
      <c r="A41" s="2"/>
      <c r="B41" s="86"/>
      <c r="C41" s="7"/>
      <c r="D41" s="2"/>
      <c r="E41" s="90"/>
      <c r="F41" s="2"/>
      <c r="G41" s="90"/>
      <c r="H41" s="90"/>
      <c r="I41" s="90"/>
      <c r="J41" s="10"/>
      <c r="K41" s="2"/>
      <c r="L41" s="2"/>
      <c r="M41" s="5"/>
      <c r="N41" s="5"/>
    </row>
    <row r="42" spans="1:14" s="44" customFormat="1" ht="14.25" customHeight="1" x14ac:dyDescent="0.25">
      <c r="A42" s="2"/>
      <c r="B42" s="86"/>
      <c r="C42" s="86"/>
      <c r="D42" s="2"/>
      <c r="E42" s="2"/>
      <c r="F42" s="2"/>
      <c r="G42" s="2"/>
      <c r="H42" s="2"/>
      <c r="I42" s="2"/>
      <c r="J42" s="12"/>
      <c r="K42" s="2"/>
      <c r="L42" s="2"/>
      <c r="M42" s="5"/>
      <c r="N42" s="5"/>
    </row>
    <row r="43" spans="1:14" s="44" customFormat="1" x14ac:dyDescent="0.25">
      <c r="A43" s="2"/>
      <c r="B43" s="86"/>
      <c r="C43" s="7"/>
      <c r="D43" s="2"/>
      <c r="E43" s="2"/>
      <c r="F43" s="2"/>
      <c r="G43" s="2"/>
      <c r="H43" s="2"/>
      <c r="I43" s="2"/>
      <c r="J43" s="7"/>
      <c r="K43" s="2"/>
      <c r="L43" s="2"/>
      <c r="M43" s="5"/>
      <c r="N43" s="5"/>
    </row>
    <row r="44" spans="1:14" s="44" customFormat="1" x14ac:dyDescent="0.25">
      <c r="A44" s="2"/>
      <c r="B44" s="86"/>
      <c r="C44" s="7"/>
      <c r="D44" s="2"/>
      <c r="E44" s="2"/>
      <c r="F44" s="2"/>
      <c r="G44" s="2"/>
      <c r="H44" s="2"/>
      <c r="I44" s="2"/>
      <c r="J44" s="7"/>
      <c r="K44" s="2"/>
      <c r="L44" s="2"/>
      <c r="M44" s="5"/>
      <c r="N44" s="5"/>
    </row>
    <row r="45" spans="1:14" s="44" customFormat="1" x14ac:dyDescent="0.25">
      <c r="A45" s="2"/>
      <c r="B45" s="86"/>
      <c r="C45" s="7"/>
      <c r="D45" s="2"/>
      <c r="E45" s="2"/>
      <c r="F45" s="2"/>
      <c r="G45" s="2"/>
      <c r="H45" s="2"/>
      <c r="I45" s="2"/>
      <c r="J45" s="7"/>
      <c r="K45" s="2"/>
      <c r="L45" s="2"/>
      <c r="M45" s="5"/>
      <c r="N45" s="5"/>
    </row>
    <row r="46" spans="1:14" s="44" customFormat="1" x14ac:dyDescent="0.25">
      <c r="A46" s="2"/>
      <c r="B46" s="86"/>
      <c r="C46" s="7"/>
      <c r="D46" s="2"/>
      <c r="E46" s="2"/>
      <c r="F46" s="2"/>
      <c r="G46" s="2"/>
      <c r="H46" s="2"/>
      <c r="I46" s="2"/>
      <c r="J46" s="7"/>
      <c r="K46" s="2"/>
      <c r="L46" s="2"/>
      <c r="M46" s="5"/>
      <c r="N46" s="5"/>
    </row>
    <row r="47" spans="1:14" s="44" customFormat="1" x14ac:dyDescent="0.25">
      <c r="A47" s="2"/>
      <c r="B47" s="86"/>
      <c r="C47" s="7"/>
      <c r="D47" s="2"/>
      <c r="E47" s="2"/>
      <c r="F47" s="2"/>
      <c r="G47" s="2"/>
      <c r="H47" s="2"/>
      <c r="I47" s="2"/>
      <c r="J47" s="7"/>
      <c r="K47" s="2"/>
      <c r="L47" s="2"/>
      <c r="M47" s="5"/>
      <c r="N47" s="5"/>
    </row>
    <row r="48" spans="1:14" s="44" customFormat="1" x14ac:dyDescent="0.25">
      <c r="A48" s="2"/>
      <c r="B48" s="86"/>
      <c r="C48" s="7"/>
      <c r="D48" s="2"/>
      <c r="E48" s="2"/>
      <c r="F48" s="2"/>
      <c r="G48" s="2"/>
      <c r="H48" s="2"/>
      <c r="I48" s="2"/>
      <c r="J48" s="7"/>
      <c r="K48" s="2"/>
      <c r="L48" s="2"/>
      <c r="M48" s="5"/>
      <c r="N48" s="5"/>
    </row>
    <row r="49" spans="1:14" s="44" customFormat="1" x14ac:dyDescent="0.25">
      <c r="A49" s="2"/>
      <c r="B49" s="86"/>
      <c r="C49" s="7"/>
      <c r="D49" s="2"/>
      <c r="E49" s="2"/>
      <c r="F49" s="2"/>
      <c r="G49" s="2"/>
      <c r="H49" s="2"/>
      <c r="I49" s="2"/>
      <c r="J49" s="7"/>
      <c r="K49" s="2"/>
      <c r="L49" s="2"/>
      <c r="M49" s="5"/>
      <c r="N49" s="5"/>
    </row>
    <row r="50" spans="1:14" s="44" customFormat="1" x14ac:dyDescent="0.25">
      <c r="A50" s="2"/>
      <c r="B50" s="86"/>
      <c r="C50" s="7"/>
      <c r="D50" s="2"/>
      <c r="E50" s="2"/>
      <c r="F50" s="2"/>
      <c r="G50" s="2"/>
      <c r="H50" s="2"/>
      <c r="I50" s="2"/>
      <c r="J50" s="7"/>
      <c r="K50" s="2"/>
      <c r="L50" s="2"/>
      <c r="M50" s="5"/>
      <c r="N50" s="5"/>
    </row>
    <row r="51" spans="1:14" s="44" customFormat="1" x14ac:dyDescent="0.25">
      <c r="A51" s="2"/>
      <c r="B51" s="86"/>
      <c r="C51" s="7"/>
      <c r="D51" s="2"/>
      <c r="E51" s="2"/>
      <c r="F51" s="2"/>
      <c r="G51" s="2"/>
      <c r="H51" s="2"/>
      <c r="I51" s="2"/>
      <c r="J51" s="7"/>
      <c r="K51" s="2"/>
      <c r="L51" s="2"/>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row r="625" spans="1:14" x14ac:dyDescent="0.25">
      <c r="A625" s="72"/>
      <c r="B625" s="73"/>
      <c r="C625" s="73"/>
      <c r="D625" s="73"/>
      <c r="E625" s="73"/>
      <c r="F625" s="73"/>
      <c r="G625" s="73"/>
      <c r="H625" s="73"/>
      <c r="I625" s="73"/>
      <c r="J625" s="73"/>
      <c r="K625" s="73"/>
      <c r="L625" s="72"/>
      <c r="M625" s="72"/>
      <c r="N625" s="72"/>
    </row>
    <row r="626" spans="1:14" x14ac:dyDescent="0.25">
      <c r="A626" s="72"/>
      <c r="B626" s="73"/>
      <c r="C626" s="73"/>
      <c r="D626" s="73"/>
      <c r="E626" s="73"/>
      <c r="F626" s="73"/>
      <c r="G626" s="73"/>
      <c r="H626" s="73"/>
      <c r="I626" s="73"/>
      <c r="J626" s="73"/>
      <c r="K626" s="73"/>
      <c r="L626" s="72"/>
      <c r="M626" s="72"/>
      <c r="N626" s="72"/>
    </row>
    <row r="627" spans="1:14" x14ac:dyDescent="0.25">
      <c r="A627" s="72"/>
      <c r="B627" s="73"/>
      <c r="C627" s="73"/>
      <c r="D627" s="73"/>
      <c r="E627" s="73"/>
      <c r="F627" s="73"/>
      <c r="G627" s="73"/>
      <c r="H627" s="73"/>
      <c r="I627" s="73"/>
      <c r="J627" s="73"/>
      <c r="K627" s="73"/>
      <c r="L627" s="72"/>
      <c r="M627" s="72"/>
      <c r="N627" s="72"/>
    </row>
    <row r="628" spans="1:14" x14ac:dyDescent="0.25">
      <c r="A628" s="72"/>
      <c r="B628" s="73"/>
      <c r="C628" s="73"/>
      <c r="D628" s="73"/>
      <c r="E628" s="73"/>
      <c r="F628" s="73"/>
      <c r="G628" s="73"/>
      <c r="H628" s="73"/>
      <c r="I628" s="73"/>
      <c r="J628" s="73"/>
      <c r="K628" s="73"/>
      <c r="L628" s="72"/>
      <c r="M628" s="72"/>
      <c r="N628" s="72"/>
    </row>
    <row r="629" spans="1:14" x14ac:dyDescent="0.25">
      <c r="A629" s="72"/>
      <c r="B629" s="73"/>
      <c r="C629" s="73"/>
      <c r="D629" s="73"/>
      <c r="E629" s="73"/>
      <c r="F629" s="73"/>
      <c r="G629" s="73"/>
      <c r="H629" s="73"/>
      <c r="I629" s="73"/>
      <c r="J629" s="73"/>
      <c r="K629" s="73"/>
      <c r="L629" s="72"/>
      <c r="M629" s="72"/>
      <c r="N629" s="72"/>
    </row>
    <row r="630" spans="1:14" x14ac:dyDescent="0.25">
      <c r="A630" s="72"/>
      <c r="B630" s="73"/>
      <c r="C630" s="73"/>
      <c r="D630" s="73"/>
      <c r="E630" s="73"/>
      <c r="F630" s="73"/>
      <c r="G630" s="73"/>
      <c r="H630" s="73"/>
      <c r="I630" s="73"/>
      <c r="J630" s="73"/>
      <c r="K630" s="73"/>
      <c r="L630" s="72"/>
      <c r="M630" s="72"/>
      <c r="N630" s="72"/>
    </row>
    <row r="631" spans="1:14" x14ac:dyDescent="0.25">
      <c r="A631" s="72"/>
      <c r="B631" s="73"/>
      <c r="C631" s="73"/>
      <c r="D631" s="73"/>
      <c r="E631" s="73"/>
      <c r="F631" s="73"/>
      <c r="G631" s="73"/>
      <c r="H631" s="73"/>
      <c r="I631" s="73"/>
      <c r="J631" s="73"/>
      <c r="K631" s="73"/>
      <c r="L631" s="72"/>
      <c r="M631" s="72"/>
      <c r="N631" s="72"/>
    </row>
    <row r="632" spans="1:14" x14ac:dyDescent="0.25">
      <c r="A632" s="72"/>
      <c r="B632" s="73"/>
      <c r="C632" s="73"/>
      <c r="D632" s="73"/>
      <c r="E632" s="73"/>
      <c r="F632" s="73"/>
      <c r="G632" s="73"/>
      <c r="H632" s="73"/>
      <c r="I632" s="73"/>
      <c r="J632" s="73"/>
      <c r="K632" s="73"/>
      <c r="L632" s="72"/>
      <c r="M632" s="72"/>
      <c r="N632" s="72"/>
    </row>
    <row r="633" spans="1:14" x14ac:dyDescent="0.25">
      <c r="A633" s="72"/>
      <c r="B633" s="73"/>
      <c r="C633" s="73"/>
      <c r="D633" s="73"/>
      <c r="E633" s="73"/>
      <c r="F633" s="73"/>
      <c r="G633" s="73"/>
      <c r="H633" s="73"/>
      <c r="I633" s="73"/>
      <c r="J633" s="73"/>
      <c r="K633" s="73"/>
      <c r="L633" s="72"/>
      <c r="M633" s="72"/>
      <c r="N633" s="72"/>
    </row>
    <row r="634" spans="1:14" x14ac:dyDescent="0.25">
      <c r="A634" s="72"/>
      <c r="B634" s="73"/>
      <c r="C634" s="73"/>
      <c r="D634" s="73"/>
      <c r="E634" s="73"/>
      <c r="F634" s="73"/>
      <c r="G634" s="73"/>
      <c r="H634" s="73"/>
      <c r="I634" s="73"/>
      <c r="J634" s="73"/>
      <c r="K634" s="73"/>
      <c r="L634" s="72"/>
      <c r="M634" s="72"/>
      <c r="N634" s="72"/>
    </row>
    <row r="635" spans="1:14" x14ac:dyDescent="0.25">
      <c r="A635" s="72"/>
      <c r="B635" s="73"/>
      <c r="C635" s="73"/>
      <c r="D635" s="73"/>
      <c r="E635" s="73"/>
      <c r="F635" s="73"/>
      <c r="G635" s="73"/>
      <c r="H635" s="73"/>
      <c r="I635" s="73"/>
      <c r="J635" s="73"/>
      <c r="K635" s="73"/>
      <c r="L635" s="72"/>
      <c r="M635" s="72"/>
      <c r="N635" s="72"/>
    </row>
    <row r="636" spans="1:14" x14ac:dyDescent="0.25">
      <c r="A636" s="72"/>
      <c r="B636" s="73"/>
      <c r="C636" s="73"/>
      <c r="D636" s="73"/>
      <c r="E636" s="73"/>
      <c r="F636" s="73"/>
      <c r="G636" s="73"/>
      <c r="H636" s="73"/>
      <c r="I636" s="73"/>
      <c r="J636" s="73"/>
      <c r="K636" s="73"/>
      <c r="L636" s="72"/>
      <c r="M636" s="72"/>
      <c r="N636" s="72"/>
    </row>
    <row r="637" spans="1:14" x14ac:dyDescent="0.25">
      <c r="A637" s="72"/>
      <c r="B637" s="73"/>
      <c r="C637" s="73"/>
      <c r="D637" s="73"/>
      <c r="E637" s="73"/>
      <c r="F637" s="73"/>
      <c r="G637" s="73"/>
      <c r="H637" s="73"/>
      <c r="I637" s="73"/>
      <c r="J637" s="73"/>
      <c r="K637" s="73"/>
      <c r="L637" s="72"/>
      <c r="M637" s="72"/>
      <c r="N637" s="72"/>
    </row>
    <row r="638" spans="1:14" x14ac:dyDescent="0.25">
      <c r="A638" s="72"/>
      <c r="B638" s="73"/>
      <c r="C638" s="73"/>
      <c r="D638" s="73"/>
      <c r="E638" s="73"/>
      <c r="F638" s="73"/>
      <c r="G638" s="73"/>
      <c r="H638" s="73"/>
      <c r="I638" s="73"/>
      <c r="J638" s="73"/>
      <c r="K638" s="73"/>
      <c r="L638" s="72"/>
      <c r="M638" s="72"/>
      <c r="N638"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7" priority="8">
      <formula>$A$11=2</formula>
    </cfRule>
    <cfRule type="expression" dxfId="16" priority="9">
      <formula>$A$11=3</formula>
    </cfRule>
    <cfRule type="expression" dxfId="15" priority="10">
      <formula>$A$11=1</formula>
    </cfRule>
  </conditionalFormatting>
  <conditionalFormatting sqref="I36:I52 K36:L52">
    <cfRule type="expression" dxfId="14" priority="7">
      <formula>$H36="CCI (CC Intégral)"</formula>
    </cfRule>
  </conditionalFormatting>
  <conditionalFormatting sqref="I36:J52">
    <cfRule type="expression" dxfId="13" priority="6">
      <formula>$H36="CT (Contrôle terminal)"</formula>
    </cfRule>
  </conditionalFormatting>
  <conditionalFormatting sqref="K15:L16">
    <cfRule type="expression" dxfId="12" priority="3">
      <formula>$H$17="CCI (CC Intégral)"</formula>
    </cfRule>
  </conditionalFormatting>
  <conditionalFormatting sqref="I17:I35 K17:L35">
    <cfRule type="expression" dxfId="11" priority="2">
      <formula>$H17="CCI (CC Intégral)"</formula>
    </cfRule>
  </conditionalFormatting>
  <conditionalFormatting sqref="I17:J35">
    <cfRule type="expression" dxfId="10"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73731"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716E7A8-78CF-41EC-9D9A-9922ACB1C75E}">
            <xm:f>'Fiche générale'!$B$5="Session unique"</xm:f>
            <x14:dxf>
              <fill>
                <patternFill>
                  <bgColor theme="1"/>
                </patternFill>
              </fill>
            </x14:dxf>
          </x14:cfRule>
          <x14:cfRule type="expression" priority="5" id="{D467AA45-DC86-4161-ACAD-3F98B71B1C79}">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dimension ref="A1:O543"/>
  <sheetViews>
    <sheetView showGridLines="0" showZeros="0" tabSelected="1" topLeftCell="A4" zoomScale="73" zoomScaleNormal="73" zoomScalePageLayoutView="85" workbookViewId="0">
      <selection activeCell="C33" sqref="C33"/>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283</v>
      </c>
      <c r="E4" s="163"/>
      <c r="F4" s="164" t="s">
        <v>35</v>
      </c>
      <c r="G4" s="165"/>
      <c r="H4" s="166" t="s">
        <v>492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490</v>
      </c>
      <c r="C6" s="41" t="s">
        <v>169</v>
      </c>
      <c r="D6" s="169">
        <v>180</v>
      </c>
      <c r="E6" s="170"/>
      <c r="F6" s="164" t="s">
        <v>3</v>
      </c>
      <c r="G6" s="165"/>
      <c r="H6" s="171" t="s">
        <v>493</v>
      </c>
      <c r="I6" s="172"/>
      <c r="J6" s="172"/>
      <c r="K6" s="172"/>
      <c r="L6" s="172"/>
      <c r="M6" s="172"/>
      <c r="N6" s="173"/>
    </row>
    <row r="7" spans="1:14" ht="20.25" customHeight="1" x14ac:dyDescent="0.25">
      <c r="A7" s="39" t="s">
        <v>45</v>
      </c>
      <c r="B7" s="63" t="s">
        <v>494</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03" t="s">
        <v>0</v>
      </c>
      <c r="B17" s="104" t="s">
        <v>495</v>
      </c>
      <c r="C17" s="104" t="s">
        <v>496</v>
      </c>
      <c r="D17" s="4">
        <v>24</v>
      </c>
      <c r="E17" s="4">
        <v>24</v>
      </c>
      <c r="F17" s="4" t="s">
        <v>222</v>
      </c>
      <c r="G17" s="97" t="s">
        <v>222</v>
      </c>
      <c r="H17" s="4"/>
      <c r="I17" s="4"/>
      <c r="J17" s="5"/>
      <c r="K17" s="5"/>
      <c r="L17" s="5"/>
      <c r="M17" s="5"/>
      <c r="N17" s="5"/>
    </row>
    <row r="18" spans="1:15" ht="15" customHeight="1" x14ac:dyDescent="0.25">
      <c r="A18" s="2" t="s">
        <v>48</v>
      </c>
      <c r="B18" s="64" t="s">
        <v>497</v>
      </c>
      <c r="C18" s="3" t="s">
        <v>498</v>
      </c>
      <c r="D18" s="4"/>
      <c r="E18" s="4">
        <v>1</v>
      </c>
      <c r="F18" s="4" t="s">
        <v>222</v>
      </c>
      <c r="G18" s="97" t="s">
        <v>222</v>
      </c>
      <c r="H18" s="4" t="s">
        <v>174</v>
      </c>
      <c r="I18" s="4"/>
      <c r="J18" s="2" t="s">
        <v>521</v>
      </c>
      <c r="K18" s="5"/>
      <c r="L18" s="5"/>
      <c r="M18" s="5"/>
      <c r="N18" s="5"/>
    </row>
    <row r="19" spans="1:15" ht="15" customHeight="1" x14ac:dyDescent="0.25">
      <c r="A19" s="2" t="s">
        <v>48</v>
      </c>
      <c r="B19" s="64" t="s">
        <v>499</v>
      </c>
      <c r="C19" s="3" t="s">
        <v>500</v>
      </c>
      <c r="D19" s="4"/>
      <c r="E19" s="4">
        <v>3</v>
      </c>
      <c r="F19" s="4" t="s">
        <v>222</v>
      </c>
      <c r="G19" s="97" t="s">
        <v>222</v>
      </c>
      <c r="H19" s="4" t="s">
        <v>174</v>
      </c>
      <c r="I19" s="4"/>
      <c r="J19" s="2">
        <v>3</v>
      </c>
      <c r="K19" s="5"/>
      <c r="L19" s="5"/>
      <c r="M19" s="5"/>
      <c r="N19" s="5"/>
    </row>
    <row r="20" spans="1:15" ht="15" customHeight="1" x14ac:dyDescent="0.25">
      <c r="A20" s="2" t="s">
        <v>48</v>
      </c>
      <c r="B20" s="64" t="s">
        <v>501</v>
      </c>
      <c r="C20" s="3" t="s">
        <v>502</v>
      </c>
      <c r="D20" s="4"/>
      <c r="E20" s="4">
        <v>1</v>
      </c>
      <c r="F20" s="4" t="s">
        <v>222</v>
      </c>
      <c r="G20" s="97" t="s">
        <v>222</v>
      </c>
      <c r="H20" s="4" t="s">
        <v>175</v>
      </c>
      <c r="I20" s="4"/>
      <c r="J20" s="2"/>
      <c r="K20" s="95" t="s">
        <v>17</v>
      </c>
      <c r="L20" s="95"/>
      <c r="M20" s="5"/>
      <c r="N20" s="5"/>
    </row>
    <row r="21" spans="1:15" ht="15" customHeight="1" x14ac:dyDescent="0.25">
      <c r="A21" s="103" t="s">
        <v>0</v>
      </c>
      <c r="B21" s="104" t="s">
        <v>503</v>
      </c>
      <c r="C21" s="104" t="s">
        <v>504</v>
      </c>
      <c r="D21" s="4">
        <v>3</v>
      </c>
      <c r="E21" s="4">
        <v>3</v>
      </c>
      <c r="F21" s="4" t="s">
        <v>222</v>
      </c>
      <c r="G21" s="97" t="s">
        <v>222</v>
      </c>
      <c r="H21" s="4"/>
      <c r="I21" s="4"/>
      <c r="J21" s="2"/>
      <c r="K21" s="5"/>
      <c r="L21" s="5"/>
      <c r="M21" s="5"/>
      <c r="N21" s="5"/>
    </row>
    <row r="22" spans="1:15" ht="15" customHeight="1" x14ac:dyDescent="0.25">
      <c r="A22" s="2" t="s">
        <v>48</v>
      </c>
      <c r="B22" s="64" t="s">
        <v>505</v>
      </c>
      <c r="C22" s="3" t="s">
        <v>506</v>
      </c>
      <c r="D22" s="4"/>
      <c r="E22" s="4">
        <v>1</v>
      </c>
      <c r="F22" s="4" t="s">
        <v>222</v>
      </c>
      <c r="G22" s="97" t="s">
        <v>222</v>
      </c>
      <c r="H22" s="4" t="s">
        <v>174</v>
      </c>
      <c r="I22" s="4"/>
      <c r="J22" s="2">
        <v>2</v>
      </c>
      <c r="K22" s="5"/>
      <c r="L22" s="5"/>
      <c r="M22" s="5"/>
      <c r="N22" s="5"/>
    </row>
    <row r="23" spans="1:15" ht="15" customHeight="1" x14ac:dyDescent="0.25">
      <c r="A23" s="103" t="s">
        <v>0</v>
      </c>
      <c r="B23" s="104" t="s">
        <v>507</v>
      </c>
      <c r="C23" s="104" t="s">
        <v>508</v>
      </c>
      <c r="D23" s="4">
        <v>3</v>
      </c>
      <c r="E23" s="4">
        <v>3</v>
      </c>
      <c r="F23" s="4" t="s">
        <v>222</v>
      </c>
      <c r="G23" s="97" t="s">
        <v>222</v>
      </c>
      <c r="H23" s="4"/>
      <c r="I23" s="4"/>
      <c r="J23" s="2"/>
      <c r="K23" s="5"/>
      <c r="L23" s="5"/>
      <c r="M23" s="5"/>
      <c r="N23" s="5"/>
    </row>
    <row r="24" spans="1:15" ht="15" customHeight="1" x14ac:dyDescent="0.25">
      <c r="A24" s="2" t="s">
        <v>48</v>
      </c>
      <c r="B24" s="65" t="s">
        <v>509</v>
      </c>
      <c r="C24" s="6" t="s">
        <v>510</v>
      </c>
      <c r="D24" s="4"/>
      <c r="E24" s="4">
        <v>1</v>
      </c>
      <c r="F24" s="4" t="s">
        <v>222</v>
      </c>
      <c r="G24" s="97" t="s">
        <v>222</v>
      </c>
      <c r="H24" s="4" t="s">
        <v>174</v>
      </c>
      <c r="I24" s="4"/>
      <c r="J24" s="2">
        <v>2</v>
      </c>
      <c r="K24" s="5"/>
      <c r="L24" s="5"/>
      <c r="M24" s="5"/>
      <c r="N24" s="5"/>
    </row>
    <row r="25" spans="1:15" ht="15" customHeight="1" x14ac:dyDescent="0.25">
      <c r="A25" s="103" t="s">
        <v>0</v>
      </c>
      <c r="B25" s="105" t="s">
        <v>224</v>
      </c>
      <c r="C25" s="104" t="s">
        <v>511</v>
      </c>
      <c r="D25" s="4">
        <v>3</v>
      </c>
      <c r="E25" s="4">
        <v>3</v>
      </c>
      <c r="F25" s="4" t="s">
        <v>222</v>
      </c>
      <c r="G25" s="97" t="s">
        <v>222</v>
      </c>
      <c r="H25" s="4" t="s">
        <v>175</v>
      </c>
      <c r="I25" s="4"/>
      <c r="J25" s="2"/>
      <c r="K25" s="97" t="s">
        <v>13</v>
      </c>
      <c r="L25" s="95"/>
      <c r="M25" s="5"/>
      <c r="N25" s="5"/>
    </row>
    <row r="26" spans="1:15" ht="15" customHeight="1" x14ac:dyDescent="0.25">
      <c r="A26" s="103" t="s">
        <v>0</v>
      </c>
      <c r="B26" s="105" t="s">
        <v>512</v>
      </c>
      <c r="C26" s="104" t="s">
        <v>513</v>
      </c>
      <c r="D26" s="4">
        <v>3</v>
      </c>
      <c r="E26" s="4">
        <v>3</v>
      </c>
      <c r="F26" s="4" t="s">
        <v>222</v>
      </c>
      <c r="G26" s="97" t="s">
        <v>222</v>
      </c>
      <c r="H26" s="4" t="s">
        <v>175</v>
      </c>
      <c r="I26" s="4"/>
      <c r="J26" s="2"/>
      <c r="K26" s="95" t="s">
        <v>15</v>
      </c>
      <c r="L26" s="95"/>
      <c r="M26" s="5"/>
      <c r="N26" s="5"/>
    </row>
    <row r="27" spans="1:15" ht="15" customHeight="1" x14ac:dyDescent="0.25">
      <c r="A27" s="103" t="s">
        <v>0</v>
      </c>
      <c r="B27" s="105" t="s">
        <v>488</v>
      </c>
      <c r="C27" s="104" t="s">
        <v>514</v>
      </c>
      <c r="D27" s="4">
        <v>3</v>
      </c>
      <c r="E27" s="4">
        <v>3</v>
      </c>
      <c r="F27" s="4" t="s">
        <v>222</v>
      </c>
      <c r="G27" s="97" t="s">
        <v>222</v>
      </c>
      <c r="H27" s="4" t="s">
        <v>174</v>
      </c>
      <c r="I27" s="4"/>
      <c r="J27" s="2" t="s">
        <v>521</v>
      </c>
      <c r="K27" s="5"/>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65"/>
      <c r="C29" s="5"/>
      <c r="D29" s="4"/>
      <c r="E29" s="5"/>
      <c r="F29" s="4"/>
      <c r="G29" s="5"/>
      <c r="H29" s="5"/>
      <c r="I29" s="5"/>
      <c r="J29" s="2"/>
      <c r="K29" s="5"/>
      <c r="L29" s="5"/>
      <c r="M29" s="5"/>
      <c r="N29" s="5"/>
    </row>
    <row r="30" spans="1:15" ht="15" customHeight="1" x14ac:dyDescent="0.25">
      <c r="A30" s="2"/>
      <c r="B30" s="65"/>
      <c r="C30" s="5"/>
      <c r="D30" s="4"/>
      <c r="E30" s="5"/>
      <c r="F30" s="4"/>
      <c r="G30" s="5"/>
      <c r="H30" s="5"/>
      <c r="I30" s="5"/>
      <c r="J30" s="2"/>
      <c r="K30" s="5"/>
      <c r="L30" s="5"/>
      <c r="M30" s="5"/>
      <c r="N30" s="5"/>
    </row>
    <row r="31" spans="1:15" ht="15" customHeight="1" x14ac:dyDescent="0.25">
      <c r="A31" s="2"/>
      <c r="B31" s="65"/>
      <c r="C31" s="5"/>
      <c r="D31" s="4"/>
      <c r="E31" s="5"/>
      <c r="F31" s="4"/>
      <c r="G31" s="5"/>
      <c r="H31" s="5"/>
      <c r="I31" s="5"/>
      <c r="J31" s="2"/>
      <c r="K31" s="5"/>
      <c r="L31" s="5"/>
      <c r="M31" s="5"/>
      <c r="N31" s="5"/>
    </row>
    <row r="32" spans="1:15" ht="15" customHeight="1" x14ac:dyDescent="0.25">
      <c r="A32" s="2"/>
      <c r="B32" s="65"/>
      <c r="C32" s="5"/>
      <c r="D32" s="4"/>
      <c r="E32" s="5"/>
      <c r="F32" s="4"/>
      <c r="G32" s="5"/>
      <c r="H32" s="5"/>
      <c r="I32" s="5"/>
      <c r="J32" s="2"/>
      <c r="K32" s="5"/>
      <c r="L32" s="5"/>
      <c r="M32" s="5"/>
      <c r="N32" s="5"/>
    </row>
    <row r="33" spans="1:14" x14ac:dyDescent="0.25">
      <c r="A33" s="2"/>
      <c r="B33" s="64"/>
      <c r="C33" s="3"/>
      <c r="D33" s="4"/>
      <c r="E33" s="5"/>
      <c r="F33" s="4"/>
      <c r="G33" s="5"/>
      <c r="H33" s="5"/>
      <c r="I33" s="5"/>
      <c r="J33" s="7"/>
      <c r="K33" s="5"/>
      <c r="L33" s="5"/>
      <c r="M33" s="5"/>
      <c r="N33" s="5"/>
    </row>
    <row r="34" spans="1:14" x14ac:dyDescent="0.25">
      <c r="A34" s="2"/>
      <c r="B34" s="64"/>
      <c r="C34" s="3"/>
      <c r="D34" s="4"/>
      <c r="E34" s="5"/>
      <c r="F34" s="4"/>
      <c r="G34" s="5"/>
      <c r="H34" s="5"/>
      <c r="I34" s="5"/>
      <c r="J34" s="7"/>
      <c r="K34" s="5"/>
      <c r="L34" s="5"/>
      <c r="M34" s="5"/>
      <c r="N34" s="5"/>
    </row>
    <row r="35" spans="1:14" x14ac:dyDescent="0.25">
      <c r="A35" s="2"/>
      <c r="B35" s="64"/>
      <c r="C35" s="3"/>
      <c r="D35" s="4"/>
      <c r="E35" s="5"/>
      <c r="F35" s="4"/>
      <c r="G35" s="5"/>
      <c r="H35" s="5"/>
      <c r="I35" s="5"/>
      <c r="J35" s="7"/>
      <c r="K35" s="5"/>
      <c r="L35" s="5"/>
      <c r="M35" s="5"/>
      <c r="N35" s="5"/>
    </row>
    <row r="36" spans="1:14" x14ac:dyDescent="0.25">
      <c r="A36" s="2"/>
      <c r="B36" s="64"/>
      <c r="C36" s="3"/>
      <c r="D36" s="4"/>
      <c r="E36" s="5"/>
      <c r="F36" s="4"/>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7" priority="6">
      <formula>$A$11=2</formula>
    </cfRule>
    <cfRule type="expression" dxfId="6" priority="7">
      <formula>$A$11=3</formula>
    </cfRule>
    <cfRule type="expression" dxfId="5" priority="8">
      <formula>$A$11=1</formula>
    </cfRule>
  </conditionalFormatting>
  <conditionalFormatting sqref="I17:I51 K17:L51">
    <cfRule type="expression" dxfId="4" priority="5">
      <formula>$H17="CCI (CC Intégral)"</formula>
    </cfRule>
  </conditionalFormatting>
  <conditionalFormatting sqref="I17:J51">
    <cfRule type="expression" dxfId="3" priority="4">
      <formula>$H17="CT (Contrôle terminal)"</formula>
    </cfRule>
  </conditionalFormatting>
  <conditionalFormatting sqref="K15:L16">
    <cfRule type="expression" dxfId="2" priority="1">
      <formula>$H$17="CCI (CC Intégral)"</formula>
    </cfRule>
  </conditionalFormatting>
  <dataValidations count="4">
    <dataValidation type="list" allowBlank="1" showInputMessage="1" showErrorMessage="1" sqref="M17:M51 K17:K51">
      <formula1>Nature_contrôle</formula1>
    </dataValidation>
    <dataValidation type="list" allowBlank="1" showInputMessage="1" showErrorMessage="1" sqref="H17:H51">
      <formula1>Type_contrôle</formula1>
    </dataValidation>
    <dataValidation type="list" allowBlank="1" showInputMessage="1" showErrorMessage="1" sqref="A17:A51">
      <formula1>Nat_ELP</formula1>
    </dataValidation>
    <dataValidation type="list" allowBlank="1" showInputMessage="1" showErrorMessage="1" sqref="F17:G51">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74754"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74755"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C50EA493-4ACF-403E-998C-539D940571DA}">
            <xm:f>'Fiche générale'!$B$5="Session unique"</xm:f>
            <x14:dxf>
              <fill>
                <patternFill>
                  <bgColor theme="1"/>
                </patternFill>
              </fill>
            </x14:dxf>
          </x14:cfRule>
          <x14:cfRule type="expression" priority="3" id="{2109139B-83E8-48CB-B5FD-5127732B6EE5}">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4"/>
  <sheetViews>
    <sheetView showFormulas="1" topLeftCell="C52" workbookViewId="0">
      <selection activeCell="D86" sqref="D86"/>
    </sheetView>
  </sheetViews>
  <sheetFormatPr baseColWidth="10" defaultRowHeight="15" x14ac:dyDescent="0.25"/>
  <cols>
    <col min="1" max="2" width="98.85546875" bestFit="1" customWidth="1"/>
    <col min="3" max="3" width="43.42578125" bestFit="1" customWidth="1"/>
    <col min="4" max="4" width="29.425781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9</v>
      </c>
      <c r="B1" t="s">
        <v>10</v>
      </c>
      <c r="C1" t="s">
        <v>11</v>
      </c>
      <c r="E1" t="s">
        <v>4</v>
      </c>
    </row>
    <row r="2" spans="1:5" x14ac:dyDescent="0.25">
      <c r="A2" t="s">
        <v>12</v>
      </c>
      <c r="B2" t="s">
        <v>174</v>
      </c>
      <c r="C2" t="s">
        <v>13</v>
      </c>
      <c r="E2" t="s">
        <v>0</v>
      </c>
    </row>
    <row r="3" spans="1:5" x14ac:dyDescent="0.25">
      <c r="A3" t="s">
        <v>14</v>
      </c>
      <c r="B3" t="s">
        <v>175</v>
      </c>
      <c r="C3" t="s">
        <v>15</v>
      </c>
      <c r="E3" t="s">
        <v>48</v>
      </c>
    </row>
    <row r="4" spans="1:5" x14ac:dyDescent="0.25">
      <c r="A4" t="s">
        <v>16</v>
      </c>
      <c r="B4" t="s">
        <v>176</v>
      </c>
      <c r="C4" t="s">
        <v>17</v>
      </c>
    </row>
    <row r="5" spans="1:5" x14ac:dyDescent="0.25">
      <c r="A5" t="s">
        <v>18</v>
      </c>
      <c r="C5" t="s">
        <v>177</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55</v>
      </c>
      <c r="B17" t="s">
        <v>56</v>
      </c>
    </row>
    <row r="18" spans="1:2" x14ac:dyDescent="0.25">
      <c r="A18" t="s">
        <v>57</v>
      </c>
      <c r="B18" t="s">
        <v>105</v>
      </c>
    </row>
    <row r="19" spans="1:2" x14ac:dyDescent="0.25">
      <c r="A19" t="s">
        <v>58</v>
      </c>
      <c r="B19" t="s">
        <v>106</v>
      </c>
    </row>
    <row r="20" spans="1:2" x14ac:dyDescent="0.25">
      <c r="A20" t="s">
        <v>59</v>
      </c>
      <c r="B20" t="s">
        <v>107</v>
      </c>
    </row>
    <row r="21" spans="1:2" x14ac:dyDescent="0.25">
      <c r="A21" t="s">
        <v>60</v>
      </c>
      <c r="B21" t="s">
        <v>108</v>
      </c>
    </row>
    <row r="22" spans="1:2" x14ac:dyDescent="0.25">
      <c r="A22" t="s">
        <v>60</v>
      </c>
      <c r="B22" t="s">
        <v>109</v>
      </c>
    </row>
    <row r="23" spans="1:2" x14ac:dyDescent="0.25">
      <c r="A23" t="s">
        <v>61</v>
      </c>
      <c r="B23" t="s">
        <v>110</v>
      </c>
    </row>
    <row r="24" spans="1:2" x14ac:dyDescent="0.25">
      <c r="A24" t="s">
        <v>62</v>
      </c>
      <c r="B24" t="s">
        <v>111</v>
      </c>
    </row>
    <row r="25" spans="1:2" x14ac:dyDescent="0.25">
      <c r="A25" t="s">
        <v>63</v>
      </c>
      <c r="B25" t="s">
        <v>112</v>
      </c>
    </row>
    <row r="26" spans="1:2" x14ac:dyDescent="0.25">
      <c r="A26" t="s">
        <v>64</v>
      </c>
      <c r="B26" t="s">
        <v>113</v>
      </c>
    </row>
    <row r="27" spans="1:2" x14ac:dyDescent="0.25">
      <c r="A27" t="s">
        <v>65</v>
      </c>
      <c r="B27" t="s">
        <v>114</v>
      </c>
    </row>
    <row r="28" spans="1:2" x14ac:dyDescent="0.25">
      <c r="A28" t="s">
        <v>66</v>
      </c>
      <c r="B28" t="s">
        <v>115</v>
      </c>
    </row>
    <row r="29" spans="1:2" x14ac:dyDescent="0.25">
      <c r="A29" t="s">
        <v>66</v>
      </c>
      <c r="B29" t="s">
        <v>116</v>
      </c>
    </row>
    <row r="30" spans="1:2" x14ac:dyDescent="0.25">
      <c r="A30" t="s">
        <v>67</v>
      </c>
      <c r="B30" t="s">
        <v>117</v>
      </c>
    </row>
    <row r="31" spans="1:2" x14ac:dyDescent="0.25">
      <c r="A31" t="s">
        <v>68</v>
      </c>
      <c r="B31" t="s">
        <v>118</v>
      </c>
    </row>
    <row r="32" spans="1:2" x14ac:dyDescent="0.25">
      <c r="A32" t="s">
        <v>69</v>
      </c>
      <c r="B32" t="s">
        <v>119</v>
      </c>
    </row>
    <row r="33" spans="1:2" x14ac:dyDescent="0.25">
      <c r="A33" t="s">
        <v>70</v>
      </c>
      <c r="B33" t="s">
        <v>120</v>
      </c>
    </row>
    <row r="34" spans="1:2" x14ac:dyDescent="0.25">
      <c r="A34" t="s">
        <v>71</v>
      </c>
      <c r="B34" t="s">
        <v>121</v>
      </c>
    </row>
    <row r="35" spans="1:2" x14ac:dyDescent="0.25">
      <c r="A35" t="s">
        <v>72</v>
      </c>
      <c r="B35" t="s">
        <v>122</v>
      </c>
    </row>
    <row r="36" spans="1:2" x14ac:dyDescent="0.25">
      <c r="A36" t="s">
        <v>73</v>
      </c>
      <c r="B36" t="s">
        <v>123</v>
      </c>
    </row>
    <row r="37" spans="1:2" x14ac:dyDescent="0.25">
      <c r="A37" t="s">
        <v>74</v>
      </c>
      <c r="B37" t="s">
        <v>124</v>
      </c>
    </row>
    <row r="38" spans="1:2" x14ac:dyDescent="0.25">
      <c r="A38" t="s">
        <v>75</v>
      </c>
      <c r="B38" t="s">
        <v>125</v>
      </c>
    </row>
    <row r="39" spans="1:2" x14ac:dyDescent="0.25">
      <c r="A39" t="s">
        <v>76</v>
      </c>
      <c r="B39" t="s">
        <v>126</v>
      </c>
    </row>
    <row r="40" spans="1:2" x14ac:dyDescent="0.25">
      <c r="A40" t="s">
        <v>77</v>
      </c>
      <c r="B40" t="s">
        <v>127</v>
      </c>
    </row>
    <row r="41" spans="1:2" x14ac:dyDescent="0.25">
      <c r="A41" t="s">
        <v>78</v>
      </c>
      <c r="B41" t="s">
        <v>128</v>
      </c>
    </row>
    <row r="42" spans="1:2" x14ac:dyDescent="0.25">
      <c r="A42" t="s">
        <v>79</v>
      </c>
      <c r="B42" t="s">
        <v>129</v>
      </c>
    </row>
    <row r="43" spans="1:2" x14ac:dyDescent="0.25">
      <c r="A43" t="s">
        <v>80</v>
      </c>
      <c r="B43" t="s">
        <v>130</v>
      </c>
    </row>
    <row r="44" spans="1:2" x14ac:dyDescent="0.25">
      <c r="A44" t="s">
        <v>81</v>
      </c>
      <c r="B44" t="s">
        <v>131</v>
      </c>
    </row>
    <row r="45" spans="1:2" x14ac:dyDescent="0.25">
      <c r="A45" t="s">
        <v>82</v>
      </c>
      <c r="B45" t="s">
        <v>132</v>
      </c>
    </row>
    <row r="46" spans="1:2" x14ac:dyDescent="0.25">
      <c r="A46" t="s">
        <v>83</v>
      </c>
      <c r="B46" t="s">
        <v>133</v>
      </c>
    </row>
    <row r="47" spans="1:2" x14ac:dyDescent="0.25">
      <c r="A47" t="s">
        <v>84</v>
      </c>
      <c r="B47" t="s">
        <v>134</v>
      </c>
    </row>
    <row r="48" spans="1:2" x14ac:dyDescent="0.25">
      <c r="A48" t="s">
        <v>85</v>
      </c>
      <c r="B48" t="s">
        <v>135</v>
      </c>
    </row>
    <row r="49" spans="1:2" x14ac:dyDescent="0.25">
      <c r="A49" t="s">
        <v>86</v>
      </c>
      <c r="B49" t="s">
        <v>136</v>
      </c>
    </row>
    <row r="50" spans="1:2" x14ac:dyDescent="0.25">
      <c r="A50" t="s">
        <v>87</v>
      </c>
      <c r="B50" t="s">
        <v>137</v>
      </c>
    </row>
    <row r="51" spans="1:2" x14ac:dyDescent="0.25">
      <c r="A51" t="s">
        <v>88</v>
      </c>
      <c r="B51" t="s">
        <v>138</v>
      </c>
    </row>
    <row r="52" spans="1:2" x14ac:dyDescent="0.25">
      <c r="A52" t="s">
        <v>89</v>
      </c>
      <c r="B52" t="s">
        <v>139</v>
      </c>
    </row>
    <row r="53" spans="1:2" x14ac:dyDescent="0.25">
      <c r="A53" t="s">
        <v>90</v>
      </c>
      <c r="B53" t="s">
        <v>140</v>
      </c>
    </row>
    <row r="54" spans="1:2" x14ac:dyDescent="0.25">
      <c r="A54" t="s">
        <v>91</v>
      </c>
      <c r="B54" t="s">
        <v>141</v>
      </c>
    </row>
    <row r="55" spans="1:2" x14ac:dyDescent="0.25">
      <c r="A55" t="s">
        <v>92</v>
      </c>
      <c r="B55" t="s">
        <v>142</v>
      </c>
    </row>
    <row r="56" spans="1:2" x14ac:dyDescent="0.25">
      <c r="A56" t="s">
        <v>93</v>
      </c>
      <c r="B56" t="s">
        <v>143</v>
      </c>
    </row>
    <row r="57" spans="1:2" x14ac:dyDescent="0.25">
      <c r="A57" t="s">
        <v>94</v>
      </c>
      <c r="B57" t="s">
        <v>144</v>
      </c>
    </row>
    <row r="58" spans="1:2" x14ac:dyDescent="0.25">
      <c r="A58" t="s">
        <v>95</v>
      </c>
      <c r="B58" t="s">
        <v>145</v>
      </c>
    </row>
    <row r="59" spans="1:2" x14ac:dyDescent="0.25">
      <c r="A59" t="s">
        <v>96</v>
      </c>
      <c r="B59" t="s">
        <v>146</v>
      </c>
    </row>
    <row r="60" spans="1:2" x14ac:dyDescent="0.25">
      <c r="A60" t="s">
        <v>96</v>
      </c>
      <c r="B60" t="s">
        <v>147</v>
      </c>
    </row>
    <row r="61" spans="1:2" x14ac:dyDescent="0.25">
      <c r="A61" t="s">
        <v>97</v>
      </c>
      <c r="B61" t="s">
        <v>148</v>
      </c>
    </row>
    <row r="62" spans="1:2" x14ac:dyDescent="0.25">
      <c r="A62" t="s">
        <v>98</v>
      </c>
      <c r="B62" t="s">
        <v>149</v>
      </c>
    </row>
    <row r="63" spans="1:2" x14ac:dyDescent="0.25">
      <c r="A63" t="s">
        <v>99</v>
      </c>
      <c r="B63" t="s">
        <v>150</v>
      </c>
    </row>
    <row r="64" spans="1:2" x14ac:dyDescent="0.25">
      <c r="A64" t="s">
        <v>100</v>
      </c>
      <c r="B64" t="s">
        <v>151</v>
      </c>
    </row>
    <row r="65" spans="1:10" x14ac:dyDescent="0.25">
      <c r="A65" t="s">
        <v>101</v>
      </c>
      <c r="B65" t="s">
        <v>152</v>
      </c>
    </row>
    <row r="66" spans="1:10" x14ac:dyDescent="0.25">
      <c r="A66" t="s">
        <v>102</v>
      </c>
      <c r="B66" t="s">
        <v>153</v>
      </c>
    </row>
    <row r="67" spans="1:10" x14ac:dyDescent="0.25">
      <c r="A67" t="s">
        <v>102</v>
      </c>
      <c r="B67" t="s">
        <v>154</v>
      </c>
    </row>
    <row r="68" spans="1:10" x14ac:dyDescent="0.25">
      <c r="A68" t="s">
        <v>103</v>
      </c>
      <c r="B68" t="s">
        <v>155</v>
      </c>
    </row>
    <row r="69" spans="1:10" x14ac:dyDescent="0.25">
      <c r="A69" t="s">
        <v>104</v>
      </c>
      <c r="B69" t="s">
        <v>156</v>
      </c>
    </row>
    <row r="73" spans="1:10" x14ac:dyDescent="0.25">
      <c r="A73" s="13" t="s">
        <v>160</v>
      </c>
      <c r="B73" s="30" t="s">
        <v>14</v>
      </c>
      <c r="C73" s="13" t="s">
        <v>16</v>
      </c>
      <c r="D73" s="30" t="s">
        <v>18</v>
      </c>
      <c r="E73" s="30" t="s">
        <v>19</v>
      </c>
      <c r="F73" s="13" t="s">
        <v>161</v>
      </c>
      <c r="G73" s="30" t="s">
        <v>159</v>
      </c>
      <c r="H73" s="30" t="s">
        <v>21</v>
      </c>
      <c r="I73" s="13" t="s">
        <v>157</v>
      </c>
      <c r="J73" s="13" t="s">
        <v>158</v>
      </c>
    </row>
    <row r="74" spans="1:10" x14ac:dyDescent="0.25">
      <c r="A74" s="13" t="s">
        <v>74</v>
      </c>
      <c r="B74" s="30" t="s">
        <v>81</v>
      </c>
      <c r="C74" s="13" t="s">
        <v>66</v>
      </c>
      <c r="D74" s="30" t="s">
        <v>80</v>
      </c>
      <c r="E74" s="30" t="s">
        <v>62</v>
      </c>
      <c r="F74" s="13" t="s">
        <v>85</v>
      </c>
      <c r="G74" s="30" t="s">
        <v>60</v>
      </c>
      <c r="H74" s="30" t="s">
        <v>96</v>
      </c>
      <c r="I74" s="13" t="s">
        <v>59</v>
      </c>
      <c r="J74" s="13" t="s">
        <v>57</v>
      </c>
    </row>
    <row r="75" spans="1:10" x14ac:dyDescent="0.25">
      <c r="A75" s="13" t="s">
        <v>75</v>
      </c>
      <c r="B75" s="30" t="s">
        <v>82</v>
      </c>
      <c r="C75" s="13" t="s">
        <v>67</v>
      </c>
      <c r="E75" s="30" t="s">
        <v>63</v>
      </c>
      <c r="F75" s="13" t="s">
        <v>86</v>
      </c>
      <c r="H75" s="30" t="s">
        <v>102</v>
      </c>
      <c r="I75" s="13" t="s">
        <v>60</v>
      </c>
      <c r="J75" s="13" t="s">
        <v>58</v>
      </c>
    </row>
    <row r="76" spans="1:10" x14ac:dyDescent="0.25">
      <c r="A76" s="13" t="s">
        <v>76</v>
      </c>
      <c r="B76" s="30" t="s">
        <v>83</v>
      </c>
      <c r="C76" s="13" t="s">
        <v>68</v>
      </c>
      <c r="E76" s="30" t="s">
        <v>64</v>
      </c>
      <c r="F76" s="13" t="s">
        <v>87</v>
      </c>
      <c r="I76" s="13" t="s">
        <v>96</v>
      </c>
    </row>
    <row r="77" spans="1:10" x14ac:dyDescent="0.25">
      <c r="A77" s="13" t="s">
        <v>77</v>
      </c>
      <c r="B77" s="30" t="s">
        <v>84</v>
      </c>
      <c r="C77" s="13" t="s">
        <v>69</v>
      </c>
      <c r="E77" s="30" t="s">
        <v>65</v>
      </c>
      <c r="F77" s="13" t="s">
        <v>88</v>
      </c>
      <c r="I77" s="13" t="s">
        <v>97</v>
      </c>
    </row>
    <row r="78" spans="1:10" x14ac:dyDescent="0.25">
      <c r="A78" s="13" t="s">
        <v>78</v>
      </c>
      <c r="C78" s="13" t="s">
        <v>70</v>
      </c>
      <c r="E78" s="30" t="s">
        <v>66</v>
      </c>
      <c r="F78" s="13" t="s">
        <v>89</v>
      </c>
      <c r="I78" s="13" t="s">
        <v>98</v>
      </c>
    </row>
    <row r="79" spans="1:10" x14ac:dyDescent="0.25">
      <c r="A79" s="13" t="s">
        <v>79</v>
      </c>
      <c r="C79" s="13" t="s">
        <v>71</v>
      </c>
      <c r="E79" s="30" t="s">
        <v>72</v>
      </c>
      <c r="F79" s="13" t="s">
        <v>90</v>
      </c>
      <c r="I79" s="13" t="s">
        <v>99</v>
      </c>
    </row>
    <row r="80" spans="1:10" x14ac:dyDescent="0.25">
      <c r="C80" s="13" t="s">
        <v>73</v>
      </c>
      <c r="E80" s="30" t="s">
        <v>62</v>
      </c>
      <c r="F80" s="13" t="s">
        <v>91</v>
      </c>
      <c r="I80" s="13" t="s">
        <v>100</v>
      </c>
    </row>
    <row r="81" spans="5:9" x14ac:dyDescent="0.25">
      <c r="E81" s="74" t="s">
        <v>61</v>
      </c>
      <c r="F81" s="13" t="s">
        <v>92</v>
      </c>
      <c r="I81" s="13" t="s">
        <v>101</v>
      </c>
    </row>
    <row r="82" spans="5:9" x14ac:dyDescent="0.25">
      <c r="F82" s="13" t="s">
        <v>93</v>
      </c>
      <c r="I82" s="13" t="s">
        <v>102</v>
      </c>
    </row>
    <row r="83" spans="5:9" x14ac:dyDescent="0.25">
      <c r="F83" s="13" t="s">
        <v>94</v>
      </c>
      <c r="I83" s="13" t="s">
        <v>103</v>
      </c>
    </row>
    <row r="84" spans="5:9" x14ac:dyDescent="0.25">
      <c r="F84" s="13" t="s">
        <v>95</v>
      </c>
      <c r="I84" s="13"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O595"/>
  <sheetViews>
    <sheetView showGridLines="0" showZeros="0" zoomScale="66" zoomScaleNormal="66" zoomScalePageLayoutView="85" workbookViewId="0">
      <selection activeCell="C17" sqref="C17:C34"/>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180</v>
      </c>
      <c r="E4" s="163"/>
      <c r="F4" s="164" t="s">
        <v>35</v>
      </c>
      <c r="G4" s="165"/>
      <c r="H4" s="166" t="s">
        <v>179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182</v>
      </c>
      <c r="C6" s="41" t="s">
        <v>169</v>
      </c>
      <c r="D6" s="169">
        <v>180</v>
      </c>
      <c r="E6" s="170"/>
      <c r="F6" s="164" t="s">
        <v>3</v>
      </c>
      <c r="G6" s="165"/>
      <c r="H6" s="171" t="s">
        <v>180</v>
      </c>
      <c r="I6" s="172"/>
      <c r="J6" s="172"/>
      <c r="K6" s="172"/>
      <c r="L6" s="172"/>
      <c r="M6" s="172"/>
      <c r="N6" s="173"/>
    </row>
    <row r="7" spans="1:14" ht="20.25" customHeight="1" x14ac:dyDescent="0.25">
      <c r="A7" s="39" t="s">
        <v>45</v>
      </c>
      <c r="B7" s="63" t="s">
        <v>183</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52"/>
      <c r="H13" s="49"/>
      <c r="I13" s="49"/>
    </row>
    <row r="14" spans="1:14" ht="26.25" customHeight="1" x14ac:dyDescent="0.25">
      <c r="B14" s="51"/>
      <c r="C14" s="49"/>
      <c r="D14" s="49"/>
      <c r="E14" s="52"/>
      <c r="F14" s="52"/>
      <c r="G14" s="52"/>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CT pour les dispensés</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203</v>
      </c>
      <c r="C17" s="3" t="s">
        <v>204</v>
      </c>
      <c r="D17" s="4">
        <v>6</v>
      </c>
      <c r="E17" s="4">
        <v>6</v>
      </c>
      <c r="F17" s="4" t="s">
        <v>222</v>
      </c>
      <c r="G17" s="97" t="s">
        <v>222</v>
      </c>
      <c r="H17" s="4" t="s">
        <v>174</v>
      </c>
      <c r="I17" s="4"/>
      <c r="J17" s="5"/>
      <c r="K17" s="5"/>
      <c r="L17" s="5"/>
      <c r="M17" s="5"/>
      <c r="N17" s="5"/>
    </row>
    <row r="18" spans="1:15" ht="15" customHeight="1" x14ac:dyDescent="0.25">
      <c r="A18" s="2" t="s">
        <v>48</v>
      </c>
      <c r="B18" s="64" t="s">
        <v>202</v>
      </c>
      <c r="C18" s="3" t="s">
        <v>221</v>
      </c>
      <c r="D18" s="4"/>
      <c r="E18" s="4">
        <v>1</v>
      </c>
      <c r="F18" s="4" t="s">
        <v>222</v>
      </c>
      <c r="G18" s="97" t="s">
        <v>222</v>
      </c>
      <c r="H18" s="4" t="s">
        <v>174</v>
      </c>
      <c r="I18" s="4"/>
      <c r="J18" s="2">
        <v>2</v>
      </c>
      <c r="K18" s="5"/>
      <c r="L18" s="5"/>
      <c r="M18" s="5"/>
      <c r="N18" s="5"/>
    </row>
    <row r="19" spans="1:15" s="77" customFormat="1" ht="15" customHeight="1" x14ac:dyDescent="0.25">
      <c r="A19" s="4" t="s">
        <v>48</v>
      </c>
      <c r="B19" s="75" t="s">
        <v>201</v>
      </c>
      <c r="C19" s="76" t="s">
        <v>220</v>
      </c>
      <c r="D19" s="4"/>
      <c r="E19" s="4">
        <v>1</v>
      </c>
      <c r="F19" s="4" t="s">
        <v>222</v>
      </c>
      <c r="G19" s="97" t="s">
        <v>222</v>
      </c>
      <c r="H19" s="4" t="s">
        <v>174</v>
      </c>
      <c r="I19" s="4"/>
      <c r="J19" s="4">
        <v>2</v>
      </c>
      <c r="K19" s="4"/>
      <c r="L19" s="4"/>
      <c r="M19" s="4"/>
      <c r="N19" s="4"/>
    </row>
    <row r="20" spans="1:15" ht="15" customHeight="1" x14ac:dyDescent="0.25">
      <c r="A20" s="2" t="s">
        <v>48</v>
      </c>
      <c r="B20" s="64" t="s">
        <v>200</v>
      </c>
      <c r="C20" s="3" t="s">
        <v>219</v>
      </c>
      <c r="D20" s="4"/>
      <c r="E20" s="4">
        <v>1</v>
      </c>
      <c r="F20" s="4" t="s">
        <v>222</v>
      </c>
      <c r="G20" s="97" t="s">
        <v>222</v>
      </c>
      <c r="H20" s="4" t="s">
        <v>174</v>
      </c>
      <c r="I20" s="4"/>
      <c r="J20" s="2">
        <v>2</v>
      </c>
      <c r="K20" s="5"/>
      <c r="L20" s="5"/>
      <c r="M20" s="5"/>
      <c r="N20" s="5"/>
    </row>
    <row r="21" spans="1:15" ht="15" customHeight="1" x14ac:dyDescent="0.25">
      <c r="A21" s="2" t="s">
        <v>0</v>
      </c>
      <c r="B21" s="64" t="s">
        <v>197</v>
      </c>
      <c r="C21" s="3" t="s">
        <v>205</v>
      </c>
      <c r="D21" s="4">
        <v>6</v>
      </c>
      <c r="E21" s="4">
        <v>6</v>
      </c>
      <c r="F21" s="4" t="s">
        <v>222</v>
      </c>
      <c r="G21" s="97" t="s">
        <v>222</v>
      </c>
      <c r="H21" s="4" t="s">
        <v>174</v>
      </c>
      <c r="I21" s="4"/>
      <c r="J21" s="2"/>
      <c r="K21" s="5"/>
      <c r="L21" s="5"/>
      <c r="M21" s="5"/>
      <c r="N21" s="5"/>
    </row>
    <row r="22" spans="1:15" ht="14.25" customHeight="1" x14ac:dyDescent="0.25">
      <c r="A22" s="2" t="s">
        <v>48</v>
      </c>
      <c r="B22" s="64" t="s">
        <v>198</v>
      </c>
      <c r="C22" s="3" t="s">
        <v>218</v>
      </c>
      <c r="D22" s="4"/>
      <c r="E22" s="4">
        <v>1</v>
      </c>
      <c r="F22" s="4" t="s">
        <v>222</v>
      </c>
      <c r="G22" s="97" t="s">
        <v>222</v>
      </c>
      <c r="H22" s="4" t="s">
        <v>174</v>
      </c>
      <c r="I22" s="4"/>
      <c r="J22" s="2">
        <v>2</v>
      </c>
      <c r="K22" s="5"/>
      <c r="L22" s="5"/>
      <c r="M22" s="5"/>
      <c r="N22" s="5"/>
    </row>
    <row r="23" spans="1:15" ht="15" customHeight="1" x14ac:dyDescent="0.25">
      <c r="A23" s="2" t="s">
        <v>48</v>
      </c>
      <c r="B23" s="64" t="s">
        <v>199</v>
      </c>
      <c r="C23" s="3" t="s">
        <v>217</v>
      </c>
      <c r="D23" s="4"/>
      <c r="E23" s="4">
        <v>1</v>
      </c>
      <c r="F23" s="4" t="s">
        <v>222</v>
      </c>
      <c r="G23" s="97" t="s">
        <v>222</v>
      </c>
      <c r="H23" s="4" t="s">
        <v>174</v>
      </c>
      <c r="I23" s="4"/>
      <c r="J23" s="2">
        <v>2</v>
      </c>
      <c r="K23" s="5"/>
      <c r="L23" s="5"/>
      <c r="M23" s="5"/>
      <c r="N23" s="5"/>
    </row>
    <row r="24" spans="1:15" ht="15" customHeight="1" x14ac:dyDescent="0.25">
      <c r="A24" s="2" t="s">
        <v>0</v>
      </c>
      <c r="B24" s="65" t="s">
        <v>196</v>
      </c>
      <c r="C24" s="6" t="s">
        <v>206</v>
      </c>
      <c r="D24" s="4">
        <v>6</v>
      </c>
      <c r="E24" s="4">
        <v>6</v>
      </c>
      <c r="F24" s="4" t="s">
        <v>222</v>
      </c>
      <c r="G24" s="97" t="s">
        <v>222</v>
      </c>
      <c r="H24" s="4" t="s">
        <v>174</v>
      </c>
      <c r="I24" s="4"/>
      <c r="J24" s="2"/>
      <c r="K24" s="5"/>
      <c r="L24" s="5"/>
      <c r="M24" s="5"/>
      <c r="N24" s="5"/>
    </row>
    <row r="25" spans="1:15" ht="15" customHeight="1" x14ac:dyDescent="0.25">
      <c r="A25" s="2" t="s">
        <v>48</v>
      </c>
      <c r="B25" s="65" t="s">
        <v>195</v>
      </c>
      <c r="C25" s="3" t="s">
        <v>216</v>
      </c>
      <c r="D25" s="4"/>
      <c r="E25" s="4">
        <v>1</v>
      </c>
      <c r="F25" s="4" t="s">
        <v>222</v>
      </c>
      <c r="G25" s="97" t="s">
        <v>222</v>
      </c>
      <c r="H25" s="4" t="s">
        <v>174</v>
      </c>
      <c r="I25" s="4"/>
      <c r="J25" s="2">
        <v>2</v>
      </c>
      <c r="K25" s="5"/>
      <c r="L25" s="5"/>
      <c r="M25" s="5"/>
      <c r="N25" s="5"/>
    </row>
    <row r="26" spans="1:15" ht="15" customHeight="1" x14ac:dyDescent="0.25">
      <c r="A26" s="2" t="s">
        <v>48</v>
      </c>
      <c r="B26" s="65" t="s">
        <v>194</v>
      </c>
      <c r="C26" s="3" t="s">
        <v>215</v>
      </c>
      <c r="D26" s="4"/>
      <c r="E26" s="4">
        <v>1</v>
      </c>
      <c r="F26" s="4" t="s">
        <v>222</v>
      </c>
      <c r="G26" s="97" t="s">
        <v>222</v>
      </c>
      <c r="H26" s="4" t="s">
        <v>174</v>
      </c>
      <c r="I26" s="4"/>
      <c r="J26" s="2">
        <v>2</v>
      </c>
      <c r="K26" s="5"/>
      <c r="L26" s="5"/>
      <c r="M26" s="5"/>
      <c r="N26" s="5"/>
    </row>
    <row r="27" spans="1:15" ht="15" customHeight="1" x14ac:dyDescent="0.25">
      <c r="A27" s="2" t="s">
        <v>0</v>
      </c>
      <c r="B27" s="65" t="s">
        <v>191</v>
      </c>
      <c r="C27" s="3" t="s">
        <v>207</v>
      </c>
      <c r="D27" s="4">
        <v>6</v>
      </c>
      <c r="E27" s="4">
        <v>6</v>
      </c>
      <c r="F27" s="4" t="s">
        <v>222</v>
      </c>
      <c r="G27" s="97" t="s">
        <v>222</v>
      </c>
      <c r="H27" s="4" t="s">
        <v>174</v>
      </c>
      <c r="I27" s="4"/>
      <c r="J27" s="2"/>
      <c r="K27" s="5"/>
      <c r="L27" s="5"/>
      <c r="M27" s="5"/>
      <c r="N27" s="5"/>
    </row>
    <row r="28" spans="1:15" ht="15" customHeight="1" x14ac:dyDescent="0.25">
      <c r="A28" s="2" t="s">
        <v>48</v>
      </c>
      <c r="B28" s="65" t="s">
        <v>193</v>
      </c>
      <c r="C28" s="3" t="s">
        <v>214</v>
      </c>
      <c r="D28" s="4"/>
      <c r="E28" s="4">
        <v>1</v>
      </c>
      <c r="F28" s="4" t="s">
        <v>222</v>
      </c>
      <c r="G28" s="97" t="s">
        <v>222</v>
      </c>
      <c r="H28" s="4" t="s">
        <v>174</v>
      </c>
      <c r="I28" s="4"/>
      <c r="J28" s="2">
        <v>2</v>
      </c>
      <c r="K28" s="5"/>
      <c r="L28" s="5"/>
      <c r="M28" s="5"/>
      <c r="N28" s="5"/>
      <c r="O28" s="44"/>
    </row>
    <row r="29" spans="1:15" ht="15" customHeight="1" x14ac:dyDescent="0.25">
      <c r="A29" s="2" t="s">
        <v>48</v>
      </c>
      <c r="B29" s="65" t="s">
        <v>192</v>
      </c>
      <c r="C29" s="5" t="s">
        <v>213</v>
      </c>
      <c r="D29" s="4"/>
      <c r="E29" s="5">
        <v>1</v>
      </c>
      <c r="F29" s="4" t="s">
        <v>222</v>
      </c>
      <c r="G29" s="97" t="s">
        <v>222</v>
      </c>
      <c r="H29" s="5" t="s">
        <v>174</v>
      </c>
      <c r="I29" s="5"/>
      <c r="J29" s="2">
        <v>2</v>
      </c>
      <c r="K29" s="5"/>
      <c r="L29" s="5"/>
      <c r="M29" s="5"/>
      <c r="N29" s="5"/>
    </row>
    <row r="30" spans="1:15" ht="15" customHeight="1" x14ac:dyDescent="0.25">
      <c r="A30" s="2" t="s">
        <v>0</v>
      </c>
      <c r="B30" s="65" t="s">
        <v>190</v>
      </c>
      <c r="C30" s="5" t="s">
        <v>208</v>
      </c>
      <c r="D30" s="4">
        <v>3</v>
      </c>
      <c r="E30" s="5">
        <v>3</v>
      </c>
      <c r="F30" s="4" t="s">
        <v>222</v>
      </c>
      <c r="G30" s="97" t="s">
        <v>222</v>
      </c>
      <c r="H30" s="5" t="s">
        <v>174</v>
      </c>
      <c r="I30" s="5"/>
      <c r="J30" s="2">
        <v>2</v>
      </c>
      <c r="K30" s="5"/>
      <c r="L30" s="5"/>
      <c r="M30" s="5"/>
      <c r="N30" s="5"/>
    </row>
    <row r="31" spans="1:15" ht="15" customHeight="1" x14ac:dyDescent="0.25">
      <c r="A31" s="2" t="s">
        <v>0</v>
      </c>
      <c r="B31" s="65" t="s">
        <v>189</v>
      </c>
      <c r="C31" s="5" t="s">
        <v>209</v>
      </c>
      <c r="D31" s="4">
        <v>3</v>
      </c>
      <c r="E31" s="5">
        <v>3</v>
      </c>
      <c r="F31" s="4" t="s">
        <v>222</v>
      </c>
      <c r="G31" s="97" t="s">
        <v>222</v>
      </c>
      <c r="H31" s="5" t="s">
        <v>174</v>
      </c>
      <c r="I31" s="5"/>
      <c r="J31" s="2">
        <v>2</v>
      </c>
      <c r="K31" s="5"/>
      <c r="L31" s="5"/>
      <c r="M31" s="5"/>
      <c r="N31" s="5"/>
    </row>
    <row r="32" spans="1:15" ht="15" customHeight="1" x14ac:dyDescent="0.25">
      <c r="A32" s="78" t="s">
        <v>0</v>
      </c>
      <c r="B32" s="79" t="s">
        <v>188</v>
      </c>
      <c r="C32" s="78" t="s">
        <v>210</v>
      </c>
      <c r="D32" s="78">
        <v>6</v>
      </c>
      <c r="E32" s="78">
        <v>6</v>
      </c>
      <c r="F32" s="78" t="s">
        <v>222</v>
      </c>
      <c r="G32" s="78"/>
      <c r="H32" s="78"/>
      <c r="I32" s="78"/>
      <c r="J32" s="78"/>
      <c r="K32" s="78"/>
      <c r="L32" s="78"/>
      <c r="M32" s="5"/>
      <c r="N32" s="5"/>
    </row>
    <row r="33" spans="1:14" x14ac:dyDescent="0.25">
      <c r="A33" s="78" t="s">
        <v>0</v>
      </c>
      <c r="B33" s="78" t="s">
        <v>223</v>
      </c>
      <c r="C33" s="78" t="s">
        <v>211</v>
      </c>
      <c r="D33" s="78">
        <v>3</v>
      </c>
      <c r="E33" s="78">
        <v>3</v>
      </c>
      <c r="F33" s="78" t="s">
        <v>222</v>
      </c>
      <c r="G33" s="78"/>
      <c r="H33" s="78"/>
      <c r="I33" s="78"/>
      <c r="J33" s="78"/>
      <c r="K33" s="78"/>
      <c r="L33" s="78"/>
      <c r="M33" s="5"/>
      <c r="N33" s="5"/>
    </row>
    <row r="34" spans="1:14" x14ac:dyDescent="0.25">
      <c r="A34" s="78" t="s">
        <v>0</v>
      </c>
      <c r="B34" s="78" t="s">
        <v>187</v>
      </c>
      <c r="C34" s="78" t="s">
        <v>212</v>
      </c>
      <c r="D34" s="78">
        <v>3</v>
      </c>
      <c r="E34" s="78">
        <v>3</v>
      </c>
      <c r="F34" s="78" t="s">
        <v>222</v>
      </c>
      <c r="G34" s="78"/>
      <c r="H34" s="78"/>
      <c r="I34" s="78"/>
      <c r="J34" s="78"/>
      <c r="K34" s="78"/>
      <c r="L34" s="78"/>
      <c r="M34" s="5"/>
      <c r="N34" s="5"/>
    </row>
    <row r="35" spans="1:14" x14ac:dyDescent="0.25">
      <c r="A35" s="84"/>
      <c r="B35" s="3"/>
      <c r="C35" s="3"/>
      <c r="D35" s="3"/>
      <c r="E35" s="3"/>
      <c r="F35" s="73"/>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56" priority="7">
      <formula>$A$11=2</formula>
    </cfRule>
    <cfRule type="expression" dxfId="155" priority="8">
      <formula>$A$11=3</formula>
    </cfRule>
    <cfRule type="expression" dxfId="154" priority="9">
      <formula>$A$11=1</formula>
    </cfRule>
  </conditionalFormatting>
  <conditionalFormatting sqref="I17:I32 K17:L32 K35:L52 I35:I52">
    <cfRule type="expression" dxfId="153" priority="6">
      <formula>$H17="CCI (CC Intégral)"</formula>
    </cfRule>
  </conditionalFormatting>
  <conditionalFormatting sqref="I17:J32 I35:J52">
    <cfRule type="expression" dxfId="152" priority="5">
      <formula>$H17="CT (Contrôle terminal)"</formula>
    </cfRule>
  </conditionalFormatting>
  <conditionalFormatting sqref="K15:L16">
    <cfRule type="expression" dxfId="151" priority="1">
      <formula>$H$17="CCI (CC Intégral)"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34 A36:A52">
      <formula1>Nat_ELP</formula1>
    </dataValidation>
    <dataValidation type="list" allowBlank="1" showInputMessage="1" showErrorMessage="1" sqref="G17:G52 F17:F34 F36:F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D6620899-8FD5-4480-BB3A-00CBC195B98E}">
            <xm:f>'Fiche générale'!$B$5="Session unique"</xm:f>
            <x14:dxf>
              <fill>
                <patternFill>
                  <bgColor theme="1"/>
                </patternFill>
              </fill>
            </x14:dxf>
          </x14:cfRule>
          <x14:cfRule type="expression" priority="4" id="{D31FD503-BCB6-4FE4-9D7B-963FEFCE07DE}">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O574"/>
  <sheetViews>
    <sheetView showGridLines="0" showZeros="0" topLeftCell="A2" zoomScale="75" zoomScaleNormal="75" zoomScalePageLayoutView="85" workbookViewId="0">
      <selection activeCell="C17" sqref="C17:C25"/>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180</v>
      </c>
      <c r="E4" s="163"/>
      <c r="F4" s="164" t="s">
        <v>35</v>
      </c>
      <c r="G4" s="165"/>
      <c r="H4" s="166" t="s">
        <v>179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182</v>
      </c>
      <c r="C6" s="41" t="s">
        <v>169</v>
      </c>
      <c r="D6" s="169">
        <v>180</v>
      </c>
      <c r="E6" s="170"/>
      <c r="F6" s="164" t="s">
        <v>3</v>
      </c>
      <c r="G6" s="165"/>
      <c r="H6" s="171" t="s">
        <v>180</v>
      </c>
      <c r="I6" s="172"/>
      <c r="J6" s="172"/>
      <c r="K6" s="172"/>
      <c r="L6" s="172"/>
      <c r="M6" s="172"/>
      <c r="N6" s="173"/>
    </row>
    <row r="7" spans="1:14" ht="20.25" customHeight="1" x14ac:dyDescent="0.25">
      <c r="A7" s="39" t="s">
        <v>45</v>
      </c>
      <c r="B7" s="63" t="s">
        <v>184</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71"/>
      <c r="H13" s="49"/>
      <c r="I13" s="49"/>
    </row>
    <row r="14" spans="1:14" ht="26.25" customHeight="1" x14ac:dyDescent="0.25">
      <c r="B14" s="51"/>
      <c r="C14" s="49"/>
      <c r="D14" s="49"/>
      <c r="E14" s="71"/>
      <c r="F14" s="71"/>
      <c r="G14" s="71"/>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CT pour les dispensés</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230</v>
      </c>
      <c r="C17" s="3" t="s">
        <v>231</v>
      </c>
      <c r="D17" s="4">
        <v>3</v>
      </c>
      <c r="E17" s="4">
        <v>3</v>
      </c>
      <c r="F17" s="4" t="s">
        <v>222</v>
      </c>
      <c r="G17" s="97" t="s">
        <v>222</v>
      </c>
      <c r="H17" s="4" t="s">
        <v>174</v>
      </c>
      <c r="I17" s="4"/>
      <c r="J17" s="5">
        <v>2</v>
      </c>
      <c r="K17" s="5"/>
      <c r="L17" s="5"/>
      <c r="M17" s="5"/>
      <c r="N17" s="5"/>
    </row>
    <row r="18" spans="1:15" ht="15" customHeight="1" x14ac:dyDescent="0.25">
      <c r="A18" s="2" t="s">
        <v>0</v>
      </c>
      <c r="B18" s="64" t="s">
        <v>229</v>
      </c>
      <c r="C18" s="3" t="s">
        <v>232</v>
      </c>
      <c r="D18" s="4">
        <v>3</v>
      </c>
      <c r="E18" s="4">
        <v>3</v>
      </c>
      <c r="F18" s="4" t="s">
        <v>222</v>
      </c>
      <c r="G18" s="97" t="s">
        <v>222</v>
      </c>
      <c r="H18" s="4" t="s">
        <v>174</v>
      </c>
      <c r="I18" s="4"/>
      <c r="J18" s="2">
        <v>2</v>
      </c>
      <c r="K18" s="5"/>
      <c r="L18" s="5"/>
      <c r="M18" s="5"/>
      <c r="N18" s="5"/>
    </row>
    <row r="19" spans="1:15" ht="15" customHeight="1" x14ac:dyDescent="0.25">
      <c r="A19" s="2" t="s">
        <v>0</v>
      </c>
      <c r="B19" s="64" t="s">
        <v>228</v>
      </c>
      <c r="C19" s="3" t="s">
        <v>233</v>
      </c>
      <c r="D19" s="4">
        <v>3</v>
      </c>
      <c r="E19" s="4">
        <v>3</v>
      </c>
      <c r="F19" s="4" t="s">
        <v>222</v>
      </c>
      <c r="G19" s="97" t="s">
        <v>222</v>
      </c>
      <c r="H19" s="4" t="s">
        <v>174</v>
      </c>
      <c r="I19" s="4"/>
      <c r="J19" s="2">
        <v>2</v>
      </c>
      <c r="K19" s="5"/>
      <c r="L19" s="5"/>
      <c r="M19" s="5"/>
      <c r="N19" s="5"/>
    </row>
    <row r="20" spans="1:15" ht="15" customHeight="1" x14ac:dyDescent="0.25">
      <c r="A20" s="2" t="s">
        <v>0</v>
      </c>
      <c r="B20" s="64" t="s">
        <v>227</v>
      </c>
      <c r="C20" s="3" t="s">
        <v>234</v>
      </c>
      <c r="D20" s="4">
        <v>15</v>
      </c>
      <c r="E20" s="4">
        <v>15</v>
      </c>
      <c r="F20" s="4" t="s">
        <v>222</v>
      </c>
      <c r="G20" s="97" t="s">
        <v>222</v>
      </c>
      <c r="H20" s="4" t="s">
        <v>175</v>
      </c>
      <c r="I20" s="4"/>
      <c r="J20" s="108"/>
      <c r="K20" s="5" t="s">
        <v>17</v>
      </c>
      <c r="L20" s="5"/>
      <c r="M20" s="5"/>
      <c r="N20" s="5"/>
    </row>
    <row r="21" spans="1:15" ht="15" customHeight="1" x14ac:dyDescent="0.25">
      <c r="A21" s="2" t="s">
        <v>0</v>
      </c>
      <c r="B21" s="64" t="s">
        <v>226</v>
      </c>
      <c r="C21" s="3" t="s">
        <v>235</v>
      </c>
      <c r="D21" s="4">
        <v>3</v>
      </c>
      <c r="E21" s="4">
        <v>3</v>
      </c>
      <c r="F21" s="4" t="s">
        <v>222</v>
      </c>
      <c r="G21" s="97" t="s">
        <v>222</v>
      </c>
      <c r="H21" s="4" t="s">
        <v>174</v>
      </c>
      <c r="I21" s="4"/>
      <c r="J21" s="2">
        <v>2</v>
      </c>
      <c r="K21" s="5"/>
      <c r="L21" s="5"/>
      <c r="M21" s="5"/>
      <c r="N21" s="5"/>
    </row>
    <row r="22" spans="1:15" ht="15" customHeight="1" x14ac:dyDescent="0.25">
      <c r="A22" s="2" t="s">
        <v>0</v>
      </c>
      <c r="B22" s="64" t="s">
        <v>225</v>
      </c>
      <c r="C22" s="3" t="s">
        <v>236</v>
      </c>
      <c r="D22" s="4">
        <v>3</v>
      </c>
      <c r="E22" s="4">
        <v>3</v>
      </c>
      <c r="F22" s="4" t="s">
        <v>222</v>
      </c>
      <c r="G22" s="97" t="s">
        <v>222</v>
      </c>
      <c r="H22" s="4" t="s">
        <v>174</v>
      </c>
      <c r="I22" s="4"/>
      <c r="J22" s="2">
        <v>2</v>
      </c>
      <c r="K22" s="5"/>
      <c r="L22" s="5"/>
      <c r="M22" s="5"/>
      <c r="N22" s="5"/>
    </row>
    <row r="23" spans="1:15" ht="15" customHeight="1" x14ac:dyDescent="0.25">
      <c r="A23" s="78" t="s">
        <v>0</v>
      </c>
      <c r="B23" s="79" t="s">
        <v>188</v>
      </c>
      <c r="C23" s="80" t="s">
        <v>237</v>
      </c>
      <c r="D23" s="78">
        <v>3</v>
      </c>
      <c r="E23" s="78">
        <v>3</v>
      </c>
      <c r="F23" s="78" t="s">
        <v>222</v>
      </c>
      <c r="G23" s="78"/>
      <c r="H23" s="78"/>
      <c r="I23" s="78"/>
      <c r="J23" s="78"/>
      <c r="K23" s="78"/>
      <c r="L23" s="78"/>
      <c r="M23" s="5"/>
      <c r="N23" s="5"/>
    </row>
    <row r="24" spans="1:15" ht="15" customHeight="1" x14ac:dyDescent="0.25">
      <c r="A24" s="79" t="s">
        <v>0</v>
      </c>
      <c r="B24" s="79" t="s">
        <v>224</v>
      </c>
      <c r="C24" s="79" t="s">
        <v>238</v>
      </c>
      <c r="D24" s="79">
        <v>3</v>
      </c>
      <c r="E24" s="79">
        <v>3</v>
      </c>
      <c r="F24" s="79" t="s">
        <v>222</v>
      </c>
      <c r="G24" s="79"/>
      <c r="H24" s="79"/>
      <c r="I24" s="79"/>
      <c r="J24" s="79"/>
      <c r="K24" s="79"/>
      <c r="L24" s="79"/>
      <c r="M24" s="5"/>
      <c r="N24" s="5"/>
    </row>
    <row r="25" spans="1:15" ht="15" customHeight="1" x14ac:dyDescent="0.25">
      <c r="A25" s="79" t="s">
        <v>0</v>
      </c>
      <c r="B25" s="79" t="s">
        <v>336</v>
      </c>
      <c r="C25" s="79" t="s">
        <v>239</v>
      </c>
      <c r="D25" s="79">
        <v>3</v>
      </c>
      <c r="E25" s="79">
        <v>3</v>
      </c>
      <c r="F25" s="79" t="s">
        <v>222</v>
      </c>
      <c r="G25" s="79"/>
      <c r="H25" s="79"/>
      <c r="I25" s="79"/>
      <c r="J25" s="79"/>
      <c r="K25" s="79"/>
      <c r="L25" s="79"/>
      <c r="M25" s="5"/>
      <c r="N25" s="5"/>
    </row>
    <row r="26" spans="1:15" ht="15" customHeight="1" x14ac:dyDescent="0.25">
      <c r="A26" s="84"/>
      <c r="B26" s="3"/>
      <c r="C26" s="3"/>
      <c r="D26" s="3"/>
      <c r="E26" s="3"/>
      <c r="F26" s="73"/>
      <c r="G26" s="4"/>
      <c r="H26" s="4"/>
      <c r="I26" s="4"/>
      <c r="J26" s="2"/>
      <c r="K26" s="5"/>
      <c r="L26" s="5"/>
      <c r="M26" s="5"/>
      <c r="N26" s="5"/>
    </row>
    <row r="27" spans="1:15" ht="15" customHeight="1" x14ac:dyDescent="0.25">
      <c r="A27" s="2"/>
      <c r="B27" s="65"/>
      <c r="C27" s="3"/>
      <c r="D27" s="4"/>
      <c r="E27" s="4"/>
      <c r="F27" s="4"/>
      <c r="G27" s="4"/>
      <c r="H27" s="4"/>
      <c r="I27" s="4"/>
      <c r="J27" s="2"/>
      <c r="K27" s="5"/>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65"/>
      <c r="C29" s="5"/>
      <c r="D29" s="4"/>
      <c r="E29" s="5"/>
      <c r="F29" s="5"/>
      <c r="G29" s="5"/>
      <c r="H29" s="5"/>
      <c r="I29" s="5"/>
      <c r="J29" s="2"/>
      <c r="K29" s="5"/>
      <c r="L29" s="5"/>
      <c r="M29" s="5"/>
      <c r="N29" s="5"/>
    </row>
    <row r="30" spans="1:15" ht="15" customHeight="1" x14ac:dyDescent="0.25">
      <c r="A30" s="2"/>
      <c r="B30" s="65"/>
      <c r="C30" s="5"/>
      <c r="D30" s="4"/>
      <c r="E30" s="5"/>
      <c r="F30" s="5"/>
      <c r="G30" s="5"/>
      <c r="H30" s="5"/>
      <c r="I30" s="5"/>
      <c r="J30" s="2"/>
      <c r="K30" s="5"/>
      <c r="L30" s="5"/>
      <c r="M30" s="5"/>
      <c r="N30" s="5"/>
    </row>
    <row r="31" spans="1:15" ht="15" customHeight="1" x14ac:dyDescent="0.25">
      <c r="A31" s="2"/>
      <c r="B31" s="65"/>
      <c r="C31" s="5"/>
      <c r="D31" s="4"/>
      <c r="E31" s="5"/>
      <c r="F31" s="5"/>
      <c r="G31" s="5"/>
      <c r="H31" s="5"/>
      <c r="I31" s="5"/>
      <c r="J31" s="2"/>
      <c r="K31" s="5"/>
      <c r="L31" s="5"/>
      <c r="M31" s="5"/>
      <c r="N31" s="5"/>
    </row>
    <row r="32" spans="1:15" ht="15" customHeight="1" x14ac:dyDescent="0.25">
      <c r="A32" s="2"/>
      <c r="B32" s="65"/>
      <c r="C32" s="5"/>
      <c r="D32" s="4"/>
      <c r="E32" s="5"/>
      <c r="F32" s="5"/>
      <c r="G32" s="5"/>
      <c r="H32" s="5"/>
      <c r="I32" s="5"/>
      <c r="J32" s="2"/>
      <c r="K32" s="5"/>
      <c r="L32" s="5"/>
      <c r="M32" s="5"/>
      <c r="N32" s="5"/>
    </row>
    <row r="33" spans="1:14" x14ac:dyDescent="0.25">
      <c r="A33" s="2"/>
      <c r="B33" s="64"/>
      <c r="C33" s="3"/>
      <c r="D33" s="4"/>
      <c r="E33" s="5"/>
      <c r="F33" s="5"/>
      <c r="G33" s="5"/>
      <c r="H33" s="5"/>
      <c r="I33" s="5"/>
      <c r="J33" s="7"/>
      <c r="K33" s="5"/>
      <c r="L33" s="5"/>
      <c r="M33" s="5"/>
      <c r="N33" s="5"/>
    </row>
    <row r="34" spans="1:14" x14ac:dyDescent="0.25">
      <c r="A34" s="2"/>
      <c r="B34" s="64"/>
      <c r="C34" s="3"/>
      <c r="D34" s="4"/>
      <c r="E34" s="5"/>
      <c r="F34" s="5"/>
      <c r="G34" s="5"/>
      <c r="H34" s="5"/>
      <c r="I34" s="5"/>
      <c r="J34" s="7"/>
      <c r="K34" s="5"/>
      <c r="L34" s="5"/>
      <c r="M34" s="5"/>
      <c r="N34" s="5"/>
    </row>
    <row r="35" spans="1:14" x14ac:dyDescent="0.25">
      <c r="A35" s="2"/>
      <c r="B35" s="64"/>
      <c r="C35" s="3"/>
      <c r="D35" s="4"/>
      <c r="E35" s="5"/>
      <c r="F35" s="5"/>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48" priority="6">
      <formula>$A$11=2</formula>
    </cfRule>
    <cfRule type="expression" dxfId="147" priority="7">
      <formula>$A$11=3</formula>
    </cfRule>
    <cfRule type="expression" dxfId="146" priority="8">
      <formula>$A$11=1</formula>
    </cfRule>
  </conditionalFormatting>
  <conditionalFormatting sqref="I17:I23 K17:L23 K26:L52 I26:I52">
    <cfRule type="expression" dxfId="145" priority="5">
      <formula>$H17="CCI (CC Intégral)"</formula>
    </cfRule>
  </conditionalFormatting>
  <conditionalFormatting sqref="I17:J23 I26:J52">
    <cfRule type="expression" dxfId="144" priority="4">
      <formula>$H17="CT (Contrôle terminal)"</formula>
    </cfRule>
  </conditionalFormatting>
  <conditionalFormatting sqref="K15:L16">
    <cfRule type="expression" dxfId="143" priority="1">
      <formula>$H$17="CCI (CC Intégral)"</formula>
    </cfRule>
  </conditionalFormatting>
  <dataValidations count="4">
    <dataValidation type="list" allowBlank="1" showInputMessage="1" showErrorMessage="1" sqref="G17:G52 F17:F25 F27:F52">
      <formula1>"Oui,Non"</formula1>
    </dataValidation>
    <dataValidation type="list" allowBlank="1" showInputMessage="1" showErrorMessage="1" sqref="A17:A25 A2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56322"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56323"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D3F58337-5349-405B-8349-7FB9F7BE0BED}">
            <xm:f>'Fiche générale'!$B$5="Session unique"</xm:f>
            <x14:dxf>
              <fill>
                <patternFill>
                  <bgColor theme="1"/>
                </patternFill>
              </fill>
            </x14:dxf>
          </x14:cfRule>
          <x14:cfRule type="expression" priority="3" id="{403614AE-C9F3-46D5-B155-402C857A2C2C}">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O638"/>
  <sheetViews>
    <sheetView showGridLines="0" showZeros="0" topLeftCell="A4" zoomScale="69" zoomScaleNormal="69" zoomScalePageLayoutView="85" workbookViewId="0">
      <selection activeCell="C17" sqref="C17:C49"/>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280</v>
      </c>
      <c r="E4" s="163"/>
      <c r="F4" s="164" t="s">
        <v>35</v>
      </c>
      <c r="G4" s="165"/>
      <c r="H4" s="166" t="s">
        <v>179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181</v>
      </c>
      <c r="C6" s="41" t="s">
        <v>169</v>
      </c>
      <c r="D6" s="169">
        <v>180</v>
      </c>
      <c r="E6" s="170"/>
      <c r="F6" s="164" t="s">
        <v>3</v>
      </c>
      <c r="G6" s="165"/>
      <c r="H6" s="171" t="s">
        <v>180</v>
      </c>
      <c r="I6" s="172"/>
      <c r="J6" s="172"/>
      <c r="K6" s="172"/>
      <c r="L6" s="172"/>
      <c r="M6" s="172"/>
      <c r="N6" s="173"/>
    </row>
    <row r="7" spans="1:14" ht="20.25" customHeight="1" x14ac:dyDescent="0.25">
      <c r="A7" s="39" t="s">
        <v>45</v>
      </c>
      <c r="B7" s="63" t="s">
        <v>185</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71"/>
      <c r="H13" s="49"/>
      <c r="I13" s="49"/>
    </row>
    <row r="14" spans="1:14" ht="26.25" customHeight="1" x14ac:dyDescent="0.25">
      <c r="B14" s="51"/>
      <c r="C14" s="49"/>
      <c r="D14" s="49"/>
      <c r="E14" s="71"/>
      <c r="F14" s="71"/>
      <c r="G14" s="71"/>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CT pour les dispensés</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226</v>
      </c>
      <c r="C17" s="3" t="s">
        <v>249</v>
      </c>
      <c r="D17" s="4">
        <v>6</v>
      </c>
      <c r="E17" s="4">
        <v>6</v>
      </c>
      <c r="F17" s="4" t="s">
        <v>222</v>
      </c>
      <c r="G17" s="97" t="s">
        <v>222</v>
      </c>
      <c r="H17" s="4" t="s">
        <v>174</v>
      </c>
      <c r="I17" s="4"/>
      <c r="J17" s="5"/>
      <c r="K17" s="5"/>
      <c r="L17" s="5"/>
      <c r="M17" s="5"/>
      <c r="N17" s="5"/>
    </row>
    <row r="18" spans="1:15" ht="15" customHeight="1" x14ac:dyDescent="0.25">
      <c r="A18" s="2" t="s">
        <v>48</v>
      </c>
      <c r="B18" s="64" t="s">
        <v>250</v>
      </c>
      <c r="C18" s="3" t="s">
        <v>258</v>
      </c>
      <c r="D18" s="4"/>
      <c r="E18" s="4">
        <v>1</v>
      </c>
      <c r="F18" s="4" t="s">
        <v>222</v>
      </c>
      <c r="G18" s="97" t="s">
        <v>222</v>
      </c>
      <c r="H18" s="4" t="s">
        <v>174</v>
      </c>
      <c r="I18" s="4"/>
      <c r="J18" s="2">
        <v>2</v>
      </c>
      <c r="K18" s="5"/>
      <c r="L18" s="5"/>
      <c r="M18" s="5"/>
      <c r="N18" s="5"/>
    </row>
    <row r="19" spans="1:15" ht="15" customHeight="1" x14ac:dyDescent="0.25">
      <c r="A19" s="2" t="s">
        <v>48</v>
      </c>
      <c r="B19" s="64" t="s">
        <v>251</v>
      </c>
      <c r="C19" s="3" t="s">
        <v>257</v>
      </c>
      <c r="D19" s="4"/>
      <c r="E19" s="4">
        <v>1</v>
      </c>
      <c r="F19" s="4" t="s">
        <v>222</v>
      </c>
      <c r="G19" s="97" t="s">
        <v>222</v>
      </c>
      <c r="H19" s="4" t="s">
        <v>174</v>
      </c>
      <c r="I19" s="4"/>
      <c r="J19" s="2">
        <v>2</v>
      </c>
      <c r="K19" s="5"/>
      <c r="L19" s="5"/>
      <c r="M19" s="5"/>
      <c r="N19" s="5"/>
    </row>
    <row r="20" spans="1:15" ht="15" customHeight="1" x14ac:dyDescent="0.25">
      <c r="A20" s="2" t="s">
        <v>0</v>
      </c>
      <c r="B20" s="64" t="s">
        <v>252</v>
      </c>
      <c r="C20" s="3" t="s">
        <v>259</v>
      </c>
      <c r="D20" s="4">
        <v>6</v>
      </c>
      <c r="E20" s="4">
        <v>6</v>
      </c>
      <c r="F20" s="4" t="s">
        <v>222</v>
      </c>
      <c r="G20" s="97" t="s">
        <v>222</v>
      </c>
      <c r="H20" s="4" t="s">
        <v>174</v>
      </c>
      <c r="I20" s="4"/>
      <c r="J20" s="2"/>
      <c r="K20" s="5"/>
      <c r="L20" s="5"/>
      <c r="M20" s="5"/>
      <c r="N20" s="5"/>
    </row>
    <row r="21" spans="1:15" ht="15" customHeight="1" x14ac:dyDescent="0.25">
      <c r="A21" s="2" t="s">
        <v>48</v>
      </c>
      <c r="B21" s="64" t="s">
        <v>254</v>
      </c>
      <c r="C21" s="3" t="s">
        <v>253</v>
      </c>
      <c r="D21" s="4"/>
      <c r="E21" s="4">
        <v>1</v>
      </c>
      <c r="F21" s="4" t="s">
        <v>222</v>
      </c>
      <c r="G21" s="97" t="s">
        <v>222</v>
      </c>
      <c r="H21" s="4" t="s">
        <v>174</v>
      </c>
      <c r="I21" s="4"/>
      <c r="J21" s="2">
        <v>2</v>
      </c>
      <c r="K21" s="5"/>
      <c r="L21" s="5"/>
      <c r="M21" s="5"/>
      <c r="N21" s="5"/>
    </row>
    <row r="22" spans="1:15" ht="15" customHeight="1" x14ac:dyDescent="0.25">
      <c r="A22" s="2" t="s">
        <v>48</v>
      </c>
      <c r="B22" s="64" t="s">
        <v>255</v>
      </c>
      <c r="C22" s="3" t="s">
        <v>256</v>
      </c>
      <c r="D22" s="4"/>
      <c r="E22" s="4">
        <v>1</v>
      </c>
      <c r="F22" s="4" t="s">
        <v>222</v>
      </c>
      <c r="G22" s="97" t="s">
        <v>222</v>
      </c>
      <c r="H22" s="4" t="s">
        <v>174</v>
      </c>
      <c r="I22" s="4"/>
      <c r="J22" s="2">
        <v>2</v>
      </c>
      <c r="K22" s="5"/>
      <c r="L22" s="5"/>
      <c r="M22" s="5"/>
      <c r="N22" s="5"/>
    </row>
    <row r="23" spans="1:15" ht="15" customHeight="1" x14ac:dyDescent="0.25">
      <c r="A23" s="2" t="s">
        <v>0</v>
      </c>
      <c r="B23" s="64" t="s">
        <v>260</v>
      </c>
      <c r="C23" s="3" t="s">
        <v>279</v>
      </c>
      <c r="D23" s="4">
        <v>6</v>
      </c>
      <c r="E23" s="4">
        <v>6</v>
      </c>
      <c r="F23" s="4" t="s">
        <v>222</v>
      </c>
      <c r="G23" s="97" t="s">
        <v>222</v>
      </c>
      <c r="H23" s="4" t="s">
        <v>174</v>
      </c>
      <c r="I23" s="4"/>
      <c r="J23" s="2"/>
      <c r="K23" s="5"/>
      <c r="L23" s="5"/>
      <c r="M23" s="5"/>
      <c r="N23" s="5"/>
    </row>
    <row r="24" spans="1:15" ht="15" customHeight="1" x14ac:dyDescent="0.25">
      <c r="A24" s="2" t="s">
        <v>48</v>
      </c>
      <c r="B24" s="65" t="s">
        <v>261</v>
      </c>
      <c r="C24" s="6" t="s">
        <v>280</v>
      </c>
      <c r="D24" s="4"/>
      <c r="E24" s="4">
        <v>1</v>
      </c>
      <c r="F24" s="4" t="s">
        <v>222</v>
      </c>
      <c r="G24" s="97" t="s">
        <v>222</v>
      </c>
      <c r="H24" s="4" t="s">
        <v>174</v>
      </c>
      <c r="I24" s="4"/>
      <c r="J24" s="2">
        <v>2</v>
      </c>
      <c r="K24" s="5"/>
      <c r="L24" s="5"/>
      <c r="M24" s="5"/>
      <c r="N24" s="5"/>
    </row>
    <row r="25" spans="1:15" ht="15" customHeight="1" x14ac:dyDescent="0.25">
      <c r="A25" s="2" t="s">
        <v>48</v>
      </c>
      <c r="B25" s="65" t="s">
        <v>262</v>
      </c>
      <c r="C25" s="3" t="s">
        <v>281</v>
      </c>
      <c r="D25" s="4"/>
      <c r="E25" s="4">
        <v>1</v>
      </c>
      <c r="F25" s="4" t="s">
        <v>222</v>
      </c>
      <c r="G25" s="97" t="s">
        <v>222</v>
      </c>
      <c r="H25" s="4" t="s">
        <v>174</v>
      </c>
      <c r="I25" s="4"/>
      <c r="J25" s="2">
        <v>2</v>
      </c>
      <c r="K25" s="5"/>
      <c r="L25" s="5"/>
      <c r="M25" s="5"/>
      <c r="N25" s="5"/>
    </row>
    <row r="26" spans="1:15" ht="15" customHeight="1" x14ac:dyDescent="0.25">
      <c r="A26" s="2" t="s">
        <v>0</v>
      </c>
      <c r="B26" s="65" t="s">
        <v>263</v>
      </c>
      <c r="C26" s="3" t="s">
        <v>283</v>
      </c>
      <c r="D26" s="4">
        <v>6</v>
      </c>
      <c r="E26" s="4">
        <v>6</v>
      </c>
      <c r="F26" s="4" t="s">
        <v>222</v>
      </c>
      <c r="G26" s="97" t="s">
        <v>222</v>
      </c>
      <c r="H26" s="4" t="s">
        <v>174</v>
      </c>
      <c r="I26" s="4"/>
      <c r="J26" s="2"/>
      <c r="K26" s="5"/>
      <c r="L26" s="5"/>
      <c r="M26" s="5"/>
      <c r="N26" s="5"/>
    </row>
    <row r="27" spans="1:15" ht="15" customHeight="1" x14ac:dyDescent="0.25">
      <c r="A27" s="2" t="s">
        <v>48</v>
      </c>
      <c r="B27" s="65" t="s">
        <v>264</v>
      </c>
      <c r="C27" s="3" t="s">
        <v>284</v>
      </c>
      <c r="D27" s="4"/>
      <c r="E27" s="4">
        <v>1</v>
      </c>
      <c r="F27" s="4" t="s">
        <v>222</v>
      </c>
      <c r="G27" s="97" t="s">
        <v>222</v>
      </c>
      <c r="H27" s="4" t="s">
        <v>174</v>
      </c>
      <c r="I27" s="4"/>
      <c r="J27" s="2">
        <v>2</v>
      </c>
      <c r="K27" s="5"/>
      <c r="L27" s="5"/>
      <c r="M27" s="5"/>
      <c r="N27" s="5"/>
    </row>
    <row r="28" spans="1:15" ht="15" customHeight="1" x14ac:dyDescent="0.25">
      <c r="A28" s="2" t="s">
        <v>48</v>
      </c>
      <c r="B28" s="65" t="s">
        <v>265</v>
      </c>
      <c r="C28" s="3" t="s">
        <v>285</v>
      </c>
      <c r="D28" s="4"/>
      <c r="E28" s="4">
        <v>1</v>
      </c>
      <c r="F28" s="4" t="s">
        <v>222</v>
      </c>
      <c r="G28" s="97" t="s">
        <v>222</v>
      </c>
      <c r="H28" s="4" t="s">
        <v>174</v>
      </c>
      <c r="I28" s="4"/>
      <c r="J28" s="2">
        <v>2</v>
      </c>
      <c r="K28" s="5"/>
      <c r="L28" s="5"/>
      <c r="M28" s="5"/>
      <c r="N28" s="5"/>
      <c r="O28" s="44"/>
    </row>
    <row r="29" spans="1:15" ht="15" customHeight="1" x14ac:dyDescent="0.25">
      <c r="A29" s="2" t="s">
        <v>0</v>
      </c>
      <c r="B29" s="65" t="s">
        <v>266</v>
      </c>
      <c r="C29" s="5" t="s">
        <v>286</v>
      </c>
      <c r="D29" s="4">
        <v>6</v>
      </c>
      <c r="E29" s="5">
        <v>6</v>
      </c>
      <c r="F29" s="4" t="s">
        <v>222</v>
      </c>
      <c r="G29" s="97" t="s">
        <v>222</v>
      </c>
      <c r="H29" s="5" t="s">
        <v>174</v>
      </c>
      <c r="I29" s="5"/>
      <c r="J29" s="2"/>
      <c r="K29" s="5"/>
      <c r="L29" s="5"/>
      <c r="M29" s="5"/>
      <c r="N29" s="5"/>
    </row>
    <row r="30" spans="1:15" ht="15" customHeight="1" x14ac:dyDescent="0.25">
      <c r="A30" s="2" t="s">
        <v>48</v>
      </c>
      <c r="B30" s="65" t="s">
        <v>267</v>
      </c>
      <c r="C30" s="5" t="s">
        <v>287</v>
      </c>
      <c r="D30" s="4"/>
      <c r="E30" s="5">
        <v>1</v>
      </c>
      <c r="F30" s="4" t="s">
        <v>222</v>
      </c>
      <c r="G30" s="97" t="s">
        <v>222</v>
      </c>
      <c r="H30" s="5" t="s">
        <v>174</v>
      </c>
      <c r="I30" s="5"/>
      <c r="J30" s="2">
        <v>2</v>
      </c>
      <c r="K30" s="5"/>
      <c r="L30" s="5"/>
      <c r="M30" s="5"/>
      <c r="N30" s="5"/>
    </row>
    <row r="31" spans="1:15" ht="15" customHeight="1" x14ac:dyDescent="0.25">
      <c r="A31" s="2" t="s">
        <v>48</v>
      </c>
      <c r="B31" s="65" t="s">
        <v>268</v>
      </c>
      <c r="C31" s="5" t="s">
        <v>288</v>
      </c>
      <c r="D31" s="4"/>
      <c r="E31" s="5">
        <v>1</v>
      </c>
      <c r="F31" s="4" t="s">
        <v>222</v>
      </c>
      <c r="G31" s="97" t="s">
        <v>222</v>
      </c>
      <c r="H31" s="5" t="s">
        <v>174</v>
      </c>
      <c r="I31" s="5"/>
      <c r="J31" s="2">
        <v>2</v>
      </c>
      <c r="K31" s="5"/>
      <c r="L31" s="5"/>
      <c r="M31" s="5"/>
      <c r="N31" s="5"/>
    </row>
    <row r="32" spans="1:15" ht="15" customHeight="1" x14ac:dyDescent="0.25">
      <c r="A32" s="2" t="s">
        <v>0</v>
      </c>
      <c r="B32" s="65" t="s">
        <v>269</v>
      </c>
      <c r="C32" s="5" t="s">
        <v>289</v>
      </c>
      <c r="D32" s="4">
        <v>6</v>
      </c>
      <c r="E32" s="5">
        <v>6</v>
      </c>
      <c r="F32" s="4" t="s">
        <v>222</v>
      </c>
      <c r="G32" s="97" t="s">
        <v>222</v>
      </c>
      <c r="H32" s="5" t="s">
        <v>174</v>
      </c>
      <c r="I32" s="5"/>
      <c r="J32" s="2"/>
      <c r="K32" s="5"/>
      <c r="L32" s="5"/>
      <c r="M32" s="5"/>
      <c r="N32" s="5"/>
    </row>
    <row r="33" spans="1:14" x14ac:dyDescent="0.25">
      <c r="A33" s="2" t="s">
        <v>48</v>
      </c>
      <c r="B33" s="64" t="s">
        <v>270</v>
      </c>
      <c r="C33" s="3" t="s">
        <v>290</v>
      </c>
      <c r="D33" s="4"/>
      <c r="E33" s="5">
        <v>1</v>
      </c>
      <c r="F33" s="4" t="s">
        <v>222</v>
      </c>
      <c r="G33" s="97" t="s">
        <v>222</v>
      </c>
      <c r="H33" s="5" t="s">
        <v>174</v>
      </c>
      <c r="I33" s="5"/>
      <c r="J33" s="7">
        <v>2</v>
      </c>
      <c r="K33" s="5"/>
      <c r="L33" s="5"/>
      <c r="M33" s="5"/>
      <c r="N33" s="5"/>
    </row>
    <row r="34" spans="1:14" x14ac:dyDescent="0.25">
      <c r="A34" s="2" t="s">
        <v>48</v>
      </c>
      <c r="B34" s="64" t="s">
        <v>271</v>
      </c>
      <c r="C34" s="3" t="s">
        <v>291</v>
      </c>
      <c r="D34" s="4"/>
      <c r="E34" s="5">
        <v>1</v>
      </c>
      <c r="F34" s="4" t="s">
        <v>222</v>
      </c>
      <c r="G34" s="97" t="s">
        <v>222</v>
      </c>
      <c r="H34" s="5" t="s">
        <v>174</v>
      </c>
      <c r="I34" s="5"/>
      <c r="J34" s="7">
        <v>2</v>
      </c>
      <c r="K34" s="5"/>
      <c r="L34" s="5"/>
      <c r="M34" s="5"/>
      <c r="N34" s="5"/>
    </row>
    <row r="35" spans="1:14" x14ac:dyDescent="0.25">
      <c r="A35" s="2" t="s">
        <v>0</v>
      </c>
      <c r="B35" s="64" t="s">
        <v>272</v>
      </c>
      <c r="C35" s="3" t="s">
        <v>292</v>
      </c>
      <c r="D35" s="4">
        <v>6</v>
      </c>
      <c r="E35" s="5">
        <v>6</v>
      </c>
      <c r="F35" s="4" t="s">
        <v>222</v>
      </c>
      <c r="G35" s="97" t="s">
        <v>222</v>
      </c>
      <c r="H35" s="5" t="s">
        <v>174</v>
      </c>
      <c r="I35" s="5"/>
      <c r="J35" s="7"/>
      <c r="K35" s="5"/>
      <c r="L35" s="5"/>
      <c r="M35" s="5"/>
      <c r="N35" s="5"/>
    </row>
    <row r="36" spans="1:14" x14ac:dyDescent="0.25">
      <c r="A36" s="2" t="s">
        <v>48</v>
      </c>
      <c r="B36" s="64" t="s">
        <v>273</v>
      </c>
      <c r="C36" s="3" t="s">
        <v>282</v>
      </c>
      <c r="D36" s="4"/>
      <c r="E36" s="5">
        <v>1</v>
      </c>
      <c r="F36" s="4" t="s">
        <v>222</v>
      </c>
      <c r="G36" s="97" t="s">
        <v>222</v>
      </c>
      <c r="H36" s="5" t="s">
        <v>174</v>
      </c>
      <c r="I36" s="5"/>
      <c r="J36" s="7">
        <v>2</v>
      </c>
      <c r="K36" s="5"/>
      <c r="L36" s="5"/>
      <c r="M36" s="5"/>
      <c r="N36" s="5"/>
    </row>
    <row r="37" spans="1:14" x14ac:dyDescent="0.25">
      <c r="A37" s="2" t="s">
        <v>48</v>
      </c>
      <c r="B37" s="64" t="s">
        <v>274</v>
      </c>
      <c r="C37" s="3" t="s">
        <v>293</v>
      </c>
      <c r="D37" s="4"/>
      <c r="E37" s="5">
        <v>1</v>
      </c>
      <c r="F37" s="4" t="s">
        <v>222</v>
      </c>
      <c r="G37" s="97" t="s">
        <v>222</v>
      </c>
      <c r="H37" s="5" t="s">
        <v>174</v>
      </c>
      <c r="I37" s="5"/>
      <c r="J37" s="7">
        <v>2</v>
      </c>
      <c r="K37" s="5"/>
      <c r="L37" s="5"/>
      <c r="M37" s="5"/>
      <c r="N37" s="5"/>
    </row>
    <row r="38" spans="1:14" s="44" customFormat="1" x14ac:dyDescent="0.25">
      <c r="A38" s="2" t="s">
        <v>0</v>
      </c>
      <c r="B38" s="64" t="s">
        <v>275</v>
      </c>
      <c r="C38" s="3" t="s">
        <v>294</v>
      </c>
      <c r="D38" s="4">
        <v>6</v>
      </c>
      <c r="E38" s="5">
        <v>6</v>
      </c>
      <c r="F38" s="4" t="s">
        <v>222</v>
      </c>
      <c r="G38" s="97" t="s">
        <v>222</v>
      </c>
      <c r="H38" s="5" t="s">
        <v>174</v>
      </c>
      <c r="I38" s="5"/>
      <c r="J38" s="7"/>
      <c r="K38" s="5"/>
      <c r="L38" s="5"/>
      <c r="M38" s="5"/>
      <c r="N38" s="5"/>
    </row>
    <row r="39" spans="1:14" s="44" customFormat="1" x14ac:dyDescent="0.25">
      <c r="A39" s="2" t="s">
        <v>48</v>
      </c>
      <c r="B39" s="64" t="s">
        <v>276</v>
      </c>
      <c r="C39" s="3" t="s">
        <v>295</v>
      </c>
      <c r="D39" s="4"/>
      <c r="E39" s="5">
        <v>1</v>
      </c>
      <c r="F39" s="4" t="s">
        <v>222</v>
      </c>
      <c r="G39" s="97" t="s">
        <v>222</v>
      </c>
      <c r="H39" s="5" t="s">
        <v>174</v>
      </c>
      <c r="I39" s="5"/>
      <c r="J39" s="7">
        <v>2</v>
      </c>
      <c r="K39" s="5"/>
      <c r="L39" s="5"/>
      <c r="M39" s="5"/>
      <c r="N39" s="5"/>
    </row>
    <row r="40" spans="1:14" s="44" customFormat="1" x14ac:dyDescent="0.25">
      <c r="A40" s="2" t="s">
        <v>48</v>
      </c>
      <c r="B40" s="64" t="s">
        <v>277</v>
      </c>
      <c r="C40" s="3" t="s">
        <v>296</v>
      </c>
      <c r="D40" s="4"/>
      <c r="E40" s="5">
        <v>1</v>
      </c>
      <c r="F40" s="4" t="s">
        <v>222</v>
      </c>
      <c r="G40" s="5" t="s">
        <v>222</v>
      </c>
      <c r="H40" s="5" t="s">
        <v>174</v>
      </c>
      <c r="I40" s="5"/>
      <c r="J40" s="7">
        <v>2</v>
      </c>
      <c r="K40" s="5"/>
      <c r="L40" s="5"/>
      <c r="M40" s="5"/>
      <c r="N40" s="5"/>
    </row>
    <row r="41" spans="1:14" s="44" customFormat="1" ht="15" customHeight="1" x14ac:dyDescent="0.25">
      <c r="A41" s="2" t="s">
        <v>48</v>
      </c>
      <c r="B41" s="64" t="s">
        <v>278</v>
      </c>
      <c r="C41" s="3" t="s">
        <v>297</v>
      </c>
      <c r="D41" s="4"/>
      <c r="E41" s="9">
        <v>1</v>
      </c>
      <c r="F41" s="4" t="s">
        <v>222</v>
      </c>
      <c r="G41" s="9" t="s">
        <v>222</v>
      </c>
      <c r="H41" s="9" t="s">
        <v>174</v>
      </c>
      <c r="I41" s="9"/>
      <c r="J41" s="107">
        <v>2</v>
      </c>
      <c r="K41" s="5"/>
      <c r="L41" s="5"/>
      <c r="M41" s="5"/>
      <c r="N41" s="5"/>
    </row>
    <row r="42" spans="1:14" s="44" customFormat="1" ht="14.25" customHeight="1" x14ac:dyDescent="0.25">
      <c r="A42" s="78" t="s">
        <v>0</v>
      </c>
      <c r="B42" s="82" t="s">
        <v>188</v>
      </c>
      <c r="C42" s="82" t="s">
        <v>244</v>
      </c>
      <c r="D42" s="78">
        <v>6</v>
      </c>
      <c r="E42" s="78">
        <v>6</v>
      </c>
      <c r="F42" s="78" t="s">
        <v>222</v>
      </c>
      <c r="G42" s="78"/>
      <c r="H42" s="78"/>
      <c r="I42" s="78"/>
      <c r="J42" s="81"/>
      <c r="K42" s="78"/>
      <c r="L42" s="78"/>
      <c r="M42" s="5"/>
      <c r="N42" s="5"/>
    </row>
    <row r="43" spans="1:14" s="44" customFormat="1" x14ac:dyDescent="0.25">
      <c r="A43" s="2" t="s">
        <v>0</v>
      </c>
      <c r="B43" s="64" t="s">
        <v>243</v>
      </c>
      <c r="C43" s="3" t="s">
        <v>520</v>
      </c>
      <c r="D43" s="4">
        <v>6</v>
      </c>
      <c r="E43" s="5">
        <v>6</v>
      </c>
      <c r="F43" s="5" t="s">
        <v>222</v>
      </c>
      <c r="G43" s="97" t="s">
        <v>222</v>
      </c>
      <c r="H43" s="5" t="s">
        <v>174</v>
      </c>
      <c r="I43" s="5"/>
      <c r="J43" s="7"/>
      <c r="K43" s="5"/>
      <c r="L43" s="5"/>
      <c r="M43" s="5"/>
      <c r="N43" s="5"/>
    </row>
    <row r="44" spans="1:14" s="44" customFormat="1" x14ac:dyDescent="0.25">
      <c r="A44" s="2" t="s">
        <v>48</v>
      </c>
      <c r="B44" s="64" t="s">
        <v>242</v>
      </c>
      <c r="C44" s="3" t="s">
        <v>246</v>
      </c>
      <c r="D44" s="4"/>
      <c r="E44" s="5">
        <v>1</v>
      </c>
      <c r="F44" s="5" t="s">
        <v>222</v>
      </c>
      <c r="G44" s="97" t="s">
        <v>222</v>
      </c>
      <c r="H44" s="5" t="s">
        <v>174</v>
      </c>
      <c r="I44" s="5"/>
      <c r="J44" s="7">
        <v>2</v>
      </c>
      <c r="K44" s="5"/>
      <c r="L44" s="5"/>
      <c r="M44" s="5"/>
      <c r="N44" s="5"/>
    </row>
    <row r="45" spans="1:14" s="44" customFormat="1" x14ac:dyDescent="0.25">
      <c r="A45" s="2" t="s">
        <v>48</v>
      </c>
      <c r="B45" s="64" t="s">
        <v>241</v>
      </c>
      <c r="C45" s="3" t="s">
        <v>247</v>
      </c>
      <c r="D45" s="4"/>
      <c r="E45" s="5">
        <v>1</v>
      </c>
      <c r="F45" s="5" t="s">
        <v>222</v>
      </c>
      <c r="G45" s="97" t="s">
        <v>222</v>
      </c>
      <c r="H45" s="5" t="s">
        <v>174</v>
      </c>
      <c r="I45" s="5"/>
      <c r="J45" s="7">
        <v>2</v>
      </c>
      <c r="K45" s="5"/>
      <c r="L45" s="5"/>
      <c r="M45" s="5"/>
      <c r="N45" s="5"/>
    </row>
    <row r="46" spans="1:14" s="44" customFormat="1" x14ac:dyDescent="0.25">
      <c r="A46" s="2" t="s">
        <v>48</v>
      </c>
      <c r="B46" s="64" t="s">
        <v>240</v>
      </c>
      <c r="C46" s="3" t="s">
        <v>248</v>
      </c>
      <c r="D46" s="4"/>
      <c r="E46" s="5">
        <v>1</v>
      </c>
      <c r="F46" s="5" t="s">
        <v>222</v>
      </c>
      <c r="G46" s="97" t="s">
        <v>222</v>
      </c>
      <c r="H46" s="5" t="s">
        <v>174</v>
      </c>
      <c r="I46" s="5"/>
      <c r="J46" s="7">
        <v>2</v>
      </c>
      <c r="K46" s="5"/>
      <c r="L46" s="5"/>
      <c r="M46" s="5"/>
      <c r="N46" s="5"/>
    </row>
    <row r="47" spans="1:14" s="44" customFormat="1" x14ac:dyDescent="0.25">
      <c r="A47" s="95" t="s">
        <v>0</v>
      </c>
      <c r="B47" s="99" t="s">
        <v>313</v>
      </c>
      <c r="C47" s="96" t="s">
        <v>515</v>
      </c>
      <c r="D47" s="97">
        <v>6</v>
      </c>
      <c r="E47" s="98">
        <v>6</v>
      </c>
      <c r="F47" s="98" t="s">
        <v>222</v>
      </c>
      <c r="G47" s="97" t="s">
        <v>222</v>
      </c>
      <c r="H47" s="98" t="s">
        <v>174</v>
      </c>
      <c r="I47" s="94"/>
      <c r="J47" s="7"/>
      <c r="K47" s="5"/>
      <c r="L47" s="5"/>
      <c r="M47" s="5"/>
      <c r="N47" s="5"/>
    </row>
    <row r="48" spans="1:14" s="44" customFormat="1" x14ac:dyDescent="0.25">
      <c r="A48" s="95" t="s">
        <v>48</v>
      </c>
      <c r="B48" s="101" t="s">
        <v>516</v>
      </c>
      <c r="C48" s="102" t="s">
        <v>517</v>
      </c>
      <c r="D48" s="97"/>
      <c r="E48" s="98">
        <v>1</v>
      </c>
      <c r="F48" s="98" t="s">
        <v>222</v>
      </c>
      <c r="G48" s="98" t="s">
        <v>222</v>
      </c>
      <c r="H48" s="98" t="s">
        <v>174</v>
      </c>
      <c r="I48" s="94"/>
      <c r="J48" s="7">
        <v>2</v>
      </c>
      <c r="K48" s="5"/>
      <c r="L48" s="5"/>
      <c r="M48" s="5"/>
      <c r="N48" s="5"/>
    </row>
    <row r="49" spans="1:14" s="44" customFormat="1" x14ac:dyDescent="0.25">
      <c r="A49" s="95" t="s">
        <v>48</v>
      </c>
      <c r="B49" s="100" t="s">
        <v>315</v>
      </c>
      <c r="C49" s="102" t="s">
        <v>518</v>
      </c>
      <c r="D49" s="97"/>
      <c r="E49" s="98">
        <v>1</v>
      </c>
      <c r="F49" s="98" t="s">
        <v>222</v>
      </c>
      <c r="G49" s="98" t="s">
        <v>222</v>
      </c>
      <c r="H49" s="98" t="s">
        <v>174</v>
      </c>
      <c r="I49" s="94"/>
      <c r="J49" s="7">
        <v>2</v>
      </c>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row r="625" spans="1:14" x14ac:dyDescent="0.25">
      <c r="A625" s="72"/>
      <c r="B625" s="73"/>
      <c r="C625" s="73"/>
      <c r="D625" s="73"/>
      <c r="E625" s="73"/>
      <c r="F625" s="73"/>
      <c r="G625" s="73"/>
      <c r="H625" s="73"/>
      <c r="I625" s="73"/>
      <c r="J625" s="73"/>
      <c r="K625" s="73"/>
      <c r="L625" s="72"/>
      <c r="M625" s="72"/>
      <c r="N625" s="72"/>
    </row>
    <row r="626" spans="1:14" x14ac:dyDescent="0.25">
      <c r="A626" s="72"/>
      <c r="B626" s="73"/>
      <c r="C626" s="73"/>
      <c r="D626" s="73"/>
      <c r="E626" s="73"/>
      <c r="F626" s="73"/>
      <c r="G626" s="73"/>
      <c r="H626" s="73"/>
      <c r="I626" s="73"/>
      <c r="J626" s="73"/>
      <c r="K626" s="73"/>
      <c r="L626" s="72"/>
      <c r="M626" s="72"/>
      <c r="N626" s="72"/>
    </row>
    <row r="627" spans="1:14" x14ac:dyDescent="0.25">
      <c r="A627" s="72"/>
      <c r="B627" s="73"/>
      <c r="C627" s="73"/>
      <c r="D627" s="73"/>
      <c r="E627" s="73"/>
      <c r="F627" s="73"/>
      <c r="G627" s="73"/>
      <c r="H627" s="73"/>
      <c r="I627" s="73"/>
      <c r="J627" s="73"/>
      <c r="K627" s="73"/>
      <c r="L627" s="72"/>
      <c r="M627" s="72"/>
      <c r="N627" s="72"/>
    </row>
    <row r="628" spans="1:14" x14ac:dyDescent="0.25">
      <c r="A628" s="72"/>
      <c r="B628" s="73"/>
      <c r="C628" s="73"/>
      <c r="D628" s="73"/>
      <c r="E628" s="73"/>
      <c r="F628" s="73"/>
      <c r="G628" s="73"/>
      <c r="H628" s="73"/>
      <c r="I628" s="73"/>
      <c r="J628" s="73"/>
      <c r="K628" s="73"/>
      <c r="L628" s="72"/>
      <c r="M628" s="72"/>
      <c r="N628" s="72"/>
    </row>
    <row r="629" spans="1:14" x14ac:dyDescent="0.25">
      <c r="A629" s="72"/>
      <c r="B629" s="73"/>
      <c r="C629" s="73"/>
      <c r="D629" s="73"/>
      <c r="E629" s="73"/>
      <c r="F629" s="73"/>
      <c r="G629" s="73"/>
      <c r="H629" s="73"/>
      <c r="I629" s="73"/>
      <c r="J629" s="73"/>
      <c r="K629" s="73"/>
      <c r="L629" s="72"/>
      <c r="M629" s="72"/>
      <c r="N629" s="72"/>
    </row>
    <row r="630" spans="1:14" x14ac:dyDescent="0.25">
      <c r="A630" s="72"/>
      <c r="B630" s="73"/>
      <c r="C630" s="73"/>
      <c r="D630" s="73"/>
      <c r="E630" s="73"/>
      <c r="F630" s="73"/>
      <c r="G630" s="73"/>
      <c r="H630" s="73"/>
      <c r="I630" s="73"/>
      <c r="J630" s="73"/>
      <c r="K630" s="73"/>
      <c r="L630" s="72"/>
      <c r="M630" s="72"/>
      <c r="N630" s="72"/>
    </row>
    <row r="631" spans="1:14" x14ac:dyDescent="0.25">
      <c r="A631" s="72"/>
      <c r="B631" s="73"/>
      <c r="C631" s="73"/>
      <c r="D631" s="73"/>
      <c r="E631" s="73"/>
      <c r="F631" s="73"/>
      <c r="G631" s="73"/>
      <c r="H631" s="73"/>
      <c r="I631" s="73"/>
      <c r="J631" s="73"/>
      <c r="K631" s="73"/>
      <c r="L631" s="72"/>
      <c r="M631" s="72"/>
      <c r="N631" s="72"/>
    </row>
    <row r="632" spans="1:14" x14ac:dyDescent="0.25">
      <c r="A632" s="72"/>
      <c r="B632" s="73"/>
      <c r="C632" s="73"/>
      <c r="D632" s="73"/>
      <c r="E632" s="73"/>
      <c r="F632" s="73"/>
      <c r="G632" s="73"/>
      <c r="H632" s="73"/>
      <c r="I632" s="73"/>
      <c r="J632" s="73"/>
      <c r="K632" s="73"/>
      <c r="L632" s="72"/>
      <c r="M632" s="72"/>
      <c r="N632" s="72"/>
    </row>
    <row r="633" spans="1:14" x14ac:dyDescent="0.25">
      <c r="A633" s="72"/>
      <c r="B633" s="73"/>
      <c r="C633" s="73"/>
      <c r="D633" s="73"/>
      <c r="E633" s="73"/>
      <c r="F633" s="73"/>
      <c r="G633" s="73"/>
      <c r="H633" s="73"/>
      <c r="I633" s="73"/>
      <c r="J633" s="73"/>
      <c r="K633" s="73"/>
      <c r="L633" s="72"/>
      <c r="M633" s="72"/>
      <c r="N633" s="72"/>
    </row>
    <row r="634" spans="1:14" x14ac:dyDescent="0.25">
      <c r="A634" s="72"/>
      <c r="B634" s="73"/>
      <c r="C634" s="73"/>
      <c r="D634" s="73"/>
      <c r="E634" s="73"/>
      <c r="F634" s="73"/>
      <c r="G634" s="73"/>
      <c r="H634" s="73"/>
      <c r="I634" s="73"/>
      <c r="J634" s="73"/>
      <c r="K634" s="73"/>
      <c r="L634" s="72"/>
      <c r="M634" s="72"/>
      <c r="N634" s="72"/>
    </row>
    <row r="635" spans="1:14" x14ac:dyDescent="0.25">
      <c r="A635" s="72"/>
      <c r="B635" s="73"/>
      <c r="C635" s="73"/>
      <c r="D635" s="73"/>
      <c r="E635" s="73"/>
      <c r="F635" s="73"/>
      <c r="G635" s="73"/>
      <c r="H635" s="73"/>
      <c r="I635" s="73"/>
      <c r="J635" s="73"/>
      <c r="K635" s="73"/>
      <c r="L635" s="72"/>
      <c r="M635" s="72"/>
      <c r="N635" s="72"/>
    </row>
    <row r="636" spans="1:14" x14ac:dyDescent="0.25">
      <c r="A636" s="72"/>
      <c r="B636" s="73"/>
      <c r="C636" s="73"/>
      <c r="D636" s="73"/>
      <c r="E636" s="73"/>
      <c r="F636" s="73"/>
      <c r="G636" s="73"/>
      <c r="H636" s="73"/>
      <c r="I636" s="73"/>
      <c r="J636" s="73"/>
      <c r="K636" s="73"/>
      <c r="L636" s="72"/>
      <c r="M636" s="72"/>
      <c r="N636" s="72"/>
    </row>
    <row r="637" spans="1:14" x14ac:dyDescent="0.25">
      <c r="A637" s="72"/>
      <c r="B637" s="73"/>
      <c r="C637" s="73"/>
      <c r="D637" s="73"/>
      <c r="E637" s="73"/>
      <c r="F637" s="73"/>
      <c r="G637" s="73"/>
      <c r="H637" s="73"/>
      <c r="I637" s="73"/>
      <c r="J637" s="73"/>
      <c r="K637" s="73"/>
      <c r="L637" s="72"/>
      <c r="M637" s="72"/>
      <c r="N637" s="72"/>
    </row>
    <row r="638" spans="1:14" x14ac:dyDescent="0.25">
      <c r="A638" s="72"/>
      <c r="B638" s="73"/>
      <c r="C638" s="73"/>
      <c r="D638" s="73"/>
      <c r="E638" s="73"/>
      <c r="F638" s="73"/>
      <c r="G638" s="73"/>
      <c r="H638" s="73"/>
      <c r="I638" s="73"/>
      <c r="J638" s="73"/>
      <c r="K638" s="73"/>
      <c r="L638" s="72"/>
      <c r="M638" s="72"/>
      <c r="N638"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40" priority="6">
      <formula>$A$11=2</formula>
    </cfRule>
    <cfRule type="expression" dxfId="139" priority="7">
      <formula>$A$11=3</formula>
    </cfRule>
    <cfRule type="expression" dxfId="138" priority="8">
      <formula>$A$11=1</formula>
    </cfRule>
  </conditionalFormatting>
  <conditionalFormatting sqref="I17:I52 K17:L52">
    <cfRule type="expression" dxfId="137" priority="5">
      <formula>$H17="CCI (CC Intégral)"</formula>
    </cfRule>
  </conditionalFormatting>
  <conditionalFormatting sqref="I17:J52">
    <cfRule type="expression" dxfId="136" priority="4">
      <formula>$H17="CT (Contrôle terminal)"</formula>
    </cfRule>
  </conditionalFormatting>
  <conditionalFormatting sqref="K15:L16">
    <cfRule type="expression" dxfId="135" priority="1">
      <formula>$H$17="CCI (CC Intégral)"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1BE545CC-33A1-4D7F-97F9-4DAC0E67771D}">
            <xm:f>'Fiche générale'!$B$5="Session unique"</xm:f>
            <x14:dxf>
              <fill>
                <patternFill>
                  <bgColor theme="1"/>
                </patternFill>
              </fill>
            </x14:dxf>
          </x14:cfRule>
          <x14:cfRule type="expression" priority="3" id="{0D023CD8-495F-4AE1-A78B-287C95EF031B}">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O543"/>
  <sheetViews>
    <sheetView showGridLines="0" showZeros="0" topLeftCell="A2" zoomScale="66" zoomScaleNormal="66" zoomScalePageLayoutView="85" workbookViewId="0">
      <selection activeCell="C17" sqref="C17:C36"/>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280</v>
      </c>
      <c r="E4" s="163"/>
      <c r="F4" s="164" t="s">
        <v>35</v>
      </c>
      <c r="G4" s="165"/>
      <c r="H4" s="166" t="s">
        <v>179</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181</v>
      </c>
      <c r="C6" s="41" t="s">
        <v>169</v>
      </c>
      <c r="D6" s="169">
        <v>180</v>
      </c>
      <c r="E6" s="170"/>
      <c r="F6" s="164" t="s">
        <v>3</v>
      </c>
      <c r="G6" s="165"/>
      <c r="H6" s="171" t="s">
        <v>180</v>
      </c>
      <c r="I6" s="172"/>
      <c r="J6" s="172"/>
      <c r="K6" s="172"/>
      <c r="L6" s="172"/>
      <c r="M6" s="172"/>
      <c r="N6" s="173"/>
    </row>
    <row r="7" spans="1:14" ht="20.25" customHeight="1" x14ac:dyDescent="0.25">
      <c r="A7" s="39" t="s">
        <v>45</v>
      </c>
      <c r="B7" s="63" t="s">
        <v>186</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49"/>
      <c r="C9" s="49"/>
      <c r="D9" s="43"/>
      <c r="E9" s="174" t="s">
        <v>51</v>
      </c>
      <c r="F9" s="175"/>
      <c r="G9" s="174" t="s">
        <v>47</v>
      </c>
      <c r="H9" s="175"/>
      <c r="I9"/>
      <c r="J9" s="43"/>
      <c r="K9" s="45">
        <v>1</v>
      </c>
      <c r="L9" s="43"/>
      <c r="M9" s="43"/>
      <c r="N9" s="43"/>
    </row>
    <row r="10" spans="1:14" ht="15" customHeight="1" x14ac:dyDescent="0.25">
      <c r="B10" s="49"/>
      <c r="C10" s="49"/>
      <c r="D10" s="46"/>
      <c r="E10" s="154"/>
      <c r="F10" s="155"/>
      <c r="G10" s="156"/>
      <c r="H10" s="157"/>
      <c r="I10"/>
      <c r="J10" s="47"/>
      <c r="K10" s="47"/>
      <c r="L10" s="47"/>
      <c r="M10" s="47"/>
      <c r="N10" s="47"/>
    </row>
    <row r="11" spans="1:14" ht="15" customHeight="1" x14ac:dyDescent="0.25">
      <c r="A11" s="48">
        <v>3</v>
      </c>
      <c r="B11" s="49"/>
      <c r="C11" s="49"/>
      <c r="D11" s="49"/>
      <c r="J11" s="38"/>
      <c r="K11" s="38"/>
      <c r="M11" s="47"/>
      <c r="N11" s="47"/>
    </row>
    <row r="12" spans="1:14" ht="15" customHeight="1" x14ac:dyDescent="0.25">
      <c r="B12" s="49"/>
      <c r="C12" s="49"/>
      <c r="D12" s="49"/>
      <c r="E12" s="38"/>
      <c r="F12" s="38"/>
      <c r="G12" s="38"/>
      <c r="H12" s="38"/>
      <c r="I12" s="38"/>
      <c r="J12" s="38"/>
      <c r="K12" s="38"/>
      <c r="M12" s="47"/>
      <c r="N12" s="47"/>
    </row>
    <row r="13" spans="1:14" x14ac:dyDescent="0.25">
      <c r="D13" s="49"/>
      <c r="E13" s="176"/>
      <c r="F13" s="176"/>
      <c r="G13" s="71"/>
      <c r="H13" s="49"/>
      <c r="I13" s="49"/>
    </row>
    <row r="14" spans="1:14" ht="26.25" customHeight="1" x14ac:dyDescent="0.25">
      <c r="B14" s="51"/>
      <c r="C14" s="49"/>
      <c r="D14" s="49"/>
      <c r="E14" s="71"/>
      <c r="F14" s="71"/>
      <c r="G14" s="71"/>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298</v>
      </c>
      <c r="C17" s="3" t="s">
        <v>316</v>
      </c>
      <c r="D17" s="4">
        <v>30</v>
      </c>
      <c r="E17" s="4">
        <v>30</v>
      </c>
      <c r="F17" s="4" t="s">
        <v>222</v>
      </c>
      <c r="G17" s="97" t="s">
        <v>222</v>
      </c>
      <c r="H17" s="4" t="s">
        <v>175</v>
      </c>
      <c r="I17" s="4"/>
      <c r="J17" s="5"/>
      <c r="K17" s="5" t="s">
        <v>17</v>
      </c>
      <c r="L17" s="5"/>
      <c r="M17" s="5"/>
      <c r="N17" s="5"/>
    </row>
    <row r="18" spans="1:15" ht="15" customHeight="1" x14ac:dyDescent="0.25">
      <c r="A18" s="2" t="s">
        <v>0</v>
      </c>
      <c r="B18" s="64" t="s">
        <v>266</v>
      </c>
      <c r="C18" s="3" t="s">
        <v>317</v>
      </c>
      <c r="D18" s="4">
        <v>6</v>
      </c>
      <c r="E18" s="4">
        <v>6</v>
      </c>
      <c r="F18" s="4" t="s">
        <v>222</v>
      </c>
      <c r="G18" s="97" t="s">
        <v>222</v>
      </c>
      <c r="H18" s="4" t="s">
        <v>174</v>
      </c>
      <c r="I18" s="4"/>
      <c r="J18" s="2"/>
      <c r="K18" s="5"/>
      <c r="L18" s="5"/>
      <c r="M18" s="5"/>
      <c r="N18" s="5"/>
    </row>
    <row r="19" spans="1:15" ht="15" customHeight="1" x14ac:dyDescent="0.25">
      <c r="A19" s="2" t="s">
        <v>48</v>
      </c>
      <c r="B19" s="64" t="s">
        <v>267</v>
      </c>
      <c r="C19" s="3" t="s">
        <v>322</v>
      </c>
      <c r="D19" s="4"/>
      <c r="E19" s="4">
        <v>1</v>
      </c>
      <c r="F19" s="4" t="s">
        <v>222</v>
      </c>
      <c r="G19" s="97" t="s">
        <v>222</v>
      </c>
      <c r="H19" s="4" t="s">
        <v>174</v>
      </c>
      <c r="I19" s="4"/>
      <c r="J19" s="2">
        <v>2</v>
      </c>
      <c r="K19" s="5"/>
      <c r="L19" s="5"/>
      <c r="M19" s="5"/>
      <c r="N19" s="5"/>
    </row>
    <row r="20" spans="1:15" ht="15" customHeight="1" x14ac:dyDescent="0.25">
      <c r="A20" s="2" t="s">
        <v>48</v>
      </c>
      <c r="B20" s="64" t="s">
        <v>299</v>
      </c>
      <c r="C20" s="3" t="s">
        <v>323</v>
      </c>
      <c r="D20" s="4"/>
      <c r="E20" s="4">
        <v>1</v>
      </c>
      <c r="F20" s="4" t="s">
        <v>222</v>
      </c>
      <c r="G20" s="97" t="s">
        <v>222</v>
      </c>
      <c r="H20" s="4" t="s">
        <v>174</v>
      </c>
      <c r="I20" s="4"/>
      <c r="J20" s="2">
        <v>2</v>
      </c>
      <c r="K20" s="5"/>
      <c r="L20" s="5"/>
      <c r="M20" s="5"/>
      <c r="N20" s="5"/>
    </row>
    <row r="21" spans="1:15" ht="15" customHeight="1" x14ac:dyDescent="0.25">
      <c r="A21" s="2" t="s">
        <v>48</v>
      </c>
      <c r="B21" s="64" t="s">
        <v>300</v>
      </c>
      <c r="C21" s="3" t="s">
        <v>327</v>
      </c>
      <c r="D21" s="4"/>
      <c r="E21" s="4">
        <v>1</v>
      </c>
      <c r="F21" s="4" t="s">
        <v>222</v>
      </c>
      <c r="G21" s="97" t="s">
        <v>222</v>
      </c>
      <c r="H21" s="4" t="s">
        <v>174</v>
      </c>
      <c r="I21" s="4"/>
      <c r="J21" s="2">
        <v>2</v>
      </c>
      <c r="K21" s="5"/>
      <c r="L21" s="5"/>
      <c r="M21" s="5"/>
      <c r="N21" s="5"/>
    </row>
    <row r="22" spans="1:15" ht="15" customHeight="1" x14ac:dyDescent="0.25">
      <c r="A22" s="2" t="s">
        <v>0</v>
      </c>
      <c r="B22" s="64" t="s">
        <v>301</v>
      </c>
      <c r="C22" s="3" t="s">
        <v>318</v>
      </c>
      <c r="D22" s="4">
        <v>6</v>
      </c>
      <c r="E22" s="4">
        <v>6</v>
      </c>
      <c r="F22" s="4" t="s">
        <v>222</v>
      </c>
      <c r="G22" s="97" t="s">
        <v>222</v>
      </c>
      <c r="H22" s="4" t="s">
        <v>174</v>
      </c>
      <c r="I22" s="4"/>
      <c r="J22" s="2"/>
      <c r="K22" s="5"/>
      <c r="L22" s="5"/>
      <c r="M22" s="5"/>
      <c r="N22" s="5"/>
    </row>
    <row r="23" spans="1:15" ht="15" customHeight="1" x14ac:dyDescent="0.25">
      <c r="A23" s="2" t="s">
        <v>48</v>
      </c>
      <c r="B23" s="64" t="s">
        <v>302</v>
      </c>
      <c r="C23" s="3" t="s">
        <v>324</v>
      </c>
      <c r="D23" s="4"/>
      <c r="E23" s="4">
        <v>1</v>
      </c>
      <c r="F23" s="4" t="s">
        <v>222</v>
      </c>
      <c r="G23" s="97" t="s">
        <v>222</v>
      </c>
      <c r="H23" s="4" t="s">
        <v>174</v>
      </c>
      <c r="I23" s="4"/>
      <c r="J23" s="2">
        <v>2</v>
      </c>
      <c r="K23" s="5"/>
      <c r="L23" s="5"/>
      <c r="M23" s="5"/>
      <c r="N23" s="5"/>
    </row>
    <row r="24" spans="1:15" ht="15" customHeight="1" x14ac:dyDescent="0.25">
      <c r="A24" s="2" t="s">
        <v>48</v>
      </c>
      <c r="B24" s="65" t="s">
        <v>303</v>
      </c>
      <c r="C24" s="6" t="s">
        <v>325</v>
      </c>
      <c r="D24" s="4"/>
      <c r="E24" s="4">
        <v>1</v>
      </c>
      <c r="F24" s="4" t="s">
        <v>222</v>
      </c>
      <c r="G24" s="97" t="s">
        <v>222</v>
      </c>
      <c r="H24" s="4" t="s">
        <v>174</v>
      </c>
      <c r="I24" s="4"/>
      <c r="J24" s="2">
        <v>2</v>
      </c>
      <c r="K24" s="5"/>
      <c r="L24" s="5"/>
      <c r="M24" s="5"/>
      <c r="N24" s="5"/>
    </row>
    <row r="25" spans="1:15" ht="15" customHeight="1" x14ac:dyDescent="0.25">
      <c r="A25" s="2" t="s">
        <v>48</v>
      </c>
      <c r="B25" s="65" t="s">
        <v>304</v>
      </c>
      <c r="C25" s="3" t="s">
        <v>329</v>
      </c>
      <c r="D25" s="4"/>
      <c r="E25" s="4">
        <v>1</v>
      </c>
      <c r="F25" s="4" t="s">
        <v>222</v>
      </c>
      <c r="G25" s="97" t="s">
        <v>222</v>
      </c>
      <c r="H25" s="4" t="s">
        <v>174</v>
      </c>
      <c r="I25" s="4"/>
      <c r="J25" s="2">
        <v>2</v>
      </c>
      <c r="K25" s="5"/>
      <c r="L25" s="5"/>
      <c r="M25" s="5"/>
      <c r="N25" s="5"/>
    </row>
    <row r="26" spans="1:15" ht="15" customHeight="1" x14ac:dyDescent="0.25">
      <c r="A26" s="2" t="s">
        <v>0</v>
      </c>
      <c r="B26" s="65" t="s">
        <v>305</v>
      </c>
      <c r="C26" s="3" t="s">
        <v>319</v>
      </c>
      <c r="D26" s="4">
        <v>6</v>
      </c>
      <c r="E26" s="4">
        <v>6</v>
      </c>
      <c r="F26" s="4" t="s">
        <v>222</v>
      </c>
      <c r="G26" s="97" t="s">
        <v>222</v>
      </c>
      <c r="H26" s="4" t="s">
        <v>174</v>
      </c>
      <c r="I26" s="4"/>
      <c r="J26" s="2"/>
      <c r="K26" s="5"/>
      <c r="L26" s="5"/>
      <c r="M26" s="5"/>
      <c r="N26" s="5"/>
    </row>
    <row r="27" spans="1:15" ht="15" customHeight="1" x14ac:dyDescent="0.25">
      <c r="A27" s="2" t="s">
        <v>48</v>
      </c>
      <c r="B27" s="65" t="s">
        <v>306</v>
      </c>
      <c r="C27" s="3" t="s">
        <v>330</v>
      </c>
      <c r="D27" s="4"/>
      <c r="E27" s="4">
        <v>1</v>
      </c>
      <c r="F27" s="4" t="s">
        <v>222</v>
      </c>
      <c r="G27" s="97" t="s">
        <v>222</v>
      </c>
      <c r="H27" s="4" t="s">
        <v>174</v>
      </c>
      <c r="I27" s="4"/>
      <c r="J27" s="2">
        <v>2</v>
      </c>
      <c r="K27" s="5"/>
      <c r="L27" s="5"/>
      <c r="M27" s="5"/>
      <c r="N27" s="5"/>
    </row>
    <row r="28" spans="1:15" ht="15" customHeight="1" x14ac:dyDescent="0.25">
      <c r="A28" s="2" t="s">
        <v>48</v>
      </c>
      <c r="B28" s="65" t="s">
        <v>307</v>
      </c>
      <c r="C28" s="3" t="s">
        <v>331</v>
      </c>
      <c r="D28" s="4"/>
      <c r="E28" s="4">
        <v>1</v>
      </c>
      <c r="F28" s="4" t="s">
        <v>222</v>
      </c>
      <c r="G28" s="97" t="s">
        <v>222</v>
      </c>
      <c r="H28" s="4" t="s">
        <v>174</v>
      </c>
      <c r="I28" s="4"/>
      <c r="J28" s="2">
        <v>2</v>
      </c>
      <c r="K28" s="5"/>
      <c r="L28" s="5"/>
      <c r="M28" s="5"/>
      <c r="N28" s="5"/>
      <c r="O28" s="44"/>
    </row>
    <row r="29" spans="1:15" ht="15" customHeight="1" x14ac:dyDescent="0.25">
      <c r="A29" s="2" t="s">
        <v>48</v>
      </c>
      <c r="B29" s="65" t="s">
        <v>308</v>
      </c>
      <c r="C29" s="5" t="s">
        <v>332</v>
      </c>
      <c r="D29" s="4"/>
      <c r="E29" s="5">
        <v>1</v>
      </c>
      <c r="F29" s="4" t="s">
        <v>222</v>
      </c>
      <c r="G29" s="97" t="s">
        <v>222</v>
      </c>
      <c r="H29" s="5" t="s">
        <v>174</v>
      </c>
      <c r="I29" s="5"/>
      <c r="J29" s="2">
        <v>2</v>
      </c>
      <c r="K29" s="5"/>
      <c r="L29" s="5"/>
      <c r="M29" s="5"/>
      <c r="N29" s="5"/>
    </row>
    <row r="30" spans="1:15" ht="15" customHeight="1" x14ac:dyDescent="0.25">
      <c r="A30" s="2" t="s">
        <v>0</v>
      </c>
      <c r="B30" s="65" t="s">
        <v>309</v>
      </c>
      <c r="C30" s="5" t="s">
        <v>320</v>
      </c>
      <c r="D30" s="4">
        <v>6</v>
      </c>
      <c r="E30" s="5">
        <v>6</v>
      </c>
      <c r="F30" s="4" t="s">
        <v>222</v>
      </c>
      <c r="G30" s="97" t="s">
        <v>222</v>
      </c>
      <c r="H30" s="5" t="s">
        <v>174</v>
      </c>
      <c r="I30" s="5"/>
      <c r="J30" s="2"/>
      <c r="K30" s="5"/>
      <c r="L30" s="5"/>
      <c r="M30" s="5"/>
      <c r="N30" s="5"/>
    </row>
    <row r="31" spans="1:15" ht="15" customHeight="1" x14ac:dyDescent="0.25">
      <c r="A31" s="2" t="s">
        <v>48</v>
      </c>
      <c r="B31" s="65" t="s">
        <v>310</v>
      </c>
      <c r="C31" s="5" t="s">
        <v>333</v>
      </c>
      <c r="D31" s="4"/>
      <c r="E31" s="5">
        <v>1</v>
      </c>
      <c r="F31" s="4" t="s">
        <v>222</v>
      </c>
      <c r="G31" s="97" t="s">
        <v>222</v>
      </c>
      <c r="H31" s="5" t="s">
        <v>174</v>
      </c>
      <c r="I31" s="5"/>
      <c r="J31" s="2">
        <v>2</v>
      </c>
      <c r="K31" s="5"/>
      <c r="L31" s="5"/>
      <c r="M31" s="5"/>
      <c r="N31" s="5"/>
    </row>
    <row r="32" spans="1:15" ht="15" customHeight="1" x14ac:dyDescent="0.25">
      <c r="A32" s="2" t="s">
        <v>48</v>
      </c>
      <c r="B32" s="65" t="s">
        <v>311</v>
      </c>
      <c r="C32" s="5" t="s">
        <v>334</v>
      </c>
      <c r="D32" s="4"/>
      <c r="E32" s="5">
        <v>1</v>
      </c>
      <c r="F32" s="4" t="s">
        <v>222</v>
      </c>
      <c r="G32" s="97" t="s">
        <v>222</v>
      </c>
      <c r="H32" s="5" t="s">
        <v>174</v>
      </c>
      <c r="I32" s="5"/>
      <c r="J32" s="2">
        <v>2</v>
      </c>
      <c r="K32" s="5"/>
      <c r="L32" s="5"/>
      <c r="M32" s="5"/>
      <c r="N32" s="5"/>
    </row>
    <row r="33" spans="1:14" x14ac:dyDescent="0.25">
      <c r="A33" s="2" t="s">
        <v>48</v>
      </c>
      <c r="B33" s="64" t="s">
        <v>312</v>
      </c>
      <c r="C33" s="3" t="s">
        <v>326</v>
      </c>
      <c r="D33" s="4"/>
      <c r="E33" s="5">
        <v>1</v>
      </c>
      <c r="F33" s="4" t="s">
        <v>222</v>
      </c>
      <c r="G33" s="97" t="s">
        <v>222</v>
      </c>
      <c r="H33" s="5" t="s">
        <v>174</v>
      </c>
      <c r="I33" s="5"/>
      <c r="J33" s="7">
        <v>2</v>
      </c>
      <c r="K33" s="5"/>
      <c r="L33" s="5"/>
      <c r="M33" s="5"/>
      <c r="N33" s="5"/>
    </row>
    <row r="34" spans="1:14" x14ac:dyDescent="0.25">
      <c r="A34" s="2" t="s">
        <v>0</v>
      </c>
      <c r="B34" s="64" t="s">
        <v>313</v>
      </c>
      <c r="C34" s="3" t="s">
        <v>321</v>
      </c>
      <c r="D34" s="4">
        <v>6</v>
      </c>
      <c r="E34" s="5">
        <v>6</v>
      </c>
      <c r="F34" s="4" t="s">
        <v>222</v>
      </c>
      <c r="G34" s="97" t="s">
        <v>222</v>
      </c>
      <c r="H34" s="5" t="s">
        <v>174</v>
      </c>
      <c r="I34" s="5"/>
      <c r="J34" s="7"/>
      <c r="K34" s="5"/>
      <c r="L34" s="5"/>
      <c r="M34" s="5"/>
      <c r="N34" s="5"/>
    </row>
    <row r="35" spans="1:14" x14ac:dyDescent="0.25">
      <c r="A35" s="2" t="s">
        <v>48</v>
      </c>
      <c r="B35" s="64" t="s">
        <v>314</v>
      </c>
      <c r="C35" s="3" t="s">
        <v>328</v>
      </c>
      <c r="D35" s="4"/>
      <c r="E35" s="5">
        <v>1</v>
      </c>
      <c r="F35" s="4" t="s">
        <v>222</v>
      </c>
      <c r="G35" s="5" t="s">
        <v>222</v>
      </c>
      <c r="H35" s="5" t="s">
        <v>174</v>
      </c>
      <c r="I35" s="5"/>
      <c r="J35" s="7">
        <v>2</v>
      </c>
      <c r="K35" s="5"/>
      <c r="L35" s="5"/>
      <c r="M35" s="5"/>
      <c r="N35" s="5"/>
    </row>
    <row r="36" spans="1:14" x14ac:dyDescent="0.25">
      <c r="A36" s="2" t="s">
        <v>48</v>
      </c>
      <c r="B36" s="64" t="s">
        <v>315</v>
      </c>
      <c r="C36" s="3" t="s">
        <v>335</v>
      </c>
      <c r="D36" s="4"/>
      <c r="E36" s="5">
        <v>1</v>
      </c>
      <c r="F36" s="4" t="s">
        <v>222</v>
      </c>
      <c r="G36" s="5" t="s">
        <v>222</v>
      </c>
      <c r="H36" s="5" t="s">
        <v>174</v>
      </c>
      <c r="I36" s="5"/>
      <c r="J36" s="7">
        <v>2</v>
      </c>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32" priority="6">
      <formula>$A$11=2</formula>
    </cfRule>
    <cfRule type="expression" dxfId="131" priority="7">
      <formula>$A$11=3</formula>
    </cfRule>
    <cfRule type="expression" dxfId="130" priority="8">
      <formula>$A$11=1</formula>
    </cfRule>
  </conditionalFormatting>
  <conditionalFormatting sqref="I17:I51 K17:L51">
    <cfRule type="expression" dxfId="129" priority="5">
      <formula>$H17="CCI (CC Intégral)"</formula>
    </cfRule>
  </conditionalFormatting>
  <conditionalFormatting sqref="I17:J51">
    <cfRule type="expression" dxfId="128" priority="4">
      <formula>$H17="CT (Contrôle terminal)"</formula>
    </cfRule>
  </conditionalFormatting>
  <conditionalFormatting sqref="K15:L16">
    <cfRule type="expression" dxfId="127" priority="1">
      <formula>$H$17="CCI (CC Intégral)"</formula>
    </cfRule>
  </conditionalFormatting>
  <dataValidations count="4">
    <dataValidation type="list" allowBlank="1" showInputMessage="1" showErrorMessage="1" sqref="F17:G51">
      <formula1>"Oui,Non"</formula1>
    </dataValidation>
    <dataValidation type="list" allowBlank="1" showInputMessage="1" showErrorMessage="1" sqref="A17:A51">
      <formula1>Nat_ELP</formula1>
    </dataValidation>
    <dataValidation type="list" allowBlank="1" showInputMessage="1" showErrorMessage="1" sqref="H17:H51">
      <formula1>Type_contrôle</formula1>
    </dataValidation>
    <dataValidation type="list" allowBlank="1" showInputMessage="1" showErrorMessage="1" sqref="M17:M51 K17:K51">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A243CB5A-2E62-44DF-A908-23BA25FB1419}">
            <xm:f>'Fiche générale'!$B$5="Session unique"</xm:f>
            <x14:dxf>
              <fill>
                <patternFill>
                  <bgColor theme="1"/>
                </patternFill>
              </fill>
            </x14:dxf>
          </x14:cfRule>
          <x14:cfRule type="expression" priority="3" id="{1869BA56-FAD4-4479-A696-29B2C2BB0292}">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O595"/>
  <sheetViews>
    <sheetView showGridLines="0" showZeros="0" topLeftCell="A7" zoomScale="80" zoomScaleNormal="80" zoomScalePageLayoutView="85" workbookViewId="0">
      <selection activeCell="C17" sqref="C17:C33"/>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181</v>
      </c>
      <c r="E4" s="163"/>
      <c r="F4" s="164" t="s">
        <v>35</v>
      </c>
      <c r="G4" s="165"/>
      <c r="H4" s="166" t="s">
        <v>352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350</v>
      </c>
      <c r="C6" s="41" t="s">
        <v>169</v>
      </c>
      <c r="D6" s="169">
        <v>180</v>
      </c>
      <c r="E6" s="170"/>
      <c r="F6" s="164" t="s">
        <v>3</v>
      </c>
      <c r="G6" s="165"/>
      <c r="H6" s="171" t="s">
        <v>353</v>
      </c>
      <c r="I6" s="172"/>
      <c r="J6" s="172"/>
      <c r="K6" s="172"/>
      <c r="L6" s="172"/>
      <c r="M6" s="172"/>
      <c r="N6" s="173"/>
    </row>
    <row r="7" spans="1:14" ht="20.25" customHeight="1" x14ac:dyDescent="0.25">
      <c r="A7" s="39" t="s">
        <v>45</v>
      </c>
      <c r="B7" s="63" t="s">
        <v>351</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3"/>
      <c r="H13" s="49"/>
      <c r="I13" s="49"/>
    </row>
    <row r="14" spans="1:14" ht="26.25" customHeight="1" x14ac:dyDescent="0.25">
      <c r="B14" s="51"/>
      <c r="C14" s="49"/>
      <c r="D14" s="49"/>
      <c r="E14" s="83"/>
      <c r="F14" s="83"/>
      <c r="G14" s="83"/>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337</v>
      </c>
      <c r="C17" s="3" t="s">
        <v>530</v>
      </c>
      <c r="D17" s="4">
        <v>6</v>
      </c>
      <c r="E17" s="4">
        <v>6</v>
      </c>
      <c r="F17" s="4" t="s">
        <v>222</v>
      </c>
      <c r="G17" s="97" t="s">
        <v>222</v>
      </c>
      <c r="H17" s="97"/>
      <c r="I17" s="4"/>
      <c r="J17" s="98"/>
      <c r="K17" s="5"/>
      <c r="L17" s="5"/>
      <c r="M17" s="5"/>
      <c r="N17" s="5"/>
    </row>
    <row r="18" spans="1:15" ht="15" customHeight="1" x14ac:dyDescent="0.25">
      <c r="A18" s="2" t="s">
        <v>48</v>
      </c>
      <c r="B18" s="64" t="s">
        <v>338</v>
      </c>
      <c r="C18" s="3" t="s">
        <v>531</v>
      </c>
      <c r="D18" s="4"/>
      <c r="E18" s="4">
        <v>1</v>
      </c>
      <c r="F18" s="4" t="s">
        <v>222</v>
      </c>
      <c r="G18" s="97"/>
      <c r="H18" s="97" t="s">
        <v>174</v>
      </c>
      <c r="I18" s="4"/>
      <c r="J18" s="95">
        <v>2</v>
      </c>
      <c r="K18" s="5"/>
      <c r="L18" s="5"/>
      <c r="M18" s="5"/>
      <c r="N18" s="5"/>
    </row>
    <row r="19" spans="1:15" s="77" customFormat="1" ht="15" customHeight="1" x14ac:dyDescent="0.25">
      <c r="A19" s="2" t="s">
        <v>0</v>
      </c>
      <c r="B19" s="75" t="s">
        <v>339</v>
      </c>
      <c r="C19" s="76" t="s">
        <v>532</v>
      </c>
      <c r="D19" s="4">
        <v>6</v>
      </c>
      <c r="E19" s="4">
        <v>6</v>
      </c>
      <c r="F19" s="4" t="s">
        <v>222</v>
      </c>
      <c r="G19" s="97" t="s">
        <v>222</v>
      </c>
      <c r="H19" s="97"/>
      <c r="I19" s="4"/>
      <c r="J19" s="97"/>
      <c r="K19" s="4"/>
      <c r="L19" s="4"/>
      <c r="M19" s="4"/>
      <c r="N19" s="4"/>
    </row>
    <row r="20" spans="1:15" ht="15" customHeight="1" x14ac:dyDescent="0.25">
      <c r="A20" s="2" t="s">
        <v>48</v>
      </c>
      <c r="B20" s="64" t="s">
        <v>340</v>
      </c>
      <c r="C20" s="3" t="s">
        <v>533</v>
      </c>
      <c r="D20" s="4"/>
      <c r="E20" s="4">
        <v>1</v>
      </c>
      <c r="F20" s="4" t="s">
        <v>222</v>
      </c>
      <c r="G20" s="97"/>
      <c r="H20" s="97" t="s">
        <v>174</v>
      </c>
      <c r="I20" s="4"/>
      <c r="J20" s="95">
        <v>2</v>
      </c>
      <c r="K20" s="5"/>
      <c r="L20" s="5"/>
      <c r="M20" s="5"/>
      <c r="N20" s="5"/>
    </row>
    <row r="21" spans="1:15" ht="15" customHeight="1" x14ac:dyDescent="0.25">
      <c r="A21" s="2" t="s">
        <v>0</v>
      </c>
      <c r="B21" s="64" t="s">
        <v>341</v>
      </c>
      <c r="C21" s="3" t="s">
        <v>534</v>
      </c>
      <c r="D21" s="4">
        <v>6</v>
      </c>
      <c r="E21" s="4">
        <v>6</v>
      </c>
      <c r="F21" s="4" t="s">
        <v>222</v>
      </c>
      <c r="G21" s="97" t="s">
        <v>222</v>
      </c>
      <c r="H21" s="97"/>
      <c r="I21" s="4"/>
      <c r="J21" s="95"/>
      <c r="K21" s="5"/>
      <c r="L21" s="5"/>
      <c r="M21" s="5"/>
      <c r="N21" s="5"/>
    </row>
    <row r="22" spans="1:15" ht="14.25" customHeight="1" x14ac:dyDescent="0.25">
      <c r="A22" s="2" t="s">
        <v>48</v>
      </c>
      <c r="B22" s="112" t="s">
        <v>528</v>
      </c>
      <c r="C22" s="3"/>
      <c r="D22" s="4"/>
      <c r="E22" s="108">
        <v>1</v>
      </c>
      <c r="F22" s="4" t="s">
        <v>222</v>
      </c>
      <c r="G22" s="97"/>
      <c r="H22" s="97" t="s">
        <v>174</v>
      </c>
      <c r="I22" s="4"/>
      <c r="J22" s="95">
        <v>2</v>
      </c>
      <c r="K22" s="5"/>
      <c r="L22" s="5"/>
      <c r="M22" s="5"/>
      <c r="N22" s="5"/>
    </row>
    <row r="23" spans="1:15" ht="15" customHeight="1" x14ac:dyDescent="0.25">
      <c r="A23" s="2" t="s">
        <v>48</v>
      </c>
      <c r="B23" s="112" t="s">
        <v>529</v>
      </c>
      <c r="C23" s="3"/>
      <c r="D23" s="4"/>
      <c r="E23" s="4">
        <v>1</v>
      </c>
      <c r="F23" s="4" t="s">
        <v>222</v>
      </c>
      <c r="G23" s="97"/>
      <c r="H23" s="97" t="s">
        <v>174</v>
      </c>
      <c r="I23" s="4"/>
      <c r="J23" s="95">
        <v>2</v>
      </c>
      <c r="K23" s="5"/>
      <c r="L23" s="5"/>
      <c r="M23" s="5"/>
      <c r="N23" s="5"/>
    </row>
    <row r="24" spans="1:15" ht="15" customHeight="1" x14ac:dyDescent="0.25">
      <c r="A24" s="2" t="s">
        <v>0</v>
      </c>
      <c r="B24" s="65" t="s">
        <v>342</v>
      </c>
      <c r="C24" s="6" t="s">
        <v>343</v>
      </c>
      <c r="D24" s="4">
        <v>6</v>
      </c>
      <c r="E24" s="4">
        <v>6</v>
      </c>
      <c r="F24" s="4" t="s">
        <v>222</v>
      </c>
      <c r="G24" s="97" t="s">
        <v>222</v>
      </c>
      <c r="H24" s="97"/>
      <c r="I24" s="4"/>
      <c r="J24" s="95"/>
      <c r="K24" s="5"/>
      <c r="L24" s="5"/>
      <c r="M24" s="5"/>
      <c r="N24" s="5"/>
    </row>
    <row r="25" spans="1:15" ht="15" customHeight="1" x14ac:dyDescent="0.25">
      <c r="A25" s="2" t="s">
        <v>48</v>
      </c>
      <c r="B25" s="65" t="s">
        <v>344</v>
      </c>
      <c r="C25" s="3" t="s">
        <v>535</v>
      </c>
      <c r="D25" s="4"/>
      <c r="E25" s="4">
        <v>1</v>
      </c>
      <c r="F25" s="4" t="s">
        <v>222</v>
      </c>
      <c r="G25" s="97" t="s">
        <v>222</v>
      </c>
      <c r="H25" s="97" t="s">
        <v>174</v>
      </c>
      <c r="I25" s="4"/>
      <c r="J25" s="95">
        <v>2</v>
      </c>
      <c r="K25" s="5"/>
      <c r="L25" s="5"/>
      <c r="M25" s="5"/>
      <c r="N25" s="5"/>
    </row>
    <row r="26" spans="1:15" ht="15" customHeight="1" x14ac:dyDescent="0.25">
      <c r="A26" s="2" t="s">
        <v>0</v>
      </c>
      <c r="B26" s="65" t="s">
        <v>345</v>
      </c>
      <c r="C26" s="3" t="s">
        <v>536</v>
      </c>
      <c r="D26" s="4">
        <v>6</v>
      </c>
      <c r="E26" s="4">
        <v>6</v>
      </c>
      <c r="F26" s="4" t="s">
        <v>222</v>
      </c>
      <c r="G26" s="97" t="s">
        <v>222</v>
      </c>
      <c r="H26" s="97" t="s">
        <v>175</v>
      </c>
      <c r="I26" s="4"/>
      <c r="J26" s="108"/>
      <c r="K26" s="5" t="s">
        <v>15</v>
      </c>
      <c r="L26" s="5"/>
      <c r="M26" s="5"/>
      <c r="N26" s="5"/>
    </row>
    <row r="27" spans="1:15" ht="15" customHeight="1" x14ac:dyDescent="0.25">
      <c r="A27" s="2" t="s">
        <v>0</v>
      </c>
      <c r="B27" s="65" t="s">
        <v>346</v>
      </c>
      <c r="C27" s="3" t="s">
        <v>537</v>
      </c>
      <c r="D27" s="4">
        <v>6</v>
      </c>
      <c r="E27" s="4">
        <v>6</v>
      </c>
      <c r="F27" s="4" t="s">
        <v>222</v>
      </c>
      <c r="G27" s="97" t="s">
        <v>222</v>
      </c>
      <c r="H27" s="97" t="s">
        <v>174</v>
      </c>
      <c r="I27" s="4"/>
      <c r="J27" s="95">
        <v>2</v>
      </c>
      <c r="K27" s="5"/>
      <c r="L27" s="5"/>
      <c r="M27" s="5"/>
      <c r="N27" s="5"/>
    </row>
    <row r="28" spans="1:15" ht="15" customHeight="1" x14ac:dyDescent="0.25">
      <c r="A28" s="78" t="s">
        <v>0</v>
      </c>
      <c r="B28" s="79" t="s">
        <v>347</v>
      </c>
      <c r="C28" s="80" t="s">
        <v>210</v>
      </c>
      <c r="D28" s="78">
        <v>6</v>
      </c>
      <c r="E28" s="78">
        <v>6</v>
      </c>
      <c r="F28" s="78" t="s">
        <v>222</v>
      </c>
      <c r="G28" s="78"/>
      <c r="H28" s="78"/>
      <c r="I28" s="78"/>
      <c r="J28" s="78"/>
      <c r="K28" s="78"/>
      <c r="L28" s="78"/>
      <c r="M28" s="5"/>
      <c r="N28" s="5"/>
      <c r="O28" s="44"/>
    </row>
    <row r="29" spans="1:15" ht="15" customHeight="1" x14ac:dyDescent="0.25">
      <c r="A29" s="78" t="s">
        <v>0</v>
      </c>
      <c r="B29" s="79" t="s">
        <v>348</v>
      </c>
      <c r="C29" s="80" t="s">
        <v>349</v>
      </c>
      <c r="D29" s="78">
        <v>6</v>
      </c>
      <c r="E29" s="78">
        <v>6</v>
      </c>
      <c r="F29" s="78" t="s">
        <v>222</v>
      </c>
      <c r="G29" s="78"/>
      <c r="H29" s="78"/>
      <c r="I29" s="78"/>
      <c r="J29" s="78"/>
      <c r="K29" s="78"/>
      <c r="L29" s="78"/>
      <c r="M29" s="5"/>
      <c r="N29" s="5"/>
    </row>
    <row r="30" spans="1:15" ht="15" customHeight="1" x14ac:dyDescent="0.25">
      <c r="A30" s="78" t="s">
        <v>0</v>
      </c>
      <c r="B30" s="79" t="s">
        <v>190</v>
      </c>
      <c r="C30" s="78" t="s">
        <v>208</v>
      </c>
      <c r="D30" s="78">
        <v>3</v>
      </c>
      <c r="E30" s="78">
        <v>3</v>
      </c>
      <c r="F30" s="78" t="s">
        <v>222</v>
      </c>
      <c r="G30" s="78"/>
      <c r="H30" s="78"/>
      <c r="I30" s="78"/>
      <c r="J30" s="78"/>
      <c r="K30" s="78"/>
      <c r="L30" s="78"/>
      <c r="M30" s="5"/>
      <c r="N30" s="5"/>
    </row>
    <row r="31" spans="1:15" ht="15" customHeight="1" x14ac:dyDescent="0.25">
      <c r="A31" s="78" t="s">
        <v>0</v>
      </c>
      <c r="B31" s="79" t="s">
        <v>189</v>
      </c>
      <c r="C31" s="78" t="s">
        <v>209</v>
      </c>
      <c r="D31" s="78">
        <v>3</v>
      </c>
      <c r="E31" s="78">
        <v>3</v>
      </c>
      <c r="F31" s="78" t="s">
        <v>222</v>
      </c>
      <c r="G31" s="78"/>
      <c r="H31" s="78"/>
      <c r="I31" s="78"/>
      <c r="J31" s="78"/>
      <c r="K31" s="78"/>
      <c r="L31" s="78"/>
      <c r="M31" s="5"/>
      <c r="N31" s="5"/>
    </row>
    <row r="32" spans="1:15" ht="15" customHeight="1" x14ac:dyDescent="0.25">
      <c r="A32" s="78" t="s">
        <v>0</v>
      </c>
      <c r="B32" s="78" t="s">
        <v>223</v>
      </c>
      <c r="C32" s="78" t="s">
        <v>211</v>
      </c>
      <c r="D32" s="78">
        <v>3</v>
      </c>
      <c r="E32" s="78">
        <v>3</v>
      </c>
      <c r="F32" s="78" t="s">
        <v>222</v>
      </c>
      <c r="G32" s="78"/>
      <c r="H32" s="78"/>
      <c r="I32" s="78"/>
      <c r="J32" s="78"/>
      <c r="K32" s="78"/>
      <c r="L32" s="78"/>
      <c r="M32" s="5"/>
      <c r="N32" s="5"/>
    </row>
    <row r="33" spans="1:14" x14ac:dyDescent="0.25">
      <c r="A33" s="78" t="s">
        <v>0</v>
      </c>
      <c r="B33" s="78" t="s">
        <v>187</v>
      </c>
      <c r="C33" s="78" t="s">
        <v>212</v>
      </c>
      <c r="D33" s="78">
        <v>3</v>
      </c>
      <c r="E33" s="78">
        <v>3</v>
      </c>
      <c r="F33" s="78" t="s">
        <v>222</v>
      </c>
      <c r="G33" s="78"/>
      <c r="H33" s="78"/>
      <c r="I33" s="78"/>
      <c r="J33" s="78"/>
      <c r="K33" s="78"/>
      <c r="L33" s="78"/>
      <c r="M33" s="5"/>
      <c r="N33" s="5"/>
    </row>
    <row r="34" spans="1:14" x14ac:dyDescent="0.25">
      <c r="A34" s="2"/>
      <c r="B34" s="2"/>
      <c r="C34" s="2"/>
      <c r="D34" s="2"/>
      <c r="E34" s="2"/>
      <c r="F34" s="2"/>
      <c r="G34" s="2"/>
      <c r="H34" s="2"/>
      <c r="I34" s="2"/>
      <c r="J34" s="2"/>
      <c r="K34" s="2"/>
      <c r="L34" s="2"/>
      <c r="M34" s="5"/>
      <c r="N34" s="5"/>
    </row>
    <row r="35" spans="1:14" x14ac:dyDescent="0.25">
      <c r="A35" s="88"/>
      <c r="B35" s="7"/>
      <c r="C35" s="7"/>
      <c r="D35" s="7"/>
      <c r="E35" s="7"/>
      <c r="F35" s="89"/>
      <c r="G35" s="2"/>
      <c r="H35" s="2"/>
      <c r="I35" s="2"/>
      <c r="J35" s="7"/>
      <c r="K35" s="2"/>
      <c r="L35" s="2"/>
      <c r="M35" s="5"/>
      <c r="N35" s="5"/>
    </row>
    <row r="36" spans="1:14" x14ac:dyDescent="0.25">
      <c r="A36" s="2"/>
      <c r="B36" s="86"/>
      <c r="C36" s="7"/>
      <c r="D36" s="2"/>
      <c r="E36" s="2"/>
      <c r="F36" s="2"/>
      <c r="G36" s="2"/>
      <c r="H36" s="2"/>
      <c r="I36" s="2"/>
      <c r="J36" s="7"/>
      <c r="K36" s="2"/>
      <c r="L36" s="2"/>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24" priority="9">
      <formula>$A$11=2</formula>
    </cfRule>
    <cfRule type="expression" dxfId="123" priority="10">
      <formula>$A$11=3</formula>
    </cfRule>
    <cfRule type="expression" dxfId="122" priority="11">
      <formula>$A$11=1</formula>
    </cfRule>
  </conditionalFormatting>
  <conditionalFormatting sqref="K35:L52 I35:I52">
    <cfRule type="expression" dxfId="121" priority="8">
      <formula>$H35="CCI (CC Intégral)"</formula>
    </cfRule>
  </conditionalFormatting>
  <conditionalFormatting sqref="I35:J52">
    <cfRule type="expression" dxfId="120" priority="7">
      <formula>$H35="CT (Contrôle terminal)"</formula>
    </cfRule>
  </conditionalFormatting>
  <conditionalFormatting sqref="K15:L16">
    <cfRule type="expression" dxfId="119" priority="4">
      <formula>$H$17="CCI (CC Intégral)"</formula>
    </cfRule>
  </conditionalFormatting>
  <conditionalFormatting sqref="I17:I31 K17:L31">
    <cfRule type="expression" dxfId="118" priority="3">
      <formula>$H17="CCI (CC Intégral)"</formula>
    </cfRule>
  </conditionalFormatting>
  <conditionalFormatting sqref="I28:J31 I17:I27">
    <cfRule type="expression" dxfId="117" priority="2">
      <formula>$H17="CT (Contrôle terminal)"</formula>
    </cfRule>
  </conditionalFormatting>
  <conditionalFormatting sqref="J17:J27">
    <cfRule type="expression" dxfId="116" priority="1">
      <formula>$H17="CT (Contrôle terminal)"</formula>
    </cfRule>
  </conditionalFormatting>
  <dataValidations count="4">
    <dataValidation type="list" allowBlank="1" showInputMessage="1" showErrorMessage="1" sqref="G17:G52 F17:F34 F36:F52">
      <formula1>"Oui,Non"</formula1>
    </dataValidation>
    <dataValidation type="list" allowBlank="1" showInputMessage="1" showErrorMessage="1" sqref="A17:A34 A36: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0418"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0419"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F77C12BE-37EB-438E-8B06-2F4C0472C07C}">
            <xm:f>'Fiche générale'!$B$5="Session unique"</xm:f>
            <x14:dxf>
              <fill>
                <patternFill>
                  <bgColor theme="1"/>
                </patternFill>
              </fill>
            </x14:dxf>
          </x14:cfRule>
          <x14:cfRule type="expression" priority="6" id="{35DE3A88-F717-4CFB-B0DE-2D91B755B821}">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O574"/>
  <sheetViews>
    <sheetView showGridLines="0" showZeros="0" zoomScale="69" zoomScaleNormal="69" zoomScalePageLayoutView="85" workbookViewId="0">
      <selection activeCell="C17" sqref="C17:C28"/>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181</v>
      </c>
      <c r="E4" s="163"/>
      <c r="F4" s="164" t="s">
        <v>35</v>
      </c>
      <c r="G4" s="165"/>
      <c r="H4" s="166" t="s">
        <v>352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350</v>
      </c>
      <c r="C6" s="41" t="s">
        <v>169</v>
      </c>
      <c r="D6" s="169">
        <v>180</v>
      </c>
      <c r="E6" s="170"/>
      <c r="F6" s="164" t="s">
        <v>3</v>
      </c>
      <c r="G6" s="165"/>
      <c r="H6" s="171" t="s">
        <v>353</v>
      </c>
      <c r="I6" s="172"/>
      <c r="J6" s="172"/>
      <c r="K6" s="172"/>
      <c r="L6" s="172"/>
      <c r="M6" s="172"/>
      <c r="N6" s="173"/>
    </row>
    <row r="7" spans="1:14" ht="20.25" customHeight="1" x14ac:dyDescent="0.25">
      <c r="A7" s="39" t="s">
        <v>45</v>
      </c>
      <c r="B7" s="63" t="s">
        <v>370</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354</v>
      </c>
      <c r="C17" s="3" t="s">
        <v>355</v>
      </c>
      <c r="D17" s="4">
        <v>6</v>
      </c>
      <c r="E17" s="4">
        <v>6</v>
      </c>
      <c r="F17" s="4" t="s">
        <v>222</v>
      </c>
      <c r="G17" s="97" t="s">
        <v>222</v>
      </c>
      <c r="H17" s="97"/>
      <c r="I17" s="4"/>
      <c r="J17" s="98"/>
      <c r="K17" s="5"/>
      <c r="L17" s="5"/>
      <c r="M17" s="5"/>
      <c r="N17" s="5"/>
    </row>
    <row r="18" spans="1:15" ht="15" customHeight="1" x14ac:dyDescent="0.25">
      <c r="A18" s="2" t="s">
        <v>48</v>
      </c>
      <c r="B18" s="64" t="s">
        <v>356</v>
      </c>
      <c r="C18" s="3" t="s">
        <v>357</v>
      </c>
      <c r="D18" s="4"/>
      <c r="E18" s="4">
        <v>1</v>
      </c>
      <c r="F18" s="4" t="s">
        <v>222</v>
      </c>
      <c r="G18" s="97"/>
      <c r="H18" s="97" t="s">
        <v>174</v>
      </c>
      <c r="I18" s="4"/>
      <c r="J18" s="95">
        <v>2</v>
      </c>
      <c r="K18" s="5"/>
      <c r="L18" s="5"/>
      <c r="M18" s="5"/>
      <c r="N18" s="5"/>
    </row>
    <row r="19" spans="1:15" ht="15" customHeight="1" x14ac:dyDescent="0.25">
      <c r="A19" s="2" t="s">
        <v>0</v>
      </c>
      <c r="B19" s="64" t="s">
        <v>358</v>
      </c>
      <c r="C19" s="3" t="s">
        <v>359</v>
      </c>
      <c r="D19" s="4">
        <v>3</v>
      </c>
      <c r="E19" s="4">
        <v>3</v>
      </c>
      <c r="F19" s="4" t="s">
        <v>222</v>
      </c>
      <c r="G19" s="97" t="s">
        <v>222</v>
      </c>
      <c r="H19" s="97"/>
      <c r="I19" s="4"/>
      <c r="J19" s="95"/>
      <c r="K19" s="5"/>
      <c r="L19" s="5"/>
      <c r="M19" s="5"/>
      <c r="N19" s="5"/>
    </row>
    <row r="20" spans="1:15" ht="15" customHeight="1" x14ac:dyDescent="0.25">
      <c r="A20" s="2" t="s">
        <v>48</v>
      </c>
      <c r="B20" s="64" t="s">
        <v>360</v>
      </c>
      <c r="C20" s="3" t="s">
        <v>361</v>
      </c>
      <c r="D20" s="4"/>
      <c r="E20" s="4">
        <v>1</v>
      </c>
      <c r="F20" s="4" t="s">
        <v>222</v>
      </c>
      <c r="G20" s="97" t="s">
        <v>222</v>
      </c>
      <c r="H20" s="97" t="s">
        <v>174</v>
      </c>
      <c r="I20" s="4"/>
      <c r="J20" s="95">
        <v>2</v>
      </c>
      <c r="K20" s="5"/>
      <c r="L20" s="5"/>
      <c r="M20" s="5"/>
      <c r="N20" s="5"/>
    </row>
    <row r="21" spans="1:15" ht="15" customHeight="1" x14ac:dyDescent="0.25">
      <c r="A21" s="2" t="s">
        <v>48</v>
      </c>
      <c r="B21" s="64" t="s">
        <v>362</v>
      </c>
      <c r="C21" s="3" t="s">
        <v>363</v>
      </c>
      <c r="D21" s="4"/>
      <c r="E21" s="4">
        <v>1</v>
      </c>
      <c r="F21" s="4" t="s">
        <v>222</v>
      </c>
      <c r="G21" s="97" t="s">
        <v>222</v>
      </c>
      <c r="H21" s="97" t="s">
        <v>174</v>
      </c>
      <c r="I21" s="4"/>
      <c r="J21" s="95">
        <v>2</v>
      </c>
      <c r="K21" s="5"/>
      <c r="L21" s="5"/>
      <c r="M21" s="5"/>
      <c r="N21" s="5"/>
    </row>
    <row r="22" spans="1:15" ht="15" customHeight="1" x14ac:dyDescent="0.25">
      <c r="A22" s="2" t="s">
        <v>0</v>
      </c>
      <c r="B22" s="64" t="s">
        <v>364</v>
      </c>
      <c r="C22" s="3" t="s">
        <v>365</v>
      </c>
      <c r="D22" s="4">
        <v>15</v>
      </c>
      <c r="E22" s="4">
        <v>15</v>
      </c>
      <c r="F22" s="4" t="s">
        <v>222</v>
      </c>
      <c r="G22" s="97" t="s">
        <v>222</v>
      </c>
      <c r="H22" s="97" t="s">
        <v>175</v>
      </c>
      <c r="I22" s="4"/>
      <c r="J22" s="95"/>
      <c r="K22" s="5" t="s">
        <v>17</v>
      </c>
      <c r="L22" s="5"/>
      <c r="M22" s="5"/>
      <c r="N22" s="5"/>
    </row>
    <row r="23" spans="1:15" ht="15" customHeight="1" x14ac:dyDescent="0.25">
      <c r="A23" s="2" t="s">
        <v>0</v>
      </c>
      <c r="B23" s="65" t="s">
        <v>366</v>
      </c>
      <c r="C23" s="6" t="s">
        <v>367</v>
      </c>
      <c r="D23" s="4">
        <v>3</v>
      </c>
      <c r="E23" s="4">
        <v>3</v>
      </c>
      <c r="F23" s="4" t="s">
        <v>222</v>
      </c>
      <c r="G23" s="97" t="s">
        <v>222</v>
      </c>
      <c r="H23" s="97" t="s">
        <v>175</v>
      </c>
      <c r="I23" s="4"/>
      <c r="J23" s="108"/>
      <c r="K23" s="5" t="s">
        <v>15</v>
      </c>
      <c r="L23" s="5"/>
      <c r="M23" s="5"/>
      <c r="N23" s="5"/>
    </row>
    <row r="24" spans="1:15" ht="15" customHeight="1" x14ac:dyDescent="0.25">
      <c r="A24" s="78" t="s">
        <v>0</v>
      </c>
      <c r="B24" s="79" t="s">
        <v>347</v>
      </c>
      <c r="C24" s="80" t="s">
        <v>237</v>
      </c>
      <c r="D24" s="78">
        <v>3</v>
      </c>
      <c r="E24" s="78">
        <v>3</v>
      </c>
      <c r="F24" s="78" t="s">
        <v>222</v>
      </c>
      <c r="G24" s="78"/>
      <c r="H24" s="78"/>
      <c r="I24" s="78"/>
      <c r="J24" s="78"/>
      <c r="K24" s="78"/>
      <c r="L24" s="78"/>
      <c r="M24" s="5"/>
      <c r="N24" s="5"/>
    </row>
    <row r="25" spans="1:15" ht="15" customHeight="1" x14ac:dyDescent="0.25">
      <c r="A25" s="78" t="s">
        <v>0</v>
      </c>
      <c r="B25" s="79" t="s">
        <v>368</v>
      </c>
      <c r="C25" s="80" t="s">
        <v>235</v>
      </c>
      <c r="D25" s="78">
        <v>3</v>
      </c>
      <c r="E25" s="78">
        <v>3</v>
      </c>
      <c r="F25" s="78" t="s">
        <v>222</v>
      </c>
      <c r="G25" s="78"/>
      <c r="H25" s="78"/>
      <c r="I25" s="78"/>
      <c r="J25" s="78"/>
      <c r="K25" s="78"/>
      <c r="L25" s="78"/>
      <c r="M25" s="5"/>
      <c r="N25" s="5"/>
    </row>
    <row r="26" spans="1:15" ht="15" customHeight="1" x14ac:dyDescent="0.25">
      <c r="A26" s="78" t="s">
        <v>0</v>
      </c>
      <c r="B26" s="79" t="s">
        <v>369</v>
      </c>
      <c r="C26" s="80" t="s">
        <v>236</v>
      </c>
      <c r="D26" s="78">
        <v>3</v>
      </c>
      <c r="E26" s="78">
        <v>3</v>
      </c>
      <c r="F26" s="78" t="s">
        <v>222</v>
      </c>
      <c r="G26" s="78"/>
      <c r="H26" s="78"/>
      <c r="I26" s="78"/>
      <c r="J26" s="78"/>
      <c r="K26" s="78"/>
      <c r="L26" s="78"/>
      <c r="M26" s="5"/>
      <c r="N26" s="5"/>
    </row>
    <row r="27" spans="1:15" ht="15" customHeight="1" x14ac:dyDescent="0.25">
      <c r="A27" s="79" t="s">
        <v>0</v>
      </c>
      <c r="B27" s="79" t="s">
        <v>224</v>
      </c>
      <c r="C27" s="79" t="s">
        <v>238</v>
      </c>
      <c r="D27" s="79">
        <v>3</v>
      </c>
      <c r="E27" s="79">
        <v>3</v>
      </c>
      <c r="F27" s="79" t="s">
        <v>222</v>
      </c>
      <c r="G27" s="79"/>
      <c r="H27" s="79"/>
      <c r="I27" s="79"/>
      <c r="J27" s="79"/>
      <c r="K27" s="79"/>
      <c r="L27" s="79"/>
      <c r="M27" s="5"/>
      <c r="N27" s="5"/>
    </row>
    <row r="28" spans="1:15" ht="15" customHeight="1" x14ac:dyDescent="0.25">
      <c r="A28" s="79" t="s">
        <v>0</v>
      </c>
      <c r="B28" s="79" t="s">
        <v>336</v>
      </c>
      <c r="C28" s="79" t="s">
        <v>239</v>
      </c>
      <c r="D28" s="79">
        <v>3</v>
      </c>
      <c r="E28" s="79">
        <v>3</v>
      </c>
      <c r="F28" s="79" t="s">
        <v>222</v>
      </c>
      <c r="G28" s="79"/>
      <c r="H28" s="79"/>
      <c r="I28" s="79"/>
      <c r="J28" s="79"/>
      <c r="K28" s="79"/>
      <c r="L28" s="79"/>
      <c r="M28" s="5"/>
      <c r="N28" s="5"/>
      <c r="O28" s="44"/>
    </row>
    <row r="29" spans="1:15" ht="15" customHeight="1" x14ac:dyDescent="0.25">
      <c r="A29" s="2"/>
      <c r="B29" s="65"/>
      <c r="C29" s="5"/>
      <c r="D29" s="4"/>
      <c r="E29" s="5"/>
      <c r="F29" s="5"/>
      <c r="G29" s="5"/>
      <c r="H29" s="5"/>
      <c r="I29" s="5"/>
      <c r="J29" s="2"/>
      <c r="K29" s="5"/>
      <c r="L29" s="5"/>
      <c r="M29" s="5"/>
      <c r="N29" s="5"/>
    </row>
    <row r="30" spans="1:15" ht="15" customHeight="1" x14ac:dyDescent="0.25">
      <c r="A30" s="2"/>
      <c r="B30" s="65"/>
      <c r="C30" s="5"/>
      <c r="D30" s="4"/>
      <c r="E30" s="5"/>
      <c r="F30" s="5"/>
      <c r="G30" s="5"/>
      <c r="H30" s="5"/>
      <c r="I30" s="5"/>
      <c r="J30" s="2"/>
      <c r="K30" s="5"/>
      <c r="L30" s="5"/>
      <c r="M30" s="5"/>
      <c r="N30" s="5"/>
    </row>
    <row r="31" spans="1:15" ht="15" customHeight="1" x14ac:dyDescent="0.25">
      <c r="A31" s="2"/>
      <c r="B31" s="65"/>
      <c r="C31" s="5"/>
      <c r="D31" s="4"/>
      <c r="E31" s="5"/>
      <c r="F31" s="5"/>
      <c r="G31" s="5"/>
      <c r="H31" s="5"/>
      <c r="I31" s="5"/>
      <c r="J31" s="2"/>
      <c r="K31" s="5"/>
      <c r="L31" s="5"/>
      <c r="M31" s="5"/>
      <c r="N31" s="5"/>
    </row>
    <row r="32" spans="1:15" ht="15" customHeight="1" x14ac:dyDescent="0.25">
      <c r="A32" s="2"/>
      <c r="B32" s="65"/>
      <c r="C32" s="5"/>
      <c r="D32" s="4"/>
      <c r="E32" s="5"/>
      <c r="F32" s="5"/>
      <c r="G32" s="5"/>
      <c r="H32" s="5"/>
      <c r="I32" s="5"/>
      <c r="J32" s="2"/>
      <c r="K32" s="5"/>
      <c r="L32" s="5"/>
      <c r="M32" s="5"/>
      <c r="N32" s="5"/>
    </row>
    <row r="33" spans="1:14" x14ac:dyDescent="0.25">
      <c r="A33" s="2"/>
      <c r="B33" s="64"/>
      <c r="C33" s="3"/>
      <c r="D33" s="4"/>
      <c r="E33" s="5"/>
      <c r="F33" s="5"/>
      <c r="G33" s="5"/>
      <c r="H33" s="5"/>
      <c r="I33" s="5"/>
      <c r="J33" s="7"/>
      <c r="K33" s="5"/>
      <c r="L33" s="5"/>
      <c r="M33" s="5"/>
      <c r="N33" s="5"/>
    </row>
    <row r="34" spans="1:14" x14ac:dyDescent="0.25">
      <c r="A34" s="2"/>
      <c r="B34" s="64"/>
      <c r="C34" s="3"/>
      <c r="D34" s="4"/>
      <c r="E34" s="5"/>
      <c r="F34" s="5"/>
      <c r="G34" s="5"/>
      <c r="H34" s="5"/>
      <c r="I34" s="5"/>
      <c r="J34" s="7"/>
      <c r="K34" s="5"/>
      <c r="L34" s="5"/>
      <c r="M34" s="5"/>
      <c r="N34" s="5"/>
    </row>
    <row r="35" spans="1:14" x14ac:dyDescent="0.25">
      <c r="A35" s="2"/>
      <c r="B35" s="64"/>
      <c r="C35" s="3"/>
      <c r="D35" s="4"/>
      <c r="E35" s="5"/>
      <c r="F35" s="5"/>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13" priority="9">
      <formula>$A$11=2</formula>
    </cfRule>
    <cfRule type="expression" dxfId="112" priority="10">
      <formula>$A$11=3</formula>
    </cfRule>
    <cfRule type="expression" dxfId="111" priority="11">
      <formula>$A$11=1</formula>
    </cfRule>
  </conditionalFormatting>
  <conditionalFormatting sqref="K29:L52 I29:I52">
    <cfRule type="expression" dxfId="110" priority="8">
      <formula>$H29="CCI (CC Intégral)"</formula>
    </cfRule>
  </conditionalFormatting>
  <conditionalFormatting sqref="I29:J52">
    <cfRule type="expression" dxfId="109" priority="7">
      <formula>$H29="CT (Contrôle terminal)"</formula>
    </cfRule>
  </conditionalFormatting>
  <conditionalFormatting sqref="K15:L16">
    <cfRule type="expression" dxfId="108" priority="4">
      <formula>$H$17="CCI (CC Intégral)"</formula>
    </cfRule>
  </conditionalFormatting>
  <conditionalFormatting sqref="I17:I26 K17:L26">
    <cfRule type="expression" dxfId="107" priority="3">
      <formula>$H17="CCI (CC Intégral)"</formula>
    </cfRule>
  </conditionalFormatting>
  <conditionalFormatting sqref="I24:J26 I17:I23">
    <cfRule type="expression" dxfId="106" priority="2">
      <formula>$H17="CT (Contrôle terminal)"</formula>
    </cfRule>
  </conditionalFormatting>
  <conditionalFormatting sqref="J17:J23">
    <cfRule type="expression" dxfId="105" priority="1">
      <formula>$H17="CT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25 A27:A52">
      <formula1>Nat_ELP</formula1>
    </dataValidation>
    <dataValidation type="list" allowBlank="1" showInputMessage="1" showErrorMessage="1" sqref="G17:G52 F17:F25 F27:F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4514"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4515"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6A98BB17-6DC3-42E8-9E14-3A78DB29A91F}">
            <xm:f>'Fiche générale'!$B$5="Session unique"</xm:f>
            <x14:dxf>
              <fill>
                <patternFill>
                  <bgColor theme="1"/>
                </patternFill>
              </fill>
            </x14:dxf>
          </x14:cfRule>
          <x14:cfRule type="expression" priority="6" id="{737580EB-481D-408B-9381-D9DC77E4928E}">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A1:O638"/>
  <sheetViews>
    <sheetView showGridLines="0" showZeros="0" zoomScale="71" zoomScaleNormal="71" zoomScalePageLayoutView="85" workbookViewId="0">
      <selection activeCell="C17" sqref="C17:C32"/>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281</v>
      </c>
      <c r="E4" s="163"/>
      <c r="F4" s="164" t="s">
        <v>35</v>
      </c>
      <c r="G4" s="165"/>
      <c r="H4" s="166" t="s">
        <v>352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388</v>
      </c>
      <c r="C6" s="41" t="s">
        <v>169</v>
      </c>
      <c r="D6" s="169">
        <v>180</v>
      </c>
      <c r="E6" s="170"/>
      <c r="F6" s="164" t="s">
        <v>3</v>
      </c>
      <c r="G6" s="165"/>
      <c r="H6" s="171" t="s">
        <v>390</v>
      </c>
      <c r="I6" s="172"/>
      <c r="J6" s="172"/>
      <c r="K6" s="172"/>
      <c r="L6" s="172"/>
      <c r="M6" s="172"/>
      <c r="N6" s="173"/>
    </row>
    <row r="7" spans="1:14" ht="20.25" customHeight="1" x14ac:dyDescent="0.25">
      <c r="A7" s="39" t="s">
        <v>45</v>
      </c>
      <c r="B7" s="63" t="s">
        <v>389</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78" t="s">
        <v>0</v>
      </c>
      <c r="B17" s="82" t="s">
        <v>371</v>
      </c>
      <c r="C17" s="80" t="s">
        <v>372</v>
      </c>
      <c r="D17" s="78">
        <v>6</v>
      </c>
      <c r="E17" s="78">
        <v>6</v>
      </c>
      <c r="F17" s="78" t="s">
        <v>222</v>
      </c>
      <c r="G17" s="78"/>
      <c r="H17" s="78"/>
      <c r="I17" s="78"/>
      <c r="J17" s="78"/>
      <c r="K17" s="78"/>
      <c r="L17" s="78"/>
      <c r="M17" s="5"/>
      <c r="N17" s="5"/>
    </row>
    <row r="18" spans="1:15" ht="15" customHeight="1" x14ac:dyDescent="0.25">
      <c r="A18" s="78" t="s">
        <v>0</v>
      </c>
      <c r="B18" s="82" t="s">
        <v>373</v>
      </c>
      <c r="C18" s="80" t="s">
        <v>374</v>
      </c>
      <c r="D18" s="78">
        <v>6</v>
      </c>
      <c r="E18" s="78">
        <v>6</v>
      </c>
      <c r="F18" s="78" t="s">
        <v>222</v>
      </c>
      <c r="G18" s="78"/>
      <c r="H18" s="78"/>
      <c r="I18" s="78"/>
      <c r="J18" s="78"/>
      <c r="K18" s="78"/>
      <c r="L18" s="78"/>
      <c r="M18" s="5"/>
      <c r="N18" s="5"/>
    </row>
    <row r="19" spans="1:15" ht="15" customHeight="1" x14ac:dyDescent="0.25">
      <c r="A19" s="78" t="s">
        <v>0</v>
      </c>
      <c r="B19" s="82" t="s">
        <v>375</v>
      </c>
      <c r="C19" s="80" t="s">
        <v>376</v>
      </c>
      <c r="D19" s="78">
        <v>6</v>
      </c>
      <c r="E19" s="78">
        <v>6</v>
      </c>
      <c r="F19" s="78" t="s">
        <v>222</v>
      </c>
      <c r="G19" s="78"/>
      <c r="H19" s="78"/>
      <c r="I19" s="78"/>
      <c r="J19" s="78"/>
      <c r="K19" s="78"/>
      <c r="L19" s="78"/>
      <c r="M19" s="5"/>
      <c r="N19" s="5"/>
    </row>
    <row r="20" spans="1:15" ht="15" customHeight="1" x14ac:dyDescent="0.25">
      <c r="A20" s="78" t="s">
        <v>0</v>
      </c>
      <c r="B20" s="82" t="s">
        <v>377</v>
      </c>
      <c r="C20" s="80" t="s">
        <v>378</v>
      </c>
      <c r="D20" s="78">
        <v>6</v>
      </c>
      <c r="E20" s="78">
        <v>6</v>
      </c>
      <c r="F20" s="78" t="s">
        <v>222</v>
      </c>
      <c r="G20" s="78"/>
      <c r="H20" s="78"/>
      <c r="I20" s="78"/>
      <c r="J20" s="78"/>
      <c r="K20" s="78"/>
      <c r="L20" s="78"/>
      <c r="M20" s="5"/>
      <c r="N20" s="5"/>
    </row>
    <row r="21" spans="1:15" ht="15" customHeight="1" x14ac:dyDescent="0.25">
      <c r="A21" s="2" t="s">
        <v>0</v>
      </c>
      <c r="B21" s="64" t="s">
        <v>379</v>
      </c>
      <c r="C21" s="3" t="s">
        <v>380</v>
      </c>
      <c r="D21" s="4">
        <v>6</v>
      </c>
      <c r="E21" s="4">
        <v>6</v>
      </c>
      <c r="F21" s="4" t="s">
        <v>222</v>
      </c>
      <c r="G21" s="97" t="s">
        <v>222</v>
      </c>
      <c r="H21" s="97"/>
      <c r="I21" s="4"/>
      <c r="J21" s="2"/>
      <c r="K21" s="5"/>
      <c r="L21" s="5"/>
      <c r="M21" s="5"/>
      <c r="N21" s="5"/>
    </row>
    <row r="22" spans="1:15" ht="15" customHeight="1" x14ac:dyDescent="0.25">
      <c r="A22" s="2" t="s">
        <v>48</v>
      </c>
      <c r="B22" s="64" t="s">
        <v>362</v>
      </c>
      <c r="C22" s="3" t="s">
        <v>381</v>
      </c>
      <c r="D22" s="4"/>
      <c r="E22" s="4">
        <v>1</v>
      </c>
      <c r="F22" s="4" t="s">
        <v>222</v>
      </c>
      <c r="G22" s="97" t="s">
        <v>222</v>
      </c>
      <c r="H22" s="97" t="s">
        <v>174</v>
      </c>
      <c r="I22" s="4"/>
      <c r="J22" s="2">
        <v>2</v>
      </c>
      <c r="K22" s="5"/>
      <c r="L22" s="5"/>
      <c r="M22" s="5"/>
      <c r="N22" s="5"/>
    </row>
    <row r="23" spans="1:15" ht="15" customHeight="1" x14ac:dyDescent="0.25">
      <c r="A23" s="2" t="s">
        <v>48</v>
      </c>
      <c r="B23" s="64" t="s">
        <v>360</v>
      </c>
      <c r="C23" s="3" t="s">
        <v>382</v>
      </c>
      <c r="D23" s="4"/>
      <c r="E23" s="4">
        <v>1</v>
      </c>
      <c r="F23" s="4" t="s">
        <v>222</v>
      </c>
      <c r="G23" s="97" t="s">
        <v>222</v>
      </c>
      <c r="H23" s="97" t="s">
        <v>174</v>
      </c>
      <c r="I23" s="4"/>
      <c r="J23" s="2">
        <v>2</v>
      </c>
      <c r="K23" s="5"/>
      <c r="L23" s="5"/>
      <c r="M23" s="5"/>
      <c r="N23" s="5"/>
    </row>
    <row r="24" spans="1:15" ht="15" customHeight="1" x14ac:dyDescent="0.25">
      <c r="A24" s="2" t="s">
        <v>0</v>
      </c>
      <c r="B24" s="65" t="s">
        <v>383</v>
      </c>
      <c r="C24" s="6" t="s">
        <v>384</v>
      </c>
      <c r="D24" s="4">
        <v>6</v>
      </c>
      <c r="E24" s="4">
        <v>6</v>
      </c>
      <c r="F24" s="4" t="s">
        <v>222</v>
      </c>
      <c r="G24" s="97" t="s">
        <v>222</v>
      </c>
      <c r="H24" s="97" t="s">
        <v>175</v>
      </c>
      <c r="I24" s="4"/>
      <c r="J24" s="108"/>
      <c r="K24" s="5" t="s">
        <v>15</v>
      </c>
      <c r="L24" s="5"/>
      <c r="M24" s="5"/>
      <c r="N24" s="5"/>
    </row>
    <row r="25" spans="1:15" ht="15" customHeight="1" x14ac:dyDescent="0.25">
      <c r="A25" s="79" t="s">
        <v>0</v>
      </c>
      <c r="B25" s="79" t="s">
        <v>347</v>
      </c>
      <c r="C25" s="79" t="s">
        <v>244</v>
      </c>
      <c r="D25" s="79">
        <v>6</v>
      </c>
      <c r="E25" s="79">
        <v>6</v>
      </c>
      <c r="F25" s="79" t="s">
        <v>222</v>
      </c>
      <c r="G25" s="79"/>
      <c r="H25" s="79"/>
      <c r="I25" s="79"/>
      <c r="J25" s="79"/>
      <c r="K25" s="79"/>
      <c r="L25" s="79"/>
      <c r="M25" s="5"/>
      <c r="N25" s="5"/>
    </row>
    <row r="26" spans="1:15" ht="15" customHeight="1" x14ac:dyDescent="0.25">
      <c r="A26" s="78" t="s">
        <v>0</v>
      </c>
      <c r="B26" s="79" t="s">
        <v>226</v>
      </c>
      <c r="C26" s="80" t="s">
        <v>249</v>
      </c>
      <c r="D26" s="78">
        <v>6</v>
      </c>
      <c r="E26" s="78">
        <v>6</v>
      </c>
      <c r="F26" s="78" t="s">
        <v>222</v>
      </c>
      <c r="G26" s="78"/>
      <c r="H26" s="78"/>
      <c r="I26" s="78"/>
      <c r="J26" s="78"/>
      <c r="K26" s="78"/>
      <c r="L26" s="78"/>
      <c r="M26" s="5"/>
      <c r="N26" s="5"/>
    </row>
    <row r="27" spans="1:15" ht="15" customHeight="1" x14ac:dyDescent="0.25">
      <c r="A27" s="78" t="s">
        <v>48</v>
      </c>
      <c r="B27" s="79" t="s">
        <v>250</v>
      </c>
      <c r="C27" s="80" t="s">
        <v>258</v>
      </c>
      <c r="D27" s="78"/>
      <c r="E27" s="78">
        <v>1</v>
      </c>
      <c r="F27" s="78" t="s">
        <v>222</v>
      </c>
      <c r="G27" s="78"/>
      <c r="H27" s="78"/>
      <c r="I27" s="78"/>
      <c r="J27" s="78"/>
      <c r="K27" s="78"/>
      <c r="L27" s="78"/>
      <c r="M27" s="5"/>
      <c r="N27" s="5"/>
    </row>
    <row r="28" spans="1:15" ht="15" customHeight="1" x14ac:dyDescent="0.25">
      <c r="A28" s="78" t="s">
        <v>48</v>
      </c>
      <c r="B28" s="79" t="s">
        <v>251</v>
      </c>
      <c r="C28" s="80" t="s">
        <v>257</v>
      </c>
      <c r="D28" s="78"/>
      <c r="E28" s="78">
        <v>1</v>
      </c>
      <c r="F28" s="78" t="s">
        <v>222</v>
      </c>
      <c r="G28" s="78"/>
      <c r="H28" s="78"/>
      <c r="I28" s="78"/>
      <c r="J28" s="78"/>
      <c r="K28" s="78"/>
      <c r="L28" s="78"/>
      <c r="M28" s="5"/>
      <c r="N28" s="5"/>
      <c r="O28" s="44"/>
    </row>
    <row r="29" spans="1:15" ht="15" customHeight="1" x14ac:dyDescent="0.25">
      <c r="A29" s="78" t="s">
        <v>0</v>
      </c>
      <c r="B29" s="78" t="s">
        <v>385</v>
      </c>
      <c r="C29" s="78" t="s">
        <v>245</v>
      </c>
      <c r="D29" s="78">
        <v>6</v>
      </c>
      <c r="E29" s="78">
        <v>6</v>
      </c>
      <c r="F29" s="78" t="s">
        <v>222</v>
      </c>
      <c r="G29" s="78"/>
      <c r="H29" s="78"/>
      <c r="I29" s="78"/>
      <c r="J29" s="78"/>
      <c r="K29" s="78"/>
      <c r="L29" s="78"/>
      <c r="M29" s="5"/>
      <c r="N29" s="5"/>
    </row>
    <row r="30" spans="1:15" ht="15" customHeight="1" x14ac:dyDescent="0.25">
      <c r="A30" s="78" t="s">
        <v>48</v>
      </c>
      <c r="B30" s="78" t="s">
        <v>386</v>
      </c>
      <c r="C30" s="78" t="s">
        <v>246</v>
      </c>
      <c r="D30" s="78"/>
      <c r="E30" s="78">
        <v>1</v>
      </c>
      <c r="F30" s="78" t="s">
        <v>222</v>
      </c>
      <c r="G30" s="78"/>
      <c r="H30" s="78"/>
      <c r="I30" s="78"/>
      <c r="J30" s="78"/>
      <c r="K30" s="78"/>
      <c r="L30" s="78"/>
      <c r="M30" s="5"/>
      <c r="N30" s="5"/>
    </row>
    <row r="31" spans="1:15" ht="15" customHeight="1" x14ac:dyDescent="0.25">
      <c r="A31" s="78" t="s">
        <v>48</v>
      </c>
      <c r="B31" s="79" t="s">
        <v>241</v>
      </c>
      <c r="C31" s="78" t="s">
        <v>247</v>
      </c>
      <c r="D31" s="78"/>
      <c r="E31" s="78">
        <v>1</v>
      </c>
      <c r="F31" s="78" t="s">
        <v>222</v>
      </c>
      <c r="G31" s="78"/>
      <c r="H31" s="78"/>
      <c r="I31" s="78"/>
      <c r="J31" s="78"/>
      <c r="K31" s="78"/>
      <c r="L31" s="78"/>
      <c r="M31" s="5"/>
      <c r="N31" s="5"/>
    </row>
    <row r="32" spans="1:15" ht="15" customHeight="1" x14ac:dyDescent="0.25">
      <c r="A32" s="78" t="s">
        <v>48</v>
      </c>
      <c r="B32" s="79" t="s">
        <v>387</v>
      </c>
      <c r="C32" s="78" t="s">
        <v>248</v>
      </c>
      <c r="D32" s="78"/>
      <c r="E32" s="78">
        <v>1</v>
      </c>
      <c r="F32" s="78" t="s">
        <v>222</v>
      </c>
      <c r="G32" s="78"/>
      <c r="H32" s="78"/>
      <c r="I32" s="78"/>
      <c r="J32" s="78"/>
      <c r="K32" s="78"/>
      <c r="L32" s="78"/>
      <c r="M32" s="5"/>
      <c r="N32" s="5"/>
    </row>
    <row r="33" spans="1:14" x14ac:dyDescent="0.25">
      <c r="A33" s="2"/>
      <c r="B33" s="86"/>
      <c r="C33" s="7"/>
      <c r="D33" s="2"/>
      <c r="E33" s="2"/>
      <c r="F33" s="2"/>
      <c r="G33" s="2"/>
      <c r="H33" s="2"/>
      <c r="I33" s="2"/>
      <c r="J33" s="7"/>
      <c r="K33" s="2"/>
      <c r="L33" s="2"/>
      <c r="M33" s="5"/>
      <c r="N33" s="5"/>
    </row>
    <row r="34" spans="1:14" x14ac:dyDescent="0.25">
      <c r="A34" s="2"/>
      <c r="B34" s="86"/>
      <c r="C34" s="7"/>
      <c r="D34" s="2"/>
      <c r="E34" s="2"/>
      <c r="F34" s="2"/>
      <c r="G34" s="2"/>
      <c r="H34" s="2"/>
      <c r="I34" s="2"/>
      <c r="J34" s="7"/>
      <c r="K34" s="2"/>
      <c r="L34" s="2"/>
      <c r="M34" s="5"/>
      <c r="N34" s="5"/>
    </row>
    <row r="35" spans="1:14" x14ac:dyDescent="0.25">
      <c r="A35" s="2"/>
      <c r="B35" s="86"/>
      <c r="C35" s="7"/>
      <c r="D35" s="2"/>
      <c r="E35" s="2"/>
      <c r="F35" s="2"/>
      <c r="G35" s="2"/>
      <c r="H35" s="2"/>
      <c r="I35" s="2"/>
      <c r="J35" s="7"/>
      <c r="K35" s="2"/>
      <c r="L35" s="2"/>
      <c r="M35" s="5"/>
      <c r="N35" s="5"/>
    </row>
    <row r="36" spans="1:14" x14ac:dyDescent="0.25">
      <c r="A36" s="2"/>
      <c r="B36" s="86"/>
      <c r="C36" s="7"/>
      <c r="D36" s="2"/>
      <c r="E36" s="2"/>
      <c r="F36" s="2"/>
      <c r="G36" s="2"/>
      <c r="H36" s="2"/>
      <c r="I36" s="2"/>
      <c r="J36" s="7"/>
      <c r="K36" s="2"/>
      <c r="L36" s="2"/>
      <c r="M36" s="5"/>
      <c r="N36" s="5"/>
    </row>
    <row r="37" spans="1:14" x14ac:dyDescent="0.25">
      <c r="A37" s="2"/>
      <c r="B37" s="86"/>
      <c r="C37" s="7"/>
      <c r="D37" s="2"/>
      <c r="E37" s="2"/>
      <c r="F37" s="2"/>
      <c r="G37" s="2"/>
      <c r="H37" s="2"/>
      <c r="I37" s="2"/>
      <c r="J37" s="7"/>
      <c r="K37" s="2"/>
      <c r="L37" s="2"/>
      <c r="M37" s="5"/>
      <c r="N37" s="5"/>
    </row>
    <row r="38" spans="1:14" s="44" customFormat="1" x14ac:dyDescent="0.25">
      <c r="A38" s="2"/>
      <c r="B38" s="86"/>
      <c r="C38" s="7"/>
      <c r="D38" s="2"/>
      <c r="E38" s="2"/>
      <c r="F38" s="2"/>
      <c r="G38" s="2"/>
      <c r="H38" s="2"/>
      <c r="I38" s="2"/>
      <c r="J38" s="7"/>
      <c r="K38" s="2"/>
      <c r="L38" s="2"/>
      <c r="M38" s="5"/>
      <c r="N38" s="5"/>
    </row>
    <row r="39" spans="1:14" s="44" customFormat="1" x14ac:dyDescent="0.25">
      <c r="A39" s="2"/>
      <c r="B39" s="86"/>
      <c r="C39" s="7"/>
      <c r="D39" s="2"/>
      <c r="E39" s="2"/>
      <c r="F39" s="2"/>
      <c r="G39" s="2"/>
      <c r="H39" s="2"/>
      <c r="I39" s="2"/>
      <c r="J39" s="7"/>
      <c r="K39" s="2"/>
      <c r="L39" s="2"/>
      <c r="M39" s="5"/>
      <c r="N39" s="5"/>
    </row>
    <row r="40" spans="1:14" s="44" customFormat="1" x14ac:dyDescent="0.25">
      <c r="A40" s="2"/>
      <c r="B40" s="86"/>
      <c r="C40" s="7"/>
      <c r="D40" s="2"/>
      <c r="E40" s="2"/>
      <c r="F40" s="2"/>
      <c r="G40" s="2"/>
      <c r="H40" s="2"/>
      <c r="I40" s="2"/>
      <c r="J40" s="7"/>
      <c r="K40" s="2"/>
      <c r="L40" s="2"/>
      <c r="M40" s="5"/>
      <c r="N40" s="5"/>
    </row>
    <row r="41" spans="1:14" s="44" customFormat="1" ht="15" customHeight="1" x14ac:dyDescent="0.25">
      <c r="A41" s="2"/>
      <c r="B41" s="86"/>
      <c r="C41" s="7"/>
      <c r="D41" s="2"/>
      <c r="E41" s="90"/>
      <c r="F41" s="2"/>
      <c r="G41" s="90"/>
      <c r="H41" s="90"/>
      <c r="I41" s="90"/>
      <c r="J41" s="10"/>
      <c r="K41" s="2"/>
      <c r="L41" s="2"/>
      <c r="M41" s="5"/>
      <c r="N41" s="5"/>
    </row>
    <row r="42" spans="1:14" s="44" customFormat="1" ht="14.25" customHeight="1" x14ac:dyDescent="0.25">
      <c r="A42" s="2"/>
      <c r="B42" s="86"/>
      <c r="C42" s="86"/>
      <c r="D42" s="2"/>
      <c r="E42" s="2"/>
      <c r="F42" s="2"/>
      <c r="G42" s="2"/>
      <c r="H42" s="2"/>
      <c r="I42" s="2"/>
      <c r="J42" s="12"/>
      <c r="K42" s="2"/>
      <c r="L42" s="2"/>
      <c r="M42" s="5"/>
      <c r="N42" s="5"/>
    </row>
    <row r="43" spans="1:14" s="44" customFormat="1" x14ac:dyDescent="0.25">
      <c r="A43" s="2"/>
      <c r="B43" s="86"/>
      <c r="C43" s="7"/>
      <c r="D43" s="2"/>
      <c r="E43" s="2"/>
      <c r="F43" s="2"/>
      <c r="G43" s="2"/>
      <c r="H43" s="2"/>
      <c r="I43" s="2"/>
      <c r="J43" s="7"/>
      <c r="K43" s="2"/>
      <c r="L43" s="2"/>
      <c r="M43" s="5"/>
      <c r="N43" s="5"/>
    </row>
    <row r="44" spans="1:14" s="44" customFormat="1" x14ac:dyDescent="0.25">
      <c r="A44" s="2"/>
      <c r="B44" s="86"/>
      <c r="C44" s="7"/>
      <c r="D44" s="2"/>
      <c r="E44" s="2"/>
      <c r="F44" s="2"/>
      <c r="G44" s="2"/>
      <c r="H44" s="2"/>
      <c r="I44" s="2"/>
      <c r="J44" s="7"/>
      <c r="K44" s="2"/>
      <c r="L44" s="2"/>
      <c r="M44" s="5"/>
      <c r="N44" s="5"/>
    </row>
    <row r="45" spans="1:14" s="44" customFormat="1" x14ac:dyDescent="0.25">
      <c r="A45" s="2"/>
      <c r="B45" s="86"/>
      <c r="C45" s="7"/>
      <c r="D45" s="2"/>
      <c r="E45" s="2"/>
      <c r="F45" s="2"/>
      <c r="G45" s="2"/>
      <c r="H45" s="2"/>
      <c r="I45" s="2"/>
      <c r="J45" s="7"/>
      <c r="K45" s="2"/>
      <c r="L45" s="2"/>
      <c r="M45" s="5"/>
      <c r="N45" s="5"/>
    </row>
    <row r="46" spans="1:14" s="44" customFormat="1" x14ac:dyDescent="0.25">
      <c r="A46" s="2"/>
      <c r="B46" s="86"/>
      <c r="C46" s="7"/>
      <c r="D46" s="2"/>
      <c r="E46" s="2"/>
      <c r="F46" s="2"/>
      <c r="G46" s="2"/>
      <c r="H46" s="2"/>
      <c r="I46" s="2"/>
      <c r="J46" s="7"/>
      <c r="K46" s="2"/>
      <c r="L46" s="2"/>
      <c r="M46" s="5"/>
      <c r="N46" s="5"/>
    </row>
    <row r="47" spans="1:14" s="44" customFormat="1" x14ac:dyDescent="0.25">
      <c r="A47" s="2"/>
      <c r="B47" s="86"/>
      <c r="C47" s="7"/>
      <c r="D47" s="2"/>
      <c r="E47" s="2"/>
      <c r="F47" s="2"/>
      <c r="G47" s="2"/>
      <c r="H47" s="2"/>
      <c r="I47" s="2"/>
      <c r="J47" s="7"/>
      <c r="K47" s="2"/>
      <c r="L47" s="2"/>
      <c r="M47" s="5"/>
      <c r="N47" s="5"/>
    </row>
    <row r="48" spans="1:14" s="44" customFormat="1" x14ac:dyDescent="0.25">
      <c r="A48" s="2"/>
      <c r="B48" s="86"/>
      <c r="C48" s="7"/>
      <c r="D48" s="2"/>
      <c r="E48" s="2"/>
      <c r="F48" s="2"/>
      <c r="G48" s="2"/>
      <c r="H48" s="2"/>
      <c r="I48" s="2"/>
      <c r="J48" s="7"/>
      <c r="K48" s="2"/>
      <c r="L48" s="2"/>
      <c r="M48" s="5"/>
      <c r="N48" s="5"/>
    </row>
    <row r="49" spans="1:14" s="44" customFormat="1" x14ac:dyDescent="0.25">
      <c r="A49" s="2"/>
      <c r="B49" s="86"/>
      <c r="C49" s="7"/>
      <c r="D49" s="2"/>
      <c r="E49" s="2"/>
      <c r="F49" s="2"/>
      <c r="G49" s="2"/>
      <c r="H49" s="2"/>
      <c r="I49" s="2"/>
      <c r="J49" s="7"/>
      <c r="K49" s="2"/>
      <c r="L49" s="2"/>
      <c r="M49" s="5"/>
      <c r="N49" s="5"/>
    </row>
    <row r="50" spans="1:14" s="44" customFormat="1" x14ac:dyDescent="0.25">
      <c r="A50" s="2"/>
      <c r="B50" s="86"/>
      <c r="C50" s="7"/>
      <c r="D50" s="2"/>
      <c r="E50" s="2"/>
      <c r="F50" s="2"/>
      <c r="G50" s="2"/>
      <c r="H50" s="2"/>
      <c r="I50" s="2"/>
      <c r="J50" s="7"/>
      <c r="K50" s="2"/>
      <c r="L50" s="2"/>
      <c r="M50" s="5"/>
      <c r="N50" s="5"/>
    </row>
    <row r="51" spans="1:14" s="44" customFormat="1" x14ac:dyDescent="0.25">
      <c r="A51" s="2"/>
      <c r="B51" s="86"/>
      <c r="C51" s="7"/>
      <c r="D51" s="2"/>
      <c r="E51" s="2"/>
      <c r="F51" s="2"/>
      <c r="G51" s="2"/>
      <c r="H51" s="2"/>
      <c r="I51" s="2"/>
      <c r="J51" s="7"/>
      <c r="K51" s="2"/>
      <c r="L51" s="2"/>
      <c r="M51" s="5"/>
      <c r="N51" s="5"/>
    </row>
    <row r="52" spans="1:14" s="44" customFormat="1" x14ac:dyDescent="0.25">
      <c r="A52" s="2"/>
      <c r="B52" s="64"/>
      <c r="C52" s="3"/>
      <c r="D52" s="4"/>
      <c r="E52" s="5"/>
      <c r="F52" s="5"/>
      <c r="G52" s="5"/>
      <c r="H52" s="5"/>
      <c r="I52" s="5"/>
      <c r="J52" s="7"/>
      <c r="K52" s="5"/>
      <c r="L52" s="5"/>
      <c r="M52" s="5"/>
      <c r="N52" s="5"/>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row r="625" spans="1:14" x14ac:dyDescent="0.25">
      <c r="A625" s="72"/>
      <c r="B625" s="73"/>
      <c r="C625" s="73"/>
      <c r="D625" s="73"/>
      <c r="E625" s="73"/>
      <c r="F625" s="73"/>
      <c r="G625" s="73"/>
      <c r="H625" s="73"/>
      <c r="I625" s="73"/>
      <c r="J625" s="73"/>
      <c r="K625" s="73"/>
      <c r="L625" s="72"/>
      <c r="M625" s="72"/>
      <c r="N625" s="72"/>
    </row>
    <row r="626" spans="1:14" x14ac:dyDescent="0.25">
      <c r="A626" s="72"/>
      <c r="B626" s="73"/>
      <c r="C626" s="73"/>
      <c r="D626" s="73"/>
      <c r="E626" s="73"/>
      <c r="F626" s="73"/>
      <c r="G626" s="73"/>
      <c r="H626" s="73"/>
      <c r="I626" s="73"/>
      <c r="J626" s="73"/>
      <c r="K626" s="73"/>
      <c r="L626" s="72"/>
      <c r="M626" s="72"/>
      <c r="N626" s="72"/>
    </row>
    <row r="627" spans="1:14" x14ac:dyDescent="0.25">
      <c r="A627" s="72"/>
      <c r="B627" s="73"/>
      <c r="C627" s="73"/>
      <c r="D627" s="73"/>
      <c r="E627" s="73"/>
      <c r="F627" s="73"/>
      <c r="G627" s="73"/>
      <c r="H627" s="73"/>
      <c r="I627" s="73"/>
      <c r="J627" s="73"/>
      <c r="K627" s="73"/>
      <c r="L627" s="72"/>
      <c r="M627" s="72"/>
      <c r="N627" s="72"/>
    </row>
    <row r="628" spans="1:14" x14ac:dyDescent="0.25">
      <c r="A628" s="72"/>
      <c r="B628" s="73"/>
      <c r="C628" s="73"/>
      <c r="D628" s="73"/>
      <c r="E628" s="73"/>
      <c r="F628" s="73"/>
      <c r="G628" s="73"/>
      <c r="H628" s="73"/>
      <c r="I628" s="73"/>
      <c r="J628" s="73"/>
      <c r="K628" s="73"/>
      <c r="L628" s="72"/>
      <c r="M628" s="72"/>
      <c r="N628" s="72"/>
    </row>
    <row r="629" spans="1:14" x14ac:dyDescent="0.25">
      <c r="A629" s="72"/>
      <c r="B629" s="73"/>
      <c r="C629" s="73"/>
      <c r="D629" s="73"/>
      <c r="E629" s="73"/>
      <c r="F629" s="73"/>
      <c r="G629" s="73"/>
      <c r="H629" s="73"/>
      <c r="I629" s="73"/>
      <c r="J629" s="73"/>
      <c r="K629" s="73"/>
      <c r="L629" s="72"/>
      <c r="M629" s="72"/>
      <c r="N629" s="72"/>
    </row>
    <row r="630" spans="1:14" x14ac:dyDescent="0.25">
      <c r="A630" s="72"/>
      <c r="B630" s="73"/>
      <c r="C630" s="73"/>
      <c r="D630" s="73"/>
      <c r="E630" s="73"/>
      <c r="F630" s="73"/>
      <c r="G630" s="73"/>
      <c r="H630" s="73"/>
      <c r="I630" s="73"/>
      <c r="J630" s="73"/>
      <c r="K630" s="73"/>
      <c r="L630" s="72"/>
      <c r="M630" s="72"/>
      <c r="N630" s="72"/>
    </row>
    <row r="631" spans="1:14" x14ac:dyDescent="0.25">
      <c r="A631" s="72"/>
      <c r="B631" s="73"/>
      <c r="C631" s="73"/>
      <c r="D631" s="73"/>
      <c r="E631" s="73"/>
      <c r="F631" s="73"/>
      <c r="G631" s="73"/>
      <c r="H631" s="73"/>
      <c r="I631" s="73"/>
      <c r="J631" s="73"/>
      <c r="K631" s="73"/>
      <c r="L631" s="72"/>
      <c r="M631" s="72"/>
      <c r="N631" s="72"/>
    </row>
    <row r="632" spans="1:14" x14ac:dyDescent="0.25">
      <c r="A632" s="72"/>
      <c r="B632" s="73"/>
      <c r="C632" s="73"/>
      <c r="D632" s="73"/>
      <c r="E632" s="73"/>
      <c r="F632" s="73"/>
      <c r="G632" s="73"/>
      <c r="H632" s="73"/>
      <c r="I632" s="73"/>
      <c r="J632" s="73"/>
      <c r="K632" s="73"/>
      <c r="L632" s="72"/>
      <c r="M632" s="72"/>
      <c r="N632" s="72"/>
    </row>
    <row r="633" spans="1:14" x14ac:dyDescent="0.25">
      <c r="A633" s="72"/>
      <c r="B633" s="73"/>
      <c r="C633" s="73"/>
      <c r="D633" s="73"/>
      <c r="E633" s="73"/>
      <c r="F633" s="73"/>
      <c r="G633" s="73"/>
      <c r="H633" s="73"/>
      <c r="I633" s="73"/>
      <c r="J633" s="73"/>
      <c r="K633" s="73"/>
      <c r="L633" s="72"/>
      <c r="M633" s="72"/>
      <c r="N633" s="72"/>
    </row>
    <row r="634" spans="1:14" x14ac:dyDescent="0.25">
      <c r="A634" s="72"/>
      <c r="B634" s="73"/>
      <c r="C634" s="73"/>
      <c r="D634" s="73"/>
      <c r="E634" s="73"/>
      <c r="F634" s="73"/>
      <c r="G634" s="73"/>
      <c r="H634" s="73"/>
      <c r="I634" s="73"/>
      <c r="J634" s="73"/>
      <c r="K634" s="73"/>
      <c r="L634" s="72"/>
      <c r="M634" s="72"/>
      <c r="N634" s="72"/>
    </row>
    <row r="635" spans="1:14" x14ac:dyDescent="0.25">
      <c r="A635" s="72"/>
      <c r="B635" s="73"/>
      <c r="C635" s="73"/>
      <c r="D635" s="73"/>
      <c r="E635" s="73"/>
      <c r="F635" s="73"/>
      <c r="G635" s="73"/>
      <c r="H635" s="73"/>
      <c r="I635" s="73"/>
      <c r="J635" s="73"/>
      <c r="K635" s="73"/>
      <c r="L635" s="72"/>
      <c r="M635" s="72"/>
      <c r="N635" s="72"/>
    </row>
    <row r="636" spans="1:14" x14ac:dyDescent="0.25">
      <c r="A636" s="72"/>
      <c r="B636" s="73"/>
      <c r="C636" s="73"/>
      <c r="D636" s="73"/>
      <c r="E636" s="73"/>
      <c r="F636" s="73"/>
      <c r="G636" s="73"/>
      <c r="H636" s="73"/>
      <c r="I636" s="73"/>
      <c r="J636" s="73"/>
      <c r="K636" s="73"/>
      <c r="L636" s="72"/>
      <c r="M636" s="72"/>
      <c r="N636" s="72"/>
    </row>
    <row r="637" spans="1:14" x14ac:dyDescent="0.25">
      <c r="A637" s="72"/>
      <c r="B637" s="73"/>
      <c r="C637" s="73"/>
      <c r="D637" s="73"/>
      <c r="E637" s="73"/>
      <c r="F637" s="73"/>
      <c r="G637" s="73"/>
      <c r="H637" s="73"/>
      <c r="I637" s="73"/>
      <c r="J637" s="73"/>
      <c r="K637" s="73"/>
      <c r="L637" s="72"/>
      <c r="M637" s="72"/>
      <c r="N637" s="72"/>
    </row>
    <row r="638" spans="1:14" x14ac:dyDescent="0.25">
      <c r="A638" s="72"/>
      <c r="B638" s="73"/>
      <c r="C638" s="73"/>
      <c r="D638" s="73"/>
      <c r="E638" s="73"/>
      <c r="F638" s="73"/>
      <c r="G638" s="73"/>
      <c r="H638" s="73"/>
      <c r="I638" s="73"/>
      <c r="J638" s="73"/>
      <c r="K638" s="73"/>
      <c r="L638" s="72"/>
      <c r="M638" s="72"/>
      <c r="N638"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02" priority="8">
      <formula>$A$11=2</formula>
    </cfRule>
    <cfRule type="expression" dxfId="101" priority="9">
      <formula>$A$11=3</formula>
    </cfRule>
    <cfRule type="expression" dxfId="100" priority="10">
      <formula>$A$11=1</formula>
    </cfRule>
  </conditionalFormatting>
  <conditionalFormatting sqref="I33:I52 K33:L52">
    <cfRule type="expression" dxfId="99" priority="7">
      <formula>$H33="CCI (CC Intégral)"</formula>
    </cfRule>
  </conditionalFormatting>
  <conditionalFormatting sqref="I33:J52">
    <cfRule type="expression" dxfId="98" priority="6">
      <formula>$H33="CT (Contrôle terminal)"</formula>
    </cfRule>
  </conditionalFormatting>
  <conditionalFormatting sqref="K15:L16">
    <cfRule type="expression" dxfId="97" priority="3">
      <formula>$H$17="CCI (CC Intégral)"</formula>
    </cfRule>
  </conditionalFormatting>
  <conditionalFormatting sqref="I17:I24 K17:L24 K26:L28 I26:I28 I31:I32 K31:L32">
    <cfRule type="expression" dxfId="96" priority="2">
      <formula>$H17="CCI (CC Intégral)"</formula>
    </cfRule>
  </conditionalFormatting>
  <conditionalFormatting sqref="I17:J24 I26:J28 I31:J32">
    <cfRule type="expression" dxfId="95"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7E5558EE-2F77-499F-84F0-B4FA162B6407}">
            <xm:f>'Fiche générale'!$B$5="Session unique"</xm:f>
            <x14:dxf>
              <fill>
                <patternFill>
                  <bgColor theme="1"/>
                </patternFill>
              </fill>
            </x14:dxf>
          </x14:cfRule>
          <x14:cfRule type="expression" priority="5" id="{C8F98479-FB91-4DB0-A7E1-69173C6C8A37}">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dimension ref="A1:O543"/>
  <sheetViews>
    <sheetView showGridLines="0" showZeros="0" zoomScale="69" zoomScaleNormal="69" zoomScalePageLayoutView="85" workbookViewId="0">
      <selection activeCell="A17" sqref="A17"/>
    </sheetView>
  </sheetViews>
  <sheetFormatPr baseColWidth="10" defaultColWidth="10.85546875" defaultRowHeight="15" x14ac:dyDescent="0.25"/>
  <cols>
    <col min="1" max="1" width="26.42578125" style="38" bestFit="1" customWidth="1"/>
    <col min="2" max="2" width="52.42578125" style="50" bestFit="1" customWidth="1"/>
    <col min="3" max="3" width="20.42578125" style="50" customWidth="1"/>
    <col min="4" max="4" width="6.42578125" style="50" customWidth="1"/>
    <col min="5" max="5" width="12" style="50" customWidth="1"/>
    <col min="6" max="6" width="13.42578125" style="50" customWidth="1"/>
    <col min="7" max="7" width="15.42578125" style="50" bestFit="1" customWidth="1"/>
    <col min="8" max="8" width="19.42578125" style="50" bestFit="1" customWidth="1"/>
    <col min="9" max="9" width="11.140625" style="50" bestFit="1" customWidth="1"/>
    <col min="10" max="10" width="17.42578125" style="50" customWidth="1"/>
    <col min="11" max="11" width="17.42578125" style="50" bestFit="1" customWidth="1"/>
    <col min="12" max="12" width="10.42578125" style="38" customWidth="1"/>
    <col min="13" max="13" width="17.42578125" style="38" bestFit="1" customWidth="1"/>
    <col min="14" max="14" width="10.42578125" style="38" customWidth="1"/>
    <col min="15" max="16384" width="10.85546875" style="38"/>
  </cols>
  <sheetData>
    <row r="1" spans="1:14" ht="23.25" x14ac:dyDescent="0.35">
      <c r="A1" s="158" t="s">
        <v>173</v>
      </c>
      <c r="B1" s="158"/>
      <c r="C1" s="158"/>
      <c r="D1" s="158"/>
      <c r="E1" s="158"/>
      <c r="F1" s="158"/>
      <c r="G1" s="158"/>
      <c r="H1" s="158"/>
      <c r="I1" s="158"/>
      <c r="J1" s="158"/>
      <c r="K1" s="158"/>
      <c r="L1" s="158"/>
      <c r="M1" s="158"/>
      <c r="N1" s="158"/>
    </row>
    <row r="2" spans="1:14" ht="20.25" customHeight="1" x14ac:dyDescent="0.25">
      <c r="A2" s="39" t="s">
        <v>36</v>
      </c>
      <c r="B2" s="159" t="str">
        <f>'Fiche générale'!B2</f>
        <v>LASH</v>
      </c>
      <c r="C2" s="159"/>
      <c r="D2" s="159"/>
      <c r="E2" s="159"/>
      <c r="F2" s="38"/>
      <c r="G2" s="38"/>
      <c r="H2" s="38"/>
      <c r="I2" s="38"/>
      <c r="J2" s="38"/>
      <c r="K2" s="38"/>
    </row>
    <row r="3" spans="1:14" ht="20.25" customHeight="1" x14ac:dyDescent="0.25">
      <c r="A3" s="39" t="s">
        <v>34</v>
      </c>
      <c r="B3" s="160" t="str">
        <f>'Fiche générale'!B3:I3</f>
        <v>Langues, littératures et civilisations étrangères et régionales (LLCER)</v>
      </c>
      <c r="C3" s="161"/>
      <c r="D3" s="161"/>
      <c r="E3" s="161"/>
      <c r="F3" s="161"/>
      <c r="G3" s="161"/>
      <c r="H3" s="161"/>
      <c r="I3" s="161"/>
      <c r="J3" s="162"/>
      <c r="K3" s="38"/>
    </row>
    <row r="4" spans="1:14" ht="20.25" customHeight="1" x14ac:dyDescent="0.3">
      <c r="A4" s="39" t="s">
        <v>27</v>
      </c>
      <c r="B4" s="40" t="str">
        <f>'Fiche générale'!B4</f>
        <v>HMCER18</v>
      </c>
      <c r="C4" s="41" t="s">
        <v>168</v>
      </c>
      <c r="D4" s="163">
        <v>281</v>
      </c>
      <c r="E4" s="163"/>
      <c r="F4" s="164" t="s">
        <v>35</v>
      </c>
      <c r="G4" s="165"/>
      <c r="H4" s="166" t="s">
        <v>352</v>
      </c>
      <c r="I4" s="167"/>
      <c r="J4" s="167"/>
      <c r="K4" s="167"/>
      <c r="L4" s="167"/>
      <c r="M4" s="167"/>
      <c r="N4" s="168"/>
    </row>
    <row r="5" spans="1:14" ht="20.25" customHeight="1" x14ac:dyDescent="0.25">
      <c r="B5" s="38"/>
      <c r="C5" s="38"/>
      <c r="D5" s="38"/>
      <c r="E5" s="38"/>
      <c r="F5" s="38"/>
      <c r="G5" s="38"/>
      <c r="H5" s="38"/>
      <c r="I5" s="38"/>
      <c r="J5" s="38"/>
      <c r="K5" s="38"/>
    </row>
    <row r="6" spans="1:14" ht="20.25" customHeight="1" x14ac:dyDescent="0.25">
      <c r="A6" s="39" t="s">
        <v>2</v>
      </c>
      <c r="B6" s="62" t="s">
        <v>388</v>
      </c>
      <c r="C6" s="41" t="s">
        <v>169</v>
      </c>
      <c r="D6" s="169">
        <v>180</v>
      </c>
      <c r="E6" s="170"/>
      <c r="F6" s="164" t="s">
        <v>3</v>
      </c>
      <c r="G6" s="165"/>
      <c r="H6" s="171" t="s">
        <v>390</v>
      </c>
      <c r="I6" s="172"/>
      <c r="J6" s="172"/>
      <c r="K6" s="172"/>
      <c r="L6" s="172"/>
      <c r="M6" s="172"/>
      <c r="N6" s="173"/>
    </row>
    <row r="7" spans="1:14" ht="20.25" customHeight="1" x14ac:dyDescent="0.25">
      <c r="A7" s="39" t="s">
        <v>45</v>
      </c>
      <c r="B7" s="63" t="s">
        <v>395</v>
      </c>
      <c r="C7" s="38"/>
      <c r="D7" s="38"/>
      <c r="E7" s="38"/>
      <c r="F7" s="38"/>
      <c r="G7" s="38"/>
      <c r="H7" s="38"/>
      <c r="I7" s="38"/>
      <c r="J7" s="38"/>
      <c r="K7" s="38"/>
    </row>
    <row r="8" spans="1:14" ht="20.25" customHeight="1" x14ac:dyDescent="0.25">
      <c r="A8" s="42"/>
      <c r="B8" s="21"/>
      <c r="C8" s="38"/>
      <c r="D8" s="38"/>
      <c r="E8" s="38"/>
      <c r="F8" s="38"/>
      <c r="G8" s="38"/>
      <c r="H8" s="43"/>
      <c r="I8" s="43"/>
      <c r="J8" s="43"/>
      <c r="K8" s="43"/>
      <c r="M8" s="44"/>
      <c r="N8" s="44"/>
    </row>
    <row r="9" spans="1:14" ht="15" customHeight="1" x14ac:dyDescent="0.25">
      <c r="B9" s="51"/>
      <c r="C9" s="51"/>
      <c r="D9" s="43"/>
      <c r="E9" s="174" t="s">
        <v>51</v>
      </c>
      <c r="F9" s="175"/>
      <c r="G9" s="174" t="s">
        <v>47</v>
      </c>
      <c r="H9" s="175"/>
      <c r="I9"/>
      <c r="J9" s="43"/>
      <c r="K9" s="45">
        <v>1</v>
      </c>
      <c r="L9" s="43"/>
      <c r="M9" s="43"/>
      <c r="N9" s="43"/>
    </row>
    <row r="10" spans="1:14" ht="15" customHeight="1" x14ac:dyDescent="0.25">
      <c r="B10" s="51"/>
      <c r="C10" s="51"/>
      <c r="D10" s="46"/>
      <c r="E10" s="154"/>
      <c r="F10" s="155"/>
      <c r="G10" s="156"/>
      <c r="H10" s="157"/>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76"/>
      <c r="F13" s="176"/>
      <c r="G13" s="85"/>
      <c r="H13" s="49"/>
      <c r="I13" s="49"/>
    </row>
    <row r="14" spans="1:14" ht="26.25" customHeight="1" x14ac:dyDescent="0.25">
      <c r="B14" s="51"/>
      <c r="C14" s="49"/>
      <c r="D14" s="49"/>
      <c r="E14" s="85"/>
      <c r="F14" s="85"/>
      <c r="G14" s="85"/>
      <c r="H14" s="49"/>
      <c r="I14" s="49"/>
      <c r="J14" s="177" t="s">
        <v>28</v>
      </c>
      <c r="K14" s="178"/>
      <c r="L14" s="179"/>
      <c r="M14" s="177" t="s">
        <v>29</v>
      </c>
      <c r="N14" s="179"/>
    </row>
    <row r="15" spans="1:14" ht="39.75" customHeight="1" x14ac:dyDescent="0.25">
      <c r="C15" s="53"/>
      <c r="D15" s="53"/>
      <c r="E15" s="54"/>
      <c r="F15" s="54"/>
      <c r="G15" s="54"/>
      <c r="H15" s="54"/>
      <c r="I15" s="55"/>
      <c r="J15" s="56" t="s">
        <v>30</v>
      </c>
      <c r="K15" s="180" t="str">
        <f>IF(H17="CCI (CC Intégral)","CT pour les dispensés","Contrôle Terminal")</f>
        <v>Contrôle Terminal</v>
      </c>
      <c r="L15" s="181"/>
      <c r="M15" s="180" t="s">
        <v>31</v>
      </c>
      <c r="N15" s="181"/>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4" t="s">
        <v>391</v>
      </c>
      <c r="C17" s="3" t="s">
        <v>392</v>
      </c>
      <c r="D17" s="4">
        <v>30</v>
      </c>
      <c r="E17" s="4">
        <v>30</v>
      </c>
      <c r="F17" s="4" t="s">
        <v>222</v>
      </c>
      <c r="G17" s="97" t="s">
        <v>222</v>
      </c>
      <c r="H17" s="97"/>
      <c r="I17" s="4"/>
      <c r="J17" s="5"/>
      <c r="K17" s="5"/>
      <c r="L17" s="5"/>
      <c r="M17" s="5"/>
      <c r="N17" s="5"/>
    </row>
    <row r="18" spans="1:15" ht="15" customHeight="1" x14ac:dyDescent="0.25">
      <c r="A18" s="2" t="s">
        <v>48</v>
      </c>
      <c r="B18" s="64" t="s">
        <v>393</v>
      </c>
      <c r="C18" s="3" t="s">
        <v>394</v>
      </c>
      <c r="D18" s="4"/>
      <c r="E18" s="4"/>
      <c r="F18" s="4" t="s">
        <v>222</v>
      </c>
      <c r="G18" s="97"/>
      <c r="H18" s="97" t="s">
        <v>175</v>
      </c>
      <c r="I18" s="97"/>
      <c r="J18" s="108"/>
      <c r="K18" s="5" t="s">
        <v>17</v>
      </c>
      <c r="L18" s="5"/>
      <c r="M18" s="5"/>
      <c r="N18" s="5"/>
    </row>
    <row r="19" spans="1:15" ht="15" customHeight="1" x14ac:dyDescent="0.25">
      <c r="A19" s="2"/>
      <c r="B19" s="64"/>
      <c r="C19" s="3"/>
      <c r="D19" s="4"/>
      <c r="E19" s="4"/>
      <c r="F19" s="4"/>
      <c r="G19" s="4"/>
      <c r="H19" s="4"/>
      <c r="I19" s="4"/>
      <c r="J19" s="2"/>
      <c r="K19" s="5"/>
      <c r="L19" s="5"/>
      <c r="M19" s="5"/>
      <c r="N19" s="5"/>
    </row>
    <row r="20" spans="1:15" ht="15" customHeight="1" x14ac:dyDescent="0.25">
      <c r="A20" s="2"/>
      <c r="B20" s="64"/>
      <c r="C20" s="3"/>
      <c r="D20" s="4"/>
      <c r="E20" s="4"/>
      <c r="F20" s="4"/>
      <c r="G20" s="4"/>
      <c r="H20" s="4"/>
      <c r="I20" s="4"/>
      <c r="J20" s="2"/>
      <c r="K20" s="5"/>
      <c r="L20" s="5"/>
      <c r="M20" s="5"/>
      <c r="N20" s="5"/>
    </row>
    <row r="21" spans="1:15" ht="15" customHeight="1" x14ac:dyDescent="0.25">
      <c r="A21" s="2"/>
      <c r="B21" s="64"/>
      <c r="C21" s="3"/>
      <c r="D21" s="4"/>
      <c r="E21" s="4"/>
      <c r="F21" s="4"/>
      <c r="G21" s="4"/>
      <c r="H21" s="4"/>
      <c r="I21" s="4"/>
      <c r="J21" s="2"/>
      <c r="K21" s="5"/>
      <c r="L21" s="5"/>
      <c r="M21" s="5"/>
      <c r="N21" s="5"/>
    </row>
    <row r="22" spans="1:15" ht="15" customHeight="1" x14ac:dyDescent="0.25">
      <c r="A22" s="2"/>
      <c r="B22" s="64"/>
      <c r="C22" s="3"/>
      <c r="D22" s="4"/>
      <c r="E22" s="4"/>
      <c r="F22" s="4"/>
      <c r="G22" s="4"/>
      <c r="H22" s="4"/>
      <c r="I22" s="4"/>
      <c r="J22" s="2"/>
      <c r="K22" s="5"/>
      <c r="L22" s="5"/>
      <c r="M22" s="5"/>
      <c r="N22" s="5"/>
    </row>
    <row r="23" spans="1:15" ht="15" customHeight="1" x14ac:dyDescent="0.25">
      <c r="A23" s="2"/>
      <c r="B23" s="64"/>
      <c r="C23" s="3"/>
      <c r="D23" s="4"/>
      <c r="E23" s="4"/>
      <c r="F23" s="4"/>
      <c r="G23" s="4"/>
      <c r="H23" s="4"/>
      <c r="I23" s="4"/>
      <c r="J23" s="2"/>
      <c r="K23" s="5"/>
      <c r="L23" s="5"/>
      <c r="M23" s="5"/>
      <c r="N23" s="5"/>
    </row>
    <row r="24" spans="1:15" ht="15" customHeight="1" x14ac:dyDescent="0.25">
      <c r="A24" s="2"/>
      <c r="B24" s="65"/>
      <c r="C24" s="6"/>
      <c r="D24" s="4"/>
      <c r="E24" s="4"/>
      <c r="F24" s="4"/>
      <c r="G24" s="4"/>
      <c r="H24" s="4"/>
      <c r="I24" s="4"/>
      <c r="J24" s="2"/>
      <c r="K24" s="5"/>
      <c r="L24" s="5"/>
      <c r="M24" s="5"/>
      <c r="N24" s="5"/>
    </row>
    <row r="25" spans="1:15" ht="15" customHeight="1" x14ac:dyDescent="0.25">
      <c r="A25" s="2"/>
      <c r="B25" s="65"/>
      <c r="C25" s="3"/>
      <c r="D25" s="4"/>
      <c r="E25" s="4"/>
      <c r="F25" s="4"/>
      <c r="G25" s="4"/>
      <c r="H25" s="4"/>
      <c r="I25" s="4"/>
      <c r="J25" s="2"/>
      <c r="K25" s="5"/>
      <c r="L25" s="5"/>
      <c r="M25" s="5"/>
      <c r="N25" s="5"/>
    </row>
    <row r="26" spans="1:15" ht="15" customHeight="1" x14ac:dyDescent="0.25">
      <c r="A26" s="2"/>
      <c r="B26" s="65"/>
      <c r="C26" s="3"/>
      <c r="D26" s="4"/>
      <c r="E26" s="4"/>
      <c r="F26" s="4"/>
      <c r="G26" s="4"/>
      <c r="H26" s="4"/>
      <c r="I26" s="4"/>
      <c r="J26" s="2"/>
      <c r="K26" s="5"/>
      <c r="L26" s="5"/>
      <c r="M26" s="5"/>
      <c r="N26" s="5"/>
    </row>
    <row r="27" spans="1:15" ht="15" customHeight="1" x14ac:dyDescent="0.25">
      <c r="A27" s="2"/>
      <c r="B27" s="65"/>
      <c r="C27" s="3"/>
      <c r="D27" s="4"/>
      <c r="E27" s="4"/>
      <c r="F27" s="4"/>
      <c r="G27" s="4"/>
      <c r="H27" s="4"/>
      <c r="I27" s="4"/>
      <c r="J27" s="2"/>
      <c r="K27" s="5"/>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65"/>
      <c r="C29" s="5"/>
      <c r="D29" s="4"/>
      <c r="E29" s="5"/>
      <c r="F29" s="4"/>
      <c r="G29" s="5"/>
      <c r="H29" s="5"/>
      <c r="I29" s="5"/>
      <c r="J29" s="2"/>
      <c r="K29" s="5"/>
      <c r="L29" s="5"/>
      <c r="M29" s="5"/>
      <c r="N29" s="5"/>
    </row>
    <row r="30" spans="1:15" ht="15" customHeight="1" x14ac:dyDescent="0.25">
      <c r="A30" s="2"/>
      <c r="B30" s="65"/>
      <c r="C30" s="5"/>
      <c r="D30" s="4"/>
      <c r="E30" s="5"/>
      <c r="F30" s="4"/>
      <c r="G30" s="5"/>
      <c r="H30" s="5"/>
      <c r="I30" s="5"/>
      <c r="J30" s="2"/>
      <c r="K30" s="5"/>
      <c r="L30" s="5"/>
      <c r="M30" s="5"/>
      <c r="N30" s="5"/>
    </row>
    <row r="31" spans="1:15" ht="15" customHeight="1" x14ac:dyDescent="0.25">
      <c r="A31" s="2"/>
      <c r="B31" s="65"/>
      <c r="C31" s="5"/>
      <c r="D31" s="4"/>
      <c r="E31" s="5"/>
      <c r="F31" s="4"/>
      <c r="G31" s="5"/>
      <c r="H31" s="5"/>
      <c r="I31" s="5"/>
      <c r="J31" s="2"/>
      <c r="K31" s="5"/>
      <c r="L31" s="5"/>
      <c r="M31" s="5"/>
      <c r="N31" s="5"/>
    </row>
    <row r="32" spans="1:15" ht="15" customHeight="1" x14ac:dyDescent="0.25">
      <c r="A32" s="2"/>
      <c r="B32" s="65"/>
      <c r="C32" s="5"/>
      <c r="D32" s="4"/>
      <c r="E32" s="5"/>
      <c r="F32" s="4"/>
      <c r="G32" s="5"/>
      <c r="H32" s="5"/>
      <c r="I32" s="5"/>
      <c r="J32" s="2"/>
      <c r="K32" s="5"/>
      <c r="L32" s="5"/>
      <c r="M32" s="5"/>
      <c r="N32" s="5"/>
    </row>
    <row r="33" spans="1:14" x14ac:dyDescent="0.25">
      <c r="A33" s="2"/>
      <c r="B33" s="64"/>
      <c r="C33" s="3"/>
      <c r="D33" s="4"/>
      <c r="E33" s="5"/>
      <c r="F33" s="4"/>
      <c r="G33" s="5"/>
      <c r="H33" s="5"/>
      <c r="I33" s="5"/>
      <c r="J33" s="7"/>
      <c r="K33" s="5"/>
      <c r="L33" s="5"/>
      <c r="M33" s="5"/>
      <c r="N33" s="5"/>
    </row>
    <row r="34" spans="1:14" x14ac:dyDescent="0.25">
      <c r="A34" s="2"/>
      <c r="B34" s="64"/>
      <c r="C34" s="3"/>
      <c r="D34" s="4"/>
      <c r="E34" s="5"/>
      <c r="F34" s="4"/>
      <c r="G34" s="5"/>
      <c r="H34" s="5"/>
      <c r="I34" s="5"/>
      <c r="J34" s="7"/>
      <c r="K34" s="5"/>
      <c r="L34" s="5"/>
      <c r="M34" s="5"/>
      <c r="N34" s="5"/>
    </row>
    <row r="35" spans="1:14" x14ac:dyDescent="0.25">
      <c r="A35" s="2"/>
      <c r="B35" s="64"/>
      <c r="C35" s="3"/>
      <c r="D35" s="4"/>
      <c r="E35" s="5"/>
      <c r="F35" s="4"/>
      <c r="G35" s="5"/>
      <c r="H35" s="5"/>
      <c r="I35" s="5"/>
      <c r="J35" s="7"/>
      <c r="K35" s="5"/>
      <c r="L35" s="5"/>
      <c r="M35" s="5"/>
      <c r="N35" s="5"/>
    </row>
    <row r="36" spans="1:14" x14ac:dyDescent="0.25">
      <c r="A36" s="2"/>
      <c r="B36" s="64"/>
      <c r="C36" s="3"/>
      <c r="D36" s="4"/>
      <c r="E36" s="5"/>
      <c r="F36" s="4"/>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92" priority="6">
      <formula>$A$11=2</formula>
    </cfRule>
    <cfRule type="expression" dxfId="91" priority="7">
      <formula>$A$11=3</formula>
    </cfRule>
    <cfRule type="expression" dxfId="90" priority="8">
      <formula>$A$11=1</formula>
    </cfRule>
  </conditionalFormatting>
  <conditionalFormatting sqref="I17:I51 K17:L51">
    <cfRule type="expression" dxfId="89" priority="5">
      <formula>$H17="CCI (CC Intégral)"</formula>
    </cfRule>
  </conditionalFormatting>
  <conditionalFormatting sqref="I17:J51">
    <cfRule type="expression" dxfId="88" priority="4">
      <formula>$H17="CT (Contrôle terminal)"</formula>
    </cfRule>
  </conditionalFormatting>
  <conditionalFormatting sqref="K15:L16">
    <cfRule type="expression" dxfId="87" priority="1">
      <formula>$H$17="CCI (CC Intégral)"</formula>
    </cfRule>
  </conditionalFormatting>
  <dataValidations count="4">
    <dataValidation type="list" allowBlank="1" showInputMessage="1" showErrorMessage="1" sqref="M17:M51 K17:K51">
      <formula1>Nature_contrôle</formula1>
    </dataValidation>
    <dataValidation type="list" allowBlank="1" showInputMessage="1" showErrorMessage="1" sqref="H17:H51">
      <formula1>Type_contrôle</formula1>
    </dataValidation>
    <dataValidation type="list" allowBlank="1" showInputMessage="1" showErrorMessage="1" sqref="A17:A51">
      <formula1>Nat_ELP</formula1>
    </dataValidation>
    <dataValidation type="list" allowBlank="1" showInputMessage="1" showErrorMessage="1" sqref="F17:G51">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Option Button 1">
              <controlPr defaultSize="0" autoFill="0" autoLine="0" autoPict="0">
                <anchor moveWithCells="1">
                  <from>
                    <xdr:col>0</xdr:col>
                    <xdr:colOff>238125</xdr:colOff>
                    <xdr:row>8</xdr:row>
                    <xdr:rowOff>47625</xdr:rowOff>
                  </from>
                  <to>
                    <xdr:col>0</xdr:col>
                    <xdr:colOff>1257300</xdr:colOff>
                    <xdr:row>9</xdr:row>
                    <xdr:rowOff>114300</xdr:rowOff>
                  </to>
                </anchor>
              </controlPr>
            </control>
          </mc:Choice>
        </mc:AlternateContent>
        <mc:AlternateContent xmlns:mc="http://schemas.openxmlformats.org/markup-compatibility/2006">
          <mc:Choice Requires="x14">
            <control shapeId="66562" r:id="rId5" name="Option Button 2">
              <controlPr defaultSize="0" autoFill="0" autoLine="0" autoPict="0">
                <anchor moveWithCells="1">
                  <from>
                    <xdr:col>0</xdr:col>
                    <xdr:colOff>238125</xdr:colOff>
                    <xdr:row>11</xdr:row>
                    <xdr:rowOff>76200</xdr:rowOff>
                  </from>
                  <to>
                    <xdr:col>0</xdr:col>
                    <xdr:colOff>1257300</xdr:colOff>
                    <xdr:row>12</xdr:row>
                    <xdr:rowOff>114300</xdr:rowOff>
                  </to>
                </anchor>
              </controlPr>
            </control>
          </mc:Choice>
        </mc:AlternateContent>
        <mc:AlternateContent xmlns:mc="http://schemas.openxmlformats.org/markup-compatibility/2006">
          <mc:Choice Requires="x14">
            <control shapeId="66563" r:id="rId6" name="Option Button 3">
              <controlPr defaultSize="0" autoFill="0" autoLine="0" autoPict="0">
                <anchor moveWithCells="1">
                  <from>
                    <xdr:col>0</xdr:col>
                    <xdr:colOff>238125</xdr:colOff>
                    <xdr:row>9</xdr:row>
                    <xdr:rowOff>152400</xdr:rowOff>
                  </from>
                  <to>
                    <xdr:col>0</xdr:col>
                    <xdr:colOff>1257300</xdr:colOff>
                    <xdr:row>11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33D88F3-496B-478E-8B95-D4E3CDA443A8}">
            <xm:f>'Fiche générale'!$B$5="Session unique"</xm:f>
            <x14:dxf>
              <fill>
                <patternFill>
                  <bgColor theme="1"/>
                </patternFill>
              </fill>
            </x14:dxf>
          </x14:cfRule>
          <x14:cfRule type="expression" priority="3" id="{A163FA11-4435-4498-ACA6-751C5D441D48}">
            <xm:f>'\Users\stefanoleoncini\Desktop\Maquette TSD 2018-2023\Volumes\Mes Documents\DEVE\Cellule APOGEE\2018 MODULO\MCC\D:\Volumes\Mes Documents\DEVE\Cellule APOGEE\2018 MODULO\MCC\[Modèle MCC-LP.xlsx]Fiche générale'!#REF!="Session unique"</xm:f>
            <x14:dxf>
              <fill>
                <patternFill>
                  <bgColor theme="1"/>
                </patternFill>
              </fill>
            </x14:dxf>
          </x14:cfRule>
          <xm:sqref>M14:N51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F5D1A975-9C2E-42CB-AA48-B7988C2F3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53E30239-EB13-41BC-A582-AFB517F1F37B}">
  <ds:schemaRefs>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cc9b61d3-e9c6-4364-a8ad-f892d613c537"/>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38</vt:i4>
      </vt:variant>
    </vt:vector>
  </HeadingPairs>
  <TitlesOfParts>
    <vt:vector size="56" baseType="lpstr">
      <vt:lpstr>Fiche générale</vt:lpstr>
      <vt:lpstr>S1 EMA</vt:lpstr>
      <vt:lpstr>S2 EMA</vt:lpstr>
      <vt:lpstr>S3 EMA</vt:lpstr>
      <vt:lpstr>S4 EMA</vt:lpstr>
      <vt:lpstr>S1 EHH</vt:lpstr>
      <vt:lpstr>S2 EHH</vt:lpstr>
      <vt:lpstr>S3 EHH</vt:lpstr>
      <vt:lpstr>S4 EHH</vt:lpstr>
      <vt:lpstr>S1 LCI</vt:lpstr>
      <vt:lpstr>S2 LCI</vt:lpstr>
      <vt:lpstr>S3 LCI</vt:lpstr>
      <vt:lpstr>S4 LCI</vt:lpstr>
      <vt:lpstr>S1 TSD</vt:lpstr>
      <vt:lpstr>S2 TSD</vt:lpstr>
      <vt:lpstr>S3 TSD</vt:lpstr>
      <vt:lpstr>S4 TSD</vt:lpstr>
      <vt:lpstr>Listes</vt:lpstr>
      <vt:lpstr>DROIT</vt:lpstr>
      <vt:lpstr>ESPE</vt:lpstr>
      <vt:lpstr>IAE</vt:lpstr>
      <vt:lpstr>IDPD</vt:lpstr>
      <vt:lpstr>'S1 EHH'!Impression_des_titres</vt:lpstr>
      <vt:lpstr>'S1 EMA'!Impression_des_titres</vt:lpstr>
      <vt:lpstr>'S1 LCI'!Impression_des_titres</vt:lpstr>
      <vt:lpstr>'S1 TSD'!Impression_des_titres</vt:lpstr>
      <vt:lpstr>'S2 EHH'!Impression_des_titres</vt:lpstr>
      <vt:lpstr>'S2 EMA'!Impression_des_titres</vt:lpstr>
      <vt:lpstr>'S2 LCI'!Impression_des_titres</vt:lpstr>
      <vt:lpstr>'S2 TSD'!Impression_des_titres</vt:lpstr>
      <vt:lpstr>'S3 EHH'!Impression_des_titres</vt:lpstr>
      <vt:lpstr>'S3 EMA'!Impression_des_titres</vt:lpstr>
      <vt:lpstr>'S3 LCI'!Impression_des_titres</vt:lpstr>
      <vt:lpstr>'S3 TSD'!Impression_des_titres</vt:lpstr>
      <vt:lpstr>'S4 EHH'!Impression_des_titres</vt:lpstr>
      <vt:lpstr>'S4 EMA'!Impression_des_titres</vt:lpstr>
      <vt:lpstr>'S4 LCI'!Impression_des_titres</vt:lpstr>
      <vt:lpstr>'S4 TSD'!Impression_des_titres</vt:lpstr>
      <vt:lpstr>Innovation__entreprise_et_société</vt:lpstr>
      <vt:lpstr>ISEM</vt:lpstr>
      <vt:lpstr>LASH</vt:lpstr>
      <vt:lpstr>liste_cmp</vt:lpstr>
      <vt:lpstr>liste_ELP</vt:lpstr>
      <vt:lpstr>liste_nature_controle</vt:lpstr>
      <vt:lpstr>liste_type_controle</vt:lpstr>
      <vt:lpstr>MEDECINE</vt:lpstr>
      <vt:lpstr>Nat_ELP</vt:lpstr>
      <vt:lpstr>Nature_contrôle</vt:lpstr>
      <vt:lpstr>Nature_ELP</vt:lpstr>
      <vt:lpstr>Nature_ELP2</vt:lpstr>
      <vt:lpstr>POLYTECH_SOPHIA</vt:lpstr>
      <vt:lpstr>SCIENCES</vt:lpstr>
      <vt:lpstr>STAPS</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ABRAM</cp:lastModifiedBy>
  <cp:lastPrinted>2018-03-30T09:51:52Z</cp:lastPrinted>
  <dcterms:created xsi:type="dcterms:W3CDTF">2016-12-07T14:50:54Z</dcterms:created>
  <dcterms:modified xsi:type="dcterms:W3CDTF">2020-05-11T12:14:01Z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