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bookViews>
    <workbookView xWindow="0" yWindow="0" windowWidth="25605" windowHeight="14640" tabRatio="500" firstSheet="8" activeTab="9"/>
  </bookViews>
  <sheets>
    <sheet name="Fiche générale" sheetId="1" r:id="rId1"/>
    <sheet name="S1 SCDITA" sheetId="2" r:id="rId2"/>
    <sheet name="S2 SCDITA" sheetId="3" r:id="rId3"/>
    <sheet name="S3 SCDITA" sheetId="4" r:id="rId4"/>
    <sheet name="S4 SCDITA" sheetId="5" r:id="rId5"/>
    <sheet name="S1 ASTRC " sheetId="6" r:id="rId6"/>
    <sheet name="S2 ASTRC" sheetId="7" r:id="rId7"/>
    <sheet name="S3 ASTRC" sheetId="8" r:id="rId8"/>
    <sheet name="S4 ASTRC" sheetId="9" r:id="rId9"/>
    <sheet name="S1 CPPM" sheetId="10" r:id="rId10"/>
    <sheet name="S2 CPPM" sheetId="11" r:id="rId11"/>
    <sheet name="S3 CPPM" sheetId="12" r:id="rId12"/>
    <sheet name="S4 CPPM " sheetId="13" r:id="rId13"/>
    <sheet name="S1 EAV" sheetId="14" r:id="rId14"/>
    <sheet name="S2 EAV" sheetId="15" r:id="rId15"/>
    <sheet name="S3 EAV " sheetId="16" r:id="rId16"/>
    <sheet name="S4 EAV" sheetId="17" r:id="rId17"/>
    <sheet name="Listes" sheetId="18" state="hidden" r:id="rId18"/>
  </sheet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Innovation__entreprise_et_société">Listes!$E$75:$E$81</definedName>
    <definedName name="ISEM">Listes!$E$74:$E$81</definedName>
    <definedName name="LASH">Listes!$F$74:$F$84</definedName>
    <definedName name="liste_cmp" localSheetId="5">Listes!$A$7:$E$7</definedName>
    <definedName name="liste_cmp" localSheetId="9">Listes!$A$7:$E$7</definedName>
    <definedName name="liste_cmp" localSheetId="13">Listes!$A$7:$E$7</definedName>
    <definedName name="liste_cmp" localSheetId="1">Listes!$A$7:$E$7</definedName>
    <definedName name="liste_cmp" localSheetId="6">Listes!$A$7:$E$7</definedName>
    <definedName name="liste_cmp" localSheetId="10">Listes!$A$7:$E$7</definedName>
    <definedName name="liste_cmp" localSheetId="14">Listes!$A$7:$E$7</definedName>
    <definedName name="liste_cmp" localSheetId="2">Listes!$A$7:$E$7</definedName>
    <definedName name="liste_cmp" localSheetId="7">Listes!$A$7:$E$7</definedName>
    <definedName name="liste_cmp" localSheetId="11">Listes!$A$7:$E$7</definedName>
    <definedName name="liste_cmp" localSheetId="15">Listes!$A$7:$E$7</definedName>
    <definedName name="liste_cmp" localSheetId="3">Listes!$A$7:$E$7</definedName>
    <definedName name="liste_cmp" localSheetId="8">Listes!$A$7:$E$7</definedName>
    <definedName name="liste_cmp" localSheetId="12">Listes!$A$7:$E$7</definedName>
    <definedName name="liste_cmp" localSheetId="16">Listes!$A$7:$E$7</definedName>
    <definedName name="liste_cmp" localSheetId="4">Listes!$A$7:$E$7</definedName>
    <definedName name="liste_cmp">Listes!$A$73:$J$73</definedName>
    <definedName name="liste_ELP">Listes!$G$2:$G$10</definedName>
    <definedName name="liste_nature_controle" localSheetId="5">Listes!$C$2:$C$4</definedName>
    <definedName name="liste_nature_controle" localSheetId="9">Listes!$C$2:$C$4</definedName>
    <definedName name="liste_nature_controle" localSheetId="13">Listes!$C$2:$C$4</definedName>
    <definedName name="liste_nature_controle" localSheetId="1">Listes!$C$2:$C$4</definedName>
    <definedName name="liste_nature_controle" localSheetId="6">Listes!$C$2:$C$4</definedName>
    <definedName name="liste_nature_controle" localSheetId="10">Listes!$C$2:$C$4</definedName>
    <definedName name="liste_nature_controle" localSheetId="14">Listes!$C$2:$C$4</definedName>
    <definedName name="liste_nature_controle" localSheetId="2">Listes!$C$2:$C$4</definedName>
    <definedName name="liste_nature_controle" localSheetId="7">Listes!$C$2:$C$4</definedName>
    <definedName name="liste_nature_controle" localSheetId="11">Listes!$C$2:$C$4</definedName>
    <definedName name="liste_nature_controle" localSheetId="15">Listes!$C$2:$C$4</definedName>
    <definedName name="liste_nature_controle" localSheetId="3">Listes!$C$2:$C$4</definedName>
    <definedName name="liste_nature_controle" localSheetId="8">Listes!$C$2:$C$4</definedName>
    <definedName name="liste_nature_controle" localSheetId="12">Listes!$C$2:$C$4</definedName>
    <definedName name="liste_nature_controle" localSheetId="16">Listes!$C$2:$C$4</definedName>
    <definedName name="liste_nature_controle" localSheetId="4">Listes!$C$2:$C$4</definedName>
    <definedName name="liste_nature_controle">Listes!$C$2:$C$4</definedName>
    <definedName name="liste_type_controle" localSheetId="5">Listes!$A$2:$A$4</definedName>
    <definedName name="liste_type_controle" localSheetId="9">Listes!$A$2:$A$4</definedName>
    <definedName name="liste_type_controle" localSheetId="13">Listes!$A$2:$A$4</definedName>
    <definedName name="liste_type_controle" localSheetId="1">Listes!$A$2:$A$4</definedName>
    <definedName name="liste_type_controle" localSheetId="6">Listes!$A$2:$A$4</definedName>
    <definedName name="liste_type_controle" localSheetId="10">Listes!$A$2:$A$4</definedName>
    <definedName name="liste_type_controle" localSheetId="14">Listes!$A$2:$A$4</definedName>
    <definedName name="liste_type_controle" localSheetId="2">Listes!$A$2:$A$4</definedName>
    <definedName name="liste_type_controle" localSheetId="7">Listes!$A$2:$A$4</definedName>
    <definedName name="liste_type_controle" localSheetId="11">Listes!$A$2:$A$4</definedName>
    <definedName name="liste_type_controle" localSheetId="15">Listes!$A$2:$A$4</definedName>
    <definedName name="liste_type_controle" localSheetId="3">Listes!$A$2:$A$4</definedName>
    <definedName name="liste_type_controle" localSheetId="8">Listes!$A$2:$A$4</definedName>
    <definedName name="liste_type_controle" localSheetId="12">Listes!$A$2:$A$4</definedName>
    <definedName name="liste_type_controle" localSheetId="16">Listes!$A$2:$A$4</definedName>
    <definedName name="liste_type_controle" localSheetId="4">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5">Listes!$E$2:$E$3</definedName>
    <definedName name="Nature_ELP" localSheetId="9">Listes!$E$2:$E$3</definedName>
    <definedName name="Nature_ELP" localSheetId="13">Listes!$E$2:$E$3</definedName>
    <definedName name="Nature_ELP" localSheetId="1">Listes!$E$2:$E$3</definedName>
    <definedName name="Nature_ELP" localSheetId="6">Listes!$E$2:$E$3</definedName>
    <definedName name="Nature_ELP" localSheetId="10">Listes!$E$2:$E$3</definedName>
    <definedName name="Nature_ELP" localSheetId="14">Listes!$E$2:$E$3</definedName>
    <definedName name="Nature_ELP" localSheetId="2">Listes!$E$2:$E$3</definedName>
    <definedName name="Nature_ELP" localSheetId="7">Listes!$E$2:$E$3</definedName>
    <definedName name="Nature_ELP" localSheetId="11">Listes!$E$2:$E$3</definedName>
    <definedName name="Nature_ELP" localSheetId="15">Listes!$E$2:$E$3</definedName>
    <definedName name="Nature_ELP" localSheetId="3">Listes!$E$2:$E$3</definedName>
    <definedName name="Nature_ELP" localSheetId="8">Listes!$E$2:$E$3</definedName>
    <definedName name="Nature_ELP" localSheetId="12">Listes!$E$2:$E$3</definedName>
    <definedName name="Nature_ELP" localSheetId="16">Listes!$E$2:$E$3</definedName>
    <definedName name="Nature_ELP" localSheetId="4">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TAPS">Listes!$J$74:$J$75</definedName>
    <definedName name="tab_cmp" localSheetId="5">#REF!</definedName>
    <definedName name="tab_cmp" localSheetId="9">#REF!</definedName>
    <definedName name="tab_cmp" localSheetId="13">#REF!</definedName>
    <definedName name="tab_cmp" localSheetId="1">#REF!</definedName>
    <definedName name="tab_cmp" localSheetId="6">#REF!</definedName>
    <definedName name="tab_cmp" localSheetId="10">#REF!</definedName>
    <definedName name="tab_cmp" localSheetId="14">#REF!</definedName>
    <definedName name="tab_cmp" localSheetId="2">#REF!</definedName>
    <definedName name="tab_cmp" localSheetId="7">#REF!</definedName>
    <definedName name="tab_cmp" localSheetId="11">#REF!</definedName>
    <definedName name="tab_cmp" localSheetId="15">#REF!</definedName>
    <definedName name="tab_cmp" localSheetId="3">#REF!</definedName>
    <definedName name="tab_cmp" localSheetId="8">#REF!</definedName>
    <definedName name="tab_cmp" localSheetId="12">#REF!</definedName>
    <definedName name="tab_cmp" localSheetId="16">#REF!</definedName>
    <definedName name="tab_cmp" localSheetId="4">#REF!</definedName>
    <definedName name="tab_cmp">#REF!</definedName>
    <definedName name="tab_code_dip" localSheetId="5">Listes!$A$31:$B$57</definedName>
    <definedName name="tab_code_dip" localSheetId="9">Listes!$A$31:$B$57</definedName>
    <definedName name="tab_code_dip" localSheetId="13">Listes!$A$31:$B$57</definedName>
    <definedName name="tab_code_dip" localSheetId="1">Listes!$A$31:$B$57</definedName>
    <definedName name="tab_code_dip" localSheetId="6">Listes!$A$31:$B$57</definedName>
    <definedName name="tab_code_dip" localSheetId="10">Listes!$A$31:$B$57</definedName>
    <definedName name="tab_code_dip" localSheetId="14">Listes!$A$31:$B$57</definedName>
    <definedName name="tab_code_dip" localSheetId="2">Listes!$A$31:$B$57</definedName>
    <definedName name="tab_code_dip" localSheetId="7">Listes!$A$31:$B$57</definedName>
    <definedName name="tab_code_dip" localSheetId="11">Listes!$A$31:$B$57</definedName>
    <definedName name="tab_code_dip" localSheetId="15">Listes!$A$31:$B$57</definedName>
    <definedName name="tab_code_dip" localSheetId="3">Listes!$A$31:$B$57</definedName>
    <definedName name="tab_code_dip" localSheetId="8">Listes!$A$31:$B$57</definedName>
    <definedName name="tab_code_dip" localSheetId="12">Listes!$A$31:$B$57</definedName>
    <definedName name="tab_code_dip" localSheetId="16">Listes!$A$31:$B$57</definedName>
    <definedName name="tab_code_dip" localSheetId="4">Listes!$A$31:$B$57</definedName>
    <definedName name="tab_code_dip">Listes!$A$17:$B$69</definedName>
    <definedName name="Type_contrôle">Listes!$B$2:$B$4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17" l="1"/>
  <c r="B4" i="1"/>
  <c r="B4" i="17"/>
  <c r="B3" i="17"/>
  <c r="B2" i="17"/>
  <c r="K15" i="16"/>
  <c r="B4" i="16"/>
  <c r="B3" i="16"/>
  <c r="B2" i="16"/>
  <c r="K15" i="15"/>
  <c r="B4" i="15"/>
  <c r="B3" i="15"/>
  <c r="B2" i="15"/>
  <c r="K15" i="14"/>
  <c r="B4" i="14"/>
  <c r="B3" i="14"/>
  <c r="B2" i="14"/>
  <c r="K15" i="13"/>
  <c r="B4" i="13"/>
  <c r="B3" i="13"/>
  <c r="B2" i="13"/>
  <c r="K15" i="12"/>
  <c r="B4" i="12"/>
  <c r="B3" i="12"/>
  <c r="B2" i="12"/>
  <c r="K15" i="11"/>
  <c r="B4" i="11"/>
  <c r="B3" i="11"/>
  <c r="B2" i="11"/>
  <c r="K15" i="10"/>
  <c r="B4" i="10"/>
  <c r="B3" i="10"/>
  <c r="B2" i="10"/>
  <c r="K15" i="9"/>
  <c r="B4" i="9"/>
  <c r="B3" i="9"/>
  <c r="B2" i="9"/>
  <c r="K15" i="8"/>
  <c r="B4" i="8"/>
  <c r="B3" i="8"/>
  <c r="B2" i="8"/>
  <c r="K15" i="7"/>
  <c r="B4" i="7"/>
  <c r="B3" i="7"/>
  <c r="B2" i="7"/>
  <c r="K15" i="6"/>
  <c r="B4" i="6"/>
  <c r="B3" i="6"/>
  <c r="B2" i="6"/>
  <c r="K15" i="5"/>
  <c r="B4" i="5"/>
  <c r="B3" i="5"/>
  <c r="B2" i="5"/>
  <c r="K15" i="4"/>
  <c r="B4" i="4"/>
  <c r="B3" i="4"/>
  <c r="B2" i="4"/>
  <c r="K15" i="3"/>
  <c r="B4" i="3"/>
  <c r="B3" i="3"/>
  <c r="B2" i="3"/>
  <c r="K15" i="2"/>
  <c r="B4" i="2"/>
  <c r="B3" i="2"/>
  <c r="B2" i="2"/>
</calcChain>
</file>

<file path=xl/comments1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4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5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16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D16" authorId="0" shapeId="0">
      <text>
        <r>
          <rPr>
            <sz val="11"/>
            <color rgb="FF000000"/>
            <rFont val="Calibri"/>
            <family val="2"/>
          </rPr>
          <t xml:space="preserve">Saisir 6 lorsque la nature est UE
</t>
        </r>
      </text>
    </comment>
  </commentList>
</comments>
</file>

<file path=xl/sharedStrings.xml><?xml version="1.0" encoding="utf-8"?>
<sst xmlns="http://schemas.openxmlformats.org/spreadsheetml/2006/main" count="2162" uniqueCount="541">
  <si>
    <t>Type Diplôme : MASTER</t>
  </si>
  <si>
    <t>COMPOSANTE</t>
  </si>
  <si>
    <t>LASH</t>
  </si>
  <si>
    <t>MENTION</t>
  </si>
  <si>
    <t>Arts</t>
  </si>
  <si>
    <t>Code diplôme</t>
  </si>
  <si>
    <t>CODE DIPLÔME</t>
  </si>
  <si>
    <t>VDI</t>
  </si>
  <si>
    <t>Parcours type</t>
  </si>
  <si>
    <t>Session M1</t>
  </si>
  <si>
    <t>Session unique</t>
  </si>
  <si>
    <t>Faire autant d'onglet semestre que de Parcours Types</t>
  </si>
  <si>
    <t>Code étape</t>
  </si>
  <si>
    <t>HMADA1</t>
  </si>
  <si>
    <t>VET</t>
  </si>
  <si>
    <t>Session M2</t>
  </si>
  <si>
    <t>Libellé étape</t>
  </si>
  <si>
    <t>M1 Savoirs du corps dansant: Improvisation, transmission, archives</t>
  </si>
  <si>
    <t>Les éléments ci-dessous doivent être communs à l'ensemble de la mention</t>
  </si>
  <si>
    <t>Code semestre</t>
  </si>
  <si>
    <t>COMPENSATION</t>
  </si>
  <si>
    <t>HMS1ADA</t>
  </si>
  <si>
    <t>HMS2ADA</t>
  </si>
  <si>
    <t>Les MCC déterminent le mode de compensation entre UE, semestre et année ainsi que la possibilité d’une note éliminatoire.</t>
  </si>
  <si>
    <t>Obtention des UE</t>
  </si>
  <si>
    <t>MALUS / Max</t>
  </si>
  <si>
    <t>Par validation des ECUE, ou obtention de la moyenne dans l'UE</t>
  </si>
  <si>
    <t>Code Malus</t>
  </si>
  <si>
    <t>Obtention du Semestre</t>
  </si>
  <si>
    <t>compensation entre UE</t>
  </si>
  <si>
    <t>Obtention de l'Année</t>
  </si>
  <si>
    <t>1ère session</t>
  </si>
  <si>
    <t>Note éliminatoire</t>
  </si>
  <si>
    <t>2ème session</t>
  </si>
  <si>
    <t>REDOUBLEMENT</t>
  </si>
  <si>
    <t>Le jury de délibération du master arts se prononce sur l'autorisation à redoubler.</t>
  </si>
  <si>
    <t>Contrôle Continu</t>
  </si>
  <si>
    <r>
      <t xml:space="preserve">ORIENTATION M1 </t>
    </r>
    <r>
      <rPr>
        <b/>
        <sz val="14"/>
        <color rgb="FF000000"/>
        <rFont val="Wingdings"/>
        <charset val="2"/>
      </rPr>
      <t>ð</t>
    </r>
    <r>
      <rPr>
        <b/>
        <sz val="14"/>
        <color rgb="FF000000"/>
        <rFont val="Calibri"/>
        <family val="2"/>
      </rPr>
      <t xml:space="preserve"> M2</t>
    </r>
  </si>
  <si>
    <t>En fin de première année de master, le jury d'année se prononce sur l’admission à poursuivre de l’étudiant, au sein de la mention, en précisant le parcours.</t>
  </si>
  <si>
    <t>Contrôle terminal</t>
  </si>
  <si>
    <t>Nature ELP</t>
  </si>
  <si>
    <t>Libellé ELP</t>
  </si>
  <si>
    <t>Code ELP</t>
  </si>
  <si>
    <t>Décision : admis à poursuivre au sein de  la mention A… dans le (s) parcours: 1 ou parcours 2 (si plusieurs options proposées).</t>
  </si>
  <si>
    <t>ECTS</t>
  </si>
  <si>
    <t>TEXTES RÉGLEMENTAIRES</t>
  </si>
  <si>
    <t>Coeff</t>
  </si>
  <si>
    <t>Arrêté du 22 janvier 2014 fixant le cadre national des formations conduisant à la délivrance des diplômes nationaux de licence, de licence professionnelle et de master</t>
  </si>
  <si>
    <t>Capitalisable</t>
  </si>
  <si>
    <t>Compensation</t>
  </si>
  <si>
    <t>Type  Contrôle</t>
  </si>
  <si>
    <t>Arrêté du 25 avril 2002 relatif au diplôme national de master</t>
  </si>
  <si>
    <t xml:space="preserve">Si CC&amp;CT 
coef du CT </t>
  </si>
  <si>
    <t>Nbre d'évaluation minimum</t>
  </si>
  <si>
    <t>Nature</t>
  </si>
  <si>
    <t>Durée</t>
  </si>
  <si>
    <t>Unité d'enseignement</t>
  </si>
  <si>
    <t>Savoirs du corps dansant 3</t>
  </si>
  <si>
    <t>HMUAD200</t>
  </si>
  <si>
    <t>Oui</t>
  </si>
  <si>
    <t>CCI (CC Intégral)</t>
  </si>
  <si>
    <t>Savoirs du corps dansant 1</t>
  </si>
  <si>
    <t>HMUAD100</t>
  </si>
  <si>
    <t>Écrit</t>
  </si>
  <si>
    <t>Élément constitutif d'une UE</t>
  </si>
  <si>
    <t>Transmission</t>
  </si>
  <si>
    <t>HMEAD200</t>
  </si>
  <si>
    <t>Savoirs somatiques du geste improvisé</t>
  </si>
  <si>
    <t>HMEAD100</t>
  </si>
  <si>
    <t>HMUAR200</t>
  </si>
  <si>
    <t>Épistémologie des arts</t>
  </si>
  <si>
    <t>HMEAR200</t>
  </si>
  <si>
    <t>PPR danse</t>
  </si>
  <si>
    <t>Savoirs du corps dansant 2</t>
  </si>
  <si>
    <t>Séminaire labo</t>
  </si>
  <si>
    <t>HMUAD101</t>
  </si>
  <si>
    <t>HMEAD201</t>
  </si>
  <si>
    <t>Traces et mémoire</t>
  </si>
  <si>
    <t>HMEAD101</t>
  </si>
  <si>
    <t>Outils</t>
  </si>
  <si>
    <t>HMUAR100</t>
  </si>
  <si>
    <t>Méthodologie</t>
  </si>
  <si>
    <t>HMEAR100</t>
  </si>
  <si>
    <t>Langue Vivante Etrangère (LANSAD)</t>
  </si>
  <si>
    <t>Stage</t>
  </si>
  <si>
    <t>HMUAD202</t>
  </si>
  <si>
    <t>HMEAD102</t>
  </si>
  <si>
    <t>Savoirs du corps dansant 4</t>
  </si>
  <si>
    <t xml:space="preserve">archives et création </t>
  </si>
  <si>
    <t>PPR danse improvisation</t>
  </si>
  <si>
    <t>Oral</t>
  </si>
  <si>
    <t>Archives et création (mineure danse)</t>
  </si>
  <si>
    <t>Circulation des savoirs du corps</t>
  </si>
  <si>
    <t>HMUAD105</t>
  </si>
  <si>
    <t>HMEAD109</t>
  </si>
  <si>
    <t>Créations chorégraphiques en migrations</t>
  </si>
  <si>
    <t>HMEAD110</t>
  </si>
  <si>
    <t>HMADA2</t>
  </si>
  <si>
    <t>HMS3ADA</t>
  </si>
  <si>
    <t>HMUAD300</t>
  </si>
  <si>
    <t>HMEAD300</t>
  </si>
  <si>
    <t>HMUAD301</t>
  </si>
  <si>
    <t>HMEAD301</t>
  </si>
  <si>
    <t>Outils 2</t>
  </si>
  <si>
    <t>HMUAR300</t>
  </si>
  <si>
    <t xml:space="preserve"> Méthodologie 2</t>
  </si>
  <si>
    <t>HMEAR300</t>
  </si>
  <si>
    <t>HMEAD302</t>
  </si>
  <si>
    <t>PPR danse Improvisation</t>
  </si>
  <si>
    <t>HMUAD306</t>
  </si>
  <si>
    <t>HMEAD309</t>
  </si>
  <si>
    <t>HMEAD310</t>
  </si>
  <si>
    <t>HMS4ADA</t>
  </si>
  <si>
    <t>HMUAD400</t>
  </si>
  <si>
    <t>HMEAD400</t>
  </si>
  <si>
    <t>HMUAD401</t>
  </si>
  <si>
    <t>HMEAD401</t>
  </si>
  <si>
    <t>PPR Improvisation en danse</t>
  </si>
  <si>
    <t>Arts du spectacle-théâtre: recherche et création</t>
  </si>
  <si>
    <t>HMATH1</t>
  </si>
  <si>
    <t>M1 Arts du spectacle-théâtre: recherche et création</t>
  </si>
  <si>
    <t>HMS1ATH</t>
  </si>
  <si>
    <t xml:space="preserve">Théâtrologie 1 </t>
  </si>
  <si>
    <t>HMEAT100</t>
  </si>
  <si>
    <t>Rapport/mémoire</t>
  </si>
  <si>
    <t>PPR Recherche</t>
  </si>
  <si>
    <t>Mémoire "recherche" + oral</t>
  </si>
  <si>
    <t>HMEAT105</t>
  </si>
  <si>
    <t>PPR Création</t>
  </si>
  <si>
    <t>Mémoire "création" + oral</t>
  </si>
  <si>
    <t>HMEAT107</t>
  </si>
  <si>
    <t>Esthétique de la scène (mineure)</t>
  </si>
  <si>
    <t>HMUAT104</t>
  </si>
  <si>
    <t>Esthétiques scéniques et pratiques des arts de la scène</t>
  </si>
  <si>
    <t>HMEAT108</t>
  </si>
  <si>
    <t>Méthodologie 1</t>
  </si>
  <si>
    <t>Langue à choisir (LANSAD)</t>
  </si>
  <si>
    <t>HMS2ATH</t>
  </si>
  <si>
    <t xml:space="preserve">Création théâtrale et théorie du spectacle 1 </t>
  </si>
  <si>
    <t>HMEAT200</t>
  </si>
  <si>
    <t>HMUAT201</t>
  </si>
  <si>
    <t>rapport/mémoire</t>
  </si>
  <si>
    <t>HMEAT202</t>
  </si>
  <si>
    <t>HMEAT203</t>
  </si>
  <si>
    <t>HMUAT202</t>
  </si>
  <si>
    <t>HMEAT204</t>
  </si>
  <si>
    <t>HMEAT205</t>
  </si>
  <si>
    <t>Ethnoscénologie 1</t>
  </si>
  <si>
    <t>HMUAT203</t>
  </si>
  <si>
    <t>HMEAT206</t>
  </si>
  <si>
    <t>Anthropologie des AV et performatifs</t>
  </si>
  <si>
    <t>HMEAT207</t>
  </si>
  <si>
    <t xml:space="preserve">épistémologie des arts </t>
  </si>
  <si>
    <t>HMATH2</t>
  </si>
  <si>
    <t>M2  Arts du spectacle-théâtre: recherche et création</t>
  </si>
  <si>
    <t>HMS3ATH</t>
  </si>
  <si>
    <t xml:space="preserve">Méthodologie 2 </t>
  </si>
  <si>
    <t>HMEAT300</t>
  </si>
  <si>
    <t>HMEAT305</t>
  </si>
  <si>
    <t>HMEAT307</t>
  </si>
  <si>
    <t xml:space="preserve">Esthétique de la scène </t>
  </si>
  <si>
    <t>HMUAT304</t>
  </si>
  <si>
    <t>HMEAT308</t>
  </si>
  <si>
    <t>M2 Arts du spectacle-théâtre: recherche et création</t>
  </si>
  <si>
    <t>HMS4ATH</t>
  </si>
  <si>
    <t>HMEAT400</t>
  </si>
  <si>
    <t>HMUAT401</t>
  </si>
  <si>
    <t>HMEAT402</t>
  </si>
  <si>
    <t>HMEAT403</t>
  </si>
  <si>
    <t>HMUAT402</t>
  </si>
  <si>
    <t>HMEAT404</t>
  </si>
  <si>
    <t>HMEAT405</t>
  </si>
  <si>
    <t>Création, performance et pédagogie musicales</t>
  </si>
  <si>
    <t>HMAMU1</t>
  </si>
  <si>
    <t>M1 Création, performance et pédagogie musicales</t>
  </si>
  <si>
    <t>HMS1AMU</t>
  </si>
  <si>
    <t>Musique et Interprétation</t>
  </si>
  <si>
    <t>HMUAM100</t>
  </si>
  <si>
    <t xml:space="preserve">Ethnomusicologie </t>
  </si>
  <si>
    <t>HMUAM101</t>
  </si>
  <si>
    <t>Patrimonialisation des arts vivants</t>
  </si>
  <si>
    <t>HMEAM100</t>
  </si>
  <si>
    <t>CT (Contrôle terminal)</t>
  </si>
  <si>
    <t>4h</t>
  </si>
  <si>
    <t>Anthropologie historique de la musique et du geste</t>
  </si>
  <si>
    <t>HMEAM101</t>
  </si>
  <si>
    <t>Ethnomusicologie</t>
  </si>
  <si>
    <t>HMEAM102</t>
  </si>
  <si>
    <t>PPR musique</t>
  </si>
  <si>
    <t>HMUAM102</t>
  </si>
  <si>
    <t>Séminaire labo (1) ou Projets recherche</t>
  </si>
  <si>
    <t>HMEAM103</t>
  </si>
  <si>
    <t>Oral recherche</t>
  </si>
  <si>
    <t>HMEAM104</t>
  </si>
  <si>
    <t>Pédagogie musicale CRR</t>
  </si>
  <si>
    <t>HMEAM105</t>
  </si>
  <si>
    <t>Instrument perfectionnement</t>
  </si>
  <si>
    <t>HMUAM103</t>
  </si>
  <si>
    <t>PPR Pédagogie musicale</t>
  </si>
  <si>
    <t>HMUAM104</t>
  </si>
  <si>
    <t>HMEAM106</t>
  </si>
  <si>
    <t>Récital et présentation orale</t>
  </si>
  <si>
    <t>HMEAM107</t>
  </si>
  <si>
    <t>CC&amp;CT</t>
  </si>
  <si>
    <t>50/50</t>
  </si>
  <si>
    <t>Composition musicale</t>
  </si>
  <si>
    <t>HMUAM105</t>
  </si>
  <si>
    <t>Électro-acoustique</t>
  </si>
  <si>
    <t>HMEAM108</t>
  </si>
  <si>
    <t>Technologies de la musique</t>
  </si>
  <si>
    <t>HMEAM109</t>
  </si>
  <si>
    <t>Orchestration</t>
  </si>
  <si>
    <t>HMEAM110</t>
  </si>
  <si>
    <t>PPR Composition</t>
  </si>
  <si>
    <t>HMUAM106</t>
  </si>
  <si>
    <t>Composition (concert)</t>
  </si>
  <si>
    <t>HMEAM111</t>
  </si>
  <si>
    <t>Rapport/Mémoire</t>
  </si>
  <si>
    <t>Master Classes</t>
  </si>
  <si>
    <t>HMEAM112</t>
  </si>
  <si>
    <t>Présentation orale</t>
  </si>
  <si>
    <t>HMEAM113</t>
  </si>
  <si>
    <t>Musique et signification (mineure)</t>
  </si>
  <si>
    <t>HMUAM107</t>
  </si>
  <si>
    <t>HMS2AMU</t>
  </si>
  <si>
    <t>Musique, théories et pratiques</t>
  </si>
  <si>
    <t>HMUAM200</t>
  </si>
  <si>
    <t>HMUAM201</t>
  </si>
  <si>
    <t>ECUE Stage</t>
  </si>
  <si>
    <t>HMEAM200</t>
  </si>
  <si>
    <t>HMEAM201</t>
  </si>
  <si>
    <t>Séminaire labo (1)</t>
  </si>
  <si>
    <t>HMEAM202</t>
  </si>
  <si>
    <t>Oral et mémoire</t>
  </si>
  <si>
    <t>HMEAM203</t>
  </si>
  <si>
    <t>CRR</t>
  </si>
  <si>
    <t>HMUAM202</t>
  </si>
  <si>
    <t>Techniques de la musique CRR</t>
  </si>
  <si>
    <t>HMEAM204</t>
  </si>
  <si>
    <t>HMUAM203</t>
  </si>
  <si>
    <t>Pédagogie de la musique et stage</t>
  </si>
  <si>
    <t>HMUAM204</t>
  </si>
  <si>
    <t>PPR pédagogie musicale</t>
  </si>
  <si>
    <t>HMUAM205</t>
  </si>
  <si>
    <t xml:space="preserve">Récital </t>
  </si>
  <si>
    <t>HMEAM205</t>
  </si>
  <si>
    <t>Mémoire</t>
  </si>
  <si>
    <t>HMEAM206</t>
  </si>
  <si>
    <t>Stage musique</t>
  </si>
  <si>
    <t>HMEAM207</t>
  </si>
  <si>
    <t>HMUAM206</t>
  </si>
  <si>
    <t>HMEAM208</t>
  </si>
  <si>
    <t>HMEAM209</t>
  </si>
  <si>
    <t>HMEAM210</t>
  </si>
  <si>
    <t>PPR composition</t>
  </si>
  <si>
    <t>HMUAM207</t>
  </si>
  <si>
    <t>HMEAM211</t>
  </si>
  <si>
    <t>HMEAM212</t>
  </si>
  <si>
    <t>HMEAM213</t>
  </si>
  <si>
    <t>Musique et geste (mineure)</t>
  </si>
  <si>
    <t>HMUAM208</t>
  </si>
  <si>
    <t>Épistémologie des Arts</t>
  </si>
  <si>
    <t>HMAMU2</t>
  </si>
  <si>
    <t>M2 Création, performance et pédagogie musicales</t>
  </si>
  <si>
    <t>HMS3AMU</t>
  </si>
  <si>
    <t>HMUAM300</t>
  </si>
  <si>
    <t>HMUAM301</t>
  </si>
  <si>
    <t>HMEAM300</t>
  </si>
  <si>
    <t>HMEAM301</t>
  </si>
  <si>
    <t>HMEAM302</t>
  </si>
  <si>
    <t>HMUAM302</t>
  </si>
  <si>
    <t>ECUE Séminaire labo (1)</t>
  </si>
  <si>
    <t>HMEAM303</t>
  </si>
  <si>
    <t>ECUE Oral recherche</t>
  </si>
  <si>
    <t>HMEAM304</t>
  </si>
  <si>
    <t>HMUAM303</t>
  </si>
  <si>
    <t>HMEAM305</t>
  </si>
  <si>
    <t>HMUAM304</t>
  </si>
  <si>
    <t>Récital</t>
  </si>
  <si>
    <t>HMEAM306</t>
  </si>
  <si>
    <t>HMEAM307</t>
  </si>
  <si>
    <t>Art Incubator</t>
  </si>
  <si>
    <t>HMEAM308</t>
  </si>
  <si>
    <t>HMUAM305</t>
  </si>
  <si>
    <t>HMEAM309</t>
  </si>
  <si>
    <t>HMEAM310</t>
  </si>
  <si>
    <t>HMEAM311</t>
  </si>
  <si>
    <t>HMUAM306</t>
  </si>
  <si>
    <t>ECUE composition</t>
  </si>
  <si>
    <t>HMEAM312</t>
  </si>
  <si>
    <t>ECUE Master Classes</t>
  </si>
  <si>
    <t>HMEAM313</t>
  </si>
  <si>
    <t>ECUE Présentation orale</t>
  </si>
  <si>
    <t>HMEAM314</t>
  </si>
  <si>
    <t>Interprétation, création musicales (majeure)</t>
  </si>
  <si>
    <t>HMUAM307</t>
  </si>
  <si>
    <t>HMUAM308</t>
  </si>
  <si>
    <t>Méthodologie 2</t>
  </si>
  <si>
    <t>HMS4AMU</t>
  </si>
  <si>
    <t>HMUAM400</t>
  </si>
  <si>
    <t>HMUAM401</t>
  </si>
  <si>
    <t>HMEAM400</t>
  </si>
  <si>
    <t>HMEAM401</t>
  </si>
  <si>
    <t>HMEAM402</t>
  </si>
  <si>
    <t>HMEAM403</t>
  </si>
  <si>
    <t>HMUAM402</t>
  </si>
  <si>
    <t>HMUAM403</t>
  </si>
  <si>
    <t>HMEAM404</t>
  </si>
  <si>
    <t>HMEAM405</t>
  </si>
  <si>
    <t>HMEAM406</t>
  </si>
  <si>
    <t>HMUAM404</t>
  </si>
  <si>
    <t>HMEAM407</t>
  </si>
  <si>
    <t>HMEAM408</t>
  </si>
  <si>
    <t>HMEAM409</t>
  </si>
  <si>
    <t>Ethnologie des arts vivants</t>
  </si>
  <si>
    <t>HMAEA1</t>
  </si>
  <si>
    <t>M1 Ethnologie des arts vivants</t>
  </si>
  <si>
    <t>HMS2AEA</t>
  </si>
  <si>
    <t>PPR Ethnologie des arts vivants</t>
  </si>
  <si>
    <t>HMUAE100</t>
  </si>
  <si>
    <t>Séminaires labo</t>
  </si>
  <si>
    <t>HMEAE100</t>
  </si>
  <si>
    <t>Enquête de terrain - stage</t>
  </si>
  <si>
    <t>HMEAE101</t>
  </si>
  <si>
    <t>HMEAE102</t>
  </si>
  <si>
    <t>HMUAE200</t>
  </si>
  <si>
    <t>HMEAE200</t>
  </si>
  <si>
    <t>HMEAE201</t>
  </si>
  <si>
    <t>HMUAE201</t>
  </si>
  <si>
    <t xml:space="preserve">Enquête de terrain </t>
  </si>
  <si>
    <t>HMEAE202</t>
  </si>
  <si>
    <t>HMEAE203</t>
  </si>
  <si>
    <t>HMEAE204</t>
  </si>
  <si>
    <t>HMAEA2</t>
  </si>
  <si>
    <t>M2 Ethnologie des arts vivants</t>
  </si>
  <si>
    <t>HMS3AEA</t>
  </si>
  <si>
    <t>HMUAE300</t>
  </si>
  <si>
    <t>ECUE Séminaire labo</t>
  </si>
  <si>
    <t>HMEAE300</t>
  </si>
  <si>
    <t>ECUE Enquête de terrain - stage</t>
  </si>
  <si>
    <t>HMEAE301</t>
  </si>
  <si>
    <t>HMEAE302</t>
  </si>
  <si>
    <t>HMS4AEA</t>
  </si>
  <si>
    <t>COMPOSANTES</t>
  </si>
  <si>
    <t>Type contrôle</t>
  </si>
  <si>
    <t>Nature contrôle</t>
  </si>
  <si>
    <t xml:space="preserve">ASURE FORMATION </t>
  </si>
  <si>
    <t>ESPE</t>
  </si>
  <si>
    <t>IAE</t>
  </si>
  <si>
    <t>IDPD</t>
  </si>
  <si>
    <t>Pratique sportive</t>
  </si>
  <si>
    <t>ISEM</t>
  </si>
  <si>
    <t>IUT</t>
  </si>
  <si>
    <t xml:space="preserve">POLYTECH SOPHIA </t>
  </si>
  <si>
    <t>UFR DROIT</t>
  </si>
  <si>
    <t>UFR LASH</t>
  </si>
  <si>
    <t>UFR MEDECINE</t>
  </si>
  <si>
    <t>UFR ODONTOLOGIE</t>
  </si>
  <si>
    <t>UFR SCIENCES</t>
  </si>
  <si>
    <t>UFR STAPS</t>
  </si>
  <si>
    <t>Mention</t>
  </si>
  <si>
    <t>Codage
Diplôme</t>
  </si>
  <si>
    <t>STAPS: Activité  physique adaptée et santé</t>
  </si>
  <si>
    <t>PMAPA18</t>
  </si>
  <si>
    <t>STAPS: Entrainement et optimisation de la performance  sportive</t>
  </si>
  <si>
    <t>PMEOS18</t>
  </si>
  <si>
    <t>Sciences du vivant</t>
  </si>
  <si>
    <t>SMVIE18</t>
  </si>
  <si>
    <t>Ingénierie de la santé</t>
  </si>
  <si>
    <t>MMISA18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</si>
  <si>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</si>
  <si>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</si>
  <si>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</si>
  <si>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</si>
  <si>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</si>
  <si>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</si>
  <si>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</si>
  <si>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</si>
  <si>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</si>
  <si>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Economie des organisations</t>
  </si>
  <si>
    <t>IMEOR18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</si>
  <si>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</si>
  <si>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</si>
  <si>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</si>
  <si>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</si>
  <si>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</si>
  <si>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</si>
  <si>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</si>
  <si>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</si>
  <si>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</si>
  <si>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</si>
  <si>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</si>
  <si>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</si>
  <si>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</si>
  <si>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</si>
  <si>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</si>
  <si>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</si>
  <si>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</si>
  <si>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</si>
  <si>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</si>
  <si>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</si>
  <si>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</si>
  <si>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</si>
  <si>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</si>
  <si>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Droit notarial</t>
  </si>
  <si>
    <t>DMNOT18</t>
  </si>
  <si>
    <t>Droit des affaires</t>
  </si>
  <si>
    <t>DMAFF18</t>
  </si>
  <si>
    <t xml:space="preserve">Science politique           </t>
  </si>
  <si>
    <t>DMSPO18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</si>
  <si>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</si>
  <si>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</si>
  <si>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</si>
  <si>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</si>
  <si>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</si>
  <si>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</si>
  <si>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</si>
  <si>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</si>
  <si>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</si>
  <si>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</si>
  <si>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</si>
  <si>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</si>
  <si>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HMARS18</t>
  </si>
  <si>
    <t>Humanités et industries créatives</t>
  </si>
  <si>
    <t>HMUIC18</t>
  </si>
  <si>
    <t>Information, communication</t>
  </si>
  <si>
    <t>HMICO18</t>
  </si>
  <si>
    <t>Langues étrangères appliquées (LEA)</t>
  </si>
  <si>
    <t>HMEAP18</t>
  </si>
  <si>
    <t>Langues, littératures et civilisations étrangères et régionales (LLCER)</t>
  </si>
  <si>
    <t>HMCER18</t>
  </si>
  <si>
    <t>Arts spécialité Ethnologie des arts vivants</t>
  </si>
  <si>
    <t>Lettres</t>
  </si>
  <si>
    <t>HMLET18</t>
  </si>
  <si>
    <t>HMUAE400</t>
  </si>
  <si>
    <t>Civilisations, cultures et sociétés</t>
  </si>
  <si>
    <t>HMVCS18</t>
  </si>
  <si>
    <t>Psychologie</t>
  </si>
  <si>
    <t>HMPSY18</t>
  </si>
  <si>
    <t>Ethnoscénologie</t>
  </si>
  <si>
    <t>Sciences sociales</t>
  </si>
  <si>
    <t>HMEAE400</t>
  </si>
  <si>
    <t>HMSCS18</t>
  </si>
  <si>
    <t>Sciences cognitives</t>
  </si>
  <si>
    <t>---</t>
  </si>
  <si>
    <t>Informatique</t>
  </si>
  <si>
    <t>EMFOR18</t>
  </si>
  <si>
    <t>SMFOR18</t>
  </si>
  <si>
    <t>Électronique,  énergie électrique, automatique</t>
  </si>
  <si>
    <t>SMELE18</t>
  </si>
  <si>
    <t>Méthodes informatiques appliquées à la gestion des entreprises</t>
  </si>
  <si>
    <t>SMAGE18</t>
  </si>
  <si>
    <t>Mathématiques et applications</t>
  </si>
  <si>
    <t>SMMAT18</t>
  </si>
  <si>
    <t>Sciences et génie des matériaux</t>
  </si>
  <si>
    <t>SMDES18</t>
  </si>
  <si>
    <t>Chimie moléculaire</t>
  </si>
  <si>
    <t>SMCMO18</t>
  </si>
  <si>
    <t>Gestion de l'environnement</t>
  </si>
  <si>
    <t>SMGEN18</t>
  </si>
  <si>
    <t>EMGEN18</t>
  </si>
  <si>
    <t>HMUAE401</t>
  </si>
  <si>
    <t>Physique fondamentale et applications</t>
  </si>
  <si>
    <t>SMPHY18</t>
  </si>
  <si>
    <t>Sciences de la Terre et des planètes, environnement</t>
  </si>
  <si>
    <t>SMTEP18</t>
  </si>
  <si>
    <t>DROIT</t>
  </si>
  <si>
    <t>ECUE Séminaires labo</t>
  </si>
  <si>
    <t>HMEAE401</t>
  </si>
  <si>
    <t>HMEAE402</t>
  </si>
  <si>
    <t>HMEAE403</t>
  </si>
  <si>
    <t>MEDECINE</t>
  </si>
  <si>
    <t>SCIENCES</t>
  </si>
  <si>
    <t>STAPS</t>
  </si>
  <si>
    <t>séminaire laboratoire</t>
  </si>
  <si>
    <t>Pas de validation d'année si PPR au S2 pour les M1 ou au S4 pour les M2 n'est pas obtenu (10/20) minimum</t>
  </si>
  <si>
    <t>Projet professionnel et de recherche</t>
  </si>
  <si>
    <t>Facultatif : Compétences informationnelles</t>
  </si>
  <si>
    <t>Séminaire laboratoire</t>
  </si>
  <si>
    <t>projet professionnel et de recherche</t>
  </si>
  <si>
    <t>Facultatif: compétences informationnelles</t>
  </si>
  <si>
    <t xml:space="preserve"> Projet professionnel et de recherche</t>
  </si>
  <si>
    <t>ECUE Séminaire laboratoire</t>
  </si>
  <si>
    <t>Séminaires Labo, Activités Projet</t>
  </si>
  <si>
    <t xml:space="preserve"> Séminaires Labo, Activités Projet</t>
  </si>
  <si>
    <t>Ecole d'art</t>
  </si>
  <si>
    <t>Concert création</t>
  </si>
  <si>
    <r>
      <t>Savoir</t>
    </r>
    <r>
      <rPr>
        <sz val="11"/>
        <rFont val="Calibri"/>
        <family val="2"/>
      </rPr>
      <t>s du corps dansant: Improvisation, transmission, archives</t>
    </r>
  </si>
  <si>
    <r>
      <t>M2 Savoir</t>
    </r>
    <r>
      <rPr>
        <sz val="11"/>
        <rFont val="Calibri"/>
        <family val="2"/>
      </rPr>
      <t>s du corps dansant: Improvisation, transmission, archives</t>
    </r>
  </si>
  <si>
    <r>
      <t>M1 Savoir</t>
    </r>
    <r>
      <rPr>
        <sz val="11"/>
        <rFont val="Calibri"/>
        <family val="2"/>
      </rPr>
      <t>s du corps dansant: Improvisation, transmission, archives</t>
    </r>
  </si>
  <si>
    <t>Savoirs du corps dansant: Improvisation, transmission, archives</t>
  </si>
  <si>
    <t>UE Théâtre 7</t>
  </si>
  <si>
    <t>UE Théâtre 8</t>
  </si>
  <si>
    <t>Dramaturgies et mises en scène 2</t>
  </si>
  <si>
    <t>UE Théâtre 1</t>
  </si>
  <si>
    <t>UE Théâtre 2</t>
  </si>
  <si>
    <t>UE Théâtre 3</t>
  </si>
  <si>
    <t xml:space="preserve">UE Théâtre 4 </t>
  </si>
  <si>
    <t>Théories du jeu de l'acteur</t>
  </si>
  <si>
    <t>UE Théâtre 5</t>
  </si>
  <si>
    <t>Performances</t>
  </si>
  <si>
    <t>UE Théâtre 6</t>
  </si>
  <si>
    <t>Théâtre et autres médias</t>
  </si>
  <si>
    <t xml:space="preserve">UE Théâtre 1 </t>
  </si>
  <si>
    <r>
      <t xml:space="preserve">UE3 </t>
    </r>
    <r>
      <rPr>
        <sz val="11"/>
        <rFont val="Calibri"/>
        <family val="2"/>
      </rPr>
      <t>Improviser 4</t>
    </r>
  </si>
  <si>
    <t>Temps fort 2</t>
  </si>
  <si>
    <r>
      <t>UE3</t>
    </r>
    <r>
      <rPr>
        <sz val="11"/>
        <rFont val="Calibri"/>
        <family val="2"/>
      </rPr>
      <t xml:space="preserve"> Improviser 3</t>
    </r>
  </si>
  <si>
    <t>Temps fort 3</t>
  </si>
  <si>
    <r>
      <t>UE4</t>
    </r>
    <r>
      <rPr>
        <sz val="11"/>
        <rFont val="Calibri"/>
        <family val="2"/>
      </rPr>
      <t xml:space="preserve"> Éditer 3</t>
    </r>
  </si>
  <si>
    <t>Centre de ressources en improvisation 3</t>
  </si>
  <si>
    <r>
      <t>UE3</t>
    </r>
    <r>
      <rPr>
        <sz val="11"/>
        <rFont val="Calibri"/>
        <family val="2"/>
      </rPr>
      <t xml:space="preserve"> Improviser 2</t>
    </r>
  </si>
  <si>
    <t xml:space="preserve"> Temps fort 2</t>
  </si>
  <si>
    <t xml:space="preserve"> UE3 Improviser  1</t>
  </si>
  <si>
    <t>Temps fort 1</t>
  </si>
  <si>
    <t>UE4 Éditer 1</t>
  </si>
  <si>
    <t>Centre de ressources en improvisation 1</t>
  </si>
  <si>
    <t>Dramaturgies et mises en scène 1</t>
  </si>
  <si>
    <t>HMOLVL10</t>
  </si>
  <si>
    <t>HMUAD106</t>
  </si>
  <si>
    <t>HMEAD112</t>
  </si>
  <si>
    <t>HMESD10</t>
  </si>
  <si>
    <t>HMUAD109</t>
  </si>
  <si>
    <t>HMUAD205</t>
  </si>
  <si>
    <t>HMEAD207</t>
  </si>
  <si>
    <t>HMESD20</t>
  </si>
  <si>
    <t>HMUAD207</t>
  </si>
  <si>
    <t>HMEAD209</t>
  </si>
  <si>
    <t>HMUAD208</t>
  </si>
  <si>
    <t xml:space="preserve"> HMOLVL30</t>
  </si>
  <si>
    <t xml:space="preserve"> HMUAD307</t>
  </si>
  <si>
    <t>HMEAD311</t>
  </si>
  <si>
    <t>HMUAD310</t>
  </si>
  <si>
    <t>HMEAD407</t>
  </si>
  <si>
    <t>HMUAD405</t>
  </si>
  <si>
    <t xml:space="preserve">HMUAT106                       </t>
  </si>
  <si>
    <t>HMEAT110</t>
  </si>
  <si>
    <t>HMUAT107</t>
  </si>
  <si>
    <t>HMOLVL30</t>
  </si>
  <si>
    <t>HMUAT306</t>
  </si>
  <si>
    <t>HMEAT310</t>
  </si>
  <si>
    <t>HMUAT307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</si>
</sst>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General"/>
  </numFmts>
  <fonts count="32" x14ac:knownFonts="1">
    <font>
      <sz val="11"/>
      <color rgb="FF000000"/>
      <name val="Calibri"/>
    </font>
    <font>
      <b/>
      <sz val="18"/>
      <color rgb="FFFFFFFF"/>
      <name val="Calibri"/>
      <family val="2"/>
    </font>
    <font>
      <sz val="11"/>
      <name val="Calibri"/>
      <family val="2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2"/>
      <name val="Calibri"/>
      <family val="2"/>
    </font>
    <font>
      <b/>
      <sz val="14"/>
      <color rgb="FF000000"/>
      <name val="Calibri"/>
      <family val="2"/>
    </font>
    <font>
      <b/>
      <sz val="24"/>
      <name val="Calibri"/>
      <family val="2"/>
    </font>
    <font>
      <sz val="11"/>
      <name val="Calibri"/>
      <family val="2"/>
    </font>
    <font>
      <b/>
      <sz val="24"/>
      <color rgb="FFFFFFFF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C00000"/>
      <name val="Calibri"/>
      <family val="2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sz val="11"/>
      <color rgb="FFFF0000"/>
      <name val="Calibri"/>
      <family val="2"/>
    </font>
    <font>
      <sz val="10"/>
      <color rgb="FF000000"/>
      <name val="Arial"/>
      <family val="2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sz val="14"/>
      <color rgb="FF000000"/>
      <name val="Wingdings"/>
      <charset val="2"/>
    </font>
    <font>
      <sz val="11"/>
      <color rgb="FF000000"/>
      <name val="Calibri"/>
      <family val="2"/>
    </font>
    <font>
      <sz val="8"/>
      <color rgb="FF000000"/>
      <name val="Segoe U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D0CECE"/>
      </patternFill>
    </fill>
    <fill>
      <patternFill patternType="solid">
        <fgColor theme="0"/>
        <bgColor rgb="FFD0CECE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10"/>
  </cellStyleXfs>
  <cellXfs count="278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8" fillId="3" borderId="10" xfId="0" applyFont="1" applyFill="1" applyBorder="1" applyAlignment="1">
      <alignment horizontal="center"/>
    </xf>
    <xf numFmtId="0" fontId="9" fillId="3" borderId="10" xfId="0" applyFont="1" applyFill="1" applyBorder="1"/>
    <xf numFmtId="0" fontId="4" fillId="0" borderId="13" xfId="0" applyFont="1" applyBorder="1" applyAlignment="1">
      <alignment horizontal="left" vertical="center"/>
    </xf>
    <xf numFmtId="0" fontId="10" fillId="3" borderId="10" xfId="0" applyFont="1" applyFill="1" applyBorder="1" applyAlignment="1">
      <alignment horizontal="center"/>
    </xf>
    <xf numFmtId="0" fontId="0" fillId="3" borderId="10" xfId="0" applyFont="1" applyFill="1" applyBorder="1"/>
    <xf numFmtId="0" fontId="11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3" borderId="17" xfId="0" applyFont="1" applyFill="1" applyBorder="1" applyAlignment="1">
      <alignment horizontal="left"/>
    </xf>
    <xf numFmtId="0" fontId="13" fillId="0" borderId="18" xfId="0" applyFont="1" applyBorder="1" applyAlignment="1">
      <alignment vertical="center"/>
    </xf>
    <xf numFmtId="0" fontId="14" fillId="4" borderId="7" xfId="0" applyFont="1" applyFill="1" applyBorder="1" applyAlignment="1">
      <alignment vertical="center"/>
    </xf>
    <xf numFmtId="0" fontId="12" fillId="3" borderId="10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5" fillId="4" borderId="7" xfId="0" applyFont="1" applyFill="1" applyBorder="1" applyAlignment="1">
      <alignment vertical="center"/>
    </xf>
    <xf numFmtId="0" fontId="16" fillId="0" borderId="13" xfId="0" applyFont="1" applyBorder="1"/>
    <xf numFmtId="0" fontId="0" fillId="0" borderId="14" xfId="0" applyFont="1" applyBorder="1"/>
    <xf numFmtId="0" fontId="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0" xfId="0" applyFont="1"/>
    <xf numFmtId="0" fontId="0" fillId="0" borderId="7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3" borderId="1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0" fillId="0" borderId="7" xfId="0" applyFont="1" applyBorder="1" applyAlignment="1">
      <alignment vertical="center" wrapText="1"/>
    </xf>
    <xf numFmtId="0" fontId="0" fillId="3" borderId="10" xfId="0" applyFont="1" applyFill="1" applyBorder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0" fillId="0" borderId="20" xfId="0" applyFont="1" applyBorder="1"/>
    <xf numFmtId="0" fontId="17" fillId="0" borderId="20" xfId="0" applyFont="1" applyBorder="1"/>
    <xf numFmtId="0" fontId="17" fillId="0" borderId="21" xfId="0" applyFont="1" applyBorder="1"/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0" fillId="0" borderId="7" xfId="0" applyFont="1" applyBorder="1"/>
    <xf numFmtId="0" fontId="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0" fillId="3" borderId="7" xfId="0" applyFont="1" applyFill="1" applyBorder="1"/>
    <xf numFmtId="0" fontId="0" fillId="3" borderId="7" xfId="0" applyFont="1" applyFill="1" applyBorder="1" applyAlignment="1">
      <alignment horizontal="center"/>
    </xf>
    <xf numFmtId="0" fontId="9" fillId="0" borderId="16" xfId="0" applyFont="1" applyBorder="1" applyAlignment="1">
      <alignment horizontal="left" vertical="center"/>
    </xf>
    <xf numFmtId="0" fontId="0" fillId="3" borderId="7" xfId="0" applyFont="1" applyFill="1" applyBorder="1" applyAlignment="1">
      <alignment horizontal="left"/>
    </xf>
    <xf numFmtId="0" fontId="0" fillId="3" borderId="7" xfId="0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7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164" fontId="0" fillId="0" borderId="7" xfId="0" applyNumberFormat="1" applyFont="1" applyBorder="1" applyAlignment="1">
      <alignment vertical="center" wrapText="1"/>
    </xf>
    <xf numFmtId="164" fontId="0" fillId="0" borderId="7" xfId="0" applyNumberFormat="1" applyFont="1" applyBorder="1" applyAlignment="1">
      <alignment horizontal="left" vertical="center"/>
    </xf>
    <xf numFmtId="0" fontId="0" fillId="0" borderId="16" xfId="0" applyFont="1" applyBorder="1"/>
    <xf numFmtId="0" fontId="9" fillId="0" borderId="15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8" borderId="7" xfId="0" applyFont="1" applyFill="1" applyBorder="1" applyAlignment="1">
      <alignment horizontal="left"/>
    </xf>
    <xf numFmtId="0" fontId="9" fillId="8" borderId="10" xfId="0" applyFont="1" applyFill="1" applyBorder="1" applyAlignment="1">
      <alignment horizontal="left" vertical="center"/>
    </xf>
    <xf numFmtId="0" fontId="0" fillId="8" borderId="7" xfId="0" applyFont="1" applyFill="1" applyBorder="1" applyAlignment="1">
      <alignment horizontal="center"/>
    </xf>
    <xf numFmtId="0" fontId="0" fillId="8" borderId="7" xfId="0" applyFont="1" applyFill="1" applyBorder="1"/>
    <xf numFmtId="0" fontId="0" fillId="8" borderId="7" xfId="0" applyFont="1" applyFill="1" applyBorder="1" applyAlignment="1">
      <alignment vertical="center"/>
    </xf>
    <xf numFmtId="0" fontId="0" fillId="8" borderId="7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/>
    </xf>
    <xf numFmtId="0" fontId="9" fillId="8" borderId="7" xfId="0" applyFont="1" applyFill="1" applyBorder="1" applyAlignment="1">
      <alignment horizontal="left" vertical="center"/>
    </xf>
    <xf numFmtId="0" fontId="9" fillId="8" borderId="17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left" vertical="center"/>
    </xf>
    <xf numFmtId="0" fontId="0" fillId="0" borderId="28" xfId="0" applyFont="1" applyBorder="1" applyAlignment="1">
      <alignment vertical="center"/>
    </xf>
    <xf numFmtId="0" fontId="0" fillId="8" borderId="7" xfId="0" applyFont="1" applyFill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0" fontId="0" fillId="0" borderId="15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46" fontId="0" fillId="3" borderId="7" xfId="0" applyNumberFormat="1" applyFont="1" applyFill="1" applyBorder="1"/>
    <xf numFmtId="164" fontId="9" fillId="0" borderId="7" xfId="0" applyNumberFormat="1" applyFont="1" applyBorder="1" applyAlignment="1">
      <alignment vertical="center" wrapText="1"/>
    </xf>
    <xf numFmtId="164" fontId="0" fillId="0" borderId="21" xfId="0" applyNumberFormat="1" applyFont="1" applyBorder="1"/>
    <xf numFmtId="164" fontId="0" fillId="0" borderId="15" xfId="0" applyNumberFormat="1" applyFont="1" applyBorder="1" applyAlignment="1">
      <alignment vertical="center" wrapText="1"/>
    </xf>
    <xf numFmtId="0" fontId="9" fillId="0" borderId="7" xfId="0" applyFont="1" applyBorder="1"/>
    <xf numFmtId="0" fontId="9" fillId="8" borderId="7" xfId="0" applyFont="1" applyFill="1" applyBorder="1" applyAlignment="1">
      <alignment horizontal="left" vertical="center" wrapText="1"/>
    </xf>
    <xf numFmtId="164" fontId="0" fillId="8" borderId="10" xfId="0" applyNumberFormat="1" applyFont="1" applyFill="1" applyBorder="1" applyAlignment="1">
      <alignment horizontal="left" vertical="center"/>
    </xf>
    <xf numFmtId="0" fontId="0" fillId="8" borderId="10" xfId="0" applyFont="1" applyFill="1" applyBorder="1" applyAlignment="1">
      <alignment horizontal="left" vertical="center"/>
    </xf>
    <xf numFmtId="164" fontId="0" fillId="8" borderId="7" xfId="0" applyNumberFormat="1" applyFont="1" applyFill="1" applyBorder="1" applyAlignment="1">
      <alignment vertical="center" wrapText="1"/>
    </xf>
    <xf numFmtId="164" fontId="0" fillId="8" borderId="7" xfId="0" applyNumberFormat="1" applyFont="1" applyFill="1" applyBorder="1" applyAlignment="1">
      <alignment horizontal="left" vertical="center"/>
    </xf>
    <xf numFmtId="0" fontId="9" fillId="8" borderId="7" xfId="0" applyFont="1" applyFill="1" applyBorder="1" applyAlignment="1">
      <alignment vertical="center" wrapText="1"/>
    </xf>
    <xf numFmtId="0" fontId="0" fillId="0" borderId="13" xfId="0" applyFont="1" applyBorder="1"/>
    <xf numFmtId="0" fontId="0" fillId="11" borderId="7" xfId="0" applyFont="1" applyFill="1" applyBorder="1"/>
    <xf numFmtId="0" fontId="23" fillId="9" borderId="7" xfId="0" applyFont="1" applyFill="1" applyBorder="1"/>
    <xf numFmtId="0" fontId="0" fillId="9" borderId="7" xfId="0" applyFont="1" applyFill="1" applyBorder="1"/>
    <xf numFmtId="0" fontId="0" fillId="10" borderId="7" xfId="0" applyFont="1" applyFill="1" applyBorder="1"/>
    <xf numFmtId="0" fontId="2" fillId="9" borderId="7" xfId="0" applyFont="1" applyFill="1" applyBorder="1" applyAlignment="1"/>
    <xf numFmtId="0" fontId="2" fillId="5" borderId="7" xfId="0" applyFont="1" applyFill="1" applyBorder="1" applyAlignment="1"/>
    <xf numFmtId="0" fontId="2" fillId="11" borderId="7" xfId="0" applyFont="1" applyFill="1" applyBorder="1" applyAlignment="1"/>
    <xf numFmtId="0" fontId="2" fillId="12" borderId="7" xfId="0" applyFont="1" applyFill="1" applyBorder="1" applyAlignment="1"/>
    <xf numFmtId="0" fontId="2" fillId="11" borderId="7" xfId="0" applyFont="1" applyFill="1" applyBorder="1"/>
    <xf numFmtId="0" fontId="2" fillId="11" borderId="7" xfId="0" applyFont="1" applyFill="1" applyBorder="1" applyAlignment="1">
      <alignment horizontal="center"/>
    </xf>
    <xf numFmtId="0" fontId="2" fillId="12" borderId="8" xfId="0" applyFont="1" applyFill="1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2" fillId="12" borderId="29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0" fillId="12" borderId="7" xfId="0" applyFont="1" applyFill="1" applyBorder="1" applyAlignment="1"/>
    <xf numFmtId="0" fontId="2" fillId="9" borderId="7" xfId="0" applyFont="1" applyFill="1" applyBorder="1"/>
    <xf numFmtId="0" fontId="2" fillId="11" borderId="7" xfId="0" applyFont="1" applyFill="1" applyBorder="1" applyAlignment="1">
      <alignment vertical="center"/>
    </xf>
    <xf numFmtId="0" fontId="2" fillId="11" borderId="7" xfId="0" applyFont="1" applyFill="1" applyBorder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0" fillId="13" borderId="7" xfId="0" applyFont="1" applyFill="1" applyBorder="1"/>
    <xf numFmtId="0" fontId="23" fillId="12" borderId="7" xfId="0" applyFont="1" applyFill="1" applyBorder="1" applyAlignment="1"/>
    <xf numFmtId="0" fontId="23" fillId="11" borderId="7" xfId="0" applyFont="1" applyFill="1" applyBorder="1"/>
    <xf numFmtId="0" fontId="2" fillId="11" borderId="16" xfId="0" applyFont="1" applyFill="1" applyBorder="1" applyAlignment="1">
      <alignment horizontal="left" vertical="center"/>
    </xf>
    <xf numFmtId="0" fontId="2" fillId="11" borderId="27" xfId="0" applyFont="1" applyFill="1" applyBorder="1" applyAlignment="1">
      <alignment horizontal="left" vertical="center"/>
    </xf>
    <xf numFmtId="0" fontId="2" fillId="11" borderId="8" xfId="0" applyFont="1" applyFill="1" applyBorder="1" applyAlignment="1">
      <alignment horizontal="left" vertical="center"/>
    </xf>
    <xf numFmtId="0" fontId="2" fillId="11" borderId="29" xfId="1" applyFont="1" applyFill="1" applyBorder="1" applyAlignment="1">
      <alignment horizontal="center"/>
    </xf>
    <xf numFmtId="0" fontId="0" fillId="13" borderId="7" xfId="0" applyFont="1" applyFill="1" applyBorder="1" applyAlignment="1">
      <alignment horizontal="center"/>
    </xf>
    <xf numFmtId="0" fontId="9" fillId="11" borderId="7" xfId="0" applyFont="1" applyFill="1" applyBorder="1" applyAlignment="1">
      <alignment horizontal="left" vertical="center"/>
    </xf>
    <xf numFmtId="0" fontId="9" fillId="11" borderId="16" xfId="0" applyFont="1" applyFill="1" applyBorder="1" applyAlignment="1">
      <alignment horizontal="left" vertical="center"/>
    </xf>
    <xf numFmtId="0" fontId="0" fillId="11" borderId="7" xfId="0" applyFont="1" applyFill="1" applyBorder="1" applyAlignment="1">
      <alignment vertical="center"/>
    </xf>
    <xf numFmtId="0" fontId="2" fillId="11" borderId="15" xfId="0" applyFont="1" applyFill="1" applyBorder="1" applyAlignment="1">
      <alignment horizontal="left" vertical="center"/>
    </xf>
    <xf numFmtId="0" fontId="2" fillId="13" borderId="7" xfId="0" applyFont="1" applyFill="1" applyBorder="1"/>
    <xf numFmtId="0" fontId="28" fillId="12" borderId="7" xfId="0" applyFont="1" applyFill="1" applyBorder="1" applyAlignment="1">
      <alignment vertical="center"/>
    </xf>
    <xf numFmtId="0" fontId="28" fillId="12" borderId="17" xfId="0" applyFont="1" applyFill="1" applyBorder="1" applyAlignment="1">
      <alignment vertical="center"/>
    </xf>
    <xf numFmtId="0" fontId="0" fillId="12" borderId="7" xfId="0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0" fillId="11" borderId="16" xfId="0" applyFont="1" applyFill="1" applyBorder="1" applyAlignment="1">
      <alignment vertical="center"/>
    </xf>
    <xf numFmtId="0" fontId="0" fillId="12" borderId="7" xfId="0" applyFont="1" applyFill="1" applyBorder="1" applyAlignment="1">
      <alignment horizontal="left"/>
    </xf>
    <xf numFmtId="0" fontId="0" fillId="12" borderId="7" xfId="0" applyFont="1" applyFill="1" applyBorder="1" applyAlignment="1">
      <alignment horizontal="center" vertical="center"/>
    </xf>
    <xf numFmtId="0" fontId="0" fillId="11" borderId="7" xfId="0" applyFont="1" applyFill="1" applyBorder="1" applyAlignment="1">
      <alignment horizontal="center" vertical="center"/>
    </xf>
    <xf numFmtId="0" fontId="2" fillId="12" borderId="7" xfId="0" applyFont="1" applyFill="1" applyBorder="1"/>
    <xf numFmtId="0" fontId="9" fillId="11" borderId="0" xfId="0" applyFont="1" applyFill="1" applyAlignment="1">
      <alignment horizontal="left" vertical="center"/>
    </xf>
    <xf numFmtId="0" fontId="9" fillId="11" borderId="7" xfId="0" applyFont="1" applyFill="1" applyBorder="1"/>
    <xf numFmtId="0" fontId="0" fillId="11" borderId="0" xfId="0" applyFont="1" applyFill="1"/>
    <xf numFmtId="0" fontId="30" fillId="0" borderId="10" xfId="0" applyFont="1" applyBorder="1" applyAlignment="1" applyProtection="1">
      <alignment horizontal="left" vertical="center" indent="2"/>
    </xf>
    <xf numFmtId="0" fontId="0" fillId="0" borderId="0" xfId="0" applyProtection="1"/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/>
    <xf numFmtId="0" fontId="0" fillId="9" borderId="7" xfId="0" applyFont="1" applyFill="1" applyBorder="1" applyAlignment="1">
      <alignment vertical="center"/>
    </xf>
    <xf numFmtId="0" fontId="9" fillId="9" borderId="7" xfId="0" applyFont="1" applyFill="1" applyBorder="1" applyAlignment="1">
      <alignment horizontal="left" vertical="center"/>
    </xf>
    <xf numFmtId="0" fontId="28" fillId="9" borderId="7" xfId="0" applyFont="1" applyFill="1" applyBorder="1" applyAlignment="1">
      <alignment vertical="center" wrapText="1"/>
    </xf>
    <xf numFmtId="0" fontId="0" fillId="10" borderId="7" xfId="0" applyFont="1" applyFill="1" applyBorder="1" applyAlignment="1">
      <alignment horizontal="center"/>
    </xf>
    <xf numFmtId="0" fontId="0" fillId="9" borderId="16" xfId="0" applyFont="1" applyFill="1" applyBorder="1"/>
    <xf numFmtId="0" fontId="0" fillId="9" borderId="7" xfId="0" applyFont="1" applyFill="1" applyBorder="1" applyAlignment="1">
      <alignment vertical="center" wrapText="1"/>
    </xf>
    <xf numFmtId="0" fontId="0" fillId="9" borderId="7" xfId="0" applyFont="1" applyFill="1" applyBorder="1" applyAlignment="1">
      <alignment horizontal="left"/>
    </xf>
    <xf numFmtId="0" fontId="0" fillId="9" borderId="7" xfId="0" applyFont="1" applyFill="1" applyBorder="1" applyAlignment="1">
      <alignment horizontal="center"/>
    </xf>
    <xf numFmtId="0" fontId="0" fillId="9" borderId="7" xfId="0" applyFont="1" applyFill="1" applyBorder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0" fillId="14" borderId="7" xfId="0" applyFont="1" applyFill="1" applyBorder="1"/>
    <xf numFmtId="0" fontId="0" fillId="10" borderId="15" xfId="0" applyFont="1" applyFill="1" applyBorder="1" applyAlignment="1">
      <alignment horizontal="center"/>
    </xf>
    <xf numFmtId="0" fontId="9" fillId="9" borderId="29" xfId="0" applyFont="1" applyFill="1" applyBorder="1" applyAlignment="1">
      <alignment horizontal="left" vertical="center"/>
    </xf>
    <xf numFmtId="0" fontId="0" fillId="0" borderId="7" xfId="0" applyFont="1" applyFill="1" applyBorder="1"/>
    <xf numFmtId="0" fontId="0" fillId="0" borderId="7" xfId="0" applyFont="1" applyFill="1" applyBorder="1" applyAlignment="1">
      <alignment horizontal="center"/>
    </xf>
    <xf numFmtId="0" fontId="0" fillId="9" borderId="16" xfId="0" applyFont="1" applyFill="1" applyBorder="1" applyAlignment="1">
      <alignment horizontal="center" vertical="center"/>
    </xf>
    <xf numFmtId="0" fontId="0" fillId="9" borderId="7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left" vertical="center"/>
    </xf>
    <xf numFmtId="0" fontId="9" fillId="9" borderId="13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/>
    <xf numFmtId="0" fontId="0" fillId="15" borderId="7" xfId="0" applyFont="1" applyFill="1" applyBorder="1"/>
    <xf numFmtId="0" fontId="0" fillId="3" borderId="15" xfId="0" applyFont="1" applyFill="1" applyBorder="1" applyAlignment="1">
      <alignment horizontal="center"/>
    </xf>
    <xf numFmtId="0" fontId="0" fillId="10" borderId="15" xfId="0" applyFont="1" applyFill="1" applyBorder="1"/>
    <xf numFmtId="0" fontId="0" fillId="13" borderId="15" xfId="0" applyFont="1" applyFill="1" applyBorder="1"/>
    <xf numFmtId="0" fontId="0" fillId="9" borderId="29" xfId="0" applyFont="1" applyFill="1" applyBorder="1" applyAlignment="1">
      <alignment horizontal="left"/>
    </xf>
    <xf numFmtId="0" fontId="0" fillId="9" borderId="29" xfId="0" applyFont="1" applyFill="1" applyBorder="1" applyAlignment="1">
      <alignment horizontal="center"/>
    </xf>
    <xf numFmtId="0" fontId="0" fillId="10" borderId="29" xfId="0" applyFont="1" applyFill="1" applyBorder="1" applyAlignment="1">
      <alignment horizontal="center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16" xfId="0" applyFont="1" applyBorder="1" applyProtection="1">
      <protection locked="0"/>
    </xf>
    <xf numFmtId="0" fontId="2" fillId="5" borderId="7" xfId="0" applyFont="1" applyFill="1" applyBorder="1" applyAlignment="1" applyProtection="1">
      <alignment vertical="center"/>
      <protection locked="0"/>
    </xf>
    <xf numFmtId="0" fontId="2" fillId="11" borderId="31" xfId="1" applyFont="1" applyFill="1" applyBorder="1" applyProtection="1">
      <protection locked="0"/>
    </xf>
    <xf numFmtId="0" fontId="2" fillId="12" borderId="7" xfId="0" applyFont="1" applyFill="1" applyBorder="1" applyAlignment="1" applyProtection="1">
      <protection locked="0"/>
    </xf>
    <xf numFmtId="0" fontId="2" fillId="11" borderId="7" xfId="0" applyFont="1" applyFill="1" applyBorder="1" applyAlignment="1" applyProtection="1">
      <alignment vertical="center"/>
      <protection locked="0"/>
    </xf>
    <xf numFmtId="0" fontId="2" fillId="12" borderId="16" xfId="0" applyFont="1" applyFill="1" applyBorder="1" applyAlignment="1" applyProtection="1">
      <protection locked="0"/>
    </xf>
    <xf numFmtId="0" fontId="2" fillId="9" borderId="32" xfId="1" applyFont="1" applyFill="1" applyBorder="1" applyAlignment="1" applyProtection="1">
      <alignment wrapText="1"/>
      <protection locked="0"/>
    </xf>
    <xf numFmtId="0" fontId="2" fillId="9" borderId="30" xfId="1" applyFont="1" applyFill="1" applyBorder="1" applyAlignment="1" applyProtection="1">
      <alignment wrapText="1"/>
      <protection locked="0"/>
    </xf>
    <xf numFmtId="0" fontId="2" fillId="12" borderId="7" xfId="0" applyFont="1" applyFill="1" applyBorder="1" applyAlignment="1" applyProtection="1">
      <alignment vertical="center"/>
      <protection locked="0"/>
    </xf>
    <xf numFmtId="0" fontId="2" fillId="9" borderId="35" xfId="1" applyFont="1" applyFill="1" applyBorder="1" applyAlignment="1" applyProtection="1">
      <alignment wrapText="1"/>
      <protection locked="0"/>
    </xf>
    <xf numFmtId="0" fontId="2" fillId="9" borderId="36" xfId="1" applyFont="1" applyFill="1" applyBorder="1" applyAlignment="1" applyProtection="1">
      <alignment wrapText="1"/>
      <protection locked="0"/>
    </xf>
    <xf numFmtId="0" fontId="2" fillId="9" borderId="29" xfId="1" applyFont="1" applyFill="1" applyBorder="1" applyAlignment="1" applyProtection="1">
      <alignment wrapText="1"/>
      <protection locked="0"/>
    </xf>
    <xf numFmtId="0" fontId="2" fillId="11" borderId="7" xfId="0" applyFont="1" applyFill="1" applyBorder="1" applyProtection="1">
      <protection locked="0"/>
    </xf>
    <xf numFmtId="0" fontId="0" fillId="0" borderId="7" xfId="0" applyFont="1" applyBorder="1" applyProtection="1">
      <protection locked="0"/>
    </xf>
    <xf numFmtId="164" fontId="0" fillId="0" borderId="7" xfId="0" applyNumberFormat="1" applyFont="1" applyBorder="1" applyAlignment="1" applyProtection="1">
      <alignment vertical="center" wrapText="1"/>
      <protection locked="0"/>
    </xf>
    <xf numFmtId="0" fontId="2" fillId="12" borderId="8" xfId="0" applyFont="1" applyFill="1" applyBorder="1" applyAlignment="1" applyProtection="1">
      <alignment vertical="center"/>
      <protection locked="0"/>
    </xf>
    <xf numFmtId="0" fontId="0" fillId="3" borderId="7" xfId="0" applyFont="1" applyFill="1" applyBorder="1" applyAlignment="1" applyProtection="1">
      <alignment vertical="center"/>
      <protection locked="0"/>
    </xf>
    <xf numFmtId="0" fontId="2" fillId="11" borderId="7" xfId="0" applyFont="1" applyFill="1" applyBorder="1" applyAlignment="1" applyProtection="1">
      <protection locked="0"/>
    </xf>
    <xf numFmtId="0" fontId="2" fillId="9" borderId="33" xfId="1" applyFont="1" applyFill="1" applyBorder="1" applyAlignment="1" applyProtection="1">
      <alignment wrapText="1"/>
      <protection locked="0"/>
    </xf>
    <xf numFmtId="0" fontId="2" fillId="9" borderId="34" xfId="1" applyFont="1" applyFill="1" applyBorder="1" applyAlignment="1" applyProtection="1">
      <alignment wrapText="1"/>
      <protection locked="0"/>
    </xf>
    <xf numFmtId="0" fontId="2" fillId="9" borderId="29" xfId="1" applyFont="1" applyFill="1" applyBorder="1" applyProtection="1">
      <protection locked="0"/>
    </xf>
    <xf numFmtId="0" fontId="0" fillId="10" borderId="7" xfId="0" applyFont="1" applyFill="1" applyBorder="1" applyAlignment="1" applyProtection="1">
      <alignment vertical="center"/>
      <protection locked="0"/>
    </xf>
    <xf numFmtId="0" fontId="0" fillId="9" borderId="7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0" fontId="28" fillId="5" borderId="29" xfId="0" applyFont="1" applyFill="1" applyBorder="1" applyAlignment="1" applyProtection="1">
      <alignment vertical="center"/>
      <protection locked="0"/>
    </xf>
    <xf numFmtId="0" fontId="0" fillId="11" borderId="7" xfId="0" applyFont="1" applyFill="1" applyBorder="1" applyProtection="1">
      <protection locked="0"/>
    </xf>
    <xf numFmtId="0" fontId="28" fillId="12" borderId="17" xfId="0" applyFont="1" applyFill="1" applyBorder="1" applyAlignment="1" applyProtection="1">
      <alignment vertical="center"/>
      <protection locked="0"/>
    </xf>
    <xf numFmtId="0" fontId="0" fillId="11" borderId="7" xfId="0" applyFont="1" applyFill="1" applyBorder="1" applyAlignment="1" applyProtection="1">
      <alignment vertical="center"/>
      <protection locked="0"/>
    </xf>
    <xf numFmtId="0" fontId="0" fillId="11" borderId="15" xfId="0" applyFont="1" applyFill="1" applyBorder="1" applyAlignment="1" applyProtection="1">
      <alignment vertical="center"/>
      <protection locked="0"/>
    </xf>
    <xf numFmtId="0" fontId="0" fillId="8" borderId="17" xfId="0" applyFont="1" applyFill="1" applyBorder="1" applyProtection="1">
      <protection locked="0"/>
    </xf>
    <xf numFmtId="0" fontId="0" fillId="8" borderId="7" xfId="0" applyFont="1" applyFill="1" applyBorder="1" applyProtection="1"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0" fontId="0" fillId="9" borderId="7" xfId="0" applyFont="1" applyFill="1" applyBorder="1" applyAlignment="1" applyProtection="1">
      <alignment vertical="center" wrapText="1"/>
      <protection locked="0"/>
    </xf>
    <xf numFmtId="0" fontId="28" fillId="5" borderId="13" xfId="0" applyFont="1" applyFill="1" applyBorder="1" applyAlignment="1" applyProtection="1">
      <alignment vertical="center"/>
      <protection locked="0"/>
    </xf>
    <xf numFmtId="0" fontId="31" fillId="9" borderId="37" xfId="0" applyFont="1" applyFill="1" applyBorder="1" applyProtection="1">
      <protection locked="0"/>
    </xf>
    <xf numFmtId="0" fontId="28" fillId="12" borderId="7" xfId="0" applyFont="1" applyFill="1" applyBorder="1" applyAlignment="1" applyProtection="1">
      <alignment vertical="center"/>
      <protection locked="0"/>
    </xf>
    <xf numFmtId="0" fontId="0" fillId="9" borderId="16" xfId="0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25" fillId="0" borderId="7" xfId="0" applyFont="1" applyBorder="1" applyAlignment="1" applyProtection="1">
      <alignment vertical="center"/>
      <protection locked="0"/>
    </xf>
    <xf numFmtId="0" fontId="2" fillId="12" borderId="1" xfId="0" applyFont="1" applyFill="1" applyBorder="1" applyAlignment="1">
      <alignment horizontal="left" vertical="center"/>
    </xf>
    <xf numFmtId="0" fontId="2" fillId="11" borderId="4" xfId="0" applyFont="1" applyFill="1" applyBorder="1"/>
    <xf numFmtId="0" fontId="2" fillId="11" borderId="6" xfId="0" applyFont="1" applyFill="1" applyBorder="1"/>
    <xf numFmtId="0" fontId="7" fillId="6" borderId="2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23" xfId="0" applyFont="1" applyBorder="1"/>
    <xf numFmtId="0" fontId="0" fillId="0" borderId="19" xfId="0" applyFont="1" applyBorder="1" applyAlignment="1">
      <alignment horizontal="left" wrapText="1"/>
    </xf>
    <xf numFmtId="0" fontId="2" fillId="0" borderId="20" xfId="0" applyFont="1" applyBorder="1"/>
    <xf numFmtId="0" fontId="2" fillId="0" borderId="21" xfId="0" applyFont="1" applyBorder="1"/>
    <xf numFmtId="0" fontId="0" fillId="0" borderId="19" xfId="0" applyFont="1" applyBorder="1"/>
    <xf numFmtId="0" fontId="0" fillId="0" borderId="9" xfId="0" applyFont="1" applyBorder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21" fillId="0" borderId="9" xfId="0" applyFont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6" xfId="0" applyFont="1" applyBorder="1"/>
    <xf numFmtId="0" fontId="22" fillId="0" borderId="19" xfId="0" applyFont="1" applyBorder="1"/>
    <xf numFmtId="0" fontId="17" fillId="7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/>
    </xf>
    <xf numFmtId="0" fontId="2" fillId="0" borderId="5" xfId="0" applyFont="1" applyBorder="1"/>
    <xf numFmtId="0" fontId="1" fillId="2" borderId="1" xfId="0" applyFont="1" applyFill="1" applyBorder="1" applyAlignment="1">
      <alignment horizontal="center"/>
    </xf>
    <xf numFmtId="0" fontId="5" fillId="0" borderId="13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7" fillId="6" borderId="1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0" fillId="12" borderId="24" xfId="0" applyFont="1" applyFill="1" applyBorder="1" applyAlignment="1">
      <alignment horizontal="left" wrapText="1"/>
    </xf>
    <xf numFmtId="0" fontId="2" fillId="11" borderId="25" xfId="0" applyFont="1" applyFill="1" applyBorder="1"/>
    <xf numFmtId="0" fontId="2" fillId="11" borderId="26" xfId="0" applyFont="1" applyFill="1" applyBorder="1"/>
    <xf numFmtId="0" fontId="9" fillId="12" borderId="1" xfId="0" applyFont="1" applyFill="1" applyBorder="1" applyAlignment="1">
      <alignment horizontal="left" vertical="center"/>
    </xf>
    <xf numFmtId="0" fontId="17" fillId="7" borderId="22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4" fillId="12" borderId="13" xfId="0" applyFont="1" applyFill="1" applyBorder="1" applyAlignment="1">
      <alignment horizontal="center"/>
    </xf>
    <xf numFmtId="0" fontId="2" fillId="11" borderId="14" xfId="0" applyFont="1" applyFill="1" applyBorder="1"/>
    <xf numFmtId="0" fontId="2" fillId="11" borderId="15" xfId="0" applyFont="1" applyFill="1" applyBorder="1"/>
    <xf numFmtId="0" fontId="3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2">
    <cellStyle name="Excel Built-in Normal 1" xfId="1"/>
    <cellStyle name="Normal" xfId="0" builtinId="0"/>
  </cellStyles>
  <dxfs count="118"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BFBFBF"/>
          <bgColor rgb="FFBFBFBF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ill>
        <patternFill patternType="solid">
          <fgColor rgb="FF000000"/>
          <bgColor rgb="FF000000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  <dxf>
      <font>
        <b/>
        <color rgb="FFC00000"/>
      </font>
      <fill>
        <patternFill patternType="none"/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6E0B4"/>
          <bgColor rgb="FFC6E0B4"/>
        </patternFill>
      </fill>
    </dxf>
    <dxf>
      <fill>
        <patternFill patternType="solid">
          <fgColor rgb="FF8497B0"/>
          <bgColor rgb="FF8497B0"/>
        </patternFill>
      </fill>
    </dxf>
    <dxf>
      <fill>
        <patternFill patternType="solid">
          <fgColor rgb="FFD6DCE4"/>
          <bgColor rgb="FFD6DCE4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$A$1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lockText="1" noThreeD="1"/>
</file>

<file path=xl/ctrlProps/ctrlProp16.xml><?xml version="1.0" encoding="utf-8"?>
<formControlPr xmlns="http://schemas.microsoft.com/office/spreadsheetml/2009/9/main" objectType="Radio" firstButton="1" fmlaLink="$A$1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lockText="1" noThreeD="1"/>
</file>

<file path=xl/ctrlProps/ctrlProp22.xml><?xml version="1.0" encoding="utf-8"?>
<formControlPr xmlns="http://schemas.microsoft.com/office/spreadsheetml/2009/9/main" objectType="Radio" firstButton="1" fmlaLink="$A$1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Radio" firstButton="1" fmlaLink="$A$1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checked="Checked" lockText="1" noThreeD="1"/>
</file>

<file path=xl/ctrlProps/ctrlProp28.xml><?xml version="1.0" encoding="utf-8"?>
<formControlPr xmlns="http://schemas.microsoft.com/office/spreadsheetml/2009/9/main" objectType="Radio" firstButton="1" fmlaLink="$A$1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30.xml><?xml version="1.0" encoding="utf-8"?>
<formControlPr xmlns="http://schemas.microsoft.com/office/spreadsheetml/2009/9/main" objectType="Radio" checked="Checked" lockText="1" noThreeD="1"/>
</file>

<file path=xl/ctrlProps/ctrlProp31.xml><?xml version="1.0" encoding="utf-8"?>
<formControlPr xmlns="http://schemas.microsoft.com/office/spreadsheetml/2009/9/main" objectType="Radio" firstButton="1" fmlaLink="$A$1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checked="Checked" lockText="1" noThreeD="1"/>
</file>

<file path=xl/ctrlProps/ctrlProp34.xml><?xml version="1.0" encoding="utf-8"?>
<formControlPr xmlns="http://schemas.microsoft.com/office/spreadsheetml/2009/9/main" objectType="Radio" firstButton="1" fmlaLink="$A$11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checked="Checked" lockText="1" noThreeD="1"/>
</file>

<file path=xl/ctrlProps/ctrlProp37.xml><?xml version="1.0" encoding="utf-8"?>
<formControlPr xmlns="http://schemas.microsoft.com/office/spreadsheetml/2009/9/main" objectType="Radio" firstButton="1" fmlaLink="$A$1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40.xml><?xml version="1.0" encoding="utf-8"?>
<formControlPr xmlns="http://schemas.microsoft.com/office/spreadsheetml/2009/9/main" objectType="Radio" firstButton="1" fmlaLink="$A$1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checked="Checked" lockText="1" noThreeD="1"/>
</file>

<file path=xl/ctrlProps/ctrlProp43.xml><?xml version="1.0" encoding="utf-8"?>
<formControlPr xmlns="http://schemas.microsoft.com/office/spreadsheetml/2009/9/main" objectType="Radio" firstButton="1" fmlaLink="$A$1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checked="Checked" lockText="1" noThreeD="1"/>
</file>

<file path=xl/ctrlProps/ctrlProp46.xml><?xml version="1.0" encoding="utf-8"?>
<formControlPr xmlns="http://schemas.microsoft.com/office/spreadsheetml/2009/9/main" objectType="Radio" firstButton="1" fmlaLink="$A$1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0242" name="Option 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1267" name="Option 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2291" name="Option 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2292" name="Option 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2293" name="Option Button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3313" name="Option 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3314" name="Option 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3315" name="Option 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4337" name="Option 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4338" name="Option 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4339" name="Option 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5361" name="Option 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5362" name="Option 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5363" name="Option Butto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6385" name="Option 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6386" name="Option 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6387" name="Option 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3079" name="Option Button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6148" name="Option Button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6149" name="Option Button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6150" name="Option Button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7171" name="Option 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8195" name="Option 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8196" name="Option 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8197" name="Option 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comments" Target="../comments9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6" Type="http://schemas.openxmlformats.org/officeDocument/2006/relationships/comments" Target="../comments10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6" Type="http://schemas.openxmlformats.org/officeDocument/2006/relationships/comments" Target="../comments11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6" Type="http://schemas.openxmlformats.org/officeDocument/2006/relationships/comments" Target="../comments12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6" Type="http://schemas.openxmlformats.org/officeDocument/2006/relationships/comments" Target="../comments13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6" Type="http://schemas.openxmlformats.org/officeDocument/2006/relationships/comments" Target="../comments14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3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6" Type="http://schemas.openxmlformats.org/officeDocument/2006/relationships/comments" Target="../comments15.xml"/><Relationship Id="rId5" Type="http://schemas.openxmlformats.org/officeDocument/2006/relationships/ctrlProp" Target="../ctrlProps/ctrlProp45.xml"/><Relationship Id="rId4" Type="http://schemas.openxmlformats.org/officeDocument/2006/relationships/ctrlProp" Target="../ctrlProps/ctrlProp4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6" Type="http://schemas.openxmlformats.org/officeDocument/2006/relationships/comments" Target="../comments16.xml"/><Relationship Id="rId5" Type="http://schemas.openxmlformats.org/officeDocument/2006/relationships/ctrlProp" Target="../ctrlProps/ctrlProp48.xml"/><Relationship Id="rId4" Type="http://schemas.openxmlformats.org/officeDocument/2006/relationships/ctrlProp" Target="../ctrlProps/ctrlProp4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omments" Target="../comments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omments" Target="../comments4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omments" Target="../comments5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omments" Target="../comments6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comments" Target="../comments7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comments" Target="../comments8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13" sqref="A13:I13"/>
    </sheetView>
  </sheetViews>
  <sheetFormatPr baseColWidth="10" defaultColWidth="14.42578125" defaultRowHeight="15" customHeight="1" x14ac:dyDescent="0.25"/>
  <cols>
    <col min="1" max="1" width="26.140625" customWidth="1"/>
    <col min="2" max="2" width="27.42578125" customWidth="1"/>
    <col min="3" max="3" width="18.85546875" customWidth="1"/>
    <col min="4" max="9" width="10.7109375" customWidth="1"/>
    <col min="10" max="10" width="5.42578125" customWidth="1"/>
    <col min="11" max="26" width="10.7109375" customWidth="1"/>
  </cols>
  <sheetData>
    <row r="1" spans="1:26" ht="13.5" customHeight="1" x14ac:dyDescent="0.35">
      <c r="A1" s="251" t="s">
        <v>0</v>
      </c>
      <c r="B1" s="245"/>
      <c r="C1" s="245"/>
      <c r="D1" s="245"/>
      <c r="E1" s="245"/>
      <c r="F1" s="245"/>
      <c r="G1" s="245"/>
      <c r="H1" s="245"/>
      <c r="I1" s="246"/>
      <c r="J1" s="2"/>
    </row>
    <row r="2" spans="1:26" ht="24.75" customHeight="1" x14ac:dyDescent="0.5">
      <c r="A2" s="4" t="s">
        <v>1</v>
      </c>
      <c r="B2" s="5" t="s">
        <v>2</v>
      </c>
      <c r="C2" s="249"/>
      <c r="D2" s="234"/>
      <c r="E2" s="234"/>
      <c r="F2" s="234"/>
      <c r="G2" s="234"/>
      <c r="H2" s="234"/>
      <c r="I2" s="250"/>
      <c r="J2" s="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 x14ac:dyDescent="0.5">
      <c r="A3" s="8" t="s">
        <v>3</v>
      </c>
      <c r="B3" s="252" t="s">
        <v>4</v>
      </c>
      <c r="C3" s="253"/>
      <c r="D3" s="253"/>
      <c r="E3" s="253"/>
      <c r="F3" s="253"/>
      <c r="G3" s="253"/>
      <c r="H3" s="253"/>
      <c r="I3" s="254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4.75" customHeight="1" x14ac:dyDescent="0.5">
      <c r="A4" s="8" t="s">
        <v>6</v>
      </c>
      <c r="B4" s="13" t="str">
        <f>IF(AND(B2="IAE",B3="Management et commerce international"),"GMMC18",IFERROR(VLOOKUP(B3,tab_code_dip,2,FALSE),"-"))</f>
        <v>HMARS18</v>
      </c>
      <c r="C4" s="14"/>
      <c r="D4" s="14"/>
      <c r="E4" s="14"/>
      <c r="F4" s="14"/>
      <c r="G4" s="14"/>
      <c r="H4" s="14"/>
      <c r="I4" s="14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4.75" customHeight="1" x14ac:dyDescent="0.5">
      <c r="A5" s="4" t="s">
        <v>9</v>
      </c>
      <c r="B5" s="15" t="s">
        <v>10</v>
      </c>
      <c r="C5" s="16" t="s">
        <v>11</v>
      </c>
      <c r="D5" s="18"/>
      <c r="E5" s="18"/>
      <c r="F5" s="18"/>
      <c r="G5" s="18"/>
      <c r="H5" s="18"/>
      <c r="I5" s="18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4.75" customHeight="1" x14ac:dyDescent="0.5">
      <c r="A6" s="4" t="s">
        <v>15</v>
      </c>
      <c r="B6" s="19" t="s">
        <v>10</v>
      </c>
      <c r="C6" s="16" t="s">
        <v>18</v>
      </c>
      <c r="D6" s="18"/>
      <c r="E6" s="18"/>
      <c r="F6" s="18"/>
      <c r="G6" s="18"/>
      <c r="H6" s="18"/>
      <c r="I6" s="18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9.5" customHeight="1" x14ac:dyDescent="0.25">
      <c r="A7" s="255" t="s">
        <v>20</v>
      </c>
      <c r="B7" s="253"/>
      <c r="C7" s="253"/>
      <c r="D7" s="253"/>
      <c r="E7" s="253"/>
      <c r="F7" s="253"/>
      <c r="G7" s="253"/>
      <c r="H7" s="253"/>
      <c r="I7" s="254"/>
      <c r="J7" s="1"/>
    </row>
    <row r="8" spans="1:26" ht="13.5" customHeight="1" x14ac:dyDescent="0.25">
      <c r="A8" s="21" t="s">
        <v>23</v>
      </c>
      <c r="B8" s="22"/>
      <c r="C8" s="22"/>
      <c r="D8" s="22"/>
      <c r="E8" s="22"/>
      <c r="F8" s="22"/>
      <c r="G8" s="22"/>
      <c r="H8" s="22"/>
      <c r="I8" s="22"/>
      <c r="J8" s="1"/>
    </row>
    <row r="9" spans="1:26" ht="13.5" customHeight="1" x14ac:dyDescent="0.25">
      <c r="A9" s="248" t="s">
        <v>24</v>
      </c>
      <c r="B9" s="245"/>
      <c r="C9" s="245"/>
      <c r="D9" s="245"/>
      <c r="E9" s="245"/>
      <c r="F9" s="245"/>
      <c r="G9" s="245"/>
      <c r="H9" s="245"/>
      <c r="I9" s="24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256"/>
      <c r="B10" s="245"/>
      <c r="C10" s="245"/>
      <c r="D10" s="245"/>
      <c r="E10" s="245"/>
      <c r="F10" s="245"/>
      <c r="G10" s="245"/>
      <c r="H10" s="245"/>
      <c r="I10" s="246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5">
      <c r="A11" s="236" t="s">
        <v>26</v>
      </c>
      <c r="B11" s="237"/>
      <c r="C11" s="237"/>
      <c r="D11" s="237"/>
      <c r="E11" s="237"/>
      <c r="F11" s="237"/>
      <c r="G11" s="237"/>
      <c r="H11" s="237"/>
      <c r="I11" s="23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261" t="s">
        <v>28</v>
      </c>
      <c r="B12" s="234"/>
      <c r="C12" s="234"/>
      <c r="D12" s="234"/>
      <c r="E12" s="234"/>
      <c r="F12" s="234"/>
      <c r="G12" s="234"/>
      <c r="H12" s="234"/>
      <c r="I12" s="23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260" t="s">
        <v>29</v>
      </c>
      <c r="B13" s="231"/>
      <c r="C13" s="231"/>
      <c r="D13" s="231"/>
      <c r="E13" s="231"/>
      <c r="F13" s="231"/>
      <c r="G13" s="231"/>
      <c r="H13" s="231"/>
      <c r="I13" s="23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5">
      <c r="A14" s="260"/>
      <c r="B14" s="231"/>
      <c r="C14" s="231"/>
      <c r="D14" s="231"/>
      <c r="E14" s="231"/>
      <c r="F14" s="231"/>
      <c r="G14" s="231"/>
      <c r="H14" s="231"/>
      <c r="I14" s="23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261" t="s">
        <v>30</v>
      </c>
      <c r="B15" s="234"/>
      <c r="C15" s="234"/>
      <c r="D15" s="234"/>
      <c r="E15" s="234"/>
      <c r="F15" s="234"/>
      <c r="G15" s="234"/>
      <c r="H15" s="234"/>
      <c r="I15" s="23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3.5" customHeight="1" x14ac:dyDescent="0.25">
      <c r="A16" s="257" t="s">
        <v>475</v>
      </c>
      <c r="B16" s="258"/>
      <c r="C16" s="258"/>
      <c r="D16" s="258"/>
      <c r="E16" s="258"/>
      <c r="F16" s="258"/>
      <c r="G16" s="258"/>
      <c r="H16" s="258"/>
      <c r="I16" s="259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3.5" customHeight="1" x14ac:dyDescent="0.25">
      <c r="A17" s="257"/>
      <c r="B17" s="258"/>
      <c r="C17" s="258"/>
      <c r="D17" s="258"/>
      <c r="E17" s="258"/>
      <c r="F17" s="258"/>
      <c r="G17" s="258"/>
      <c r="H17" s="258"/>
      <c r="I17" s="25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261" t="s">
        <v>32</v>
      </c>
      <c r="B18" s="234"/>
      <c r="C18" s="234"/>
      <c r="D18" s="234"/>
      <c r="E18" s="234"/>
      <c r="F18" s="234"/>
      <c r="G18" s="234"/>
      <c r="H18" s="234"/>
      <c r="I18" s="235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3.5" customHeight="1" x14ac:dyDescent="0.25">
      <c r="A19" s="230"/>
      <c r="B19" s="231"/>
      <c r="C19" s="231"/>
      <c r="D19" s="231"/>
      <c r="E19" s="231"/>
      <c r="F19" s="231"/>
      <c r="G19" s="231"/>
      <c r="H19" s="231"/>
      <c r="I19" s="23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3.5" customHeight="1" x14ac:dyDescent="0.25">
      <c r="A20" s="236"/>
      <c r="B20" s="237"/>
      <c r="C20" s="237"/>
      <c r="D20" s="237"/>
      <c r="E20" s="237"/>
      <c r="F20" s="237"/>
      <c r="G20" s="237"/>
      <c r="H20" s="237"/>
      <c r="I20" s="2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233" t="s">
        <v>34</v>
      </c>
      <c r="B21" s="234"/>
      <c r="C21" s="234"/>
      <c r="D21" s="234"/>
      <c r="E21" s="234"/>
      <c r="F21" s="234"/>
      <c r="G21" s="234"/>
      <c r="H21" s="234"/>
      <c r="I21" s="235"/>
      <c r="J21" s="1"/>
    </row>
    <row r="22" spans="1:26" ht="13.5" customHeight="1" x14ac:dyDescent="0.25">
      <c r="A22" s="244" t="s">
        <v>35</v>
      </c>
      <c r="B22" s="245"/>
      <c r="C22" s="245"/>
      <c r="D22" s="245"/>
      <c r="E22" s="245"/>
      <c r="F22" s="245"/>
      <c r="G22" s="245"/>
      <c r="H22" s="245"/>
      <c r="I22" s="246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5">
      <c r="A23" s="236"/>
      <c r="B23" s="237"/>
      <c r="C23" s="237"/>
      <c r="D23" s="237"/>
      <c r="E23" s="237"/>
      <c r="F23" s="237"/>
      <c r="G23" s="237"/>
      <c r="H23" s="237"/>
      <c r="I23" s="238"/>
      <c r="J23" s="1"/>
    </row>
    <row r="24" spans="1:26" ht="19.5" customHeight="1" x14ac:dyDescent="0.25">
      <c r="A24" s="233" t="s">
        <v>37</v>
      </c>
      <c r="B24" s="234"/>
      <c r="C24" s="234"/>
      <c r="D24" s="234"/>
      <c r="E24" s="234"/>
      <c r="F24" s="234"/>
      <c r="G24" s="234"/>
      <c r="H24" s="234"/>
      <c r="I24" s="235"/>
      <c r="J24" s="1"/>
    </row>
    <row r="25" spans="1:26" ht="30" customHeight="1" x14ac:dyDescent="0.25">
      <c r="A25" s="240" t="s">
        <v>38</v>
      </c>
      <c r="B25" s="241"/>
      <c r="C25" s="241"/>
      <c r="D25" s="241"/>
      <c r="E25" s="241"/>
      <c r="F25" s="241"/>
      <c r="G25" s="241"/>
      <c r="H25" s="241"/>
      <c r="I25" s="242"/>
      <c r="J25" s="1"/>
    </row>
    <row r="26" spans="1:26" ht="30.75" customHeight="1" x14ac:dyDescent="0.25">
      <c r="A26" s="239" t="s">
        <v>43</v>
      </c>
      <c r="B26" s="237"/>
      <c r="C26" s="237"/>
      <c r="D26" s="237"/>
      <c r="E26" s="237"/>
      <c r="F26" s="237"/>
      <c r="G26" s="237"/>
      <c r="H26" s="237"/>
      <c r="I26" s="238"/>
      <c r="J26" s="1"/>
    </row>
    <row r="27" spans="1:26" ht="19.5" customHeight="1" x14ac:dyDescent="0.25">
      <c r="A27" s="233" t="s">
        <v>45</v>
      </c>
      <c r="B27" s="234"/>
      <c r="C27" s="234"/>
      <c r="D27" s="234"/>
      <c r="E27" s="234"/>
      <c r="F27" s="234"/>
      <c r="G27" s="234"/>
      <c r="H27" s="234"/>
      <c r="I27" s="235"/>
      <c r="J27" s="1"/>
    </row>
    <row r="28" spans="1:26" ht="26.25" customHeight="1" x14ac:dyDescent="0.25">
      <c r="A28" s="243" t="s">
        <v>47</v>
      </c>
      <c r="B28" s="241"/>
      <c r="C28" s="241"/>
      <c r="D28" s="241"/>
      <c r="E28" s="241"/>
      <c r="F28" s="241"/>
      <c r="G28" s="241"/>
      <c r="H28" s="241"/>
      <c r="I28" s="242"/>
      <c r="J28" s="1"/>
    </row>
    <row r="29" spans="1:26" ht="13.5" customHeight="1" x14ac:dyDescent="0.25">
      <c r="A29" s="247" t="s">
        <v>51</v>
      </c>
      <c r="B29" s="237"/>
      <c r="C29" s="237"/>
      <c r="D29" s="237"/>
      <c r="E29" s="237"/>
      <c r="F29" s="237"/>
      <c r="G29" s="237"/>
      <c r="H29" s="237"/>
      <c r="I29" s="238"/>
      <c r="J29" s="1"/>
    </row>
    <row r="30" spans="1:26" ht="13.5" customHeight="1" x14ac:dyDescent="0.25">
      <c r="J30" s="1"/>
    </row>
    <row r="31" spans="1:26" ht="13.5" customHeight="1" x14ac:dyDescent="0.25">
      <c r="J31" s="1"/>
    </row>
    <row r="32" spans="1:26" ht="13.5" customHeight="1" x14ac:dyDescent="0.25">
      <c r="J32" s="1"/>
    </row>
    <row r="33" spans="10:10" ht="13.5" customHeight="1" x14ac:dyDescent="0.25">
      <c r="J33" s="1"/>
    </row>
    <row r="34" spans="10:10" ht="13.5" customHeight="1" x14ac:dyDescent="0.25">
      <c r="J34" s="1"/>
    </row>
    <row r="35" spans="10:10" ht="13.5" customHeight="1" x14ac:dyDescent="0.25">
      <c r="J35" s="1"/>
    </row>
    <row r="36" spans="10:10" ht="13.5" customHeight="1" x14ac:dyDescent="0.25">
      <c r="J36" s="1"/>
    </row>
    <row r="37" spans="10:10" ht="13.5" customHeight="1" x14ac:dyDescent="0.25">
      <c r="J37" s="1"/>
    </row>
    <row r="38" spans="10:10" ht="13.5" customHeight="1" x14ac:dyDescent="0.25">
      <c r="J38" s="1"/>
    </row>
    <row r="39" spans="10:10" ht="13.5" customHeight="1" x14ac:dyDescent="0.25">
      <c r="J39" s="1"/>
    </row>
    <row r="40" spans="10:10" ht="13.5" customHeight="1" x14ac:dyDescent="0.25">
      <c r="J40" s="1"/>
    </row>
    <row r="41" spans="10:10" ht="13.5" customHeight="1" x14ac:dyDescent="0.25">
      <c r="J41" s="1"/>
    </row>
    <row r="42" spans="10:10" ht="13.5" customHeight="1" x14ac:dyDescent="0.25">
      <c r="J42" s="1"/>
    </row>
    <row r="43" spans="10:10" ht="13.5" customHeight="1" x14ac:dyDescent="0.25">
      <c r="J43" s="1"/>
    </row>
    <row r="44" spans="10:10" ht="13.5" customHeight="1" x14ac:dyDescent="0.25">
      <c r="J44" s="1"/>
    </row>
    <row r="45" spans="10:10" ht="13.5" customHeight="1" x14ac:dyDescent="0.25">
      <c r="J45" s="1"/>
    </row>
    <row r="46" spans="10:10" ht="13.5" customHeight="1" x14ac:dyDescent="0.25">
      <c r="J46" s="1"/>
    </row>
    <row r="47" spans="10:10" ht="13.5" customHeight="1" x14ac:dyDescent="0.25">
      <c r="J47" s="1"/>
    </row>
    <row r="48" spans="10:10" ht="13.5" customHeight="1" x14ac:dyDescent="0.25">
      <c r="J48" s="1"/>
    </row>
    <row r="49" spans="10:10" ht="13.5" customHeight="1" x14ac:dyDescent="0.25">
      <c r="J49" s="1"/>
    </row>
    <row r="50" spans="10:10" ht="13.5" customHeight="1" x14ac:dyDescent="0.25">
      <c r="J50" s="1"/>
    </row>
    <row r="51" spans="10:10" ht="13.5" customHeight="1" x14ac:dyDescent="0.25">
      <c r="J51" s="1"/>
    </row>
    <row r="52" spans="10:10" ht="13.5" customHeight="1" x14ac:dyDescent="0.25">
      <c r="J52" s="1"/>
    </row>
    <row r="53" spans="10:10" ht="13.5" customHeight="1" x14ac:dyDescent="0.25">
      <c r="J53" s="1"/>
    </row>
    <row r="54" spans="10:10" ht="13.5" customHeight="1" x14ac:dyDescent="0.25">
      <c r="J54" s="1"/>
    </row>
    <row r="55" spans="10:10" ht="13.5" customHeight="1" x14ac:dyDescent="0.25">
      <c r="J55" s="1"/>
    </row>
    <row r="56" spans="10:10" ht="13.5" customHeight="1" x14ac:dyDescent="0.25">
      <c r="J56" s="1"/>
    </row>
    <row r="57" spans="10:10" ht="13.5" customHeight="1" x14ac:dyDescent="0.25">
      <c r="J57" s="1"/>
    </row>
    <row r="58" spans="10:10" ht="13.5" customHeight="1" x14ac:dyDescent="0.25">
      <c r="J58" s="1"/>
    </row>
    <row r="59" spans="10:10" ht="13.5" customHeight="1" x14ac:dyDescent="0.25">
      <c r="J59" s="1"/>
    </row>
    <row r="60" spans="10:10" ht="13.5" customHeight="1" x14ac:dyDescent="0.25">
      <c r="J60" s="1"/>
    </row>
    <row r="61" spans="10:10" ht="13.5" customHeight="1" x14ac:dyDescent="0.25">
      <c r="J61" s="1"/>
    </row>
    <row r="62" spans="10:10" ht="13.5" customHeight="1" x14ac:dyDescent="0.25">
      <c r="J62" s="1"/>
    </row>
    <row r="63" spans="10:10" ht="13.5" customHeight="1" x14ac:dyDescent="0.25">
      <c r="J63" s="1"/>
    </row>
    <row r="64" spans="10:10" ht="13.5" customHeight="1" x14ac:dyDescent="0.25">
      <c r="J64" s="1"/>
    </row>
    <row r="65" spans="10:10" ht="13.5" customHeight="1" x14ac:dyDescent="0.25">
      <c r="J65" s="1"/>
    </row>
    <row r="66" spans="10:10" ht="13.5" customHeight="1" x14ac:dyDescent="0.25">
      <c r="J66" s="1"/>
    </row>
    <row r="67" spans="10:10" ht="13.5" customHeight="1" x14ac:dyDescent="0.25">
      <c r="J67" s="1"/>
    </row>
    <row r="68" spans="10:10" ht="13.5" customHeight="1" x14ac:dyDescent="0.25">
      <c r="J68" s="1"/>
    </row>
    <row r="69" spans="10:10" ht="13.5" customHeight="1" x14ac:dyDescent="0.25">
      <c r="J69" s="1"/>
    </row>
    <row r="70" spans="10:10" ht="13.5" customHeight="1" x14ac:dyDescent="0.25">
      <c r="J70" s="1"/>
    </row>
    <row r="71" spans="10:10" ht="13.5" customHeight="1" x14ac:dyDescent="0.25">
      <c r="J71" s="1"/>
    </row>
    <row r="72" spans="10:10" ht="13.5" customHeight="1" x14ac:dyDescent="0.25">
      <c r="J72" s="1"/>
    </row>
    <row r="73" spans="10:10" ht="13.5" customHeight="1" x14ac:dyDescent="0.25">
      <c r="J73" s="1"/>
    </row>
    <row r="74" spans="10:10" ht="13.5" customHeight="1" x14ac:dyDescent="0.25">
      <c r="J74" s="1"/>
    </row>
    <row r="75" spans="10:10" ht="13.5" customHeight="1" x14ac:dyDescent="0.25">
      <c r="J75" s="1"/>
    </row>
    <row r="76" spans="10:10" ht="13.5" customHeight="1" x14ac:dyDescent="0.25">
      <c r="J76" s="1"/>
    </row>
    <row r="77" spans="10:10" ht="13.5" customHeight="1" x14ac:dyDescent="0.25">
      <c r="J77" s="1"/>
    </row>
    <row r="78" spans="10:10" ht="13.5" customHeight="1" x14ac:dyDescent="0.25">
      <c r="J78" s="1"/>
    </row>
    <row r="79" spans="10:10" ht="13.5" customHeight="1" x14ac:dyDescent="0.25">
      <c r="J79" s="1"/>
    </row>
    <row r="80" spans="10:10" ht="13.5" customHeight="1" x14ac:dyDescent="0.25">
      <c r="J80" s="1"/>
    </row>
    <row r="81" spans="10:10" ht="13.5" customHeight="1" x14ac:dyDescent="0.25">
      <c r="J81" s="1"/>
    </row>
    <row r="82" spans="10:10" ht="13.5" customHeight="1" x14ac:dyDescent="0.25">
      <c r="J82" s="1"/>
    </row>
    <row r="83" spans="10:10" ht="13.5" customHeight="1" x14ac:dyDescent="0.25">
      <c r="J83" s="1"/>
    </row>
    <row r="84" spans="10:10" ht="13.5" customHeight="1" x14ac:dyDescent="0.25">
      <c r="J84" s="1"/>
    </row>
    <row r="85" spans="10:10" ht="13.5" customHeight="1" x14ac:dyDescent="0.25">
      <c r="J85" s="1"/>
    </row>
    <row r="86" spans="10:10" ht="13.5" customHeight="1" x14ac:dyDescent="0.25">
      <c r="J86" s="1"/>
    </row>
    <row r="87" spans="10:10" ht="13.5" customHeight="1" x14ac:dyDescent="0.25">
      <c r="J87" s="1"/>
    </row>
    <row r="88" spans="10:10" ht="13.5" customHeight="1" x14ac:dyDescent="0.25">
      <c r="J88" s="1"/>
    </row>
    <row r="89" spans="10:10" ht="13.5" customHeight="1" x14ac:dyDescent="0.25">
      <c r="J89" s="1"/>
    </row>
    <row r="90" spans="10:10" ht="13.5" customHeight="1" x14ac:dyDescent="0.25">
      <c r="J90" s="1"/>
    </row>
    <row r="91" spans="10:10" ht="13.5" customHeight="1" x14ac:dyDescent="0.25">
      <c r="J91" s="1"/>
    </row>
    <row r="92" spans="10:10" ht="13.5" customHeight="1" x14ac:dyDescent="0.25">
      <c r="J92" s="1"/>
    </row>
    <row r="93" spans="10:10" ht="13.5" customHeight="1" x14ac:dyDescent="0.25">
      <c r="J93" s="1"/>
    </row>
    <row r="94" spans="10:10" ht="13.5" customHeight="1" x14ac:dyDescent="0.25">
      <c r="J94" s="1"/>
    </row>
    <row r="95" spans="10:10" ht="13.5" customHeight="1" x14ac:dyDescent="0.25">
      <c r="J95" s="1"/>
    </row>
    <row r="96" spans="10:10" ht="13.5" customHeight="1" x14ac:dyDescent="0.25">
      <c r="J96" s="1"/>
    </row>
    <row r="97" spans="10:10" ht="13.5" customHeight="1" x14ac:dyDescent="0.25">
      <c r="J97" s="1"/>
    </row>
    <row r="98" spans="10:10" ht="13.5" customHeight="1" x14ac:dyDescent="0.25">
      <c r="J98" s="1"/>
    </row>
    <row r="99" spans="10:10" ht="13.5" customHeight="1" x14ac:dyDescent="0.25">
      <c r="J99" s="1"/>
    </row>
    <row r="100" spans="10:10" ht="13.5" customHeight="1" x14ac:dyDescent="0.25">
      <c r="J100" s="1"/>
    </row>
    <row r="101" spans="10:10" ht="13.5" customHeight="1" x14ac:dyDescent="0.25">
      <c r="J101" s="1"/>
    </row>
    <row r="102" spans="10:10" ht="13.5" customHeight="1" x14ac:dyDescent="0.25">
      <c r="J102" s="1"/>
    </row>
    <row r="103" spans="10:10" ht="13.5" customHeight="1" x14ac:dyDescent="0.25">
      <c r="J103" s="1"/>
    </row>
    <row r="104" spans="10:10" ht="13.5" customHeight="1" x14ac:dyDescent="0.25">
      <c r="J104" s="1"/>
    </row>
    <row r="105" spans="10:10" ht="13.5" customHeight="1" x14ac:dyDescent="0.25">
      <c r="J105" s="1"/>
    </row>
    <row r="106" spans="10:10" ht="13.5" customHeight="1" x14ac:dyDescent="0.25">
      <c r="J106" s="1"/>
    </row>
    <row r="107" spans="10:10" ht="13.5" customHeight="1" x14ac:dyDescent="0.25">
      <c r="J107" s="1"/>
    </row>
    <row r="108" spans="10:10" ht="13.5" customHeight="1" x14ac:dyDescent="0.25">
      <c r="J108" s="1"/>
    </row>
    <row r="109" spans="10:10" ht="13.5" customHeight="1" x14ac:dyDescent="0.25">
      <c r="J109" s="1"/>
    </row>
    <row r="110" spans="10:10" ht="13.5" customHeight="1" x14ac:dyDescent="0.25">
      <c r="J110" s="1"/>
    </row>
    <row r="111" spans="10:10" ht="13.5" customHeight="1" x14ac:dyDescent="0.25">
      <c r="J111" s="1"/>
    </row>
    <row r="112" spans="10:10" ht="13.5" customHeight="1" x14ac:dyDescent="0.25">
      <c r="J112" s="1"/>
    </row>
    <row r="113" spans="10:10" ht="13.5" customHeight="1" x14ac:dyDescent="0.25">
      <c r="J113" s="1"/>
    </row>
    <row r="114" spans="10:10" ht="13.5" customHeight="1" x14ac:dyDescent="0.25">
      <c r="J114" s="1"/>
    </row>
    <row r="115" spans="10:10" ht="13.5" customHeight="1" x14ac:dyDescent="0.25">
      <c r="J115" s="1"/>
    </row>
    <row r="116" spans="10:10" ht="13.5" customHeight="1" x14ac:dyDescent="0.25">
      <c r="J116" s="1"/>
    </row>
    <row r="117" spans="10:10" ht="13.5" customHeight="1" x14ac:dyDescent="0.25">
      <c r="J117" s="1"/>
    </row>
    <row r="118" spans="10:10" ht="13.5" customHeight="1" x14ac:dyDescent="0.25">
      <c r="J118" s="1"/>
    </row>
    <row r="119" spans="10:10" ht="13.5" customHeight="1" x14ac:dyDescent="0.25">
      <c r="J119" s="1"/>
    </row>
    <row r="120" spans="10:10" ht="13.5" customHeight="1" x14ac:dyDescent="0.25">
      <c r="J120" s="1"/>
    </row>
    <row r="121" spans="10:10" ht="13.5" customHeight="1" x14ac:dyDescent="0.25">
      <c r="J121" s="1"/>
    </row>
    <row r="122" spans="10:10" ht="13.5" customHeight="1" x14ac:dyDescent="0.25">
      <c r="J122" s="1"/>
    </row>
    <row r="123" spans="10:10" ht="13.5" customHeight="1" x14ac:dyDescent="0.25">
      <c r="J123" s="1"/>
    </row>
    <row r="124" spans="10:10" ht="13.5" customHeight="1" x14ac:dyDescent="0.25">
      <c r="J124" s="1"/>
    </row>
    <row r="125" spans="10:10" ht="13.5" customHeight="1" x14ac:dyDescent="0.25">
      <c r="J125" s="1"/>
    </row>
    <row r="126" spans="10:10" ht="13.5" customHeight="1" x14ac:dyDescent="0.25">
      <c r="J126" s="1"/>
    </row>
    <row r="127" spans="10:10" ht="13.5" customHeight="1" x14ac:dyDescent="0.25">
      <c r="J127" s="1"/>
    </row>
    <row r="128" spans="10:10" ht="13.5" customHeight="1" x14ac:dyDescent="0.25">
      <c r="J128" s="1"/>
    </row>
    <row r="129" spans="10:10" ht="13.5" customHeight="1" x14ac:dyDescent="0.25">
      <c r="J129" s="1"/>
    </row>
    <row r="130" spans="10:10" ht="13.5" customHeight="1" x14ac:dyDescent="0.25">
      <c r="J130" s="1"/>
    </row>
    <row r="131" spans="10:10" ht="13.5" customHeight="1" x14ac:dyDescent="0.25">
      <c r="J131" s="1"/>
    </row>
    <row r="132" spans="10:10" ht="13.5" customHeight="1" x14ac:dyDescent="0.25">
      <c r="J132" s="1"/>
    </row>
    <row r="133" spans="10:10" ht="13.5" customHeight="1" x14ac:dyDescent="0.25">
      <c r="J133" s="1"/>
    </row>
    <row r="134" spans="10:10" ht="13.5" customHeight="1" x14ac:dyDescent="0.25">
      <c r="J134" s="1"/>
    </row>
    <row r="135" spans="10:10" ht="13.5" customHeight="1" x14ac:dyDescent="0.25">
      <c r="J135" s="1"/>
    </row>
    <row r="136" spans="10:10" ht="13.5" customHeight="1" x14ac:dyDescent="0.25">
      <c r="J136" s="1"/>
    </row>
    <row r="137" spans="10:10" ht="13.5" customHeight="1" x14ac:dyDescent="0.25">
      <c r="J137" s="1"/>
    </row>
    <row r="138" spans="10:10" ht="13.5" customHeight="1" x14ac:dyDescent="0.25">
      <c r="J138" s="1"/>
    </row>
    <row r="139" spans="10:10" ht="13.5" customHeight="1" x14ac:dyDescent="0.25">
      <c r="J139" s="1"/>
    </row>
    <row r="140" spans="10:10" ht="13.5" customHeight="1" x14ac:dyDescent="0.25">
      <c r="J140" s="1"/>
    </row>
    <row r="141" spans="10:10" ht="13.5" customHeight="1" x14ac:dyDescent="0.25">
      <c r="J141" s="1"/>
    </row>
    <row r="142" spans="10:10" ht="13.5" customHeight="1" x14ac:dyDescent="0.25">
      <c r="J142" s="1"/>
    </row>
    <row r="143" spans="10:10" ht="13.5" customHeight="1" x14ac:dyDescent="0.25">
      <c r="J143" s="1"/>
    </row>
    <row r="144" spans="10:10" ht="13.5" customHeight="1" x14ac:dyDescent="0.25">
      <c r="J144" s="1"/>
    </row>
    <row r="145" spans="10:10" ht="13.5" customHeight="1" x14ac:dyDescent="0.25">
      <c r="J145" s="1"/>
    </row>
    <row r="146" spans="10:10" ht="13.5" customHeight="1" x14ac:dyDescent="0.25">
      <c r="J146" s="1"/>
    </row>
    <row r="147" spans="10:10" ht="13.5" customHeight="1" x14ac:dyDescent="0.25">
      <c r="J147" s="1"/>
    </row>
    <row r="148" spans="10:10" ht="13.5" customHeight="1" x14ac:dyDescent="0.25">
      <c r="J148" s="1"/>
    </row>
    <row r="149" spans="10:10" ht="13.5" customHeight="1" x14ac:dyDescent="0.25">
      <c r="J149" s="1"/>
    </row>
    <row r="150" spans="10:10" ht="13.5" customHeight="1" x14ac:dyDescent="0.25">
      <c r="J150" s="1"/>
    </row>
    <row r="151" spans="10:10" ht="13.5" customHeight="1" x14ac:dyDescent="0.25">
      <c r="J151" s="1"/>
    </row>
    <row r="152" spans="10:10" ht="13.5" customHeight="1" x14ac:dyDescent="0.25">
      <c r="J152" s="1"/>
    </row>
    <row r="153" spans="10:10" ht="13.5" customHeight="1" x14ac:dyDescent="0.25">
      <c r="J153" s="1"/>
    </row>
    <row r="154" spans="10:10" ht="13.5" customHeight="1" x14ac:dyDescent="0.25">
      <c r="J154" s="1"/>
    </row>
    <row r="155" spans="10:10" ht="13.5" customHeight="1" x14ac:dyDescent="0.25">
      <c r="J155" s="1"/>
    </row>
    <row r="156" spans="10:10" ht="13.5" customHeight="1" x14ac:dyDescent="0.25">
      <c r="J156" s="1"/>
    </row>
    <row r="157" spans="10:10" ht="13.5" customHeight="1" x14ac:dyDescent="0.25">
      <c r="J157" s="1"/>
    </row>
    <row r="158" spans="10:10" ht="13.5" customHeight="1" x14ac:dyDescent="0.25">
      <c r="J158" s="1"/>
    </row>
    <row r="159" spans="10:10" ht="13.5" customHeight="1" x14ac:dyDescent="0.25">
      <c r="J159" s="1"/>
    </row>
    <row r="160" spans="10:10" ht="13.5" customHeight="1" x14ac:dyDescent="0.25">
      <c r="J160" s="1"/>
    </row>
    <row r="161" spans="10:10" ht="13.5" customHeight="1" x14ac:dyDescent="0.25">
      <c r="J161" s="1"/>
    </row>
    <row r="162" spans="10:10" ht="13.5" customHeight="1" x14ac:dyDescent="0.25">
      <c r="J162" s="1"/>
    </row>
    <row r="163" spans="10:10" ht="13.5" customHeight="1" x14ac:dyDescent="0.25">
      <c r="J163" s="1"/>
    </row>
    <row r="164" spans="10:10" ht="13.5" customHeight="1" x14ac:dyDescent="0.25">
      <c r="J164" s="1"/>
    </row>
    <row r="165" spans="10:10" ht="13.5" customHeight="1" x14ac:dyDescent="0.25">
      <c r="J165" s="1"/>
    </row>
    <row r="166" spans="10:10" ht="13.5" customHeight="1" x14ac:dyDescent="0.25">
      <c r="J166" s="1"/>
    </row>
    <row r="167" spans="10:10" ht="13.5" customHeight="1" x14ac:dyDescent="0.25">
      <c r="J167" s="1"/>
    </row>
    <row r="168" spans="10:10" ht="13.5" customHeight="1" x14ac:dyDescent="0.25">
      <c r="J168" s="1"/>
    </row>
    <row r="169" spans="10:10" ht="13.5" customHeight="1" x14ac:dyDescent="0.25">
      <c r="J169" s="1"/>
    </row>
    <row r="170" spans="10:10" ht="13.5" customHeight="1" x14ac:dyDescent="0.25">
      <c r="J170" s="1"/>
    </row>
    <row r="171" spans="10:10" ht="13.5" customHeight="1" x14ac:dyDescent="0.25">
      <c r="J171" s="1"/>
    </row>
    <row r="172" spans="10:10" ht="13.5" customHeight="1" x14ac:dyDescent="0.25">
      <c r="J172" s="1"/>
    </row>
    <row r="173" spans="10:10" ht="13.5" customHeight="1" x14ac:dyDescent="0.25">
      <c r="J173" s="1"/>
    </row>
    <row r="174" spans="10:10" ht="13.5" customHeight="1" x14ac:dyDescent="0.25">
      <c r="J174" s="1"/>
    </row>
    <row r="175" spans="10:10" ht="13.5" customHeight="1" x14ac:dyDescent="0.25">
      <c r="J175" s="1"/>
    </row>
    <row r="176" spans="10:10" ht="13.5" customHeight="1" x14ac:dyDescent="0.25">
      <c r="J176" s="1"/>
    </row>
    <row r="177" spans="10:10" ht="13.5" customHeight="1" x14ac:dyDescent="0.25">
      <c r="J177" s="1"/>
    </row>
    <row r="178" spans="10:10" ht="13.5" customHeight="1" x14ac:dyDescent="0.25">
      <c r="J178" s="1"/>
    </row>
    <row r="179" spans="10:10" ht="13.5" customHeight="1" x14ac:dyDescent="0.25">
      <c r="J179" s="1"/>
    </row>
    <row r="180" spans="10:10" ht="13.5" customHeight="1" x14ac:dyDescent="0.25">
      <c r="J180" s="1"/>
    </row>
    <row r="181" spans="10:10" ht="13.5" customHeight="1" x14ac:dyDescent="0.25">
      <c r="J181" s="1"/>
    </row>
    <row r="182" spans="10:10" ht="13.5" customHeight="1" x14ac:dyDescent="0.25">
      <c r="J182" s="1"/>
    </row>
    <row r="183" spans="10:10" ht="13.5" customHeight="1" x14ac:dyDescent="0.25">
      <c r="J183" s="1"/>
    </row>
    <row r="184" spans="10:10" ht="13.5" customHeight="1" x14ac:dyDescent="0.25">
      <c r="J184" s="1"/>
    </row>
    <row r="185" spans="10:10" ht="13.5" customHeight="1" x14ac:dyDescent="0.25">
      <c r="J185" s="1"/>
    </row>
    <row r="186" spans="10:10" ht="13.5" customHeight="1" x14ac:dyDescent="0.25">
      <c r="J186" s="1"/>
    </row>
    <row r="187" spans="10:10" ht="13.5" customHeight="1" x14ac:dyDescent="0.25">
      <c r="J187" s="1"/>
    </row>
    <row r="188" spans="10:10" ht="13.5" customHeight="1" x14ac:dyDescent="0.25">
      <c r="J188" s="1"/>
    </row>
    <row r="189" spans="10:10" ht="13.5" customHeight="1" x14ac:dyDescent="0.25">
      <c r="J189" s="1"/>
    </row>
    <row r="190" spans="10:10" ht="13.5" customHeight="1" x14ac:dyDescent="0.25">
      <c r="J190" s="1"/>
    </row>
    <row r="191" spans="10:10" ht="13.5" customHeight="1" x14ac:dyDescent="0.25">
      <c r="J191" s="1"/>
    </row>
    <row r="192" spans="10:10" ht="13.5" customHeight="1" x14ac:dyDescent="0.25">
      <c r="J192" s="1"/>
    </row>
    <row r="193" spans="10:10" ht="13.5" customHeight="1" x14ac:dyDescent="0.25">
      <c r="J193" s="1"/>
    </row>
    <row r="194" spans="10:10" ht="13.5" customHeight="1" x14ac:dyDescent="0.25">
      <c r="J194" s="1"/>
    </row>
    <row r="195" spans="10:10" ht="13.5" customHeight="1" x14ac:dyDescent="0.25">
      <c r="J195" s="1"/>
    </row>
    <row r="196" spans="10:10" ht="13.5" customHeight="1" x14ac:dyDescent="0.25">
      <c r="J196" s="1"/>
    </row>
    <row r="197" spans="10:10" ht="13.5" customHeight="1" x14ac:dyDescent="0.25">
      <c r="J197" s="1"/>
    </row>
    <row r="198" spans="10:10" ht="13.5" customHeight="1" x14ac:dyDescent="0.25">
      <c r="J198" s="1"/>
    </row>
    <row r="199" spans="10:10" ht="13.5" customHeight="1" x14ac:dyDescent="0.25">
      <c r="J199" s="1"/>
    </row>
    <row r="200" spans="10:10" ht="13.5" customHeight="1" x14ac:dyDescent="0.25">
      <c r="J200" s="1"/>
    </row>
    <row r="201" spans="10:10" ht="13.5" customHeight="1" x14ac:dyDescent="0.25">
      <c r="J201" s="1"/>
    </row>
    <row r="202" spans="10:10" ht="13.5" customHeight="1" x14ac:dyDescent="0.25">
      <c r="J202" s="1"/>
    </row>
    <row r="203" spans="10:10" ht="13.5" customHeight="1" x14ac:dyDescent="0.25">
      <c r="J203" s="1"/>
    </row>
    <row r="204" spans="10:10" ht="13.5" customHeight="1" x14ac:dyDescent="0.25">
      <c r="J204" s="1"/>
    </row>
    <row r="205" spans="10:10" ht="13.5" customHeight="1" x14ac:dyDescent="0.25">
      <c r="J205" s="1"/>
    </row>
    <row r="206" spans="10:10" ht="13.5" customHeight="1" x14ac:dyDescent="0.25">
      <c r="J206" s="1"/>
    </row>
    <row r="207" spans="10:10" ht="13.5" customHeight="1" x14ac:dyDescent="0.25">
      <c r="J207" s="1"/>
    </row>
    <row r="208" spans="10:10" ht="13.5" customHeight="1" x14ac:dyDescent="0.25">
      <c r="J208" s="1"/>
    </row>
    <row r="209" spans="10:10" ht="13.5" customHeight="1" x14ac:dyDescent="0.25">
      <c r="J209" s="1"/>
    </row>
    <row r="210" spans="10:10" ht="13.5" customHeight="1" x14ac:dyDescent="0.25">
      <c r="J210" s="1"/>
    </row>
    <row r="211" spans="10:10" ht="13.5" customHeight="1" x14ac:dyDescent="0.25">
      <c r="J211" s="1"/>
    </row>
    <row r="212" spans="10:10" ht="13.5" customHeight="1" x14ac:dyDescent="0.25">
      <c r="J212" s="1"/>
    </row>
    <row r="213" spans="10:10" ht="13.5" customHeight="1" x14ac:dyDescent="0.25">
      <c r="J213" s="1"/>
    </row>
    <row r="214" spans="10:10" ht="13.5" customHeight="1" x14ac:dyDescent="0.25">
      <c r="J214" s="1"/>
    </row>
    <row r="215" spans="10:10" ht="13.5" customHeight="1" x14ac:dyDescent="0.25">
      <c r="J215" s="1"/>
    </row>
    <row r="216" spans="10:10" ht="13.5" customHeight="1" x14ac:dyDescent="0.25">
      <c r="J216" s="1"/>
    </row>
    <row r="217" spans="10:10" ht="13.5" customHeight="1" x14ac:dyDescent="0.25">
      <c r="J217" s="1"/>
    </row>
    <row r="218" spans="10:10" ht="13.5" customHeight="1" x14ac:dyDescent="0.25">
      <c r="J218" s="1"/>
    </row>
    <row r="219" spans="10:10" ht="13.5" customHeight="1" x14ac:dyDescent="0.25">
      <c r="J219" s="1"/>
    </row>
    <row r="220" spans="10:10" ht="13.5" customHeight="1" x14ac:dyDescent="0.25">
      <c r="J220" s="1"/>
    </row>
    <row r="221" spans="10:10" ht="13.5" customHeight="1" x14ac:dyDescent="0.25">
      <c r="J221" s="1"/>
    </row>
    <row r="222" spans="10:10" ht="13.5" customHeight="1" x14ac:dyDescent="0.25">
      <c r="J222" s="1"/>
    </row>
    <row r="223" spans="10:10" ht="13.5" customHeight="1" x14ac:dyDescent="0.25">
      <c r="J223" s="1"/>
    </row>
    <row r="224" spans="10:10" ht="13.5" customHeight="1" x14ac:dyDescent="0.25">
      <c r="J224" s="1"/>
    </row>
    <row r="225" spans="10:10" ht="13.5" customHeight="1" x14ac:dyDescent="0.25">
      <c r="J225" s="1"/>
    </row>
    <row r="226" spans="10:10" ht="13.5" customHeight="1" x14ac:dyDescent="0.25">
      <c r="J226" s="1"/>
    </row>
    <row r="227" spans="10:10" ht="13.5" customHeight="1" x14ac:dyDescent="0.25">
      <c r="J227" s="1"/>
    </row>
    <row r="228" spans="10:10" ht="13.5" customHeight="1" x14ac:dyDescent="0.25">
      <c r="J228" s="1"/>
    </row>
    <row r="229" spans="10:10" ht="13.5" customHeight="1" x14ac:dyDescent="0.25">
      <c r="J229" s="1"/>
    </row>
    <row r="230" spans="10:10" ht="13.5" customHeight="1" x14ac:dyDescent="0.25">
      <c r="J230" s="1"/>
    </row>
    <row r="231" spans="10:10" ht="13.5" customHeight="1" x14ac:dyDescent="0.25">
      <c r="J231" s="1"/>
    </row>
    <row r="232" spans="10:10" ht="13.5" customHeight="1" x14ac:dyDescent="0.25">
      <c r="J232" s="1"/>
    </row>
    <row r="233" spans="10:10" ht="13.5" customHeight="1" x14ac:dyDescent="0.25">
      <c r="J233" s="1"/>
    </row>
    <row r="234" spans="10:10" ht="13.5" customHeight="1" x14ac:dyDescent="0.25">
      <c r="J234" s="1"/>
    </row>
    <row r="235" spans="10:10" ht="13.5" customHeight="1" x14ac:dyDescent="0.25">
      <c r="J235" s="1"/>
    </row>
    <row r="236" spans="10:10" ht="13.5" customHeight="1" x14ac:dyDescent="0.25">
      <c r="J236" s="1"/>
    </row>
    <row r="237" spans="10:10" ht="13.5" customHeight="1" x14ac:dyDescent="0.25">
      <c r="J237" s="1"/>
    </row>
    <row r="238" spans="10:10" ht="13.5" customHeight="1" x14ac:dyDescent="0.25">
      <c r="J238" s="1"/>
    </row>
    <row r="239" spans="10:10" ht="13.5" customHeight="1" x14ac:dyDescent="0.25">
      <c r="J239" s="1"/>
    </row>
    <row r="240" spans="10:10" ht="13.5" customHeight="1" x14ac:dyDescent="0.25">
      <c r="J240" s="1"/>
    </row>
    <row r="241" spans="10:10" ht="13.5" customHeight="1" x14ac:dyDescent="0.25">
      <c r="J241" s="1"/>
    </row>
    <row r="242" spans="10:10" ht="13.5" customHeight="1" x14ac:dyDescent="0.25">
      <c r="J242" s="1"/>
    </row>
    <row r="243" spans="10:10" ht="13.5" customHeight="1" x14ac:dyDescent="0.25">
      <c r="J243" s="1"/>
    </row>
    <row r="244" spans="10:10" ht="13.5" customHeight="1" x14ac:dyDescent="0.25">
      <c r="J244" s="1"/>
    </row>
    <row r="245" spans="10:10" ht="13.5" customHeight="1" x14ac:dyDescent="0.25">
      <c r="J245" s="1"/>
    </row>
    <row r="246" spans="10:10" ht="13.5" customHeight="1" x14ac:dyDescent="0.25">
      <c r="J246" s="1"/>
    </row>
    <row r="247" spans="10:10" ht="13.5" customHeight="1" x14ac:dyDescent="0.25">
      <c r="J247" s="1"/>
    </row>
    <row r="248" spans="10:10" ht="13.5" customHeight="1" x14ac:dyDescent="0.25">
      <c r="J248" s="1"/>
    </row>
    <row r="249" spans="10:10" ht="13.5" customHeight="1" x14ac:dyDescent="0.25">
      <c r="J249" s="1"/>
    </row>
    <row r="250" spans="10:10" ht="13.5" customHeight="1" x14ac:dyDescent="0.25">
      <c r="J250" s="1"/>
    </row>
    <row r="251" spans="10:10" ht="13.5" customHeight="1" x14ac:dyDescent="0.25">
      <c r="J251" s="1"/>
    </row>
    <row r="252" spans="10:10" ht="13.5" customHeight="1" x14ac:dyDescent="0.25">
      <c r="J252" s="1"/>
    </row>
    <row r="253" spans="10:10" ht="13.5" customHeight="1" x14ac:dyDescent="0.25">
      <c r="J253" s="1"/>
    </row>
    <row r="254" spans="10:10" ht="13.5" customHeight="1" x14ac:dyDescent="0.25">
      <c r="J254" s="1"/>
    </row>
    <row r="255" spans="10:10" ht="13.5" customHeight="1" x14ac:dyDescent="0.25">
      <c r="J255" s="1"/>
    </row>
    <row r="256" spans="10:10" ht="13.5" customHeight="1" x14ac:dyDescent="0.25">
      <c r="J256" s="1"/>
    </row>
    <row r="257" spans="10:10" ht="13.5" customHeight="1" x14ac:dyDescent="0.25">
      <c r="J257" s="1"/>
    </row>
    <row r="258" spans="10:10" ht="13.5" customHeight="1" x14ac:dyDescent="0.25">
      <c r="J258" s="1"/>
    </row>
    <row r="259" spans="10:10" ht="13.5" customHeight="1" x14ac:dyDescent="0.25">
      <c r="J259" s="1"/>
    </row>
    <row r="260" spans="10:10" ht="13.5" customHeight="1" x14ac:dyDescent="0.25">
      <c r="J260" s="1"/>
    </row>
    <row r="261" spans="10:10" ht="13.5" customHeight="1" x14ac:dyDescent="0.25">
      <c r="J261" s="1"/>
    </row>
    <row r="262" spans="10:10" ht="13.5" customHeight="1" x14ac:dyDescent="0.25">
      <c r="J262" s="1"/>
    </row>
    <row r="263" spans="10:10" ht="13.5" customHeight="1" x14ac:dyDescent="0.25">
      <c r="J263" s="1"/>
    </row>
    <row r="264" spans="10:10" ht="13.5" customHeight="1" x14ac:dyDescent="0.25">
      <c r="J264" s="1"/>
    </row>
    <row r="265" spans="10:10" ht="13.5" customHeight="1" x14ac:dyDescent="0.25">
      <c r="J265" s="1"/>
    </row>
    <row r="266" spans="10:10" ht="13.5" customHeight="1" x14ac:dyDescent="0.25">
      <c r="J266" s="1"/>
    </row>
    <row r="267" spans="10:10" ht="13.5" customHeight="1" x14ac:dyDescent="0.25">
      <c r="J267" s="1"/>
    </row>
    <row r="268" spans="10:10" ht="13.5" customHeight="1" x14ac:dyDescent="0.25">
      <c r="J268" s="1"/>
    </row>
    <row r="269" spans="10:10" ht="13.5" customHeight="1" x14ac:dyDescent="0.25">
      <c r="J269" s="1"/>
    </row>
    <row r="270" spans="10:10" ht="13.5" customHeight="1" x14ac:dyDescent="0.25">
      <c r="J270" s="1"/>
    </row>
    <row r="271" spans="10:10" ht="13.5" customHeight="1" x14ac:dyDescent="0.25">
      <c r="J271" s="1"/>
    </row>
    <row r="272" spans="10:10" ht="13.5" customHeight="1" x14ac:dyDescent="0.25">
      <c r="J272" s="1"/>
    </row>
    <row r="273" spans="10:10" ht="13.5" customHeight="1" x14ac:dyDescent="0.25">
      <c r="J273" s="1"/>
    </row>
    <row r="274" spans="10:10" ht="13.5" customHeight="1" x14ac:dyDescent="0.25">
      <c r="J274" s="1"/>
    </row>
    <row r="275" spans="10:10" ht="13.5" customHeight="1" x14ac:dyDescent="0.25">
      <c r="J275" s="1"/>
    </row>
    <row r="276" spans="10:10" ht="13.5" customHeight="1" x14ac:dyDescent="0.25">
      <c r="J276" s="1"/>
    </row>
    <row r="277" spans="10:10" ht="13.5" customHeight="1" x14ac:dyDescent="0.25">
      <c r="J277" s="1"/>
    </row>
    <row r="278" spans="10:10" ht="13.5" customHeight="1" x14ac:dyDescent="0.25">
      <c r="J278" s="1"/>
    </row>
    <row r="279" spans="10:10" ht="13.5" customHeight="1" x14ac:dyDescent="0.25">
      <c r="J279" s="1"/>
    </row>
    <row r="280" spans="10:10" ht="13.5" customHeight="1" x14ac:dyDescent="0.25">
      <c r="J280" s="1"/>
    </row>
    <row r="281" spans="10:10" ht="13.5" customHeight="1" x14ac:dyDescent="0.25">
      <c r="J281" s="1"/>
    </row>
    <row r="282" spans="10:10" ht="13.5" customHeight="1" x14ac:dyDescent="0.25">
      <c r="J282" s="1"/>
    </row>
    <row r="283" spans="10:10" ht="13.5" customHeight="1" x14ac:dyDescent="0.25">
      <c r="J283" s="1"/>
    </row>
    <row r="284" spans="10:10" ht="13.5" customHeight="1" x14ac:dyDescent="0.25">
      <c r="J284" s="1"/>
    </row>
    <row r="285" spans="10:10" ht="13.5" customHeight="1" x14ac:dyDescent="0.25">
      <c r="J285" s="1"/>
    </row>
    <row r="286" spans="10:10" ht="13.5" customHeight="1" x14ac:dyDescent="0.25">
      <c r="J286" s="1"/>
    </row>
    <row r="287" spans="10:10" ht="13.5" customHeight="1" x14ac:dyDescent="0.25">
      <c r="J287" s="1"/>
    </row>
    <row r="288" spans="10:10" ht="13.5" customHeight="1" x14ac:dyDescent="0.25">
      <c r="J288" s="1"/>
    </row>
    <row r="289" spans="10:10" ht="13.5" customHeight="1" x14ac:dyDescent="0.25">
      <c r="J289" s="1"/>
    </row>
    <row r="290" spans="10:10" ht="13.5" customHeight="1" x14ac:dyDescent="0.25">
      <c r="J290" s="1"/>
    </row>
    <row r="291" spans="10:10" ht="13.5" customHeight="1" x14ac:dyDescent="0.25">
      <c r="J291" s="1"/>
    </row>
    <row r="292" spans="10:10" ht="13.5" customHeight="1" x14ac:dyDescent="0.25">
      <c r="J292" s="1"/>
    </row>
    <row r="293" spans="10:10" ht="13.5" customHeight="1" x14ac:dyDescent="0.25">
      <c r="J293" s="1"/>
    </row>
    <row r="294" spans="10:10" ht="13.5" customHeight="1" x14ac:dyDescent="0.25">
      <c r="J294" s="1"/>
    </row>
    <row r="295" spans="10:10" ht="13.5" customHeight="1" x14ac:dyDescent="0.25">
      <c r="J295" s="1"/>
    </row>
    <row r="296" spans="10:10" ht="13.5" customHeight="1" x14ac:dyDescent="0.25">
      <c r="J296" s="1"/>
    </row>
    <row r="297" spans="10:10" ht="13.5" customHeight="1" x14ac:dyDescent="0.25">
      <c r="J297" s="1"/>
    </row>
    <row r="298" spans="10:10" ht="13.5" customHeight="1" x14ac:dyDescent="0.25">
      <c r="J298" s="1"/>
    </row>
    <row r="299" spans="10:10" ht="13.5" customHeight="1" x14ac:dyDescent="0.25">
      <c r="J299" s="1"/>
    </row>
    <row r="300" spans="10:10" ht="13.5" customHeight="1" x14ac:dyDescent="0.25">
      <c r="J300" s="1"/>
    </row>
    <row r="301" spans="10:10" ht="13.5" customHeight="1" x14ac:dyDescent="0.25">
      <c r="J301" s="1"/>
    </row>
    <row r="302" spans="10:10" ht="13.5" customHeight="1" x14ac:dyDescent="0.25">
      <c r="J302" s="1"/>
    </row>
    <row r="303" spans="10:10" ht="13.5" customHeight="1" x14ac:dyDescent="0.25">
      <c r="J303" s="1"/>
    </row>
    <row r="304" spans="10:10" ht="13.5" customHeight="1" x14ac:dyDescent="0.25">
      <c r="J304" s="1"/>
    </row>
    <row r="305" spans="10:10" ht="13.5" customHeight="1" x14ac:dyDescent="0.25">
      <c r="J305" s="1"/>
    </row>
    <row r="306" spans="10:10" ht="13.5" customHeight="1" x14ac:dyDescent="0.25">
      <c r="J306" s="1"/>
    </row>
    <row r="307" spans="10:10" ht="13.5" customHeight="1" x14ac:dyDescent="0.25">
      <c r="J307" s="1"/>
    </row>
    <row r="308" spans="10:10" ht="13.5" customHeight="1" x14ac:dyDescent="0.25">
      <c r="J308" s="1"/>
    </row>
    <row r="309" spans="10:10" ht="13.5" customHeight="1" x14ac:dyDescent="0.25">
      <c r="J309" s="1"/>
    </row>
    <row r="310" spans="10:10" ht="13.5" customHeight="1" x14ac:dyDescent="0.25">
      <c r="J310" s="1"/>
    </row>
    <row r="311" spans="10:10" ht="13.5" customHeight="1" x14ac:dyDescent="0.25">
      <c r="J311" s="1"/>
    </row>
    <row r="312" spans="10:10" ht="13.5" customHeight="1" x14ac:dyDescent="0.25">
      <c r="J312" s="1"/>
    </row>
    <row r="313" spans="10:10" ht="13.5" customHeight="1" x14ac:dyDescent="0.25">
      <c r="J313" s="1"/>
    </row>
    <row r="314" spans="10:10" ht="13.5" customHeight="1" x14ac:dyDescent="0.25">
      <c r="J314" s="1"/>
    </row>
    <row r="315" spans="10:10" ht="13.5" customHeight="1" x14ac:dyDescent="0.25">
      <c r="J315" s="1"/>
    </row>
    <row r="316" spans="10:10" ht="13.5" customHeight="1" x14ac:dyDescent="0.25">
      <c r="J316" s="1"/>
    </row>
    <row r="317" spans="10:10" ht="13.5" customHeight="1" x14ac:dyDescent="0.25">
      <c r="J317" s="1"/>
    </row>
    <row r="318" spans="10:10" ht="13.5" customHeight="1" x14ac:dyDescent="0.25">
      <c r="J318" s="1"/>
    </row>
    <row r="319" spans="10:10" ht="13.5" customHeight="1" x14ac:dyDescent="0.25">
      <c r="J319" s="1"/>
    </row>
    <row r="320" spans="10:10" ht="13.5" customHeight="1" x14ac:dyDescent="0.25">
      <c r="J320" s="1"/>
    </row>
    <row r="321" spans="10:10" ht="13.5" customHeight="1" x14ac:dyDescent="0.25">
      <c r="J321" s="1"/>
    </row>
    <row r="322" spans="10:10" ht="13.5" customHeight="1" x14ac:dyDescent="0.25">
      <c r="J322" s="1"/>
    </row>
    <row r="323" spans="10:10" ht="13.5" customHeight="1" x14ac:dyDescent="0.25">
      <c r="J323" s="1"/>
    </row>
    <row r="324" spans="10:10" ht="13.5" customHeight="1" x14ac:dyDescent="0.25">
      <c r="J324" s="1"/>
    </row>
    <row r="325" spans="10:10" ht="13.5" customHeight="1" x14ac:dyDescent="0.25">
      <c r="J325" s="1"/>
    </row>
    <row r="326" spans="10:10" ht="13.5" customHeight="1" x14ac:dyDescent="0.25">
      <c r="J326" s="1"/>
    </row>
    <row r="327" spans="10:10" ht="13.5" customHeight="1" x14ac:dyDescent="0.25">
      <c r="J327" s="1"/>
    </row>
    <row r="328" spans="10:10" ht="13.5" customHeight="1" x14ac:dyDescent="0.25">
      <c r="J328" s="1"/>
    </row>
    <row r="329" spans="10:10" ht="13.5" customHeight="1" x14ac:dyDescent="0.25">
      <c r="J329" s="1"/>
    </row>
    <row r="330" spans="10:10" ht="13.5" customHeight="1" x14ac:dyDescent="0.25">
      <c r="J330" s="1"/>
    </row>
    <row r="331" spans="10:10" ht="13.5" customHeight="1" x14ac:dyDescent="0.25">
      <c r="J331" s="1"/>
    </row>
    <row r="332" spans="10:10" ht="13.5" customHeight="1" x14ac:dyDescent="0.25">
      <c r="J332" s="1"/>
    </row>
    <row r="333" spans="10:10" ht="13.5" customHeight="1" x14ac:dyDescent="0.25">
      <c r="J333" s="1"/>
    </row>
    <row r="334" spans="10:10" ht="13.5" customHeight="1" x14ac:dyDescent="0.25">
      <c r="J334" s="1"/>
    </row>
    <row r="335" spans="10:10" ht="13.5" customHeight="1" x14ac:dyDescent="0.25">
      <c r="J335" s="1"/>
    </row>
    <row r="336" spans="10:10" ht="13.5" customHeight="1" x14ac:dyDescent="0.25">
      <c r="J336" s="1"/>
    </row>
    <row r="337" spans="10:10" ht="13.5" customHeight="1" x14ac:dyDescent="0.25">
      <c r="J337" s="1"/>
    </row>
    <row r="338" spans="10:10" ht="13.5" customHeight="1" x14ac:dyDescent="0.25">
      <c r="J338" s="1"/>
    </row>
    <row r="339" spans="10:10" ht="13.5" customHeight="1" x14ac:dyDescent="0.25">
      <c r="J339" s="1"/>
    </row>
    <row r="340" spans="10:10" ht="13.5" customHeight="1" x14ac:dyDescent="0.25">
      <c r="J340" s="1"/>
    </row>
    <row r="341" spans="10:10" ht="13.5" customHeight="1" x14ac:dyDescent="0.25">
      <c r="J341" s="1"/>
    </row>
    <row r="342" spans="10:10" ht="13.5" customHeight="1" x14ac:dyDescent="0.25">
      <c r="J342" s="1"/>
    </row>
    <row r="343" spans="10:10" ht="13.5" customHeight="1" x14ac:dyDescent="0.25">
      <c r="J343" s="1"/>
    </row>
    <row r="344" spans="10:10" ht="13.5" customHeight="1" x14ac:dyDescent="0.25">
      <c r="J344" s="1"/>
    </row>
    <row r="345" spans="10:10" ht="13.5" customHeight="1" x14ac:dyDescent="0.25">
      <c r="J345" s="1"/>
    </row>
    <row r="346" spans="10:10" ht="13.5" customHeight="1" x14ac:dyDescent="0.25">
      <c r="J346" s="1"/>
    </row>
    <row r="347" spans="10:10" ht="13.5" customHeight="1" x14ac:dyDescent="0.25">
      <c r="J347" s="1"/>
    </row>
    <row r="348" spans="10:10" ht="13.5" customHeight="1" x14ac:dyDescent="0.25">
      <c r="J348" s="1"/>
    </row>
    <row r="349" spans="10:10" ht="13.5" customHeight="1" x14ac:dyDescent="0.25">
      <c r="J349" s="1"/>
    </row>
    <row r="350" spans="10:10" ht="13.5" customHeight="1" x14ac:dyDescent="0.25">
      <c r="J350" s="1"/>
    </row>
    <row r="351" spans="10:10" ht="13.5" customHeight="1" x14ac:dyDescent="0.25">
      <c r="J351" s="1"/>
    </row>
    <row r="352" spans="10:10" ht="13.5" customHeight="1" x14ac:dyDescent="0.25">
      <c r="J352" s="1"/>
    </row>
    <row r="353" spans="10:10" ht="13.5" customHeight="1" x14ac:dyDescent="0.25">
      <c r="J353" s="1"/>
    </row>
    <row r="354" spans="10:10" ht="13.5" customHeight="1" x14ac:dyDescent="0.25">
      <c r="J354" s="1"/>
    </row>
    <row r="355" spans="10:10" ht="13.5" customHeight="1" x14ac:dyDescent="0.25">
      <c r="J355" s="1"/>
    </row>
    <row r="356" spans="10:10" ht="13.5" customHeight="1" x14ac:dyDescent="0.25">
      <c r="J356" s="1"/>
    </row>
    <row r="357" spans="10:10" ht="13.5" customHeight="1" x14ac:dyDescent="0.25">
      <c r="J357" s="1"/>
    </row>
    <row r="358" spans="10:10" ht="13.5" customHeight="1" x14ac:dyDescent="0.25">
      <c r="J358" s="1"/>
    </row>
    <row r="359" spans="10:10" ht="13.5" customHeight="1" x14ac:dyDescent="0.25">
      <c r="J359" s="1"/>
    </row>
    <row r="360" spans="10:10" ht="13.5" customHeight="1" x14ac:dyDescent="0.25">
      <c r="J360" s="1"/>
    </row>
    <row r="361" spans="10:10" ht="13.5" customHeight="1" x14ac:dyDescent="0.25">
      <c r="J361" s="1"/>
    </row>
    <row r="362" spans="10:10" ht="13.5" customHeight="1" x14ac:dyDescent="0.25">
      <c r="J362" s="1"/>
    </row>
    <row r="363" spans="10:10" ht="13.5" customHeight="1" x14ac:dyDescent="0.25">
      <c r="J363" s="1"/>
    </row>
    <row r="364" spans="10:10" ht="13.5" customHeight="1" x14ac:dyDescent="0.25">
      <c r="J364" s="1"/>
    </row>
    <row r="365" spans="10:10" ht="13.5" customHeight="1" x14ac:dyDescent="0.25">
      <c r="J365" s="1"/>
    </row>
    <row r="366" spans="10:10" ht="13.5" customHeight="1" x14ac:dyDescent="0.25">
      <c r="J366" s="1"/>
    </row>
    <row r="367" spans="10:10" ht="13.5" customHeight="1" x14ac:dyDescent="0.25">
      <c r="J367" s="1"/>
    </row>
    <row r="368" spans="10:10" ht="13.5" customHeight="1" x14ac:dyDescent="0.25">
      <c r="J368" s="1"/>
    </row>
    <row r="369" spans="10:10" ht="13.5" customHeight="1" x14ac:dyDescent="0.25">
      <c r="J369" s="1"/>
    </row>
    <row r="370" spans="10:10" ht="13.5" customHeight="1" x14ac:dyDescent="0.25">
      <c r="J370" s="1"/>
    </row>
    <row r="371" spans="10:10" ht="13.5" customHeight="1" x14ac:dyDescent="0.25">
      <c r="J371" s="1"/>
    </row>
    <row r="372" spans="10:10" ht="13.5" customHeight="1" x14ac:dyDescent="0.25">
      <c r="J372" s="1"/>
    </row>
    <row r="373" spans="10:10" ht="13.5" customHeight="1" x14ac:dyDescent="0.25">
      <c r="J373" s="1"/>
    </row>
    <row r="374" spans="10:10" ht="13.5" customHeight="1" x14ac:dyDescent="0.25">
      <c r="J374" s="1"/>
    </row>
    <row r="375" spans="10:10" ht="13.5" customHeight="1" x14ac:dyDescent="0.25">
      <c r="J375" s="1"/>
    </row>
    <row r="376" spans="10:10" ht="13.5" customHeight="1" x14ac:dyDescent="0.25">
      <c r="J376" s="1"/>
    </row>
    <row r="377" spans="10:10" ht="13.5" customHeight="1" x14ac:dyDescent="0.25">
      <c r="J377" s="1"/>
    </row>
    <row r="378" spans="10:10" ht="13.5" customHeight="1" x14ac:dyDescent="0.25">
      <c r="J378" s="1"/>
    </row>
    <row r="379" spans="10:10" ht="13.5" customHeight="1" x14ac:dyDescent="0.25">
      <c r="J379" s="1"/>
    </row>
    <row r="380" spans="10:10" ht="13.5" customHeight="1" x14ac:dyDescent="0.25">
      <c r="J380" s="1"/>
    </row>
    <row r="381" spans="10:10" ht="13.5" customHeight="1" x14ac:dyDescent="0.25">
      <c r="J381" s="1"/>
    </row>
    <row r="382" spans="10:10" ht="13.5" customHeight="1" x14ac:dyDescent="0.25">
      <c r="J382" s="1"/>
    </row>
    <row r="383" spans="10:10" ht="13.5" customHeight="1" x14ac:dyDescent="0.25">
      <c r="J383" s="1"/>
    </row>
    <row r="384" spans="10:10" ht="13.5" customHeight="1" x14ac:dyDescent="0.25">
      <c r="J384" s="1"/>
    </row>
    <row r="385" spans="10:10" ht="13.5" customHeight="1" x14ac:dyDescent="0.25">
      <c r="J385" s="1"/>
    </row>
    <row r="386" spans="10:10" ht="13.5" customHeight="1" x14ac:dyDescent="0.25">
      <c r="J386" s="1"/>
    </row>
    <row r="387" spans="10:10" ht="13.5" customHeight="1" x14ac:dyDescent="0.25">
      <c r="J387" s="1"/>
    </row>
    <row r="388" spans="10:10" ht="13.5" customHeight="1" x14ac:dyDescent="0.25">
      <c r="J388" s="1"/>
    </row>
    <row r="389" spans="10:10" ht="13.5" customHeight="1" x14ac:dyDescent="0.25">
      <c r="J389" s="1"/>
    </row>
    <row r="390" spans="10:10" ht="13.5" customHeight="1" x14ac:dyDescent="0.25">
      <c r="J390" s="1"/>
    </row>
    <row r="391" spans="10:10" ht="13.5" customHeight="1" x14ac:dyDescent="0.25">
      <c r="J391" s="1"/>
    </row>
    <row r="392" spans="10:10" ht="13.5" customHeight="1" x14ac:dyDescent="0.25">
      <c r="J392" s="1"/>
    </row>
    <row r="393" spans="10:10" ht="13.5" customHeight="1" x14ac:dyDescent="0.25">
      <c r="J393" s="1"/>
    </row>
    <row r="394" spans="10:10" ht="13.5" customHeight="1" x14ac:dyDescent="0.25">
      <c r="J394" s="1"/>
    </row>
    <row r="395" spans="10:10" ht="13.5" customHeight="1" x14ac:dyDescent="0.25">
      <c r="J395" s="1"/>
    </row>
    <row r="396" spans="10:10" ht="13.5" customHeight="1" x14ac:dyDescent="0.25">
      <c r="J396" s="1"/>
    </row>
    <row r="397" spans="10:10" ht="13.5" customHeight="1" x14ac:dyDescent="0.25">
      <c r="J397" s="1"/>
    </row>
    <row r="398" spans="10:10" ht="13.5" customHeight="1" x14ac:dyDescent="0.25">
      <c r="J398" s="1"/>
    </row>
    <row r="399" spans="10:10" ht="13.5" customHeight="1" x14ac:dyDescent="0.25">
      <c r="J399" s="1"/>
    </row>
    <row r="400" spans="10:10" ht="13.5" customHeight="1" x14ac:dyDescent="0.25">
      <c r="J400" s="1"/>
    </row>
    <row r="401" spans="10:10" ht="13.5" customHeight="1" x14ac:dyDescent="0.25">
      <c r="J401" s="1"/>
    </row>
    <row r="402" spans="10:10" ht="13.5" customHeight="1" x14ac:dyDescent="0.25">
      <c r="J402" s="1"/>
    </row>
    <row r="403" spans="10:10" ht="13.5" customHeight="1" x14ac:dyDescent="0.25">
      <c r="J403" s="1"/>
    </row>
    <row r="404" spans="10:10" ht="13.5" customHeight="1" x14ac:dyDescent="0.25">
      <c r="J404" s="1"/>
    </row>
    <row r="405" spans="10:10" ht="13.5" customHeight="1" x14ac:dyDescent="0.25">
      <c r="J405" s="1"/>
    </row>
    <row r="406" spans="10:10" ht="13.5" customHeight="1" x14ac:dyDescent="0.25">
      <c r="J406" s="1"/>
    </row>
    <row r="407" spans="10:10" ht="13.5" customHeight="1" x14ac:dyDescent="0.25">
      <c r="J407" s="1"/>
    </row>
    <row r="408" spans="10:10" ht="13.5" customHeight="1" x14ac:dyDescent="0.25">
      <c r="J408" s="1"/>
    </row>
    <row r="409" spans="10:10" ht="13.5" customHeight="1" x14ac:dyDescent="0.25">
      <c r="J409" s="1"/>
    </row>
    <row r="410" spans="10:10" ht="13.5" customHeight="1" x14ac:dyDescent="0.25">
      <c r="J410" s="1"/>
    </row>
    <row r="411" spans="10:10" ht="13.5" customHeight="1" x14ac:dyDescent="0.25">
      <c r="J411" s="1"/>
    </row>
    <row r="412" spans="10:10" ht="13.5" customHeight="1" x14ac:dyDescent="0.25">
      <c r="J412" s="1"/>
    </row>
    <row r="413" spans="10:10" ht="13.5" customHeight="1" x14ac:dyDescent="0.25">
      <c r="J413" s="1"/>
    </row>
    <row r="414" spans="10:10" ht="13.5" customHeight="1" x14ac:dyDescent="0.25">
      <c r="J414" s="1"/>
    </row>
    <row r="415" spans="10:10" ht="13.5" customHeight="1" x14ac:dyDescent="0.25">
      <c r="J415" s="1"/>
    </row>
    <row r="416" spans="10:10" ht="13.5" customHeight="1" x14ac:dyDescent="0.25">
      <c r="J416" s="1"/>
    </row>
    <row r="417" spans="10:10" ht="13.5" customHeight="1" x14ac:dyDescent="0.25">
      <c r="J417" s="1"/>
    </row>
    <row r="418" spans="10:10" ht="13.5" customHeight="1" x14ac:dyDescent="0.25">
      <c r="J418" s="1"/>
    </row>
    <row r="419" spans="10:10" ht="13.5" customHeight="1" x14ac:dyDescent="0.25">
      <c r="J419" s="1"/>
    </row>
    <row r="420" spans="10:10" ht="13.5" customHeight="1" x14ac:dyDescent="0.25">
      <c r="J420" s="1"/>
    </row>
    <row r="421" spans="10:10" ht="13.5" customHeight="1" x14ac:dyDescent="0.25">
      <c r="J421" s="1"/>
    </row>
    <row r="422" spans="10:10" ht="13.5" customHeight="1" x14ac:dyDescent="0.25">
      <c r="J422" s="1"/>
    </row>
    <row r="423" spans="10:10" ht="13.5" customHeight="1" x14ac:dyDescent="0.25">
      <c r="J423" s="1"/>
    </row>
    <row r="424" spans="10:10" ht="13.5" customHeight="1" x14ac:dyDescent="0.25">
      <c r="J424" s="1"/>
    </row>
    <row r="425" spans="10:10" ht="13.5" customHeight="1" x14ac:dyDescent="0.25">
      <c r="J425" s="1"/>
    </row>
    <row r="426" spans="10:10" ht="13.5" customHeight="1" x14ac:dyDescent="0.25">
      <c r="J426" s="1"/>
    </row>
    <row r="427" spans="10:10" ht="13.5" customHeight="1" x14ac:dyDescent="0.25">
      <c r="J427" s="1"/>
    </row>
    <row r="428" spans="10:10" ht="13.5" customHeight="1" x14ac:dyDescent="0.25">
      <c r="J428" s="1"/>
    </row>
    <row r="429" spans="10:10" ht="13.5" customHeight="1" x14ac:dyDescent="0.25">
      <c r="J429" s="1"/>
    </row>
    <row r="430" spans="10:10" ht="13.5" customHeight="1" x14ac:dyDescent="0.25">
      <c r="J430" s="1"/>
    </row>
    <row r="431" spans="10:10" ht="13.5" customHeight="1" x14ac:dyDescent="0.25">
      <c r="J431" s="1"/>
    </row>
    <row r="432" spans="10:10" ht="13.5" customHeight="1" x14ac:dyDescent="0.25">
      <c r="J432" s="1"/>
    </row>
    <row r="433" spans="10:10" ht="13.5" customHeight="1" x14ac:dyDescent="0.25">
      <c r="J433" s="1"/>
    </row>
    <row r="434" spans="10:10" ht="13.5" customHeight="1" x14ac:dyDescent="0.25">
      <c r="J434" s="1"/>
    </row>
    <row r="435" spans="10:10" ht="13.5" customHeight="1" x14ac:dyDescent="0.25">
      <c r="J435" s="1"/>
    </row>
    <row r="436" spans="10:10" ht="13.5" customHeight="1" x14ac:dyDescent="0.25">
      <c r="J436" s="1"/>
    </row>
    <row r="437" spans="10:10" ht="13.5" customHeight="1" x14ac:dyDescent="0.25">
      <c r="J437" s="1"/>
    </row>
    <row r="438" spans="10:10" ht="13.5" customHeight="1" x14ac:dyDescent="0.25">
      <c r="J438" s="1"/>
    </row>
    <row r="439" spans="10:10" ht="13.5" customHeight="1" x14ac:dyDescent="0.25">
      <c r="J439" s="1"/>
    </row>
    <row r="440" spans="10:10" ht="13.5" customHeight="1" x14ac:dyDescent="0.25">
      <c r="J440" s="1"/>
    </row>
    <row r="441" spans="10:10" ht="13.5" customHeight="1" x14ac:dyDescent="0.25">
      <c r="J441" s="1"/>
    </row>
    <row r="442" spans="10:10" ht="13.5" customHeight="1" x14ac:dyDescent="0.25">
      <c r="J442" s="1"/>
    </row>
    <row r="443" spans="10:10" ht="13.5" customHeight="1" x14ac:dyDescent="0.25">
      <c r="J443" s="1"/>
    </row>
    <row r="444" spans="10:10" ht="13.5" customHeight="1" x14ac:dyDescent="0.25">
      <c r="J444" s="1"/>
    </row>
    <row r="445" spans="10:10" ht="13.5" customHeight="1" x14ac:dyDescent="0.25">
      <c r="J445" s="1"/>
    </row>
    <row r="446" spans="10:10" ht="13.5" customHeight="1" x14ac:dyDescent="0.25">
      <c r="J446" s="1"/>
    </row>
    <row r="447" spans="10:10" ht="13.5" customHeight="1" x14ac:dyDescent="0.25">
      <c r="J447" s="1"/>
    </row>
    <row r="448" spans="10:10" ht="13.5" customHeight="1" x14ac:dyDescent="0.25">
      <c r="J448" s="1"/>
    </row>
    <row r="449" spans="10:10" ht="13.5" customHeight="1" x14ac:dyDescent="0.25">
      <c r="J449" s="1"/>
    </row>
    <row r="450" spans="10:10" ht="13.5" customHeight="1" x14ac:dyDescent="0.25">
      <c r="J450" s="1"/>
    </row>
    <row r="451" spans="10:10" ht="13.5" customHeight="1" x14ac:dyDescent="0.25">
      <c r="J451" s="1"/>
    </row>
    <row r="452" spans="10:10" ht="13.5" customHeight="1" x14ac:dyDescent="0.25">
      <c r="J452" s="1"/>
    </row>
    <row r="453" spans="10:10" ht="13.5" customHeight="1" x14ac:dyDescent="0.25">
      <c r="J453" s="1"/>
    </row>
    <row r="454" spans="10:10" ht="13.5" customHeight="1" x14ac:dyDescent="0.25">
      <c r="J454" s="1"/>
    </row>
    <row r="455" spans="10:10" ht="13.5" customHeight="1" x14ac:dyDescent="0.25">
      <c r="J455" s="1"/>
    </row>
    <row r="456" spans="10:10" ht="13.5" customHeight="1" x14ac:dyDescent="0.25">
      <c r="J456" s="1"/>
    </row>
    <row r="457" spans="10:10" ht="13.5" customHeight="1" x14ac:dyDescent="0.25">
      <c r="J457" s="1"/>
    </row>
    <row r="458" spans="10:10" ht="13.5" customHeight="1" x14ac:dyDescent="0.25">
      <c r="J458" s="1"/>
    </row>
    <row r="459" spans="10:10" ht="13.5" customHeight="1" x14ac:dyDescent="0.25">
      <c r="J459" s="1"/>
    </row>
    <row r="460" spans="10:10" ht="13.5" customHeight="1" x14ac:dyDescent="0.25">
      <c r="J460" s="1"/>
    </row>
    <row r="461" spans="10:10" ht="13.5" customHeight="1" x14ac:dyDescent="0.25">
      <c r="J461" s="1"/>
    </row>
    <row r="462" spans="10:10" ht="13.5" customHeight="1" x14ac:dyDescent="0.25">
      <c r="J462" s="1"/>
    </row>
    <row r="463" spans="10:10" ht="13.5" customHeight="1" x14ac:dyDescent="0.25">
      <c r="J463" s="1"/>
    </row>
    <row r="464" spans="10:10" ht="13.5" customHeight="1" x14ac:dyDescent="0.25">
      <c r="J464" s="1"/>
    </row>
    <row r="465" spans="10:10" ht="13.5" customHeight="1" x14ac:dyDescent="0.25">
      <c r="J465" s="1"/>
    </row>
    <row r="466" spans="10:10" ht="13.5" customHeight="1" x14ac:dyDescent="0.25">
      <c r="J466" s="1"/>
    </row>
    <row r="467" spans="10:10" ht="13.5" customHeight="1" x14ac:dyDescent="0.25">
      <c r="J467" s="1"/>
    </row>
    <row r="468" spans="10:10" ht="13.5" customHeight="1" x14ac:dyDescent="0.25">
      <c r="J468" s="1"/>
    </row>
    <row r="469" spans="10:10" ht="13.5" customHeight="1" x14ac:dyDescent="0.25">
      <c r="J469" s="1"/>
    </row>
    <row r="470" spans="10:10" ht="13.5" customHeight="1" x14ac:dyDescent="0.25">
      <c r="J470" s="1"/>
    </row>
    <row r="471" spans="10:10" ht="13.5" customHeight="1" x14ac:dyDescent="0.25">
      <c r="J471" s="1"/>
    </row>
    <row r="472" spans="10:10" ht="13.5" customHeight="1" x14ac:dyDescent="0.25">
      <c r="J472" s="1"/>
    </row>
    <row r="473" spans="10:10" ht="13.5" customHeight="1" x14ac:dyDescent="0.25">
      <c r="J473" s="1"/>
    </row>
    <row r="474" spans="10:10" ht="13.5" customHeight="1" x14ac:dyDescent="0.25">
      <c r="J474" s="1"/>
    </row>
    <row r="475" spans="10:10" ht="13.5" customHeight="1" x14ac:dyDescent="0.25">
      <c r="J475" s="1"/>
    </row>
    <row r="476" spans="10:10" ht="13.5" customHeight="1" x14ac:dyDescent="0.25">
      <c r="J476" s="1"/>
    </row>
    <row r="477" spans="10:10" ht="13.5" customHeight="1" x14ac:dyDescent="0.25">
      <c r="J477" s="1"/>
    </row>
    <row r="478" spans="10:10" ht="13.5" customHeight="1" x14ac:dyDescent="0.25">
      <c r="J478" s="1"/>
    </row>
    <row r="479" spans="10:10" ht="13.5" customHeight="1" x14ac:dyDescent="0.25">
      <c r="J479" s="1"/>
    </row>
    <row r="480" spans="10:10" ht="13.5" customHeight="1" x14ac:dyDescent="0.25">
      <c r="J480" s="1"/>
    </row>
    <row r="481" spans="10:10" ht="13.5" customHeight="1" x14ac:dyDescent="0.25">
      <c r="J481" s="1"/>
    </row>
    <row r="482" spans="10:10" ht="13.5" customHeight="1" x14ac:dyDescent="0.25">
      <c r="J482" s="1"/>
    </row>
    <row r="483" spans="10:10" ht="13.5" customHeight="1" x14ac:dyDescent="0.25">
      <c r="J483" s="1"/>
    </row>
    <row r="484" spans="10:10" ht="13.5" customHeight="1" x14ac:dyDescent="0.25">
      <c r="J484" s="1"/>
    </row>
    <row r="485" spans="10:10" ht="13.5" customHeight="1" x14ac:dyDescent="0.25">
      <c r="J485" s="1"/>
    </row>
    <row r="486" spans="10:10" ht="13.5" customHeight="1" x14ac:dyDescent="0.25">
      <c r="J486" s="1"/>
    </row>
    <row r="487" spans="10:10" ht="13.5" customHeight="1" x14ac:dyDescent="0.25">
      <c r="J487" s="1"/>
    </row>
    <row r="488" spans="10:10" ht="13.5" customHeight="1" x14ac:dyDescent="0.25">
      <c r="J488" s="1"/>
    </row>
    <row r="489" spans="10:10" ht="13.5" customHeight="1" x14ac:dyDescent="0.25">
      <c r="J489" s="1"/>
    </row>
    <row r="490" spans="10:10" ht="13.5" customHeight="1" x14ac:dyDescent="0.25">
      <c r="J490" s="1"/>
    </row>
    <row r="491" spans="10:10" ht="13.5" customHeight="1" x14ac:dyDescent="0.25">
      <c r="J491" s="1"/>
    </row>
    <row r="492" spans="10:10" ht="13.5" customHeight="1" x14ac:dyDescent="0.25">
      <c r="J492" s="1"/>
    </row>
    <row r="493" spans="10:10" ht="13.5" customHeight="1" x14ac:dyDescent="0.25">
      <c r="J493" s="1"/>
    </row>
    <row r="494" spans="10:10" ht="13.5" customHeight="1" x14ac:dyDescent="0.25">
      <c r="J494" s="1"/>
    </row>
    <row r="495" spans="10:10" ht="13.5" customHeight="1" x14ac:dyDescent="0.25">
      <c r="J495" s="1"/>
    </row>
    <row r="496" spans="10:10" ht="13.5" customHeight="1" x14ac:dyDescent="0.25">
      <c r="J496" s="1"/>
    </row>
    <row r="497" spans="10:10" ht="13.5" customHeight="1" x14ac:dyDescent="0.25">
      <c r="J497" s="1"/>
    </row>
    <row r="498" spans="10:10" ht="13.5" customHeight="1" x14ac:dyDescent="0.25">
      <c r="J498" s="1"/>
    </row>
    <row r="499" spans="10:10" ht="13.5" customHeight="1" x14ac:dyDescent="0.25">
      <c r="J499" s="1"/>
    </row>
    <row r="500" spans="10:10" ht="13.5" customHeight="1" x14ac:dyDescent="0.25">
      <c r="J500" s="1"/>
    </row>
    <row r="501" spans="10:10" ht="13.5" customHeight="1" x14ac:dyDescent="0.25">
      <c r="J501" s="1"/>
    </row>
    <row r="502" spans="10:10" ht="13.5" customHeight="1" x14ac:dyDescent="0.25">
      <c r="J502" s="1"/>
    </row>
    <row r="503" spans="10:10" ht="13.5" customHeight="1" x14ac:dyDescent="0.25">
      <c r="J503" s="1"/>
    </row>
    <row r="504" spans="10:10" ht="13.5" customHeight="1" x14ac:dyDescent="0.25">
      <c r="J504" s="1"/>
    </row>
    <row r="505" spans="10:10" ht="13.5" customHeight="1" x14ac:dyDescent="0.25">
      <c r="J505" s="1"/>
    </row>
    <row r="506" spans="10:10" ht="13.5" customHeight="1" x14ac:dyDescent="0.25">
      <c r="J506" s="1"/>
    </row>
    <row r="507" spans="10:10" ht="13.5" customHeight="1" x14ac:dyDescent="0.25">
      <c r="J507" s="1"/>
    </row>
    <row r="508" spans="10:10" ht="13.5" customHeight="1" x14ac:dyDescent="0.25">
      <c r="J508" s="1"/>
    </row>
    <row r="509" spans="10:10" ht="13.5" customHeight="1" x14ac:dyDescent="0.25">
      <c r="J509" s="1"/>
    </row>
    <row r="510" spans="10:10" ht="13.5" customHeight="1" x14ac:dyDescent="0.25">
      <c r="J510" s="1"/>
    </row>
    <row r="511" spans="10:10" ht="13.5" customHeight="1" x14ac:dyDescent="0.25">
      <c r="J511" s="1"/>
    </row>
    <row r="512" spans="10:10" ht="13.5" customHeight="1" x14ac:dyDescent="0.25">
      <c r="J512" s="1"/>
    </row>
    <row r="513" spans="10:10" ht="13.5" customHeight="1" x14ac:dyDescent="0.25">
      <c r="J513" s="1"/>
    </row>
    <row r="514" spans="10:10" ht="13.5" customHeight="1" x14ac:dyDescent="0.25">
      <c r="J514" s="1"/>
    </row>
    <row r="515" spans="10:10" ht="13.5" customHeight="1" x14ac:dyDescent="0.25">
      <c r="J515" s="1"/>
    </row>
    <row r="516" spans="10:10" ht="13.5" customHeight="1" x14ac:dyDescent="0.25">
      <c r="J516" s="1"/>
    </row>
    <row r="517" spans="10:10" ht="13.5" customHeight="1" x14ac:dyDescent="0.25">
      <c r="J517" s="1"/>
    </row>
    <row r="518" spans="10:10" ht="13.5" customHeight="1" x14ac:dyDescent="0.25">
      <c r="J518" s="1"/>
    </row>
    <row r="519" spans="10:10" ht="13.5" customHeight="1" x14ac:dyDescent="0.25">
      <c r="J519" s="1"/>
    </row>
    <row r="520" spans="10:10" ht="13.5" customHeight="1" x14ac:dyDescent="0.25">
      <c r="J520" s="1"/>
    </row>
    <row r="521" spans="10:10" ht="13.5" customHeight="1" x14ac:dyDescent="0.25">
      <c r="J521" s="1"/>
    </row>
    <row r="522" spans="10:10" ht="13.5" customHeight="1" x14ac:dyDescent="0.25">
      <c r="J522" s="1"/>
    </row>
    <row r="523" spans="10:10" ht="13.5" customHeight="1" x14ac:dyDescent="0.25">
      <c r="J523" s="1"/>
    </row>
    <row r="524" spans="10:10" ht="13.5" customHeight="1" x14ac:dyDescent="0.25">
      <c r="J524" s="1"/>
    </row>
    <row r="525" spans="10:10" ht="13.5" customHeight="1" x14ac:dyDescent="0.25">
      <c r="J525" s="1"/>
    </row>
    <row r="526" spans="10:10" ht="13.5" customHeight="1" x14ac:dyDescent="0.25">
      <c r="J526" s="1"/>
    </row>
    <row r="527" spans="10:10" ht="13.5" customHeight="1" x14ac:dyDescent="0.25">
      <c r="J527" s="1"/>
    </row>
    <row r="528" spans="10:10" ht="13.5" customHeight="1" x14ac:dyDescent="0.25">
      <c r="J528" s="1"/>
    </row>
    <row r="529" spans="10:10" ht="13.5" customHeight="1" x14ac:dyDescent="0.25">
      <c r="J529" s="1"/>
    </row>
    <row r="530" spans="10:10" ht="13.5" customHeight="1" x14ac:dyDescent="0.25">
      <c r="J530" s="1"/>
    </row>
    <row r="531" spans="10:10" ht="13.5" customHeight="1" x14ac:dyDescent="0.25">
      <c r="J531" s="1"/>
    </row>
    <row r="532" spans="10:10" ht="13.5" customHeight="1" x14ac:dyDescent="0.25">
      <c r="J532" s="1"/>
    </row>
    <row r="533" spans="10:10" ht="13.5" customHeight="1" x14ac:dyDescent="0.25">
      <c r="J533" s="1"/>
    </row>
    <row r="534" spans="10:10" ht="13.5" customHeight="1" x14ac:dyDescent="0.25">
      <c r="J534" s="1"/>
    </row>
    <row r="535" spans="10:10" ht="13.5" customHeight="1" x14ac:dyDescent="0.25">
      <c r="J535" s="1"/>
    </row>
    <row r="536" spans="10:10" ht="13.5" customHeight="1" x14ac:dyDescent="0.25">
      <c r="J536" s="1"/>
    </row>
    <row r="537" spans="10:10" ht="13.5" customHeight="1" x14ac:dyDescent="0.25">
      <c r="J537" s="1"/>
    </row>
    <row r="538" spans="10:10" ht="13.5" customHeight="1" x14ac:dyDescent="0.25">
      <c r="J538" s="1"/>
    </row>
    <row r="539" spans="10:10" ht="13.5" customHeight="1" x14ac:dyDescent="0.25">
      <c r="J539" s="1"/>
    </row>
    <row r="540" spans="10:10" ht="13.5" customHeight="1" x14ac:dyDescent="0.25">
      <c r="J540" s="1"/>
    </row>
    <row r="541" spans="10:10" ht="13.5" customHeight="1" x14ac:dyDescent="0.25">
      <c r="J541" s="1"/>
    </row>
    <row r="542" spans="10:10" ht="13.5" customHeight="1" x14ac:dyDescent="0.25">
      <c r="J542" s="1"/>
    </row>
    <row r="543" spans="10:10" ht="13.5" customHeight="1" x14ac:dyDescent="0.25">
      <c r="J543" s="1"/>
    </row>
    <row r="544" spans="10:10" ht="13.5" customHeight="1" x14ac:dyDescent="0.25">
      <c r="J544" s="1"/>
    </row>
    <row r="545" spans="10:10" ht="13.5" customHeight="1" x14ac:dyDescent="0.25">
      <c r="J545" s="1"/>
    </row>
    <row r="546" spans="10:10" ht="13.5" customHeight="1" x14ac:dyDescent="0.25">
      <c r="J546" s="1"/>
    </row>
    <row r="547" spans="10:10" ht="13.5" customHeight="1" x14ac:dyDescent="0.25">
      <c r="J547" s="1"/>
    </row>
    <row r="548" spans="10:10" ht="13.5" customHeight="1" x14ac:dyDescent="0.25">
      <c r="J548" s="1"/>
    </row>
    <row r="549" spans="10:10" ht="13.5" customHeight="1" x14ac:dyDescent="0.25">
      <c r="J549" s="1"/>
    </row>
    <row r="550" spans="10:10" ht="13.5" customHeight="1" x14ac:dyDescent="0.25">
      <c r="J550" s="1"/>
    </row>
    <row r="551" spans="10:10" ht="13.5" customHeight="1" x14ac:dyDescent="0.25">
      <c r="J551" s="1"/>
    </row>
    <row r="552" spans="10:10" ht="13.5" customHeight="1" x14ac:dyDescent="0.25">
      <c r="J552" s="1"/>
    </row>
    <row r="553" spans="10:10" ht="13.5" customHeight="1" x14ac:dyDescent="0.25">
      <c r="J553" s="1"/>
    </row>
    <row r="554" spans="10:10" ht="13.5" customHeight="1" x14ac:dyDescent="0.25">
      <c r="J554" s="1"/>
    </row>
    <row r="555" spans="10:10" ht="13.5" customHeight="1" x14ac:dyDescent="0.25">
      <c r="J555" s="1"/>
    </row>
    <row r="556" spans="10:10" ht="13.5" customHeight="1" x14ac:dyDescent="0.25">
      <c r="J556" s="1"/>
    </row>
    <row r="557" spans="10:10" ht="13.5" customHeight="1" x14ac:dyDescent="0.25">
      <c r="J557" s="1"/>
    </row>
    <row r="558" spans="10:10" ht="13.5" customHeight="1" x14ac:dyDescent="0.25">
      <c r="J558" s="1"/>
    </row>
    <row r="559" spans="10:10" ht="13.5" customHeight="1" x14ac:dyDescent="0.25">
      <c r="J559" s="1"/>
    </row>
    <row r="560" spans="10:10" ht="13.5" customHeight="1" x14ac:dyDescent="0.25">
      <c r="J560" s="1"/>
    </row>
    <row r="561" spans="10:10" ht="13.5" customHeight="1" x14ac:dyDescent="0.25">
      <c r="J561" s="1"/>
    </row>
    <row r="562" spans="10:10" ht="13.5" customHeight="1" x14ac:dyDescent="0.25">
      <c r="J562" s="1"/>
    </row>
    <row r="563" spans="10:10" ht="13.5" customHeight="1" x14ac:dyDescent="0.25">
      <c r="J563" s="1"/>
    </row>
    <row r="564" spans="10:10" ht="13.5" customHeight="1" x14ac:dyDescent="0.25">
      <c r="J564" s="1"/>
    </row>
    <row r="565" spans="10:10" ht="13.5" customHeight="1" x14ac:dyDescent="0.25">
      <c r="J565" s="1"/>
    </row>
    <row r="566" spans="10:10" ht="13.5" customHeight="1" x14ac:dyDescent="0.25">
      <c r="J566" s="1"/>
    </row>
    <row r="567" spans="10:10" ht="13.5" customHeight="1" x14ac:dyDescent="0.25">
      <c r="J567" s="1"/>
    </row>
    <row r="568" spans="10:10" ht="13.5" customHeight="1" x14ac:dyDescent="0.25">
      <c r="J568" s="1"/>
    </row>
    <row r="569" spans="10:10" ht="13.5" customHeight="1" x14ac:dyDescent="0.25">
      <c r="J569" s="1"/>
    </row>
    <row r="570" spans="10:10" ht="13.5" customHeight="1" x14ac:dyDescent="0.25">
      <c r="J570" s="1"/>
    </row>
    <row r="571" spans="10:10" ht="13.5" customHeight="1" x14ac:dyDescent="0.25">
      <c r="J571" s="1"/>
    </row>
    <row r="572" spans="10:10" ht="13.5" customHeight="1" x14ac:dyDescent="0.25">
      <c r="J572" s="1"/>
    </row>
    <row r="573" spans="10:10" ht="13.5" customHeight="1" x14ac:dyDescent="0.25">
      <c r="J573" s="1"/>
    </row>
    <row r="574" spans="10:10" ht="13.5" customHeight="1" x14ac:dyDescent="0.25">
      <c r="J574" s="1"/>
    </row>
    <row r="575" spans="10:10" ht="13.5" customHeight="1" x14ac:dyDescent="0.25">
      <c r="J575" s="1"/>
    </row>
    <row r="576" spans="10:10" ht="13.5" customHeight="1" x14ac:dyDescent="0.25">
      <c r="J576" s="1"/>
    </row>
    <row r="577" spans="10:10" ht="13.5" customHeight="1" x14ac:dyDescent="0.25">
      <c r="J577" s="1"/>
    </row>
    <row r="578" spans="10:10" ht="13.5" customHeight="1" x14ac:dyDescent="0.25">
      <c r="J578" s="1"/>
    </row>
    <row r="579" spans="10:10" ht="13.5" customHeight="1" x14ac:dyDescent="0.25">
      <c r="J579" s="1"/>
    </row>
    <row r="580" spans="10:10" ht="13.5" customHeight="1" x14ac:dyDescent="0.25">
      <c r="J580" s="1"/>
    </row>
    <row r="581" spans="10:10" ht="13.5" customHeight="1" x14ac:dyDescent="0.25">
      <c r="J581" s="1"/>
    </row>
    <row r="582" spans="10:10" ht="13.5" customHeight="1" x14ac:dyDescent="0.25">
      <c r="J582" s="1"/>
    </row>
    <row r="583" spans="10:10" ht="13.5" customHeight="1" x14ac:dyDescent="0.25">
      <c r="J583" s="1"/>
    </row>
    <row r="584" spans="10:10" ht="13.5" customHeight="1" x14ac:dyDescent="0.25">
      <c r="J584" s="1"/>
    </row>
    <row r="585" spans="10:10" ht="13.5" customHeight="1" x14ac:dyDescent="0.25">
      <c r="J585" s="1"/>
    </row>
    <row r="586" spans="10:10" ht="13.5" customHeight="1" x14ac:dyDescent="0.25">
      <c r="J586" s="1"/>
    </row>
    <row r="587" spans="10:10" ht="13.5" customHeight="1" x14ac:dyDescent="0.25">
      <c r="J587" s="1"/>
    </row>
    <row r="588" spans="10:10" ht="13.5" customHeight="1" x14ac:dyDescent="0.25">
      <c r="J588" s="1"/>
    </row>
    <row r="589" spans="10:10" ht="13.5" customHeight="1" x14ac:dyDescent="0.25">
      <c r="J589" s="1"/>
    </row>
    <row r="590" spans="10:10" ht="13.5" customHeight="1" x14ac:dyDescent="0.25">
      <c r="J590" s="1"/>
    </row>
    <row r="591" spans="10:10" ht="13.5" customHeight="1" x14ac:dyDescent="0.25">
      <c r="J591" s="1"/>
    </row>
    <row r="592" spans="10:10" ht="13.5" customHeight="1" x14ac:dyDescent="0.25">
      <c r="J592" s="1"/>
    </row>
    <row r="593" spans="10:10" ht="13.5" customHeight="1" x14ac:dyDescent="0.25">
      <c r="J593" s="1"/>
    </row>
    <row r="594" spans="10:10" ht="13.5" customHeight="1" x14ac:dyDescent="0.25">
      <c r="J594" s="1"/>
    </row>
    <row r="595" spans="10:10" ht="13.5" customHeight="1" x14ac:dyDescent="0.25">
      <c r="J595" s="1"/>
    </row>
    <row r="596" spans="10:10" ht="13.5" customHeight="1" x14ac:dyDescent="0.25">
      <c r="J596" s="1"/>
    </row>
    <row r="597" spans="10:10" ht="13.5" customHeight="1" x14ac:dyDescent="0.25">
      <c r="J597" s="1"/>
    </row>
    <row r="598" spans="10:10" ht="13.5" customHeight="1" x14ac:dyDescent="0.25">
      <c r="J598" s="1"/>
    </row>
    <row r="599" spans="10:10" ht="13.5" customHeight="1" x14ac:dyDescent="0.25">
      <c r="J599" s="1"/>
    </row>
    <row r="600" spans="10:10" ht="13.5" customHeight="1" x14ac:dyDescent="0.25">
      <c r="J600" s="1"/>
    </row>
    <row r="601" spans="10:10" ht="13.5" customHeight="1" x14ac:dyDescent="0.25">
      <c r="J601" s="1"/>
    </row>
    <row r="602" spans="10:10" ht="13.5" customHeight="1" x14ac:dyDescent="0.25">
      <c r="J602" s="1"/>
    </row>
    <row r="603" spans="10:10" ht="13.5" customHeight="1" x14ac:dyDescent="0.25">
      <c r="J603" s="1"/>
    </row>
    <row r="604" spans="10:10" ht="13.5" customHeight="1" x14ac:dyDescent="0.25">
      <c r="J604" s="1"/>
    </row>
    <row r="605" spans="10:10" ht="13.5" customHeight="1" x14ac:dyDescent="0.25">
      <c r="J605" s="1"/>
    </row>
    <row r="606" spans="10:10" ht="13.5" customHeight="1" x14ac:dyDescent="0.25">
      <c r="J606" s="1"/>
    </row>
    <row r="607" spans="10:10" ht="13.5" customHeight="1" x14ac:dyDescent="0.25">
      <c r="J607" s="1"/>
    </row>
    <row r="608" spans="10:10" ht="13.5" customHeight="1" x14ac:dyDescent="0.25">
      <c r="J608" s="1"/>
    </row>
    <row r="609" spans="10:10" ht="13.5" customHeight="1" x14ac:dyDescent="0.25">
      <c r="J609" s="1"/>
    </row>
    <row r="610" spans="10:10" ht="13.5" customHeight="1" x14ac:dyDescent="0.25">
      <c r="J610" s="1"/>
    </row>
    <row r="611" spans="10:10" ht="13.5" customHeight="1" x14ac:dyDescent="0.25">
      <c r="J611" s="1"/>
    </row>
    <row r="612" spans="10:10" ht="13.5" customHeight="1" x14ac:dyDescent="0.25">
      <c r="J612" s="1"/>
    </row>
    <row r="613" spans="10:10" ht="13.5" customHeight="1" x14ac:dyDescent="0.25">
      <c r="J613" s="1"/>
    </row>
    <row r="614" spans="10:10" ht="13.5" customHeight="1" x14ac:dyDescent="0.25">
      <c r="J614" s="1"/>
    </row>
    <row r="615" spans="10:10" ht="13.5" customHeight="1" x14ac:dyDescent="0.25">
      <c r="J615" s="1"/>
    </row>
    <row r="616" spans="10:10" ht="13.5" customHeight="1" x14ac:dyDescent="0.25">
      <c r="J616" s="1"/>
    </row>
    <row r="617" spans="10:10" ht="13.5" customHeight="1" x14ac:dyDescent="0.25">
      <c r="J617" s="1"/>
    </row>
    <row r="618" spans="10:10" ht="13.5" customHeight="1" x14ac:dyDescent="0.25">
      <c r="J618" s="1"/>
    </row>
    <row r="619" spans="10:10" ht="13.5" customHeight="1" x14ac:dyDescent="0.25">
      <c r="J619" s="1"/>
    </row>
    <row r="620" spans="10:10" ht="13.5" customHeight="1" x14ac:dyDescent="0.25">
      <c r="J620" s="1"/>
    </row>
    <row r="621" spans="10:10" ht="13.5" customHeight="1" x14ac:dyDescent="0.25">
      <c r="J621" s="1"/>
    </row>
    <row r="622" spans="10:10" ht="13.5" customHeight="1" x14ac:dyDescent="0.25">
      <c r="J622" s="1"/>
    </row>
    <row r="623" spans="10:10" ht="13.5" customHeight="1" x14ac:dyDescent="0.25">
      <c r="J623" s="1"/>
    </row>
    <row r="624" spans="10:10" ht="13.5" customHeight="1" x14ac:dyDescent="0.25">
      <c r="J624" s="1"/>
    </row>
    <row r="625" spans="10:10" ht="13.5" customHeight="1" x14ac:dyDescent="0.25">
      <c r="J625" s="1"/>
    </row>
    <row r="626" spans="10:10" ht="13.5" customHeight="1" x14ac:dyDescent="0.25">
      <c r="J626" s="1"/>
    </row>
    <row r="627" spans="10:10" ht="13.5" customHeight="1" x14ac:dyDescent="0.25">
      <c r="J627" s="1"/>
    </row>
    <row r="628" spans="10:10" ht="13.5" customHeight="1" x14ac:dyDescent="0.25">
      <c r="J628" s="1"/>
    </row>
    <row r="629" spans="10:10" ht="13.5" customHeight="1" x14ac:dyDescent="0.25">
      <c r="J629" s="1"/>
    </row>
    <row r="630" spans="10:10" ht="13.5" customHeight="1" x14ac:dyDescent="0.25">
      <c r="J630" s="1"/>
    </row>
    <row r="631" spans="10:10" ht="13.5" customHeight="1" x14ac:dyDescent="0.25">
      <c r="J631" s="1"/>
    </row>
    <row r="632" spans="10:10" ht="13.5" customHeight="1" x14ac:dyDescent="0.25">
      <c r="J632" s="1"/>
    </row>
    <row r="633" spans="10:10" ht="13.5" customHeight="1" x14ac:dyDescent="0.25">
      <c r="J633" s="1"/>
    </row>
    <row r="634" spans="10:10" ht="13.5" customHeight="1" x14ac:dyDescent="0.25">
      <c r="J634" s="1"/>
    </row>
    <row r="635" spans="10:10" ht="13.5" customHeight="1" x14ac:dyDescent="0.25">
      <c r="J635" s="1"/>
    </row>
    <row r="636" spans="10:10" ht="13.5" customHeight="1" x14ac:dyDescent="0.25">
      <c r="J636" s="1"/>
    </row>
    <row r="637" spans="10:10" ht="13.5" customHeight="1" x14ac:dyDescent="0.25">
      <c r="J637" s="1"/>
    </row>
    <row r="638" spans="10:10" ht="13.5" customHeight="1" x14ac:dyDescent="0.25">
      <c r="J638" s="1"/>
    </row>
    <row r="639" spans="10:10" ht="13.5" customHeight="1" x14ac:dyDescent="0.25">
      <c r="J639" s="1"/>
    </row>
    <row r="640" spans="10:10" ht="13.5" customHeight="1" x14ac:dyDescent="0.25">
      <c r="J640" s="1"/>
    </row>
    <row r="641" spans="10:10" ht="13.5" customHeight="1" x14ac:dyDescent="0.25">
      <c r="J641" s="1"/>
    </row>
    <row r="642" spans="10:10" ht="13.5" customHeight="1" x14ac:dyDescent="0.25">
      <c r="J642" s="1"/>
    </row>
    <row r="643" spans="10:10" ht="13.5" customHeight="1" x14ac:dyDescent="0.25">
      <c r="J643" s="1"/>
    </row>
    <row r="644" spans="10:10" ht="13.5" customHeight="1" x14ac:dyDescent="0.25">
      <c r="J644" s="1"/>
    </row>
    <row r="645" spans="10:10" ht="13.5" customHeight="1" x14ac:dyDescent="0.25">
      <c r="J645" s="1"/>
    </row>
    <row r="646" spans="10:10" ht="13.5" customHeight="1" x14ac:dyDescent="0.25">
      <c r="J646" s="1"/>
    </row>
    <row r="647" spans="10:10" ht="13.5" customHeight="1" x14ac:dyDescent="0.25">
      <c r="J647" s="1"/>
    </row>
    <row r="648" spans="10:10" ht="13.5" customHeight="1" x14ac:dyDescent="0.25">
      <c r="J648" s="1"/>
    </row>
    <row r="649" spans="10:10" ht="13.5" customHeight="1" x14ac:dyDescent="0.25">
      <c r="J649" s="1"/>
    </row>
    <row r="650" spans="10:10" ht="13.5" customHeight="1" x14ac:dyDescent="0.25">
      <c r="J650" s="1"/>
    </row>
    <row r="651" spans="10:10" ht="13.5" customHeight="1" x14ac:dyDescent="0.25">
      <c r="J651" s="1"/>
    </row>
    <row r="652" spans="10:10" ht="13.5" customHeight="1" x14ac:dyDescent="0.25">
      <c r="J652" s="1"/>
    </row>
    <row r="653" spans="10:10" ht="13.5" customHeight="1" x14ac:dyDescent="0.25">
      <c r="J653" s="1"/>
    </row>
    <row r="654" spans="10:10" ht="13.5" customHeight="1" x14ac:dyDescent="0.25">
      <c r="J654" s="1"/>
    </row>
    <row r="655" spans="10:10" ht="13.5" customHeight="1" x14ac:dyDescent="0.25">
      <c r="J655" s="1"/>
    </row>
    <row r="656" spans="10:10" ht="13.5" customHeight="1" x14ac:dyDescent="0.25">
      <c r="J656" s="1"/>
    </row>
    <row r="657" spans="10:10" ht="13.5" customHeight="1" x14ac:dyDescent="0.25">
      <c r="J657" s="1"/>
    </row>
    <row r="658" spans="10:10" ht="13.5" customHeight="1" x14ac:dyDescent="0.25">
      <c r="J658" s="1"/>
    </row>
    <row r="659" spans="10:10" ht="13.5" customHeight="1" x14ac:dyDescent="0.25">
      <c r="J659" s="1"/>
    </row>
    <row r="660" spans="10:10" ht="13.5" customHeight="1" x14ac:dyDescent="0.25">
      <c r="J660" s="1"/>
    </row>
    <row r="661" spans="10:10" ht="13.5" customHeight="1" x14ac:dyDescent="0.25">
      <c r="J661" s="1"/>
    </row>
    <row r="662" spans="10:10" ht="13.5" customHeight="1" x14ac:dyDescent="0.25">
      <c r="J662" s="1"/>
    </row>
    <row r="663" spans="10:10" ht="13.5" customHeight="1" x14ac:dyDescent="0.25">
      <c r="J663" s="1"/>
    </row>
    <row r="664" spans="10:10" ht="13.5" customHeight="1" x14ac:dyDescent="0.25">
      <c r="J664" s="1"/>
    </row>
    <row r="665" spans="10:10" ht="13.5" customHeight="1" x14ac:dyDescent="0.25">
      <c r="J665" s="1"/>
    </row>
    <row r="666" spans="10:10" ht="13.5" customHeight="1" x14ac:dyDescent="0.25">
      <c r="J666" s="1"/>
    </row>
    <row r="667" spans="10:10" ht="13.5" customHeight="1" x14ac:dyDescent="0.25">
      <c r="J667" s="1"/>
    </row>
    <row r="668" spans="10:10" ht="13.5" customHeight="1" x14ac:dyDescent="0.25">
      <c r="J668" s="1"/>
    </row>
    <row r="669" spans="10:10" ht="13.5" customHeight="1" x14ac:dyDescent="0.25">
      <c r="J669" s="1"/>
    </row>
    <row r="670" spans="10:10" ht="13.5" customHeight="1" x14ac:dyDescent="0.25">
      <c r="J670" s="1"/>
    </row>
    <row r="671" spans="10:10" ht="13.5" customHeight="1" x14ac:dyDescent="0.25">
      <c r="J671" s="1"/>
    </row>
    <row r="672" spans="10:10" ht="13.5" customHeight="1" x14ac:dyDescent="0.25">
      <c r="J672" s="1"/>
    </row>
    <row r="673" spans="10:10" ht="13.5" customHeight="1" x14ac:dyDescent="0.25">
      <c r="J673" s="1"/>
    </row>
    <row r="674" spans="10:10" ht="13.5" customHeight="1" x14ac:dyDescent="0.25">
      <c r="J674" s="1"/>
    </row>
    <row r="675" spans="10:10" ht="13.5" customHeight="1" x14ac:dyDescent="0.25">
      <c r="J675" s="1"/>
    </row>
    <row r="676" spans="10:10" ht="13.5" customHeight="1" x14ac:dyDescent="0.25">
      <c r="J676" s="1"/>
    </row>
    <row r="677" spans="10:10" ht="13.5" customHeight="1" x14ac:dyDescent="0.25">
      <c r="J677" s="1"/>
    </row>
    <row r="678" spans="10:10" ht="13.5" customHeight="1" x14ac:dyDescent="0.25">
      <c r="J678" s="1"/>
    </row>
    <row r="679" spans="10:10" ht="13.5" customHeight="1" x14ac:dyDescent="0.25">
      <c r="J679" s="1"/>
    </row>
    <row r="680" spans="10:10" ht="13.5" customHeight="1" x14ac:dyDescent="0.25">
      <c r="J680" s="1"/>
    </row>
    <row r="681" spans="10:10" ht="13.5" customHeight="1" x14ac:dyDescent="0.25">
      <c r="J681" s="1"/>
    </row>
    <row r="682" spans="10:10" ht="13.5" customHeight="1" x14ac:dyDescent="0.25">
      <c r="J682" s="1"/>
    </row>
    <row r="683" spans="10:10" ht="13.5" customHeight="1" x14ac:dyDescent="0.25">
      <c r="J683" s="1"/>
    </row>
    <row r="684" spans="10:10" ht="13.5" customHeight="1" x14ac:dyDescent="0.25">
      <c r="J684" s="1"/>
    </row>
    <row r="685" spans="10:10" ht="13.5" customHeight="1" x14ac:dyDescent="0.25">
      <c r="J685" s="1"/>
    </row>
    <row r="686" spans="10:10" ht="13.5" customHeight="1" x14ac:dyDescent="0.25">
      <c r="J686" s="1"/>
    </row>
    <row r="687" spans="10:10" ht="13.5" customHeight="1" x14ac:dyDescent="0.25">
      <c r="J687" s="1"/>
    </row>
    <row r="688" spans="10:10" ht="13.5" customHeight="1" x14ac:dyDescent="0.25">
      <c r="J688" s="1"/>
    </row>
    <row r="689" spans="10:10" ht="13.5" customHeight="1" x14ac:dyDescent="0.25">
      <c r="J689" s="1"/>
    </row>
    <row r="690" spans="10:10" ht="13.5" customHeight="1" x14ac:dyDescent="0.25">
      <c r="J690" s="1"/>
    </row>
    <row r="691" spans="10:10" ht="13.5" customHeight="1" x14ac:dyDescent="0.25">
      <c r="J691" s="1"/>
    </row>
    <row r="692" spans="10:10" ht="13.5" customHeight="1" x14ac:dyDescent="0.25">
      <c r="J692" s="1"/>
    </row>
    <row r="693" spans="10:10" ht="13.5" customHeight="1" x14ac:dyDescent="0.25">
      <c r="J693" s="1"/>
    </row>
    <row r="694" spans="10:10" ht="13.5" customHeight="1" x14ac:dyDescent="0.25">
      <c r="J694" s="1"/>
    </row>
    <row r="695" spans="10:10" ht="13.5" customHeight="1" x14ac:dyDescent="0.25">
      <c r="J695" s="1"/>
    </row>
    <row r="696" spans="10:10" ht="13.5" customHeight="1" x14ac:dyDescent="0.25">
      <c r="J696" s="1"/>
    </row>
    <row r="697" spans="10:10" ht="13.5" customHeight="1" x14ac:dyDescent="0.25">
      <c r="J697" s="1"/>
    </row>
    <row r="698" spans="10:10" ht="13.5" customHeight="1" x14ac:dyDescent="0.25">
      <c r="J698" s="1"/>
    </row>
    <row r="699" spans="10:10" ht="13.5" customHeight="1" x14ac:dyDescent="0.25">
      <c r="J699" s="1"/>
    </row>
    <row r="700" spans="10:10" ht="13.5" customHeight="1" x14ac:dyDescent="0.25">
      <c r="J700" s="1"/>
    </row>
    <row r="701" spans="10:10" ht="13.5" customHeight="1" x14ac:dyDescent="0.25">
      <c r="J701" s="1"/>
    </row>
    <row r="702" spans="10:10" ht="13.5" customHeight="1" x14ac:dyDescent="0.25">
      <c r="J702" s="1"/>
    </row>
    <row r="703" spans="10:10" ht="13.5" customHeight="1" x14ac:dyDescent="0.25">
      <c r="J703" s="1"/>
    </row>
    <row r="704" spans="10:10" ht="13.5" customHeight="1" x14ac:dyDescent="0.25">
      <c r="J704" s="1"/>
    </row>
    <row r="705" spans="10:10" ht="13.5" customHeight="1" x14ac:dyDescent="0.25">
      <c r="J705" s="1"/>
    </row>
    <row r="706" spans="10:10" ht="13.5" customHeight="1" x14ac:dyDescent="0.25">
      <c r="J706" s="1"/>
    </row>
    <row r="707" spans="10:10" ht="13.5" customHeight="1" x14ac:dyDescent="0.25">
      <c r="J707" s="1"/>
    </row>
    <row r="708" spans="10:10" ht="13.5" customHeight="1" x14ac:dyDescent="0.25">
      <c r="J708" s="1"/>
    </row>
    <row r="709" spans="10:10" ht="13.5" customHeight="1" x14ac:dyDescent="0.25">
      <c r="J709" s="1"/>
    </row>
    <row r="710" spans="10:10" ht="13.5" customHeight="1" x14ac:dyDescent="0.25">
      <c r="J710" s="1"/>
    </row>
    <row r="711" spans="10:10" ht="13.5" customHeight="1" x14ac:dyDescent="0.25">
      <c r="J711" s="1"/>
    </row>
    <row r="712" spans="10:10" ht="13.5" customHeight="1" x14ac:dyDescent="0.25">
      <c r="J712" s="1"/>
    </row>
    <row r="713" spans="10:10" ht="13.5" customHeight="1" x14ac:dyDescent="0.25">
      <c r="J713" s="1"/>
    </row>
    <row r="714" spans="10:10" ht="13.5" customHeight="1" x14ac:dyDescent="0.25">
      <c r="J714" s="1"/>
    </row>
    <row r="715" spans="10:10" ht="13.5" customHeight="1" x14ac:dyDescent="0.25">
      <c r="J715" s="1"/>
    </row>
    <row r="716" spans="10:10" ht="13.5" customHeight="1" x14ac:dyDescent="0.25">
      <c r="J716" s="1"/>
    </row>
    <row r="717" spans="10:10" ht="13.5" customHeight="1" x14ac:dyDescent="0.25">
      <c r="J717" s="1"/>
    </row>
    <row r="718" spans="10:10" ht="13.5" customHeight="1" x14ac:dyDescent="0.25">
      <c r="J718" s="1"/>
    </row>
    <row r="719" spans="10:10" ht="13.5" customHeight="1" x14ac:dyDescent="0.25">
      <c r="J719" s="1"/>
    </row>
    <row r="720" spans="10:10" ht="13.5" customHeight="1" x14ac:dyDescent="0.25">
      <c r="J720" s="1"/>
    </row>
    <row r="721" spans="10:10" ht="13.5" customHeight="1" x14ac:dyDescent="0.25">
      <c r="J721" s="1"/>
    </row>
    <row r="722" spans="10:10" ht="13.5" customHeight="1" x14ac:dyDescent="0.25">
      <c r="J722" s="1"/>
    </row>
    <row r="723" spans="10:10" ht="13.5" customHeight="1" x14ac:dyDescent="0.25">
      <c r="J723" s="1"/>
    </row>
    <row r="724" spans="10:10" ht="13.5" customHeight="1" x14ac:dyDescent="0.25">
      <c r="J724" s="1"/>
    </row>
    <row r="725" spans="10:10" ht="13.5" customHeight="1" x14ac:dyDescent="0.25">
      <c r="J725" s="1"/>
    </row>
    <row r="726" spans="10:10" ht="13.5" customHeight="1" x14ac:dyDescent="0.25">
      <c r="J726" s="1"/>
    </row>
    <row r="727" spans="10:10" ht="13.5" customHeight="1" x14ac:dyDescent="0.25">
      <c r="J727" s="1"/>
    </row>
    <row r="728" spans="10:10" ht="13.5" customHeight="1" x14ac:dyDescent="0.25">
      <c r="J728" s="1"/>
    </row>
    <row r="729" spans="10:10" ht="13.5" customHeight="1" x14ac:dyDescent="0.25">
      <c r="J729" s="1"/>
    </row>
    <row r="730" spans="10:10" ht="13.5" customHeight="1" x14ac:dyDescent="0.25">
      <c r="J730" s="1"/>
    </row>
    <row r="731" spans="10:10" ht="13.5" customHeight="1" x14ac:dyDescent="0.25">
      <c r="J731" s="1"/>
    </row>
    <row r="732" spans="10:10" ht="13.5" customHeight="1" x14ac:dyDescent="0.25">
      <c r="J732" s="1"/>
    </row>
    <row r="733" spans="10:10" ht="13.5" customHeight="1" x14ac:dyDescent="0.25">
      <c r="J733" s="1"/>
    </row>
    <row r="734" spans="10:10" ht="13.5" customHeight="1" x14ac:dyDescent="0.25">
      <c r="J734" s="1"/>
    </row>
    <row r="735" spans="10:10" ht="13.5" customHeight="1" x14ac:dyDescent="0.25">
      <c r="J735" s="1"/>
    </row>
    <row r="736" spans="10:10" ht="13.5" customHeight="1" x14ac:dyDescent="0.25">
      <c r="J736" s="1"/>
    </row>
    <row r="737" spans="10:10" ht="13.5" customHeight="1" x14ac:dyDescent="0.25">
      <c r="J737" s="1"/>
    </row>
    <row r="738" spans="10:10" ht="13.5" customHeight="1" x14ac:dyDescent="0.25">
      <c r="J738" s="1"/>
    </row>
    <row r="739" spans="10:10" ht="13.5" customHeight="1" x14ac:dyDescent="0.25">
      <c r="J739" s="1"/>
    </row>
    <row r="740" spans="10:10" ht="13.5" customHeight="1" x14ac:dyDescent="0.25">
      <c r="J740" s="1"/>
    </row>
    <row r="741" spans="10:10" ht="13.5" customHeight="1" x14ac:dyDescent="0.25">
      <c r="J741" s="1"/>
    </row>
    <row r="742" spans="10:10" ht="13.5" customHeight="1" x14ac:dyDescent="0.25">
      <c r="J742" s="1"/>
    </row>
    <row r="743" spans="10:10" ht="13.5" customHeight="1" x14ac:dyDescent="0.25">
      <c r="J743" s="1"/>
    </row>
    <row r="744" spans="10:10" ht="13.5" customHeight="1" x14ac:dyDescent="0.25">
      <c r="J744" s="1"/>
    </row>
    <row r="745" spans="10:10" ht="13.5" customHeight="1" x14ac:dyDescent="0.25">
      <c r="J745" s="1"/>
    </row>
    <row r="746" spans="10:10" ht="13.5" customHeight="1" x14ac:dyDescent="0.25">
      <c r="J746" s="1"/>
    </row>
    <row r="747" spans="10:10" ht="13.5" customHeight="1" x14ac:dyDescent="0.25">
      <c r="J747" s="1"/>
    </row>
    <row r="748" spans="10:10" ht="13.5" customHeight="1" x14ac:dyDescent="0.25">
      <c r="J748" s="1"/>
    </row>
    <row r="749" spans="10:10" ht="13.5" customHeight="1" x14ac:dyDescent="0.25">
      <c r="J749" s="1"/>
    </row>
    <row r="750" spans="10:10" ht="13.5" customHeight="1" x14ac:dyDescent="0.25">
      <c r="J750" s="1"/>
    </row>
    <row r="751" spans="10:10" ht="13.5" customHeight="1" x14ac:dyDescent="0.25">
      <c r="J751" s="1"/>
    </row>
    <row r="752" spans="10:10" ht="13.5" customHeight="1" x14ac:dyDescent="0.25">
      <c r="J752" s="1"/>
    </row>
    <row r="753" spans="10:10" ht="13.5" customHeight="1" x14ac:dyDescent="0.25">
      <c r="J753" s="1"/>
    </row>
    <row r="754" spans="10:10" ht="13.5" customHeight="1" x14ac:dyDescent="0.25">
      <c r="J754" s="1"/>
    </row>
    <row r="755" spans="10:10" ht="13.5" customHeight="1" x14ac:dyDescent="0.25">
      <c r="J755" s="1"/>
    </row>
    <row r="756" spans="10:10" ht="13.5" customHeight="1" x14ac:dyDescent="0.25">
      <c r="J756" s="1"/>
    </row>
    <row r="757" spans="10:10" ht="13.5" customHeight="1" x14ac:dyDescent="0.25">
      <c r="J757" s="1"/>
    </row>
    <row r="758" spans="10:10" ht="13.5" customHeight="1" x14ac:dyDescent="0.25">
      <c r="J758" s="1"/>
    </row>
    <row r="759" spans="10:10" ht="13.5" customHeight="1" x14ac:dyDescent="0.25">
      <c r="J759" s="1"/>
    </row>
    <row r="760" spans="10:10" ht="13.5" customHeight="1" x14ac:dyDescent="0.25">
      <c r="J760" s="1"/>
    </row>
    <row r="761" spans="10:10" ht="13.5" customHeight="1" x14ac:dyDescent="0.25">
      <c r="J761" s="1"/>
    </row>
    <row r="762" spans="10:10" ht="13.5" customHeight="1" x14ac:dyDescent="0.25">
      <c r="J762" s="1"/>
    </row>
    <row r="763" spans="10:10" ht="13.5" customHeight="1" x14ac:dyDescent="0.25">
      <c r="J763" s="1"/>
    </row>
    <row r="764" spans="10:10" ht="13.5" customHeight="1" x14ac:dyDescent="0.25">
      <c r="J764" s="1"/>
    </row>
    <row r="765" spans="10:10" ht="13.5" customHeight="1" x14ac:dyDescent="0.25">
      <c r="J765" s="1"/>
    </row>
    <row r="766" spans="10:10" ht="13.5" customHeight="1" x14ac:dyDescent="0.25">
      <c r="J766" s="1"/>
    </row>
    <row r="767" spans="10:10" ht="13.5" customHeight="1" x14ac:dyDescent="0.25">
      <c r="J767" s="1"/>
    </row>
    <row r="768" spans="10:10" ht="13.5" customHeight="1" x14ac:dyDescent="0.25">
      <c r="J768" s="1"/>
    </row>
    <row r="769" spans="10:10" ht="13.5" customHeight="1" x14ac:dyDescent="0.25">
      <c r="J769" s="1"/>
    </row>
    <row r="770" spans="10:10" ht="13.5" customHeight="1" x14ac:dyDescent="0.25">
      <c r="J770" s="1"/>
    </row>
    <row r="771" spans="10:10" ht="13.5" customHeight="1" x14ac:dyDescent="0.25">
      <c r="J771" s="1"/>
    </row>
    <row r="772" spans="10:10" ht="13.5" customHeight="1" x14ac:dyDescent="0.25">
      <c r="J772" s="1"/>
    </row>
    <row r="773" spans="10:10" ht="13.5" customHeight="1" x14ac:dyDescent="0.25">
      <c r="J773" s="1"/>
    </row>
    <row r="774" spans="10:10" ht="13.5" customHeight="1" x14ac:dyDescent="0.25">
      <c r="J774" s="1"/>
    </row>
    <row r="775" spans="10:10" ht="13.5" customHeight="1" x14ac:dyDescent="0.25">
      <c r="J775" s="1"/>
    </row>
    <row r="776" spans="10:10" ht="13.5" customHeight="1" x14ac:dyDescent="0.25">
      <c r="J776" s="1"/>
    </row>
    <row r="777" spans="10:10" ht="13.5" customHeight="1" x14ac:dyDescent="0.25">
      <c r="J777" s="1"/>
    </row>
    <row r="778" spans="10:10" ht="13.5" customHeight="1" x14ac:dyDescent="0.25">
      <c r="J778" s="1"/>
    </row>
    <row r="779" spans="10:10" ht="13.5" customHeight="1" x14ac:dyDescent="0.25">
      <c r="J779" s="1"/>
    </row>
    <row r="780" spans="10:10" ht="13.5" customHeight="1" x14ac:dyDescent="0.25">
      <c r="J780" s="1"/>
    </row>
    <row r="781" spans="10:10" ht="13.5" customHeight="1" x14ac:dyDescent="0.25">
      <c r="J781" s="1"/>
    </row>
    <row r="782" spans="10:10" ht="13.5" customHeight="1" x14ac:dyDescent="0.25">
      <c r="J782" s="1"/>
    </row>
    <row r="783" spans="10:10" ht="13.5" customHeight="1" x14ac:dyDescent="0.25">
      <c r="J783" s="1"/>
    </row>
    <row r="784" spans="10:10" ht="13.5" customHeight="1" x14ac:dyDescent="0.25">
      <c r="J784" s="1"/>
    </row>
    <row r="785" spans="10:10" ht="13.5" customHeight="1" x14ac:dyDescent="0.25">
      <c r="J785" s="1"/>
    </row>
    <row r="786" spans="10:10" ht="13.5" customHeight="1" x14ac:dyDescent="0.25">
      <c r="J786" s="1"/>
    </row>
    <row r="787" spans="10:10" ht="13.5" customHeight="1" x14ac:dyDescent="0.25">
      <c r="J787" s="1"/>
    </row>
    <row r="788" spans="10:10" ht="13.5" customHeight="1" x14ac:dyDescent="0.25">
      <c r="J788" s="1"/>
    </row>
    <row r="789" spans="10:10" ht="13.5" customHeight="1" x14ac:dyDescent="0.25">
      <c r="J789" s="1"/>
    </row>
    <row r="790" spans="10:10" ht="13.5" customHeight="1" x14ac:dyDescent="0.25">
      <c r="J790" s="1"/>
    </row>
    <row r="791" spans="10:10" ht="13.5" customHeight="1" x14ac:dyDescent="0.25">
      <c r="J791" s="1"/>
    </row>
    <row r="792" spans="10:10" ht="13.5" customHeight="1" x14ac:dyDescent="0.25">
      <c r="J792" s="1"/>
    </row>
    <row r="793" spans="10:10" ht="13.5" customHeight="1" x14ac:dyDescent="0.25">
      <c r="J793" s="1"/>
    </row>
    <row r="794" spans="10:10" ht="13.5" customHeight="1" x14ac:dyDescent="0.25">
      <c r="J794" s="1"/>
    </row>
    <row r="795" spans="10:10" ht="13.5" customHeight="1" x14ac:dyDescent="0.25">
      <c r="J795" s="1"/>
    </row>
    <row r="796" spans="10:10" ht="13.5" customHeight="1" x14ac:dyDescent="0.25">
      <c r="J796" s="1"/>
    </row>
    <row r="797" spans="10:10" ht="13.5" customHeight="1" x14ac:dyDescent="0.25">
      <c r="J797" s="1"/>
    </row>
    <row r="798" spans="10:10" ht="13.5" customHeight="1" x14ac:dyDescent="0.25">
      <c r="J798" s="1"/>
    </row>
    <row r="799" spans="10:10" ht="13.5" customHeight="1" x14ac:dyDescent="0.25">
      <c r="J799" s="1"/>
    </row>
    <row r="800" spans="10:10" ht="13.5" customHeight="1" x14ac:dyDescent="0.25">
      <c r="J800" s="1"/>
    </row>
    <row r="801" spans="10:10" ht="13.5" customHeight="1" x14ac:dyDescent="0.25">
      <c r="J801" s="1"/>
    </row>
    <row r="802" spans="10:10" ht="13.5" customHeight="1" x14ac:dyDescent="0.25">
      <c r="J802" s="1"/>
    </row>
    <row r="803" spans="10:10" ht="13.5" customHeight="1" x14ac:dyDescent="0.25">
      <c r="J803" s="1"/>
    </row>
    <row r="804" spans="10:10" ht="13.5" customHeight="1" x14ac:dyDescent="0.25">
      <c r="J804" s="1"/>
    </row>
    <row r="805" spans="10:10" ht="13.5" customHeight="1" x14ac:dyDescent="0.25">
      <c r="J805" s="1"/>
    </row>
    <row r="806" spans="10:10" ht="13.5" customHeight="1" x14ac:dyDescent="0.25">
      <c r="J806" s="1"/>
    </row>
    <row r="807" spans="10:10" ht="13.5" customHeight="1" x14ac:dyDescent="0.25">
      <c r="J807" s="1"/>
    </row>
    <row r="808" spans="10:10" ht="13.5" customHeight="1" x14ac:dyDescent="0.25">
      <c r="J808" s="1"/>
    </row>
    <row r="809" spans="10:10" ht="13.5" customHeight="1" x14ac:dyDescent="0.25">
      <c r="J809" s="1"/>
    </row>
    <row r="810" spans="10:10" ht="13.5" customHeight="1" x14ac:dyDescent="0.25">
      <c r="J810" s="1"/>
    </row>
    <row r="811" spans="10:10" ht="13.5" customHeight="1" x14ac:dyDescent="0.25">
      <c r="J811" s="1"/>
    </row>
    <row r="812" spans="10:10" ht="13.5" customHeight="1" x14ac:dyDescent="0.25">
      <c r="J812" s="1"/>
    </row>
    <row r="813" spans="10:10" ht="13.5" customHeight="1" x14ac:dyDescent="0.25">
      <c r="J813" s="1"/>
    </row>
    <row r="814" spans="10:10" ht="13.5" customHeight="1" x14ac:dyDescent="0.25">
      <c r="J814" s="1"/>
    </row>
    <row r="815" spans="10:10" ht="13.5" customHeight="1" x14ac:dyDescent="0.25">
      <c r="J815" s="1"/>
    </row>
    <row r="816" spans="10:10" ht="13.5" customHeight="1" x14ac:dyDescent="0.25">
      <c r="J816" s="1"/>
    </row>
    <row r="817" spans="10:10" ht="13.5" customHeight="1" x14ac:dyDescent="0.25">
      <c r="J817" s="1"/>
    </row>
    <row r="818" spans="10:10" ht="13.5" customHeight="1" x14ac:dyDescent="0.25">
      <c r="J818" s="1"/>
    </row>
    <row r="819" spans="10:10" ht="13.5" customHeight="1" x14ac:dyDescent="0.25">
      <c r="J819" s="1"/>
    </row>
    <row r="820" spans="10:10" ht="13.5" customHeight="1" x14ac:dyDescent="0.25">
      <c r="J820" s="1"/>
    </row>
    <row r="821" spans="10:10" ht="13.5" customHeight="1" x14ac:dyDescent="0.25">
      <c r="J821" s="1"/>
    </row>
    <row r="822" spans="10:10" ht="13.5" customHeight="1" x14ac:dyDescent="0.25">
      <c r="J822" s="1"/>
    </row>
    <row r="823" spans="10:10" ht="13.5" customHeight="1" x14ac:dyDescent="0.25">
      <c r="J823" s="1"/>
    </row>
    <row r="824" spans="10:10" ht="13.5" customHeight="1" x14ac:dyDescent="0.25">
      <c r="J824" s="1"/>
    </row>
    <row r="825" spans="10:10" ht="13.5" customHeight="1" x14ac:dyDescent="0.25">
      <c r="J825" s="1"/>
    </row>
    <row r="826" spans="10:10" ht="13.5" customHeight="1" x14ac:dyDescent="0.25">
      <c r="J826" s="1"/>
    </row>
    <row r="827" spans="10:10" ht="13.5" customHeight="1" x14ac:dyDescent="0.25">
      <c r="J827" s="1"/>
    </row>
    <row r="828" spans="10:10" ht="13.5" customHeight="1" x14ac:dyDescent="0.25">
      <c r="J828" s="1"/>
    </row>
    <row r="829" spans="10:10" ht="13.5" customHeight="1" x14ac:dyDescent="0.25">
      <c r="J829" s="1"/>
    </row>
    <row r="830" spans="10:10" ht="13.5" customHeight="1" x14ac:dyDescent="0.25">
      <c r="J830" s="1"/>
    </row>
    <row r="831" spans="10:10" ht="13.5" customHeight="1" x14ac:dyDescent="0.25">
      <c r="J831" s="1"/>
    </row>
    <row r="832" spans="10:10" ht="13.5" customHeight="1" x14ac:dyDescent="0.25">
      <c r="J832" s="1"/>
    </row>
    <row r="833" spans="10:10" ht="13.5" customHeight="1" x14ac:dyDescent="0.25">
      <c r="J833" s="1"/>
    </row>
    <row r="834" spans="10:10" ht="13.5" customHeight="1" x14ac:dyDescent="0.25">
      <c r="J834" s="1"/>
    </row>
    <row r="835" spans="10:10" ht="13.5" customHeight="1" x14ac:dyDescent="0.25">
      <c r="J835" s="1"/>
    </row>
    <row r="836" spans="10:10" ht="13.5" customHeight="1" x14ac:dyDescent="0.25">
      <c r="J836" s="1"/>
    </row>
    <row r="837" spans="10:10" ht="13.5" customHeight="1" x14ac:dyDescent="0.25">
      <c r="J837" s="1"/>
    </row>
    <row r="838" spans="10:10" ht="13.5" customHeight="1" x14ac:dyDescent="0.25">
      <c r="J838" s="1"/>
    </row>
    <row r="839" spans="10:10" ht="13.5" customHeight="1" x14ac:dyDescent="0.25">
      <c r="J839" s="1"/>
    </row>
    <row r="840" spans="10:10" ht="13.5" customHeight="1" x14ac:dyDescent="0.25">
      <c r="J840" s="1"/>
    </row>
    <row r="841" spans="10:10" ht="13.5" customHeight="1" x14ac:dyDescent="0.25">
      <c r="J841" s="1"/>
    </row>
    <row r="842" spans="10:10" ht="13.5" customHeight="1" x14ac:dyDescent="0.25">
      <c r="J842" s="1"/>
    </row>
    <row r="843" spans="10:10" ht="13.5" customHeight="1" x14ac:dyDescent="0.25">
      <c r="J843" s="1"/>
    </row>
    <row r="844" spans="10:10" ht="13.5" customHeight="1" x14ac:dyDescent="0.25">
      <c r="J844" s="1"/>
    </row>
    <row r="845" spans="10:10" ht="13.5" customHeight="1" x14ac:dyDescent="0.25">
      <c r="J845" s="1"/>
    </row>
    <row r="846" spans="10:10" ht="13.5" customHeight="1" x14ac:dyDescent="0.25">
      <c r="J846" s="1"/>
    </row>
    <row r="847" spans="10:10" ht="13.5" customHeight="1" x14ac:dyDescent="0.25">
      <c r="J847" s="1"/>
    </row>
    <row r="848" spans="10:10" ht="13.5" customHeight="1" x14ac:dyDescent="0.25">
      <c r="J848" s="1"/>
    </row>
    <row r="849" spans="10:10" ht="13.5" customHeight="1" x14ac:dyDescent="0.25">
      <c r="J849" s="1"/>
    </row>
    <row r="850" spans="10:10" ht="13.5" customHeight="1" x14ac:dyDescent="0.25">
      <c r="J850" s="1"/>
    </row>
    <row r="851" spans="10:10" ht="13.5" customHeight="1" x14ac:dyDescent="0.25">
      <c r="J851" s="1"/>
    </row>
    <row r="852" spans="10:10" ht="13.5" customHeight="1" x14ac:dyDescent="0.25">
      <c r="J852" s="1"/>
    </row>
    <row r="853" spans="10:10" ht="13.5" customHeight="1" x14ac:dyDescent="0.25">
      <c r="J853" s="1"/>
    </row>
    <row r="854" spans="10:10" ht="13.5" customHeight="1" x14ac:dyDescent="0.25">
      <c r="J854" s="1"/>
    </row>
    <row r="855" spans="10:10" ht="13.5" customHeight="1" x14ac:dyDescent="0.25">
      <c r="J855" s="1"/>
    </row>
    <row r="856" spans="10:10" ht="13.5" customHeight="1" x14ac:dyDescent="0.25">
      <c r="J856" s="1"/>
    </row>
    <row r="857" spans="10:10" ht="13.5" customHeight="1" x14ac:dyDescent="0.25">
      <c r="J857" s="1"/>
    </row>
    <row r="858" spans="10:10" ht="13.5" customHeight="1" x14ac:dyDescent="0.25">
      <c r="J858" s="1"/>
    </row>
    <row r="859" spans="10:10" ht="13.5" customHeight="1" x14ac:dyDescent="0.25">
      <c r="J859" s="1"/>
    </row>
    <row r="860" spans="10:10" ht="13.5" customHeight="1" x14ac:dyDescent="0.25">
      <c r="J860" s="1"/>
    </row>
    <row r="861" spans="10:10" ht="13.5" customHeight="1" x14ac:dyDescent="0.25">
      <c r="J861" s="1"/>
    </row>
    <row r="862" spans="10:10" ht="13.5" customHeight="1" x14ac:dyDescent="0.25">
      <c r="J862" s="1"/>
    </row>
    <row r="863" spans="10:10" ht="13.5" customHeight="1" x14ac:dyDescent="0.25">
      <c r="J863" s="1"/>
    </row>
    <row r="864" spans="10:10" ht="13.5" customHeight="1" x14ac:dyDescent="0.25">
      <c r="J864" s="1"/>
    </row>
    <row r="865" spans="10:10" ht="13.5" customHeight="1" x14ac:dyDescent="0.25">
      <c r="J865" s="1"/>
    </row>
    <row r="866" spans="10:10" ht="13.5" customHeight="1" x14ac:dyDescent="0.25">
      <c r="J866" s="1"/>
    </row>
    <row r="867" spans="10:10" ht="13.5" customHeight="1" x14ac:dyDescent="0.25">
      <c r="J867" s="1"/>
    </row>
    <row r="868" spans="10:10" ht="13.5" customHeight="1" x14ac:dyDescent="0.25">
      <c r="J868" s="1"/>
    </row>
    <row r="869" spans="10:10" ht="13.5" customHeight="1" x14ac:dyDescent="0.25">
      <c r="J869" s="1"/>
    </row>
    <row r="870" spans="10:10" ht="13.5" customHeight="1" x14ac:dyDescent="0.25">
      <c r="J870" s="1"/>
    </row>
    <row r="871" spans="10:10" ht="13.5" customHeight="1" x14ac:dyDescent="0.25">
      <c r="J871" s="1"/>
    </row>
    <row r="872" spans="10:10" ht="13.5" customHeight="1" x14ac:dyDescent="0.25">
      <c r="J872" s="1"/>
    </row>
    <row r="873" spans="10:10" ht="13.5" customHeight="1" x14ac:dyDescent="0.25">
      <c r="J873" s="1"/>
    </row>
    <row r="874" spans="10:10" ht="13.5" customHeight="1" x14ac:dyDescent="0.25">
      <c r="J874" s="1"/>
    </row>
    <row r="875" spans="10:10" ht="13.5" customHeight="1" x14ac:dyDescent="0.25">
      <c r="J875" s="1"/>
    </row>
    <row r="876" spans="10:10" ht="13.5" customHeight="1" x14ac:dyDescent="0.25">
      <c r="J876" s="1"/>
    </row>
    <row r="877" spans="10:10" ht="13.5" customHeight="1" x14ac:dyDescent="0.25">
      <c r="J877" s="1"/>
    </row>
    <row r="878" spans="10:10" ht="13.5" customHeight="1" x14ac:dyDescent="0.25">
      <c r="J878" s="1"/>
    </row>
    <row r="879" spans="10:10" ht="13.5" customHeight="1" x14ac:dyDescent="0.25">
      <c r="J879" s="1"/>
    </row>
    <row r="880" spans="10:10" ht="13.5" customHeight="1" x14ac:dyDescent="0.25">
      <c r="J880" s="1"/>
    </row>
    <row r="881" spans="10:10" ht="13.5" customHeight="1" x14ac:dyDescent="0.25">
      <c r="J881" s="1"/>
    </row>
    <row r="882" spans="10:10" ht="13.5" customHeight="1" x14ac:dyDescent="0.25">
      <c r="J882" s="1"/>
    </row>
    <row r="883" spans="10:10" ht="13.5" customHeight="1" x14ac:dyDescent="0.25">
      <c r="J883" s="1"/>
    </row>
    <row r="884" spans="10:10" ht="13.5" customHeight="1" x14ac:dyDescent="0.25">
      <c r="J884" s="1"/>
    </row>
    <row r="885" spans="10:10" ht="13.5" customHeight="1" x14ac:dyDescent="0.25">
      <c r="J885" s="1"/>
    </row>
    <row r="886" spans="10:10" ht="13.5" customHeight="1" x14ac:dyDescent="0.25">
      <c r="J886" s="1"/>
    </row>
    <row r="887" spans="10:10" ht="13.5" customHeight="1" x14ac:dyDescent="0.25">
      <c r="J887" s="1"/>
    </row>
    <row r="888" spans="10:10" ht="13.5" customHeight="1" x14ac:dyDescent="0.25">
      <c r="J888" s="1"/>
    </row>
    <row r="889" spans="10:10" ht="13.5" customHeight="1" x14ac:dyDescent="0.25">
      <c r="J889" s="1"/>
    </row>
    <row r="890" spans="10:10" ht="13.5" customHeight="1" x14ac:dyDescent="0.25">
      <c r="J890" s="1"/>
    </row>
    <row r="891" spans="10:10" ht="13.5" customHeight="1" x14ac:dyDescent="0.25">
      <c r="J891" s="1"/>
    </row>
    <row r="892" spans="10:10" ht="13.5" customHeight="1" x14ac:dyDescent="0.25">
      <c r="J892" s="1"/>
    </row>
    <row r="893" spans="10:10" ht="13.5" customHeight="1" x14ac:dyDescent="0.25">
      <c r="J893" s="1"/>
    </row>
    <row r="894" spans="10:10" ht="13.5" customHeight="1" x14ac:dyDescent="0.25">
      <c r="J894" s="1"/>
    </row>
    <row r="895" spans="10:10" ht="13.5" customHeight="1" x14ac:dyDescent="0.25">
      <c r="J895" s="1"/>
    </row>
    <row r="896" spans="10:10" ht="13.5" customHeight="1" x14ac:dyDescent="0.25">
      <c r="J896" s="1"/>
    </row>
    <row r="897" spans="10:10" ht="13.5" customHeight="1" x14ac:dyDescent="0.25">
      <c r="J897" s="1"/>
    </row>
    <row r="898" spans="10:10" ht="13.5" customHeight="1" x14ac:dyDescent="0.25">
      <c r="J898" s="1"/>
    </row>
    <row r="899" spans="10:10" ht="13.5" customHeight="1" x14ac:dyDescent="0.25">
      <c r="J899" s="1"/>
    </row>
    <row r="900" spans="10:10" ht="13.5" customHeight="1" x14ac:dyDescent="0.25">
      <c r="J900" s="1"/>
    </row>
    <row r="901" spans="10:10" ht="13.5" customHeight="1" x14ac:dyDescent="0.25">
      <c r="J901" s="1"/>
    </row>
    <row r="902" spans="10:10" ht="13.5" customHeight="1" x14ac:dyDescent="0.25">
      <c r="J902" s="1"/>
    </row>
    <row r="903" spans="10:10" ht="13.5" customHeight="1" x14ac:dyDescent="0.25">
      <c r="J903" s="1"/>
    </row>
    <row r="904" spans="10:10" ht="13.5" customHeight="1" x14ac:dyDescent="0.25">
      <c r="J904" s="1"/>
    </row>
    <row r="905" spans="10:10" ht="13.5" customHeight="1" x14ac:dyDescent="0.25">
      <c r="J905" s="1"/>
    </row>
    <row r="906" spans="10:10" ht="13.5" customHeight="1" x14ac:dyDescent="0.25">
      <c r="J906" s="1"/>
    </row>
    <row r="907" spans="10:10" ht="13.5" customHeight="1" x14ac:dyDescent="0.25">
      <c r="J907" s="1"/>
    </row>
    <row r="908" spans="10:10" ht="13.5" customHeight="1" x14ac:dyDescent="0.25">
      <c r="J908" s="1"/>
    </row>
    <row r="909" spans="10:10" ht="13.5" customHeight="1" x14ac:dyDescent="0.25">
      <c r="J909" s="1"/>
    </row>
    <row r="910" spans="10:10" ht="13.5" customHeight="1" x14ac:dyDescent="0.25">
      <c r="J910" s="1"/>
    </row>
    <row r="911" spans="10:10" ht="13.5" customHeight="1" x14ac:dyDescent="0.25">
      <c r="J911" s="1"/>
    </row>
    <row r="912" spans="10:10" ht="13.5" customHeight="1" x14ac:dyDescent="0.25">
      <c r="J912" s="1"/>
    </row>
    <row r="913" spans="10:10" ht="13.5" customHeight="1" x14ac:dyDescent="0.25">
      <c r="J913" s="1"/>
    </row>
    <row r="914" spans="10:10" ht="13.5" customHeight="1" x14ac:dyDescent="0.25">
      <c r="J914" s="1"/>
    </row>
    <row r="915" spans="10:10" ht="13.5" customHeight="1" x14ac:dyDescent="0.25">
      <c r="J915" s="1"/>
    </row>
    <row r="916" spans="10:10" ht="13.5" customHeight="1" x14ac:dyDescent="0.25">
      <c r="J916" s="1"/>
    </row>
    <row r="917" spans="10:10" ht="13.5" customHeight="1" x14ac:dyDescent="0.25">
      <c r="J917" s="1"/>
    </row>
    <row r="918" spans="10:10" ht="13.5" customHeight="1" x14ac:dyDescent="0.25">
      <c r="J918" s="1"/>
    </row>
    <row r="919" spans="10:10" ht="13.5" customHeight="1" x14ac:dyDescent="0.25">
      <c r="J919" s="1"/>
    </row>
    <row r="920" spans="10:10" ht="13.5" customHeight="1" x14ac:dyDescent="0.25">
      <c r="J920" s="1"/>
    </row>
    <row r="921" spans="10:10" ht="13.5" customHeight="1" x14ac:dyDescent="0.25">
      <c r="J921" s="1"/>
    </row>
    <row r="922" spans="10:10" ht="13.5" customHeight="1" x14ac:dyDescent="0.25">
      <c r="J922" s="1"/>
    </row>
    <row r="923" spans="10:10" ht="13.5" customHeight="1" x14ac:dyDescent="0.25">
      <c r="J923" s="1"/>
    </row>
    <row r="924" spans="10:10" ht="13.5" customHeight="1" x14ac:dyDescent="0.25">
      <c r="J924" s="1"/>
    </row>
    <row r="925" spans="10:10" ht="13.5" customHeight="1" x14ac:dyDescent="0.25">
      <c r="J925" s="1"/>
    </row>
    <row r="926" spans="10:10" ht="13.5" customHeight="1" x14ac:dyDescent="0.25">
      <c r="J926" s="1"/>
    </row>
    <row r="927" spans="10:10" ht="13.5" customHeight="1" x14ac:dyDescent="0.25">
      <c r="J927" s="1"/>
    </row>
    <row r="928" spans="10:10" ht="13.5" customHeight="1" x14ac:dyDescent="0.25">
      <c r="J928" s="1"/>
    </row>
    <row r="929" spans="10:10" ht="13.5" customHeight="1" x14ac:dyDescent="0.25">
      <c r="J929" s="1"/>
    </row>
    <row r="930" spans="10:10" ht="13.5" customHeight="1" x14ac:dyDescent="0.25">
      <c r="J930" s="1"/>
    </row>
    <row r="931" spans="10:10" ht="13.5" customHeight="1" x14ac:dyDescent="0.25">
      <c r="J931" s="1"/>
    </row>
    <row r="932" spans="10:10" ht="13.5" customHeight="1" x14ac:dyDescent="0.25">
      <c r="J932" s="1"/>
    </row>
    <row r="933" spans="10:10" ht="13.5" customHeight="1" x14ac:dyDescent="0.25">
      <c r="J933" s="1"/>
    </row>
    <row r="934" spans="10:10" ht="13.5" customHeight="1" x14ac:dyDescent="0.25">
      <c r="J934" s="1"/>
    </row>
    <row r="935" spans="10:10" ht="13.5" customHeight="1" x14ac:dyDescent="0.25">
      <c r="J935" s="1"/>
    </row>
    <row r="936" spans="10:10" ht="13.5" customHeight="1" x14ac:dyDescent="0.25">
      <c r="J936" s="1"/>
    </row>
    <row r="937" spans="10:10" ht="13.5" customHeight="1" x14ac:dyDescent="0.25">
      <c r="J937" s="1"/>
    </row>
    <row r="938" spans="10:10" ht="13.5" customHeight="1" x14ac:dyDescent="0.25">
      <c r="J938" s="1"/>
    </row>
    <row r="939" spans="10:10" ht="13.5" customHeight="1" x14ac:dyDescent="0.25">
      <c r="J939" s="1"/>
    </row>
    <row r="940" spans="10:10" ht="13.5" customHeight="1" x14ac:dyDescent="0.25">
      <c r="J940" s="1"/>
    </row>
    <row r="941" spans="10:10" ht="13.5" customHeight="1" x14ac:dyDescent="0.25">
      <c r="J941" s="1"/>
    </row>
    <row r="942" spans="10:10" ht="13.5" customHeight="1" x14ac:dyDescent="0.25">
      <c r="J942" s="1"/>
    </row>
    <row r="943" spans="10:10" ht="13.5" customHeight="1" x14ac:dyDescent="0.25">
      <c r="J943" s="1"/>
    </row>
    <row r="944" spans="10:10" ht="13.5" customHeight="1" x14ac:dyDescent="0.25">
      <c r="J944" s="1"/>
    </row>
    <row r="945" spans="10:10" ht="13.5" customHeight="1" x14ac:dyDescent="0.25">
      <c r="J945" s="1"/>
    </row>
    <row r="946" spans="10:10" ht="13.5" customHeight="1" x14ac:dyDescent="0.25">
      <c r="J946" s="1"/>
    </row>
    <row r="947" spans="10:10" ht="13.5" customHeight="1" x14ac:dyDescent="0.25">
      <c r="J947" s="1"/>
    </row>
    <row r="948" spans="10:10" ht="13.5" customHeight="1" x14ac:dyDescent="0.25">
      <c r="J948" s="1"/>
    </row>
    <row r="949" spans="10:10" ht="13.5" customHeight="1" x14ac:dyDescent="0.25">
      <c r="J949" s="1"/>
    </row>
    <row r="950" spans="10:10" ht="13.5" customHeight="1" x14ac:dyDescent="0.25">
      <c r="J950" s="1"/>
    </row>
    <row r="951" spans="10:10" ht="13.5" customHeight="1" x14ac:dyDescent="0.25">
      <c r="J951" s="1"/>
    </row>
    <row r="952" spans="10:10" ht="13.5" customHeight="1" x14ac:dyDescent="0.25">
      <c r="J952" s="1"/>
    </row>
    <row r="953" spans="10:10" ht="13.5" customHeight="1" x14ac:dyDescent="0.25">
      <c r="J953" s="1"/>
    </row>
    <row r="954" spans="10:10" ht="13.5" customHeight="1" x14ac:dyDescent="0.25">
      <c r="J954" s="1"/>
    </row>
    <row r="955" spans="10:10" ht="13.5" customHeight="1" x14ac:dyDescent="0.25">
      <c r="J955" s="1"/>
    </row>
    <row r="956" spans="10:10" ht="13.5" customHeight="1" x14ac:dyDescent="0.25">
      <c r="J956" s="1"/>
    </row>
    <row r="957" spans="10:10" ht="13.5" customHeight="1" x14ac:dyDescent="0.25">
      <c r="J957" s="1"/>
    </row>
    <row r="958" spans="10:10" ht="13.5" customHeight="1" x14ac:dyDescent="0.25">
      <c r="J958" s="1"/>
    </row>
    <row r="959" spans="10:10" ht="13.5" customHeight="1" x14ac:dyDescent="0.25">
      <c r="J959" s="1"/>
    </row>
    <row r="960" spans="10:10" ht="13.5" customHeight="1" x14ac:dyDescent="0.25">
      <c r="J960" s="1"/>
    </row>
    <row r="961" spans="10:10" ht="13.5" customHeight="1" x14ac:dyDescent="0.25">
      <c r="J961" s="1"/>
    </row>
    <row r="962" spans="10:10" ht="13.5" customHeight="1" x14ac:dyDescent="0.25">
      <c r="J962" s="1"/>
    </row>
    <row r="963" spans="10:10" ht="13.5" customHeight="1" x14ac:dyDescent="0.25">
      <c r="J963" s="1"/>
    </row>
    <row r="964" spans="10:10" ht="13.5" customHeight="1" x14ac:dyDescent="0.25">
      <c r="J964" s="1"/>
    </row>
    <row r="965" spans="10:10" ht="13.5" customHeight="1" x14ac:dyDescent="0.25">
      <c r="J965" s="1"/>
    </row>
    <row r="966" spans="10:10" ht="13.5" customHeight="1" x14ac:dyDescent="0.25">
      <c r="J966" s="1"/>
    </row>
    <row r="967" spans="10:10" ht="13.5" customHeight="1" x14ac:dyDescent="0.25">
      <c r="J967" s="1"/>
    </row>
    <row r="968" spans="10:10" ht="13.5" customHeight="1" x14ac:dyDescent="0.25">
      <c r="J968" s="1"/>
    </row>
    <row r="969" spans="10:10" ht="13.5" customHeight="1" x14ac:dyDescent="0.25">
      <c r="J969" s="1"/>
    </row>
    <row r="970" spans="10:10" ht="13.5" customHeight="1" x14ac:dyDescent="0.25">
      <c r="J970" s="1"/>
    </row>
    <row r="971" spans="10:10" ht="13.5" customHeight="1" x14ac:dyDescent="0.25">
      <c r="J971" s="1"/>
    </row>
    <row r="972" spans="10:10" ht="13.5" customHeight="1" x14ac:dyDescent="0.25">
      <c r="J972" s="1"/>
    </row>
    <row r="973" spans="10:10" ht="13.5" customHeight="1" x14ac:dyDescent="0.25">
      <c r="J973" s="1"/>
    </row>
    <row r="974" spans="10:10" ht="13.5" customHeight="1" x14ac:dyDescent="0.25">
      <c r="J974" s="1"/>
    </row>
    <row r="975" spans="10:10" ht="13.5" customHeight="1" x14ac:dyDescent="0.25">
      <c r="J975" s="1"/>
    </row>
    <row r="976" spans="10:10" ht="13.5" customHeight="1" x14ac:dyDescent="0.25">
      <c r="J976" s="1"/>
    </row>
    <row r="977" spans="10:10" ht="13.5" customHeight="1" x14ac:dyDescent="0.25">
      <c r="J977" s="1"/>
    </row>
    <row r="978" spans="10:10" ht="13.5" customHeight="1" x14ac:dyDescent="0.25">
      <c r="J978" s="1"/>
    </row>
    <row r="979" spans="10:10" ht="13.5" customHeight="1" x14ac:dyDescent="0.25">
      <c r="J979" s="1"/>
    </row>
    <row r="980" spans="10:10" ht="13.5" customHeight="1" x14ac:dyDescent="0.25">
      <c r="J980" s="1"/>
    </row>
    <row r="981" spans="10:10" ht="13.5" customHeight="1" x14ac:dyDescent="0.25">
      <c r="J981" s="1"/>
    </row>
    <row r="982" spans="10:10" ht="13.5" customHeight="1" x14ac:dyDescent="0.25">
      <c r="J982" s="1"/>
    </row>
    <row r="983" spans="10:10" ht="13.5" customHeight="1" x14ac:dyDescent="0.25">
      <c r="J983" s="1"/>
    </row>
    <row r="984" spans="10:10" ht="13.5" customHeight="1" x14ac:dyDescent="0.25">
      <c r="J984" s="1"/>
    </row>
    <row r="985" spans="10:10" ht="13.5" customHeight="1" x14ac:dyDescent="0.25">
      <c r="J985" s="1"/>
    </row>
    <row r="986" spans="10:10" ht="13.5" customHeight="1" x14ac:dyDescent="0.25">
      <c r="J986" s="1"/>
    </row>
    <row r="987" spans="10:10" ht="13.5" customHeight="1" x14ac:dyDescent="0.25">
      <c r="J987" s="1"/>
    </row>
    <row r="988" spans="10:10" ht="13.5" customHeight="1" x14ac:dyDescent="0.25">
      <c r="J988" s="1"/>
    </row>
    <row r="989" spans="10:10" ht="13.5" customHeight="1" x14ac:dyDescent="0.25">
      <c r="J989" s="1"/>
    </row>
    <row r="990" spans="10:10" ht="13.5" customHeight="1" x14ac:dyDescent="0.25">
      <c r="J990" s="1"/>
    </row>
    <row r="991" spans="10:10" ht="13.5" customHeight="1" x14ac:dyDescent="0.25">
      <c r="J991" s="1"/>
    </row>
    <row r="992" spans="10:10" ht="13.5" customHeight="1" x14ac:dyDescent="0.25">
      <c r="J992" s="1"/>
    </row>
    <row r="993" spans="10:10" ht="13.5" customHeight="1" x14ac:dyDescent="0.25">
      <c r="J993" s="1"/>
    </row>
    <row r="994" spans="10:10" ht="13.5" customHeight="1" x14ac:dyDescent="0.25">
      <c r="J994" s="1"/>
    </row>
    <row r="995" spans="10:10" ht="13.5" customHeight="1" x14ac:dyDescent="0.25">
      <c r="J995" s="1"/>
    </row>
    <row r="996" spans="10:10" ht="13.5" customHeight="1" x14ac:dyDescent="0.25">
      <c r="J996" s="1"/>
    </row>
    <row r="997" spans="10:10" ht="13.5" customHeight="1" x14ac:dyDescent="0.25">
      <c r="J997" s="1"/>
    </row>
    <row r="998" spans="10:10" ht="13.5" customHeight="1" x14ac:dyDescent="0.25">
      <c r="J998" s="1"/>
    </row>
    <row r="999" spans="10:10" ht="13.5" customHeight="1" x14ac:dyDescent="0.25">
      <c r="J999" s="1"/>
    </row>
    <row r="1000" spans="10:10" ht="13.5" customHeight="1" x14ac:dyDescent="0.25">
      <c r="J1000" s="1"/>
    </row>
  </sheetData>
  <mergeCells count="25">
    <mergeCell ref="A10:I10"/>
    <mergeCell ref="A17:I17"/>
    <mergeCell ref="A13:I13"/>
    <mergeCell ref="A14:I14"/>
    <mergeCell ref="A18:I18"/>
    <mergeCell ref="A11:I11"/>
    <mergeCell ref="A12:I12"/>
    <mergeCell ref="A15:I15"/>
    <mergeCell ref="A16:I16"/>
    <mergeCell ref="A9:I9"/>
    <mergeCell ref="C2:I2"/>
    <mergeCell ref="A1:I1"/>
    <mergeCell ref="B3:I3"/>
    <mergeCell ref="A7:I7"/>
    <mergeCell ref="A27:I27"/>
    <mergeCell ref="A28:I28"/>
    <mergeCell ref="A23:I23"/>
    <mergeCell ref="A22:I22"/>
    <mergeCell ref="A29:I29"/>
    <mergeCell ref="A19:I19"/>
    <mergeCell ref="A21:I21"/>
    <mergeCell ref="A20:I20"/>
    <mergeCell ref="A24:I24"/>
    <mergeCell ref="A26:I26"/>
    <mergeCell ref="A25:I25"/>
  </mergeCells>
  <dataValidations count="3">
    <dataValidation type="list" allowBlank="1" showErrorMessage="1" sqref="B3">
      <formula1>INDIRECT($B$2)</formula1>
    </dataValidation>
    <dataValidation type="list" allowBlank="1" showInputMessage="1" showErrorMessage="1" prompt="Session - Utiliser la liste dérourante" sqref="B5:B6">
      <formula1>"Session unique,Deux sessions"</formula1>
    </dataValidation>
    <dataValidation type="list" allowBlank="1" showInputMessage="1" showErrorMessage="1" prompt="Composante - Utiliser la liste déroulante" sqref="B2">
      <formula1>liste_cmp</formula1>
    </dataValidation>
  </dataValidations>
  <pageMargins left="0.25" right="0.25" top="0.75" bottom="0.75" header="0" footer="0"/>
  <pageSetup paperSize="9" scale="92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abSelected="1" topLeftCell="A10" zoomScale="84" zoomScaleNormal="84" workbookViewId="0">
      <selection activeCell="C43" sqref="C43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181</v>
      </c>
      <c r="E4" s="254"/>
      <c r="F4" s="268" t="s">
        <v>8</v>
      </c>
      <c r="G4" s="253"/>
      <c r="H4" s="270" t="s">
        <v>172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173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174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175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176</v>
      </c>
      <c r="C17" s="46" t="s">
        <v>177</v>
      </c>
      <c r="D17" s="50">
        <v>6</v>
      </c>
      <c r="E17" s="50">
        <v>6</v>
      </c>
      <c r="F17" s="50" t="s">
        <v>59</v>
      </c>
      <c r="G17" s="50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56</v>
      </c>
      <c r="B18" s="26" t="s">
        <v>178</v>
      </c>
      <c r="C18" s="48" t="s">
        <v>179</v>
      </c>
      <c r="D18" s="50">
        <v>6</v>
      </c>
      <c r="E18" s="50">
        <v>6</v>
      </c>
      <c r="F18" s="50" t="s">
        <v>59</v>
      </c>
      <c r="G18" s="50"/>
      <c r="H18" s="49"/>
      <c r="I18" s="49"/>
      <c r="J18" s="45"/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60" t="s">
        <v>180</v>
      </c>
      <c r="C19" s="46" t="s">
        <v>181</v>
      </c>
      <c r="D19" s="47"/>
      <c r="E19" s="47">
        <v>1</v>
      </c>
      <c r="F19" s="50" t="s">
        <v>59</v>
      </c>
      <c r="G19" s="50"/>
      <c r="H19" s="49" t="s">
        <v>182</v>
      </c>
      <c r="I19" s="49"/>
      <c r="J19" s="45"/>
      <c r="K19" s="45" t="s">
        <v>63</v>
      </c>
      <c r="L19" s="45" t="s">
        <v>183</v>
      </c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88" t="s">
        <v>184</v>
      </c>
      <c r="C20" s="46" t="s">
        <v>185</v>
      </c>
      <c r="D20" s="47"/>
      <c r="E20" s="47">
        <v>1</v>
      </c>
      <c r="F20" s="50" t="s">
        <v>59</v>
      </c>
      <c r="G20" s="50"/>
      <c r="H20" s="49" t="s">
        <v>182</v>
      </c>
      <c r="I20" s="49"/>
      <c r="J20" s="49"/>
      <c r="K20" s="49" t="s">
        <v>63</v>
      </c>
      <c r="L20" s="49" t="s">
        <v>183</v>
      </c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55" t="s">
        <v>64</v>
      </c>
      <c r="B21" s="60" t="s">
        <v>186</v>
      </c>
      <c r="C21" s="46" t="s">
        <v>187</v>
      </c>
      <c r="D21" s="50"/>
      <c r="E21" s="50">
        <v>1</v>
      </c>
      <c r="F21" s="50" t="s">
        <v>59</v>
      </c>
      <c r="G21" s="50"/>
      <c r="H21" s="49" t="s">
        <v>182</v>
      </c>
      <c r="I21" s="49"/>
      <c r="J21" s="45"/>
      <c r="K21" s="45" t="s">
        <v>63</v>
      </c>
      <c r="L21" s="45" t="s">
        <v>183</v>
      </c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56</v>
      </c>
      <c r="B22" s="26" t="s">
        <v>188</v>
      </c>
      <c r="C22" s="48" t="s">
        <v>189</v>
      </c>
      <c r="D22" s="50">
        <v>6</v>
      </c>
      <c r="E22" s="50">
        <v>6</v>
      </c>
      <c r="F22" s="50" t="s">
        <v>59</v>
      </c>
      <c r="G22" s="50"/>
      <c r="H22" s="49"/>
      <c r="I22" s="49"/>
      <c r="J22" s="45"/>
      <c r="K22" s="45"/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64</v>
      </c>
      <c r="B23" s="88" t="s">
        <v>190</v>
      </c>
      <c r="C23" s="46" t="s">
        <v>191</v>
      </c>
      <c r="D23" s="50"/>
      <c r="E23" s="50">
        <v>1</v>
      </c>
      <c r="F23" s="50" t="s">
        <v>59</v>
      </c>
      <c r="G23" s="50"/>
      <c r="H23" s="49" t="s">
        <v>182</v>
      </c>
      <c r="I23" s="49"/>
      <c r="J23" s="45">
        <v>2</v>
      </c>
      <c r="K23" s="45" t="s">
        <v>90</v>
      </c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 t="s">
        <v>64</v>
      </c>
      <c r="B24" s="68" t="s">
        <v>192</v>
      </c>
      <c r="C24" s="46" t="s">
        <v>193</v>
      </c>
      <c r="D24" s="50"/>
      <c r="E24" s="146">
        <v>3</v>
      </c>
      <c r="F24" s="50" t="s">
        <v>59</v>
      </c>
      <c r="G24" s="50"/>
      <c r="H24" s="49" t="s">
        <v>182</v>
      </c>
      <c r="I24" s="49"/>
      <c r="J24" s="45"/>
      <c r="K24" s="45" t="s">
        <v>90</v>
      </c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49" t="s">
        <v>56</v>
      </c>
      <c r="B25" s="26" t="s">
        <v>194</v>
      </c>
      <c r="C25" s="46" t="s">
        <v>195</v>
      </c>
      <c r="D25" s="50"/>
      <c r="E25" s="50">
        <v>1</v>
      </c>
      <c r="F25" s="50" t="s">
        <v>59</v>
      </c>
      <c r="G25" s="50"/>
      <c r="H25" s="49" t="s">
        <v>60</v>
      </c>
      <c r="I25" s="49"/>
      <c r="J25" s="45">
        <v>2</v>
      </c>
      <c r="K25" s="45"/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56</v>
      </c>
      <c r="B26" s="74" t="s">
        <v>196</v>
      </c>
      <c r="C26" s="46" t="s">
        <v>197</v>
      </c>
      <c r="D26" s="50">
        <v>6</v>
      </c>
      <c r="E26" s="50">
        <v>6</v>
      </c>
      <c r="F26" s="50" t="s">
        <v>59</v>
      </c>
      <c r="G26" s="50"/>
      <c r="H26" s="49" t="s">
        <v>60</v>
      </c>
      <c r="I26" s="49"/>
      <c r="J26" s="45">
        <v>2</v>
      </c>
      <c r="K26" s="45"/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 t="s">
        <v>56</v>
      </c>
      <c r="B27" s="85" t="s">
        <v>198</v>
      </c>
      <c r="C27" s="48" t="s">
        <v>199</v>
      </c>
      <c r="D27" s="50">
        <v>6</v>
      </c>
      <c r="E27" s="47">
        <v>6</v>
      </c>
      <c r="F27" s="50" t="s">
        <v>59</v>
      </c>
      <c r="G27" s="50"/>
      <c r="H27" s="49"/>
      <c r="I27" s="49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 t="s">
        <v>64</v>
      </c>
      <c r="B28" s="46" t="s">
        <v>84</v>
      </c>
      <c r="C28" s="46" t="s">
        <v>200</v>
      </c>
      <c r="D28" s="50"/>
      <c r="E28" s="47">
        <v>1</v>
      </c>
      <c r="F28" s="50" t="s">
        <v>59</v>
      </c>
      <c r="G28" s="50"/>
      <c r="H28" s="49" t="s">
        <v>60</v>
      </c>
      <c r="I28" s="49"/>
      <c r="J28" s="45">
        <v>2</v>
      </c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 t="s">
        <v>64</v>
      </c>
      <c r="B29" s="46" t="s">
        <v>201</v>
      </c>
      <c r="C29" s="46" t="s">
        <v>202</v>
      </c>
      <c r="D29" s="61"/>
      <c r="E29" s="61">
        <v>1</v>
      </c>
      <c r="F29" s="50" t="s">
        <v>59</v>
      </c>
      <c r="G29" s="50"/>
      <c r="H29" s="49" t="s">
        <v>203</v>
      </c>
      <c r="I29" s="49" t="s">
        <v>204</v>
      </c>
      <c r="J29" s="45">
        <v>1</v>
      </c>
      <c r="K29" s="45" t="s">
        <v>90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 t="s">
        <v>56</v>
      </c>
      <c r="B30" s="26" t="s">
        <v>205</v>
      </c>
      <c r="C30" s="48" t="s">
        <v>206</v>
      </c>
      <c r="D30" s="61">
        <v>6</v>
      </c>
      <c r="E30" s="61">
        <v>6</v>
      </c>
      <c r="F30" s="61" t="s">
        <v>59</v>
      </c>
      <c r="G30" s="47"/>
      <c r="H30" s="49"/>
      <c r="I30" s="45"/>
      <c r="J30" s="45"/>
      <c r="K30" s="45"/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 t="s">
        <v>64</v>
      </c>
      <c r="B31" s="89" t="s">
        <v>207</v>
      </c>
      <c r="C31" s="46" t="s">
        <v>208</v>
      </c>
      <c r="D31" s="61"/>
      <c r="E31" s="61">
        <v>1</v>
      </c>
      <c r="F31" s="61" t="s">
        <v>59</v>
      </c>
      <c r="G31" s="47"/>
      <c r="H31" s="49" t="s">
        <v>60</v>
      </c>
      <c r="I31" s="45"/>
      <c r="J31" s="45">
        <v>2</v>
      </c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 t="s">
        <v>64</v>
      </c>
      <c r="B32" s="46" t="s">
        <v>209</v>
      </c>
      <c r="C32" s="46" t="s">
        <v>210</v>
      </c>
      <c r="D32" s="50"/>
      <c r="E32" s="47">
        <v>1</v>
      </c>
      <c r="F32" s="61" t="s">
        <v>59</v>
      </c>
      <c r="G32" s="47"/>
      <c r="H32" s="49" t="s">
        <v>60</v>
      </c>
      <c r="I32" s="45"/>
      <c r="J32" s="45">
        <v>2</v>
      </c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 t="s">
        <v>64</v>
      </c>
      <c r="B33" s="46" t="s">
        <v>211</v>
      </c>
      <c r="C33" s="46" t="s">
        <v>212</v>
      </c>
      <c r="D33" s="50"/>
      <c r="E33" s="47">
        <v>1</v>
      </c>
      <c r="F33" s="61" t="s">
        <v>59</v>
      </c>
      <c r="G33" s="47"/>
      <c r="H33" s="49" t="s">
        <v>60</v>
      </c>
      <c r="I33" s="45"/>
      <c r="J33" s="45">
        <v>2</v>
      </c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 t="s">
        <v>56</v>
      </c>
      <c r="B34" s="26" t="s">
        <v>213</v>
      </c>
      <c r="C34" s="48" t="s">
        <v>214</v>
      </c>
      <c r="D34" s="50">
        <v>6</v>
      </c>
      <c r="E34" s="47">
        <v>6</v>
      </c>
      <c r="F34" s="61" t="s">
        <v>59</v>
      </c>
      <c r="G34" s="47"/>
      <c r="H34" s="49"/>
      <c r="I34" s="45"/>
      <c r="J34" s="45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 t="s">
        <v>64</v>
      </c>
      <c r="B35" s="46" t="s">
        <v>215</v>
      </c>
      <c r="C35" s="46" t="s">
        <v>216</v>
      </c>
      <c r="D35" s="50"/>
      <c r="E35" s="47">
        <v>1</v>
      </c>
      <c r="F35" s="61" t="s">
        <v>59</v>
      </c>
      <c r="G35" s="47"/>
      <c r="H35" s="49" t="s">
        <v>203</v>
      </c>
      <c r="I35" s="45" t="s">
        <v>204</v>
      </c>
      <c r="J35" s="45">
        <v>1</v>
      </c>
      <c r="K35" s="45" t="s">
        <v>217</v>
      </c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 t="s">
        <v>64</v>
      </c>
      <c r="B36" s="46" t="s">
        <v>218</v>
      </c>
      <c r="C36" s="46" t="s">
        <v>219</v>
      </c>
      <c r="D36" s="50"/>
      <c r="E36" s="47">
        <v>1</v>
      </c>
      <c r="F36" s="61" t="s">
        <v>59</v>
      </c>
      <c r="G36" s="47"/>
      <c r="H36" s="49" t="s">
        <v>182</v>
      </c>
      <c r="I36" s="45"/>
      <c r="J36" s="45">
        <v>2</v>
      </c>
      <c r="K36" s="45" t="s">
        <v>90</v>
      </c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 t="s">
        <v>64</v>
      </c>
      <c r="B37" s="46" t="s">
        <v>220</v>
      </c>
      <c r="C37" s="46" t="s">
        <v>221</v>
      </c>
      <c r="D37" s="50"/>
      <c r="E37" s="47">
        <v>1</v>
      </c>
      <c r="F37" s="61" t="s">
        <v>59</v>
      </c>
      <c r="G37" s="47"/>
      <c r="H37" s="49" t="s">
        <v>182</v>
      </c>
      <c r="I37" s="45"/>
      <c r="J37" s="26"/>
      <c r="K37" s="45" t="s">
        <v>90</v>
      </c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 t="s">
        <v>56</v>
      </c>
      <c r="B38" s="90" t="s">
        <v>222</v>
      </c>
      <c r="C38" s="48" t="s">
        <v>223</v>
      </c>
      <c r="D38" s="50">
        <v>6</v>
      </c>
      <c r="E38" s="47">
        <v>6</v>
      </c>
      <c r="F38" s="47" t="s">
        <v>59</v>
      </c>
      <c r="G38" s="47"/>
      <c r="H38" s="49" t="s">
        <v>60</v>
      </c>
      <c r="I38" s="45"/>
      <c r="J38" s="26">
        <v>2</v>
      </c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75" t="s">
        <v>56</v>
      </c>
      <c r="B39" s="79" t="s">
        <v>79</v>
      </c>
      <c r="C39" s="91" t="s">
        <v>80</v>
      </c>
      <c r="D39" s="77">
        <v>6</v>
      </c>
      <c r="E39" s="77">
        <v>6</v>
      </c>
      <c r="F39" s="77" t="s">
        <v>59</v>
      </c>
      <c r="G39" s="77"/>
      <c r="H39" s="78"/>
      <c r="I39" s="78"/>
      <c r="J39" s="79"/>
      <c r="K39" s="78"/>
      <c r="L39" s="78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75" t="s">
        <v>64</v>
      </c>
      <c r="B40" s="79" t="s">
        <v>135</v>
      </c>
      <c r="C40" s="91" t="s">
        <v>82</v>
      </c>
      <c r="D40" s="77"/>
      <c r="E40" s="77">
        <v>1</v>
      </c>
      <c r="F40" s="77" t="s">
        <v>59</v>
      </c>
      <c r="G40" s="77"/>
      <c r="H40" s="78"/>
      <c r="I40" s="78"/>
      <c r="J40" s="79"/>
      <c r="K40" s="78"/>
      <c r="L40" s="78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75" t="s">
        <v>64</v>
      </c>
      <c r="B41" s="79" t="s">
        <v>136</v>
      </c>
      <c r="C41" s="80"/>
      <c r="D41" s="77"/>
      <c r="E41" s="77">
        <v>1</v>
      </c>
      <c r="F41" s="77" t="s">
        <v>59</v>
      </c>
      <c r="G41" s="77"/>
      <c r="H41" s="78"/>
      <c r="I41" s="78"/>
      <c r="J41" s="79"/>
      <c r="K41" s="78"/>
      <c r="L41" s="78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7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7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63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7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7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7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7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7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7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7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7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7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7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7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73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73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73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73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52" priority="1">
      <formula>$A$11=2</formula>
    </cfRule>
  </conditionalFormatting>
  <conditionalFormatting sqref="J15:K15 M15 A16:N16 E9 G9">
    <cfRule type="expression" dxfId="51" priority="2">
      <formula>$A$11=3</formula>
    </cfRule>
  </conditionalFormatting>
  <conditionalFormatting sqref="J15:K15 M15 A16:N16 E9 G9">
    <cfRule type="expression" dxfId="50" priority="3">
      <formula>$A$11=1</formula>
    </cfRule>
  </conditionalFormatting>
  <conditionalFormatting sqref="I17:I25 K17:L55 I27:I55">
    <cfRule type="expression" dxfId="49" priority="4">
      <formula>$H17="CCI (CC Intégral)"</formula>
    </cfRule>
  </conditionalFormatting>
  <conditionalFormatting sqref="I17:J25 I27:J55">
    <cfRule type="expression" dxfId="48" priority="5">
      <formula>$H17="CT (Contrôle terminal)"</formula>
    </cfRule>
  </conditionalFormatting>
  <conditionalFormatting sqref="K15:L16">
    <cfRule type="expression" dxfId="47" priority="6">
      <formula>$H$17="CCI (CC Intégral)"</formula>
    </cfRule>
  </conditionalFormatting>
  <conditionalFormatting sqref="I26">
    <cfRule type="expression" dxfId="46" priority="7">
      <formula>$H26="CCI (CC Intégral)"</formula>
    </cfRule>
  </conditionalFormatting>
  <conditionalFormatting sqref="I26:J26">
    <cfRule type="expression" dxfId="45" priority="8">
      <formula>$H26="CT (Contrôle terminal)"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3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4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zoomScale="77" zoomScaleNormal="77" workbookViewId="0">
      <selection activeCell="C17" sqref="C17:C41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181</v>
      </c>
      <c r="E4" s="254"/>
      <c r="F4" s="268" t="s">
        <v>8</v>
      </c>
      <c r="G4" s="253"/>
      <c r="H4" s="270" t="s">
        <v>172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173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174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224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0"/>
      <c r="C13" s="30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225</v>
      </c>
      <c r="C17" s="46" t="s">
        <v>226</v>
      </c>
      <c r="D17" s="50">
        <v>6</v>
      </c>
      <c r="E17" s="50">
        <v>6</v>
      </c>
      <c r="F17" s="50" t="s">
        <v>59</v>
      </c>
      <c r="G17" s="49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56</v>
      </c>
      <c r="B18" s="26" t="s">
        <v>188</v>
      </c>
      <c r="C18" s="46" t="s">
        <v>227</v>
      </c>
      <c r="D18" s="50">
        <v>9</v>
      </c>
      <c r="E18" s="50">
        <v>9</v>
      </c>
      <c r="F18" s="50" t="s">
        <v>59</v>
      </c>
      <c r="G18" s="49"/>
      <c r="H18" s="49"/>
      <c r="I18" s="49"/>
      <c r="J18" s="45"/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54" t="s">
        <v>228</v>
      </c>
      <c r="C19" s="46" t="s">
        <v>229</v>
      </c>
      <c r="D19" s="47"/>
      <c r="E19" s="47">
        <v>1</v>
      </c>
      <c r="F19" s="50" t="s">
        <v>59</v>
      </c>
      <c r="G19" s="49"/>
      <c r="H19" s="49" t="s">
        <v>182</v>
      </c>
      <c r="I19" s="49"/>
      <c r="J19" s="45"/>
      <c r="K19" s="45" t="s">
        <v>217</v>
      </c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152" t="s">
        <v>485</v>
      </c>
      <c r="C20" s="46" t="s">
        <v>230</v>
      </c>
      <c r="D20" s="47"/>
      <c r="E20" s="47">
        <v>1</v>
      </c>
      <c r="F20" s="50" t="s">
        <v>59</v>
      </c>
      <c r="G20" s="49"/>
      <c r="H20" s="49" t="s">
        <v>182</v>
      </c>
      <c r="I20" s="49"/>
      <c r="J20" s="49"/>
      <c r="K20" s="49" t="s">
        <v>90</v>
      </c>
      <c r="L20" s="49"/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55" t="s">
        <v>64</v>
      </c>
      <c r="B21" s="54" t="s">
        <v>231</v>
      </c>
      <c r="C21" s="46" t="s">
        <v>232</v>
      </c>
      <c r="D21" s="50"/>
      <c r="E21" s="50">
        <v>1</v>
      </c>
      <c r="F21" s="50" t="s">
        <v>59</v>
      </c>
      <c r="G21" s="49"/>
      <c r="H21" s="49" t="s">
        <v>182</v>
      </c>
      <c r="I21" s="49"/>
      <c r="J21" s="45"/>
      <c r="K21" s="45" t="s">
        <v>90</v>
      </c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64</v>
      </c>
      <c r="B22" s="92" t="s">
        <v>233</v>
      </c>
      <c r="C22" s="46" t="s">
        <v>234</v>
      </c>
      <c r="D22" s="50"/>
      <c r="E22" s="146">
        <v>3</v>
      </c>
      <c r="F22" s="50" t="s">
        <v>59</v>
      </c>
      <c r="G22" s="49"/>
      <c r="H22" s="49" t="s">
        <v>182</v>
      </c>
      <c r="I22" s="49"/>
      <c r="J22" s="45"/>
      <c r="K22" s="45" t="s">
        <v>217</v>
      </c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56</v>
      </c>
      <c r="B23" s="45" t="s">
        <v>235</v>
      </c>
      <c r="C23" s="46" t="s">
        <v>236</v>
      </c>
      <c r="D23" s="50">
        <v>3</v>
      </c>
      <c r="E23" s="138">
        <v>3</v>
      </c>
      <c r="F23" s="50" t="s">
        <v>59</v>
      </c>
      <c r="G23" s="49"/>
      <c r="H23" s="49"/>
      <c r="I23" s="49"/>
      <c r="J23" s="45"/>
      <c r="K23" s="45"/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 t="s">
        <v>64</v>
      </c>
      <c r="B24" s="85" t="s">
        <v>237</v>
      </c>
      <c r="C24" s="46" t="s">
        <v>238</v>
      </c>
      <c r="D24" s="50"/>
      <c r="E24" s="138">
        <v>1</v>
      </c>
      <c r="F24" s="50" t="s">
        <v>59</v>
      </c>
      <c r="G24" s="49"/>
      <c r="H24" s="49" t="s">
        <v>60</v>
      </c>
      <c r="I24" s="49"/>
      <c r="J24" s="45">
        <v>2</v>
      </c>
      <c r="K24" s="45"/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5" t="s">
        <v>56</v>
      </c>
      <c r="B25" s="26" t="s">
        <v>196</v>
      </c>
      <c r="C25" s="51" t="s">
        <v>239</v>
      </c>
      <c r="D25" s="50">
        <v>6</v>
      </c>
      <c r="E25" s="138">
        <v>6</v>
      </c>
      <c r="F25" s="50" t="s">
        <v>59</v>
      </c>
      <c r="G25" s="49"/>
      <c r="H25" s="49" t="s">
        <v>60</v>
      </c>
      <c r="I25" s="49"/>
      <c r="J25" s="45">
        <v>2</v>
      </c>
      <c r="K25" s="45"/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56</v>
      </c>
      <c r="B26" s="74" t="s">
        <v>240</v>
      </c>
      <c r="C26" s="51" t="s">
        <v>241</v>
      </c>
      <c r="D26" s="50">
        <v>6</v>
      </c>
      <c r="E26" s="138">
        <v>6</v>
      </c>
      <c r="F26" s="50" t="s">
        <v>59</v>
      </c>
      <c r="G26" s="49"/>
      <c r="H26" s="49" t="s">
        <v>60</v>
      </c>
      <c r="I26" s="49"/>
      <c r="J26" s="45">
        <v>2</v>
      </c>
      <c r="K26" s="45"/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 t="s">
        <v>56</v>
      </c>
      <c r="B27" s="85" t="s">
        <v>242</v>
      </c>
      <c r="C27" s="48" t="s">
        <v>243</v>
      </c>
      <c r="D27" s="50">
        <v>6</v>
      </c>
      <c r="E27" s="147">
        <v>6</v>
      </c>
      <c r="F27" s="50" t="s">
        <v>59</v>
      </c>
      <c r="G27" s="49"/>
      <c r="H27" s="49"/>
      <c r="I27" s="49"/>
      <c r="J27" s="45">
        <v>2</v>
      </c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 t="s">
        <v>64</v>
      </c>
      <c r="B28" s="54" t="s">
        <v>244</v>
      </c>
      <c r="C28" s="46" t="s">
        <v>245</v>
      </c>
      <c r="D28" s="50"/>
      <c r="E28" s="147">
        <v>1</v>
      </c>
      <c r="F28" s="50" t="s">
        <v>59</v>
      </c>
      <c r="G28" s="49"/>
      <c r="H28" s="49" t="s">
        <v>182</v>
      </c>
      <c r="I28" s="49"/>
      <c r="J28" s="45">
        <v>2</v>
      </c>
      <c r="K28" s="45" t="s">
        <v>90</v>
      </c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 t="s">
        <v>64</v>
      </c>
      <c r="B29" s="54" t="s">
        <v>246</v>
      </c>
      <c r="C29" s="46" t="s">
        <v>247</v>
      </c>
      <c r="D29" s="61"/>
      <c r="E29" s="150">
        <v>2</v>
      </c>
      <c r="F29" s="50" t="s">
        <v>59</v>
      </c>
      <c r="G29" s="49"/>
      <c r="H29" s="49" t="s">
        <v>182</v>
      </c>
      <c r="I29" s="49"/>
      <c r="J29" s="45"/>
      <c r="K29" s="45" t="s">
        <v>217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 t="s">
        <v>64</v>
      </c>
      <c r="B30" s="54" t="s">
        <v>248</v>
      </c>
      <c r="C30" s="46" t="s">
        <v>249</v>
      </c>
      <c r="D30" s="61"/>
      <c r="E30" s="150">
        <v>2</v>
      </c>
      <c r="F30" s="50" t="s">
        <v>59</v>
      </c>
      <c r="G30" s="45"/>
      <c r="H30" s="49" t="s">
        <v>60</v>
      </c>
      <c r="I30" s="45"/>
      <c r="J30" s="45">
        <v>2</v>
      </c>
      <c r="K30" s="45"/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 t="s">
        <v>56</v>
      </c>
      <c r="B31" s="26" t="s">
        <v>205</v>
      </c>
      <c r="C31" s="48" t="s">
        <v>250</v>
      </c>
      <c r="D31" s="61">
        <v>6</v>
      </c>
      <c r="E31" s="151">
        <v>6</v>
      </c>
      <c r="F31" s="50" t="s">
        <v>59</v>
      </c>
      <c r="G31" s="45"/>
      <c r="H31" s="49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 t="s">
        <v>64</v>
      </c>
      <c r="B32" s="93" t="s">
        <v>207</v>
      </c>
      <c r="C32" s="46" t="s">
        <v>251</v>
      </c>
      <c r="D32" s="50"/>
      <c r="E32" s="147">
        <v>1</v>
      </c>
      <c r="F32" s="50" t="s">
        <v>59</v>
      </c>
      <c r="G32" s="45"/>
      <c r="H32" s="49" t="s">
        <v>60</v>
      </c>
      <c r="I32" s="45"/>
      <c r="J32" s="45">
        <v>2</v>
      </c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 t="s">
        <v>64</v>
      </c>
      <c r="B33" s="54" t="s">
        <v>209</v>
      </c>
      <c r="C33" s="46" t="s">
        <v>252</v>
      </c>
      <c r="D33" s="50"/>
      <c r="E33" s="147">
        <v>1</v>
      </c>
      <c r="F33" s="50" t="s">
        <v>59</v>
      </c>
      <c r="G33" s="45"/>
      <c r="H33" s="49" t="s">
        <v>60</v>
      </c>
      <c r="I33" s="45"/>
      <c r="J33" s="45">
        <v>2</v>
      </c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 t="s">
        <v>64</v>
      </c>
      <c r="B34" s="54" t="s">
        <v>211</v>
      </c>
      <c r="C34" s="46" t="s">
        <v>253</v>
      </c>
      <c r="D34" s="50"/>
      <c r="E34" s="147">
        <v>1</v>
      </c>
      <c r="F34" s="50" t="s">
        <v>59</v>
      </c>
      <c r="G34" s="45"/>
      <c r="H34" s="49" t="s">
        <v>60</v>
      </c>
      <c r="I34" s="45"/>
      <c r="J34" s="26">
        <v>2</v>
      </c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 t="s">
        <v>56</v>
      </c>
      <c r="B35" s="26" t="s">
        <v>254</v>
      </c>
      <c r="C35" s="48" t="s">
        <v>255</v>
      </c>
      <c r="D35" s="50">
        <v>9</v>
      </c>
      <c r="E35" s="147">
        <v>9</v>
      </c>
      <c r="F35" s="47" t="s">
        <v>59</v>
      </c>
      <c r="G35" s="45"/>
      <c r="H35" s="49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 t="s">
        <v>64</v>
      </c>
      <c r="B36" s="54" t="s">
        <v>215</v>
      </c>
      <c r="C36" s="46" t="s">
        <v>256</v>
      </c>
      <c r="D36" s="50"/>
      <c r="E36" s="150">
        <v>2</v>
      </c>
      <c r="F36" s="47" t="s">
        <v>59</v>
      </c>
      <c r="G36" s="45"/>
      <c r="H36" s="49" t="s">
        <v>182</v>
      </c>
      <c r="I36" s="45" t="s">
        <v>204</v>
      </c>
      <c r="J36" s="26">
        <v>1</v>
      </c>
      <c r="K36" s="45" t="s">
        <v>90</v>
      </c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 t="s">
        <v>64</v>
      </c>
      <c r="B37" s="54" t="s">
        <v>218</v>
      </c>
      <c r="C37" s="46" t="s">
        <v>257</v>
      </c>
      <c r="D37" s="50"/>
      <c r="E37" s="147">
        <v>1</v>
      </c>
      <c r="F37" s="47" t="s">
        <v>59</v>
      </c>
      <c r="G37" s="45"/>
      <c r="H37" s="49" t="s">
        <v>182</v>
      </c>
      <c r="I37" s="45"/>
      <c r="J37" s="26"/>
      <c r="K37" s="45" t="s">
        <v>90</v>
      </c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 t="s">
        <v>64</v>
      </c>
      <c r="B38" s="54" t="s">
        <v>246</v>
      </c>
      <c r="C38" s="46" t="s">
        <v>258</v>
      </c>
      <c r="D38" s="50"/>
      <c r="E38" s="150">
        <v>2</v>
      </c>
      <c r="F38" s="47" t="s">
        <v>59</v>
      </c>
      <c r="G38" s="45"/>
      <c r="H38" s="49" t="s">
        <v>182</v>
      </c>
      <c r="I38" s="45"/>
      <c r="J38" s="26"/>
      <c r="K38" s="45" t="s">
        <v>217</v>
      </c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 t="s">
        <v>56</v>
      </c>
      <c r="B39" s="94" t="s">
        <v>259</v>
      </c>
      <c r="C39" s="58" t="s">
        <v>260</v>
      </c>
      <c r="D39" s="50">
        <v>6</v>
      </c>
      <c r="E39" s="147">
        <v>6</v>
      </c>
      <c r="F39" s="47" t="s">
        <v>59</v>
      </c>
      <c r="G39" s="45"/>
      <c r="H39" s="49" t="s">
        <v>60</v>
      </c>
      <c r="I39" s="45"/>
      <c r="J39" s="26">
        <v>2</v>
      </c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75" t="s">
        <v>56</v>
      </c>
      <c r="B40" s="79" t="s">
        <v>4</v>
      </c>
      <c r="C40" s="91" t="s">
        <v>69</v>
      </c>
      <c r="D40" s="77">
        <v>3</v>
      </c>
      <c r="E40" s="77">
        <v>3</v>
      </c>
      <c r="F40" s="77" t="s">
        <v>59</v>
      </c>
      <c r="G40" s="78"/>
      <c r="H40" s="78"/>
      <c r="I40" s="78"/>
      <c r="J40" s="79"/>
      <c r="K40" s="78"/>
      <c r="L40" s="78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75" t="s">
        <v>64</v>
      </c>
      <c r="B41" s="79" t="s">
        <v>261</v>
      </c>
      <c r="C41" s="91" t="s">
        <v>71</v>
      </c>
      <c r="D41" s="77"/>
      <c r="E41" s="77">
        <v>1</v>
      </c>
      <c r="F41" s="77" t="s">
        <v>59</v>
      </c>
      <c r="G41" s="78"/>
      <c r="H41" s="78"/>
      <c r="I41" s="78"/>
      <c r="J41" s="79"/>
      <c r="K41" s="78"/>
      <c r="L41" s="78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0"/>
      <c r="D42" s="47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32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5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44" priority="1">
      <formula>$A$11=2</formula>
    </cfRule>
  </conditionalFormatting>
  <conditionalFormatting sqref="J15:K15 M15 A16:N16 E9 G9">
    <cfRule type="expression" dxfId="43" priority="2">
      <formula>$A$11=3</formula>
    </cfRule>
  </conditionalFormatting>
  <conditionalFormatting sqref="J15:K15 M15 A16:N16 E9 G9">
    <cfRule type="expression" dxfId="42" priority="3">
      <formula>$A$11=1</formula>
    </cfRule>
  </conditionalFormatting>
  <conditionalFormatting sqref="I17:I55 K17:L55">
    <cfRule type="expression" dxfId="41" priority="4">
      <formula>$H17="CCI (CC Intégral)"</formula>
    </cfRule>
  </conditionalFormatting>
  <conditionalFormatting sqref="I17:J55">
    <cfRule type="expression" dxfId="40" priority="5">
      <formula>$H17="CT (Contrôle terminal)"</formula>
    </cfRule>
  </conditionalFormatting>
  <conditionalFormatting sqref="K15:L16">
    <cfRule type="expression" dxfId="39" priority="6">
      <formula>$H$17="CCI (CC Intégral)"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opLeftCell="A7" zoomScale="75" zoomScaleNormal="75" workbookViewId="0">
      <selection activeCell="C17" sqref="C17:C42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281</v>
      </c>
      <c r="E4" s="254"/>
      <c r="F4" s="268" t="s">
        <v>8</v>
      </c>
      <c r="G4" s="253"/>
      <c r="H4" s="270" t="s">
        <v>172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262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263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264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0"/>
      <c r="C13" s="30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176</v>
      </c>
      <c r="C17" s="46" t="s">
        <v>265</v>
      </c>
      <c r="D17" s="50">
        <v>6</v>
      </c>
      <c r="E17" s="50">
        <v>6</v>
      </c>
      <c r="F17" s="50" t="s">
        <v>59</v>
      </c>
      <c r="G17" s="49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56</v>
      </c>
      <c r="B18" s="26" t="s">
        <v>186</v>
      </c>
      <c r="C18" s="48" t="s">
        <v>266</v>
      </c>
      <c r="D18" s="50">
        <v>6</v>
      </c>
      <c r="E18" s="50">
        <v>6</v>
      </c>
      <c r="F18" s="50" t="s">
        <v>59</v>
      </c>
      <c r="G18" s="49"/>
      <c r="H18" s="49"/>
      <c r="I18" s="49"/>
      <c r="J18" s="45"/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26" t="s">
        <v>180</v>
      </c>
      <c r="C19" s="46" t="s">
        <v>267</v>
      </c>
      <c r="D19" s="47"/>
      <c r="E19" s="47">
        <v>1</v>
      </c>
      <c r="F19" s="50" t="s">
        <v>59</v>
      </c>
      <c r="G19" s="49"/>
      <c r="H19" s="49" t="s">
        <v>182</v>
      </c>
      <c r="I19" s="49"/>
      <c r="J19" s="45"/>
      <c r="K19" s="45" t="s">
        <v>63</v>
      </c>
      <c r="L19" s="45" t="s">
        <v>183</v>
      </c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95" t="s">
        <v>184</v>
      </c>
      <c r="C20" s="46" t="s">
        <v>268</v>
      </c>
      <c r="D20" s="47"/>
      <c r="E20" s="47">
        <v>1</v>
      </c>
      <c r="F20" s="50" t="s">
        <v>59</v>
      </c>
      <c r="G20" s="49"/>
      <c r="H20" s="49" t="s">
        <v>182</v>
      </c>
      <c r="I20" s="49"/>
      <c r="J20" s="49"/>
      <c r="K20" s="49" t="s">
        <v>63</v>
      </c>
      <c r="L20" s="49" t="s">
        <v>183</v>
      </c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55" t="s">
        <v>64</v>
      </c>
      <c r="B21" s="26" t="s">
        <v>186</v>
      </c>
      <c r="C21" s="46" t="s">
        <v>269</v>
      </c>
      <c r="D21" s="50"/>
      <c r="E21" s="50">
        <v>1</v>
      </c>
      <c r="F21" s="50" t="s">
        <v>59</v>
      </c>
      <c r="G21" s="49"/>
      <c r="H21" s="49" t="s">
        <v>182</v>
      </c>
      <c r="I21" s="49"/>
      <c r="J21" s="45"/>
      <c r="K21" s="45" t="s">
        <v>63</v>
      </c>
      <c r="L21" s="45" t="s">
        <v>183</v>
      </c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56</v>
      </c>
      <c r="B22" s="26" t="s">
        <v>188</v>
      </c>
      <c r="C22" s="48" t="s">
        <v>270</v>
      </c>
      <c r="D22" s="50">
        <v>6</v>
      </c>
      <c r="E22" s="50">
        <v>6</v>
      </c>
      <c r="F22" s="50" t="s">
        <v>59</v>
      </c>
      <c r="G22" s="49"/>
      <c r="H22" s="49"/>
      <c r="I22" s="49"/>
      <c r="J22" s="45"/>
      <c r="K22" s="45"/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64</v>
      </c>
      <c r="B23" s="95" t="s">
        <v>271</v>
      </c>
      <c r="C23" s="46" t="s">
        <v>272</v>
      </c>
      <c r="D23" s="50"/>
      <c r="E23" s="50">
        <v>1</v>
      </c>
      <c r="F23" s="50" t="s">
        <v>59</v>
      </c>
      <c r="G23" s="49"/>
      <c r="H23" s="49" t="s">
        <v>182</v>
      </c>
      <c r="I23" s="49"/>
      <c r="J23" s="45"/>
      <c r="K23" s="45" t="s">
        <v>90</v>
      </c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 t="s">
        <v>64</v>
      </c>
      <c r="B24" s="96" t="s">
        <v>273</v>
      </c>
      <c r="C24" s="46" t="s">
        <v>274</v>
      </c>
      <c r="D24" s="50"/>
      <c r="E24" s="150">
        <v>3</v>
      </c>
      <c r="F24" s="50" t="s">
        <v>59</v>
      </c>
      <c r="G24" s="49"/>
      <c r="H24" s="49" t="s">
        <v>182</v>
      </c>
      <c r="I24" s="49"/>
      <c r="J24" s="45"/>
      <c r="K24" s="45" t="s">
        <v>90</v>
      </c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5" t="s">
        <v>56</v>
      </c>
      <c r="B25" s="26" t="s">
        <v>196</v>
      </c>
      <c r="C25" s="48" t="s">
        <v>275</v>
      </c>
      <c r="D25" s="50">
        <v>6</v>
      </c>
      <c r="E25" s="138">
        <v>6</v>
      </c>
      <c r="F25" s="50" t="s">
        <v>59</v>
      </c>
      <c r="G25" s="49"/>
      <c r="H25" s="49"/>
      <c r="I25" s="49"/>
      <c r="J25" s="45"/>
      <c r="K25" s="45"/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64</v>
      </c>
      <c r="B26" s="74" t="s">
        <v>194</v>
      </c>
      <c r="C26" s="46" t="s">
        <v>276</v>
      </c>
      <c r="D26" s="50"/>
      <c r="E26" s="138">
        <v>1</v>
      </c>
      <c r="F26" s="50" t="s">
        <v>59</v>
      </c>
      <c r="G26" s="49"/>
      <c r="H26" s="49" t="s">
        <v>60</v>
      </c>
      <c r="I26" s="49"/>
      <c r="J26" s="45">
        <v>2</v>
      </c>
      <c r="K26" s="45"/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 t="s">
        <v>56</v>
      </c>
      <c r="B27" s="85" t="s">
        <v>242</v>
      </c>
      <c r="C27" s="48" t="s">
        <v>277</v>
      </c>
      <c r="D27" s="50">
        <v>6</v>
      </c>
      <c r="E27" s="147">
        <v>6</v>
      </c>
      <c r="F27" s="50" t="s">
        <v>59</v>
      </c>
      <c r="G27" s="49"/>
      <c r="H27" s="49"/>
      <c r="I27" s="49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 t="s">
        <v>64</v>
      </c>
      <c r="B28" s="95" t="s">
        <v>278</v>
      </c>
      <c r="C28" s="46" t="s">
        <v>279</v>
      </c>
      <c r="D28" s="50"/>
      <c r="E28" s="147">
        <v>1</v>
      </c>
      <c r="F28" s="50" t="s">
        <v>59</v>
      </c>
      <c r="G28" s="49"/>
      <c r="H28" s="49" t="s">
        <v>203</v>
      </c>
      <c r="I28" s="97" t="s">
        <v>204</v>
      </c>
      <c r="J28" s="45">
        <v>1</v>
      </c>
      <c r="K28" s="45" t="s">
        <v>90</v>
      </c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 t="s">
        <v>64</v>
      </c>
      <c r="B29" s="96" t="s">
        <v>220</v>
      </c>
      <c r="C29" s="46" t="s">
        <v>280</v>
      </c>
      <c r="D29" s="61"/>
      <c r="E29" s="150">
        <v>2</v>
      </c>
      <c r="F29" s="61" t="s">
        <v>59</v>
      </c>
      <c r="G29" s="50"/>
      <c r="H29" s="49" t="s">
        <v>182</v>
      </c>
      <c r="I29" s="49"/>
      <c r="J29" s="45"/>
      <c r="K29" s="45" t="s">
        <v>90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 t="s">
        <v>64</v>
      </c>
      <c r="B30" s="95" t="s">
        <v>281</v>
      </c>
      <c r="C30" s="46" t="s">
        <v>282</v>
      </c>
      <c r="D30" s="61"/>
      <c r="E30" s="151">
        <v>1</v>
      </c>
      <c r="F30" s="61" t="s">
        <v>59</v>
      </c>
      <c r="G30" s="47"/>
      <c r="H30" s="49" t="s">
        <v>182</v>
      </c>
      <c r="I30" s="45"/>
      <c r="J30" s="45"/>
      <c r="K30" s="45" t="s">
        <v>90</v>
      </c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 t="s">
        <v>56</v>
      </c>
      <c r="B31" s="26" t="s">
        <v>205</v>
      </c>
      <c r="C31" s="48" t="s">
        <v>283</v>
      </c>
      <c r="D31" s="61">
        <v>6</v>
      </c>
      <c r="E31" s="151">
        <v>6</v>
      </c>
      <c r="F31" s="61" t="s">
        <v>59</v>
      </c>
      <c r="G31" s="47"/>
      <c r="H31" s="49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 t="s">
        <v>64</v>
      </c>
      <c r="B32" s="98" t="s">
        <v>207</v>
      </c>
      <c r="C32" s="46" t="s">
        <v>284</v>
      </c>
      <c r="D32" s="50"/>
      <c r="E32" s="147">
        <v>1</v>
      </c>
      <c r="F32" s="61" t="s">
        <v>59</v>
      </c>
      <c r="G32" s="47"/>
      <c r="H32" s="49" t="s">
        <v>60</v>
      </c>
      <c r="I32" s="45"/>
      <c r="J32" s="45">
        <v>2</v>
      </c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 t="s">
        <v>64</v>
      </c>
      <c r="B33" s="95" t="s">
        <v>209</v>
      </c>
      <c r="C33" s="46" t="s">
        <v>285</v>
      </c>
      <c r="D33" s="50"/>
      <c r="E33" s="147">
        <v>1</v>
      </c>
      <c r="F33" s="61" t="s">
        <v>59</v>
      </c>
      <c r="G33" s="47"/>
      <c r="H33" s="49" t="s">
        <v>60</v>
      </c>
      <c r="I33" s="45"/>
      <c r="J33" s="45">
        <v>2</v>
      </c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 t="s">
        <v>64</v>
      </c>
      <c r="B34" s="95" t="s">
        <v>211</v>
      </c>
      <c r="C34" s="46" t="s">
        <v>286</v>
      </c>
      <c r="D34" s="50"/>
      <c r="E34" s="147">
        <v>1</v>
      </c>
      <c r="F34" s="61" t="s">
        <v>59</v>
      </c>
      <c r="G34" s="47"/>
      <c r="H34" s="49" t="s">
        <v>60</v>
      </c>
      <c r="I34" s="45"/>
      <c r="J34" s="26">
        <v>2</v>
      </c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 t="s">
        <v>56</v>
      </c>
      <c r="B35" s="26" t="s">
        <v>254</v>
      </c>
      <c r="C35" s="48" t="s">
        <v>287</v>
      </c>
      <c r="D35" s="50">
        <v>6</v>
      </c>
      <c r="E35" s="147">
        <v>6</v>
      </c>
      <c r="F35" s="47" t="s">
        <v>59</v>
      </c>
      <c r="G35" s="47"/>
      <c r="H35" s="49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 t="s">
        <v>64</v>
      </c>
      <c r="B36" s="95" t="s">
        <v>288</v>
      </c>
      <c r="C36" s="46" t="s">
        <v>289</v>
      </c>
      <c r="D36" s="50"/>
      <c r="E36" s="150">
        <v>2</v>
      </c>
      <c r="F36" s="47" t="s">
        <v>59</v>
      </c>
      <c r="G36" s="47"/>
      <c r="H36" s="49" t="s">
        <v>182</v>
      </c>
      <c r="I36" s="45"/>
      <c r="J36" s="26"/>
      <c r="K36" s="45" t="s">
        <v>217</v>
      </c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 t="s">
        <v>64</v>
      </c>
      <c r="B37" s="95" t="s">
        <v>290</v>
      </c>
      <c r="C37" s="46" t="s">
        <v>291</v>
      </c>
      <c r="D37" s="50"/>
      <c r="E37" s="147">
        <v>1</v>
      </c>
      <c r="F37" s="47" t="s">
        <v>59</v>
      </c>
      <c r="G37" s="47"/>
      <c r="H37" s="49" t="s">
        <v>182</v>
      </c>
      <c r="I37" s="45"/>
      <c r="J37" s="26"/>
      <c r="K37" s="45" t="s">
        <v>90</v>
      </c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 t="s">
        <v>64</v>
      </c>
      <c r="B38" s="95" t="s">
        <v>292</v>
      </c>
      <c r="C38" s="46" t="s">
        <v>293</v>
      </c>
      <c r="D38" s="50"/>
      <c r="E38" s="150">
        <v>2</v>
      </c>
      <c r="F38" s="47" t="s">
        <v>59</v>
      </c>
      <c r="G38" s="47"/>
      <c r="H38" s="49" t="s">
        <v>182</v>
      </c>
      <c r="I38" s="45"/>
      <c r="J38" s="26"/>
      <c r="K38" s="45" t="s">
        <v>90</v>
      </c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 t="s">
        <v>56</v>
      </c>
      <c r="B39" s="99" t="s">
        <v>294</v>
      </c>
      <c r="C39" s="60" t="s">
        <v>295</v>
      </c>
      <c r="D39" s="50">
        <v>6</v>
      </c>
      <c r="E39" s="147">
        <v>6</v>
      </c>
      <c r="F39" s="47" t="s">
        <v>59</v>
      </c>
      <c r="G39" s="45"/>
      <c r="H39" s="49" t="s">
        <v>60</v>
      </c>
      <c r="I39" s="45"/>
      <c r="J39" s="26">
        <v>2</v>
      </c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 t="s">
        <v>56</v>
      </c>
      <c r="B40" s="100" t="s">
        <v>222</v>
      </c>
      <c r="C40" s="58" t="s">
        <v>296</v>
      </c>
      <c r="D40" s="50">
        <v>6</v>
      </c>
      <c r="E40" s="147">
        <v>6</v>
      </c>
      <c r="F40" s="47" t="s">
        <v>59</v>
      </c>
      <c r="G40" s="45"/>
      <c r="H40" s="49" t="s">
        <v>60</v>
      </c>
      <c r="I40" s="45"/>
      <c r="J40" s="26">
        <v>2</v>
      </c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75" t="s">
        <v>56</v>
      </c>
      <c r="B41" s="79" t="s">
        <v>103</v>
      </c>
      <c r="C41" s="91" t="s">
        <v>104</v>
      </c>
      <c r="D41" s="77">
        <v>6</v>
      </c>
      <c r="E41" s="77">
        <v>6</v>
      </c>
      <c r="F41" s="77" t="s">
        <v>59</v>
      </c>
      <c r="G41" s="78"/>
      <c r="H41" s="78"/>
      <c r="I41" s="78"/>
      <c r="J41" s="79"/>
      <c r="K41" s="78"/>
      <c r="L41" s="78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75" t="s">
        <v>64</v>
      </c>
      <c r="B42" s="79" t="s">
        <v>297</v>
      </c>
      <c r="C42" s="91" t="s">
        <v>106</v>
      </c>
      <c r="D42" s="77"/>
      <c r="E42" s="77">
        <v>1</v>
      </c>
      <c r="F42" s="77" t="s">
        <v>59</v>
      </c>
      <c r="G42" s="78"/>
      <c r="H42" s="78"/>
      <c r="I42" s="78"/>
      <c r="J42" s="79"/>
      <c r="K42" s="78"/>
      <c r="L42" s="78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75" t="s">
        <v>64</v>
      </c>
      <c r="B43" s="79" t="s">
        <v>136</v>
      </c>
      <c r="C43" s="80"/>
      <c r="D43" s="77"/>
      <c r="E43" s="77">
        <v>1</v>
      </c>
      <c r="F43" s="77" t="s">
        <v>59</v>
      </c>
      <c r="G43" s="78"/>
      <c r="H43" s="78"/>
      <c r="I43" s="78"/>
      <c r="J43" s="79"/>
      <c r="K43" s="78"/>
      <c r="L43" s="78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32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5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38" priority="1">
      <formula>$A$11=2</formula>
    </cfRule>
  </conditionalFormatting>
  <conditionalFormatting sqref="J15:K15 M15 A16:N16 E9 G9">
    <cfRule type="expression" dxfId="37" priority="2">
      <formula>$A$11=3</formula>
    </cfRule>
  </conditionalFormatting>
  <conditionalFormatting sqref="J15:K15 M15 A16:N16 E9 G9">
    <cfRule type="expression" dxfId="36" priority="3">
      <formula>$A$11=1</formula>
    </cfRule>
  </conditionalFormatting>
  <conditionalFormatting sqref="I17:I55 K17:L55">
    <cfRule type="expression" dxfId="35" priority="4">
      <formula>$H17="CCI (CC Intégral)"</formula>
    </cfRule>
  </conditionalFormatting>
  <conditionalFormatting sqref="I17:J55">
    <cfRule type="expression" dxfId="34" priority="5">
      <formula>$H17="CT (Contrôle terminal)"</formula>
    </cfRule>
  </conditionalFormatting>
  <conditionalFormatting sqref="K15:L16">
    <cfRule type="expression" dxfId="33" priority="6">
      <formula>$H$17="CCI (CC Intégral)"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zoomScale="77" zoomScaleNormal="77" workbookViewId="0">
      <selection activeCell="C17" sqref="C17:C31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281</v>
      </c>
      <c r="E4" s="254"/>
      <c r="F4" s="268" t="s">
        <v>8</v>
      </c>
      <c r="G4" s="253"/>
      <c r="H4" s="270" t="s">
        <v>172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262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263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298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225</v>
      </c>
      <c r="C17" s="46" t="s">
        <v>299</v>
      </c>
      <c r="D17" s="50">
        <v>6</v>
      </c>
      <c r="E17" s="50">
        <v>6</v>
      </c>
      <c r="F17" s="50" t="s">
        <v>59</v>
      </c>
      <c r="G17" s="49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56</v>
      </c>
      <c r="B18" s="26" t="s">
        <v>188</v>
      </c>
      <c r="C18" s="48" t="s">
        <v>300</v>
      </c>
      <c r="D18" s="50">
        <v>24</v>
      </c>
      <c r="E18" s="50">
        <v>24</v>
      </c>
      <c r="F18" s="50" t="s">
        <v>59</v>
      </c>
      <c r="G18" s="49"/>
      <c r="H18" s="49"/>
      <c r="I18" s="49"/>
      <c r="J18" s="45"/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101" t="s">
        <v>84</v>
      </c>
      <c r="C19" s="46" t="s">
        <v>301</v>
      </c>
      <c r="D19" s="47"/>
      <c r="E19" s="47">
        <v>1</v>
      </c>
      <c r="F19" s="50" t="s">
        <v>59</v>
      </c>
      <c r="G19" s="50"/>
      <c r="H19" s="49" t="s">
        <v>182</v>
      </c>
      <c r="I19" s="49"/>
      <c r="J19" s="45"/>
      <c r="K19" s="45" t="s">
        <v>217</v>
      </c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101" t="s">
        <v>74</v>
      </c>
      <c r="C20" s="46" t="s">
        <v>302</v>
      </c>
      <c r="D20" s="47"/>
      <c r="E20" s="47">
        <v>1</v>
      </c>
      <c r="F20" s="50" t="s">
        <v>59</v>
      </c>
      <c r="G20" s="50"/>
      <c r="H20" s="49" t="s">
        <v>182</v>
      </c>
      <c r="I20" s="49"/>
      <c r="J20" s="49"/>
      <c r="K20" s="49" t="s">
        <v>90</v>
      </c>
      <c r="L20" s="49"/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55" t="s">
        <v>64</v>
      </c>
      <c r="B21" s="152" t="s">
        <v>485</v>
      </c>
      <c r="C21" s="139" t="s">
        <v>303</v>
      </c>
      <c r="D21" s="147"/>
      <c r="E21" s="147">
        <v>1</v>
      </c>
      <c r="F21" s="138" t="s">
        <v>59</v>
      </c>
      <c r="G21" s="50"/>
      <c r="H21" s="49" t="s">
        <v>182</v>
      </c>
      <c r="I21" s="49"/>
      <c r="J21" s="45"/>
      <c r="K21" s="45" t="s">
        <v>90</v>
      </c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64</v>
      </c>
      <c r="B22" s="141" t="s">
        <v>233</v>
      </c>
      <c r="C22" s="139" t="s">
        <v>304</v>
      </c>
      <c r="D22" s="147"/>
      <c r="E22" s="150">
        <v>4</v>
      </c>
      <c r="F22" s="138" t="s">
        <v>59</v>
      </c>
      <c r="G22" s="50"/>
      <c r="H22" s="49" t="s">
        <v>182</v>
      </c>
      <c r="I22" s="49"/>
      <c r="J22" s="45"/>
      <c r="K22" s="45" t="s">
        <v>217</v>
      </c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56</v>
      </c>
      <c r="B23" s="109" t="s">
        <v>240</v>
      </c>
      <c r="C23" s="139" t="s">
        <v>305</v>
      </c>
      <c r="D23" s="147">
        <v>6</v>
      </c>
      <c r="E23" s="147">
        <v>6</v>
      </c>
      <c r="F23" s="138" t="s">
        <v>59</v>
      </c>
      <c r="G23" s="50"/>
      <c r="H23" s="49" t="s">
        <v>60</v>
      </c>
      <c r="I23" s="49"/>
      <c r="J23" s="45"/>
      <c r="K23" s="45"/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 t="s">
        <v>56</v>
      </c>
      <c r="B24" s="148" t="s">
        <v>242</v>
      </c>
      <c r="C24" s="153" t="s">
        <v>306</v>
      </c>
      <c r="D24" s="147">
        <v>24</v>
      </c>
      <c r="E24" s="147">
        <v>24</v>
      </c>
      <c r="F24" s="138" t="s">
        <v>59</v>
      </c>
      <c r="G24" s="50"/>
      <c r="H24" s="49"/>
      <c r="I24" s="49"/>
      <c r="J24" s="45"/>
      <c r="K24" s="45"/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5" t="s">
        <v>64</v>
      </c>
      <c r="B25" s="154" t="s">
        <v>278</v>
      </c>
      <c r="C25" s="139" t="s">
        <v>307</v>
      </c>
      <c r="D25" s="138"/>
      <c r="E25" s="138">
        <v>1</v>
      </c>
      <c r="F25" s="138" t="s">
        <v>59</v>
      </c>
      <c r="G25" s="50"/>
      <c r="H25" s="49" t="s">
        <v>203</v>
      </c>
      <c r="I25" s="49" t="s">
        <v>204</v>
      </c>
      <c r="J25" s="45">
        <v>1</v>
      </c>
      <c r="K25" s="45" t="s">
        <v>90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64</v>
      </c>
      <c r="B26" s="154" t="s">
        <v>246</v>
      </c>
      <c r="C26" s="139" t="s">
        <v>308</v>
      </c>
      <c r="D26" s="138"/>
      <c r="E26" s="150">
        <v>2</v>
      </c>
      <c r="F26" s="138" t="s">
        <v>59</v>
      </c>
      <c r="G26" s="50"/>
      <c r="H26" s="49" t="s">
        <v>182</v>
      </c>
      <c r="I26" s="49"/>
      <c r="J26" s="45"/>
      <c r="K26" s="45" t="s">
        <v>217</v>
      </c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 t="s">
        <v>64</v>
      </c>
      <c r="B27" s="154" t="s">
        <v>84</v>
      </c>
      <c r="C27" s="139" t="s">
        <v>309</v>
      </c>
      <c r="D27" s="138"/>
      <c r="E27" s="150">
        <v>2</v>
      </c>
      <c r="F27" s="138" t="s">
        <v>59</v>
      </c>
      <c r="G27" s="50"/>
      <c r="H27" s="49" t="s">
        <v>60</v>
      </c>
      <c r="I27" s="49"/>
      <c r="J27" s="45">
        <v>2</v>
      </c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 t="s">
        <v>56</v>
      </c>
      <c r="B28" s="141" t="s">
        <v>254</v>
      </c>
      <c r="C28" s="153" t="s">
        <v>310</v>
      </c>
      <c r="D28" s="138">
        <v>24</v>
      </c>
      <c r="E28" s="147">
        <v>24</v>
      </c>
      <c r="F28" s="138" t="s">
        <v>59</v>
      </c>
      <c r="G28" s="50"/>
      <c r="H28" s="49"/>
      <c r="I28" s="49"/>
      <c r="J28" s="45"/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 t="s">
        <v>64</v>
      </c>
      <c r="B29" s="152" t="s">
        <v>486</v>
      </c>
      <c r="C29" s="139" t="s">
        <v>311</v>
      </c>
      <c r="D29" s="141"/>
      <c r="E29" s="150">
        <v>2</v>
      </c>
      <c r="F29" s="138" t="s">
        <v>59</v>
      </c>
      <c r="G29" s="50"/>
      <c r="H29" s="49" t="s">
        <v>182</v>
      </c>
      <c r="I29" s="49"/>
      <c r="J29" s="45"/>
      <c r="K29" s="45" t="s">
        <v>90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 t="s">
        <v>64</v>
      </c>
      <c r="B30" s="154" t="s">
        <v>246</v>
      </c>
      <c r="C30" s="139" t="s">
        <v>312</v>
      </c>
      <c r="D30" s="141"/>
      <c r="E30" s="150">
        <v>2</v>
      </c>
      <c r="F30" s="138" t="s">
        <v>59</v>
      </c>
      <c r="G30" s="47"/>
      <c r="H30" s="49" t="s">
        <v>182</v>
      </c>
      <c r="I30" s="45"/>
      <c r="J30" s="45"/>
      <c r="K30" s="45" t="s">
        <v>217</v>
      </c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 t="s">
        <v>64</v>
      </c>
      <c r="B31" s="101" t="s">
        <v>84</v>
      </c>
      <c r="C31" s="46" t="s">
        <v>313</v>
      </c>
      <c r="D31" s="26"/>
      <c r="E31" s="61">
        <v>1</v>
      </c>
      <c r="F31" s="50" t="s">
        <v>59</v>
      </c>
      <c r="G31" s="47"/>
      <c r="H31" s="49" t="s">
        <v>60</v>
      </c>
      <c r="I31" s="45"/>
      <c r="J31" s="45">
        <v>2</v>
      </c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5"/>
      <c r="C32" s="46"/>
      <c r="D32" s="50"/>
      <c r="E32" s="47"/>
      <c r="F32" s="47"/>
      <c r="G32" s="47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5"/>
      <c r="C33" s="47"/>
      <c r="D33" s="50"/>
      <c r="E33" s="47"/>
      <c r="F33" s="47"/>
      <c r="G33" s="47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61"/>
      <c r="D34" s="50"/>
      <c r="E34" s="47"/>
      <c r="F34" s="47"/>
      <c r="G34" s="47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26"/>
      <c r="C35" s="61"/>
      <c r="D35" s="50"/>
      <c r="E35" s="47"/>
      <c r="F35" s="47"/>
      <c r="G35" s="45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26"/>
      <c r="C36" s="61"/>
      <c r="D36" s="50"/>
      <c r="E36" s="47"/>
      <c r="F36" s="47"/>
      <c r="G36" s="45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26"/>
      <c r="C37" s="61"/>
      <c r="D37" s="50"/>
      <c r="E37" s="47"/>
      <c r="F37" s="47"/>
      <c r="G37" s="45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26"/>
      <c r="C38" s="61"/>
      <c r="D38" s="50"/>
      <c r="E38" s="47"/>
      <c r="F38" s="47"/>
      <c r="G38" s="45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32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5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32" priority="1">
      <formula>$A$11=2</formula>
    </cfRule>
  </conditionalFormatting>
  <conditionalFormatting sqref="J15:K15 M15 A16:N16 E9 G9">
    <cfRule type="expression" dxfId="31" priority="2">
      <formula>$A$11=3</formula>
    </cfRule>
  </conditionalFormatting>
  <conditionalFormatting sqref="J15:K15 M15 A16:N16 E9 G9">
    <cfRule type="expression" dxfId="30" priority="3">
      <formula>$A$11=1</formula>
    </cfRule>
  </conditionalFormatting>
  <conditionalFormatting sqref="I17:I55 K17:L55">
    <cfRule type="expression" dxfId="29" priority="4">
      <formula>$H17="CCI (CC Intégral)"</formula>
    </cfRule>
  </conditionalFormatting>
  <conditionalFormatting sqref="I17:J55">
    <cfRule type="expression" dxfId="28" priority="5">
      <formula>$H17="CT (Contrôle terminal)"</formula>
    </cfRule>
  </conditionalFormatting>
  <conditionalFormatting sqref="K15:L16">
    <cfRule type="expression" dxfId="27" priority="6">
      <formula>$H$17="CCI (CC Intégral)"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3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4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5" name="Option Button 5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opLeftCell="A7" workbookViewId="0">
      <selection activeCell="C17" sqref="C17:C30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183</v>
      </c>
      <c r="E4" s="254"/>
      <c r="F4" s="268" t="s">
        <v>8</v>
      </c>
      <c r="G4" s="253"/>
      <c r="H4" s="270" t="s">
        <v>314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315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316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317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I9" s="1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I10" s="1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318</v>
      </c>
      <c r="C17" s="46" t="s">
        <v>319</v>
      </c>
      <c r="D17" s="50">
        <v>6</v>
      </c>
      <c r="E17" s="50">
        <v>6</v>
      </c>
      <c r="F17" s="50" t="s">
        <v>59</v>
      </c>
      <c r="G17" s="50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64</v>
      </c>
      <c r="B18" s="26" t="s">
        <v>320</v>
      </c>
      <c r="C18" s="88" t="s">
        <v>321</v>
      </c>
      <c r="D18" s="50"/>
      <c r="E18" s="50">
        <v>1</v>
      </c>
      <c r="F18" s="50" t="s">
        <v>59</v>
      </c>
      <c r="G18" s="50"/>
      <c r="H18" s="49" t="s">
        <v>60</v>
      </c>
      <c r="I18" s="49"/>
      <c r="J18" s="45">
        <v>2</v>
      </c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26" t="s">
        <v>322</v>
      </c>
      <c r="C19" s="88" t="s">
        <v>323</v>
      </c>
      <c r="D19" s="47"/>
      <c r="E19" s="47">
        <v>1</v>
      </c>
      <c r="F19" s="50" t="s">
        <v>59</v>
      </c>
      <c r="G19" s="50"/>
      <c r="H19" s="49" t="s">
        <v>60</v>
      </c>
      <c r="I19" s="49"/>
      <c r="J19" s="45">
        <v>2</v>
      </c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26" t="s">
        <v>192</v>
      </c>
      <c r="C20" s="88" t="s">
        <v>324</v>
      </c>
      <c r="D20" s="47"/>
      <c r="E20" s="47">
        <v>1</v>
      </c>
      <c r="F20" s="50" t="s">
        <v>59</v>
      </c>
      <c r="G20" s="50"/>
      <c r="H20" s="49" t="s">
        <v>60</v>
      </c>
      <c r="I20" s="49"/>
      <c r="J20" s="45">
        <v>2</v>
      </c>
      <c r="K20" s="49"/>
      <c r="L20" s="49"/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75" t="s">
        <v>56</v>
      </c>
      <c r="B21" s="91" t="s">
        <v>79</v>
      </c>
      <c r="C21" s="82" t="s">
        <v>80</v>
      </c>
      <c r="D21" s="77">
        <v>6</v>
      </c>
      <c r="E21" s="77">
        <v>6</v>
      </c>
      <c r="F21" s="77" t="s">
        <v>59</v>
      </c>
      <c r="G21" s="77"/>
      <c r="H21" s="78"/>
      <c r="I21" s="78"/>
      <c r="J21" s="78"/>
      <c r="K21" s="78"/>
      <c r="L21" s="78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75" t="s">
        <v>64</v>
      </c>
      <c r="B22" s="79" t="s">
        <v>81</v>
      </c>
      <c r="C22" s="76" t="s">
        <v>82</v>
      </c>
      <c r="D22" s="77"/>
      <c r="E22" s="77">
        <v>1</v>
      </c>
      <c r="F22" s="77" t="s">
        <v>59</v>
      </c>
      <c r="G22" s="77"/>
      <c r="H22" s="78"/>
      <c r="I22" s="78"/>
      <c r="J22" s="78"/>
      <c r="K22" s="78"/>
      <c r="L22" s="78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75" t="s">
        <v>64</v>
      </c>
      <c r="B23" s="102" t="s">
        <v>136</v>
      </c>
      <c r="C23" s="82"/>
      <c r="D23" s="77"/>
      <c r="E23" s="77">
        <v>1</v>
      </c>
      <c r="F23" s="77" t="s">
        <v>59</v>
      </c>
      <c r="G23" s="77"/>
      <c r="H23" s="78"/>
      <c r="I23" s="78"/>
      <c r="J23" s="78"/>
      <c r="K23" s="78"/>
      <c r="L23" s="78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75" t="s">
        <v>56</v>
      </c>
      <c r="B24" s="79" t="s">
        <v>178</v>
      </c>
      <c r="C24" s="76" t="s">
        <v>179</v>
      </c>
      <c r="D24" s="77">
        <v>6</v>
      </c>
      <c r="E24" s="77">
        <v>6</v>
      </c>
      <c r="F24" s="77" t="s">
        <v>59</v>
      </c>
      <c r="G24" s="77"/>
      <c r="H24" s="78"/>
      <c r="I24" s="78"/>
      <c r="J24" s="78"/>
      <c r="K24" s="78"/>
      <c r="L24" s="78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75" t="s">
        <v>64</v>
      </c>
      <c r="B25" s="91" t="s">
        <v>180</v>
      </c>
      <c r="C25" s="82" t="s">
        <v>181</v>
      </c>
      <c r="D25" s="77"/>
      <c r="E25" s="77">
        <v>1</v>
      </c>
      <c r="F25" s="77" t="s">
        <v>59</v>
      </c>
      <c r="G25" s="77"/>
      <c r="H25" s="78"/>
      <c r="I25" s="78"/>
      <c r="J25" s="78"/>
      <c r="K25" s="78"/>
      <c r="L25" s="78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75" t="s">
        <v>64</v>
      </c>
      <c r="B26" s="102" t="s">
        <v>184</v>
      </c>
      <c r="C26" s="82" t="s">
        <v>185</v>
      </c>
      <c r="D26" s="77"/>
      <c r="E26" s="77">
        <v>1</v>
      </c>
      <c r="F26" s="77" t="s">
        <v>59</v>
      </c>
      <c r="G26" s="77"/>
      <c r="H26" s="78"/>
      <c r="I26" s="78"/>
      <c r="J26" s="78"/>
      <c r="K26" s="78"/>
      <c r="L26" s="78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75" t="s">
        <v>64</v>
      </c>
      <c r="B27" s="91" t="s">
        <v>186</v>
      </c>
      <c r="C27" s="82" t="s">
        <v>187</v>
      </c>
      <c r="D27" s="77"/>
      <c r="E27" s="77">
        <v>1</v>
      </c>
      <c r="F27" s="77" t="s">
        <v>59</v>
      </c>
      <c r="G27" s="77"/>
      <c r="H27" s="78"/>
      <c r="I27" s="78"/>
      <c r="J27" s="78"/>
      <c r="K27" s="78"/>
      <c r="L27" s="78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75" t="s">
        <v>56</v>
      </c>
      <c r="B28" s="78" t="s">
        <v>92</v>
      </c>
      <c r="C28" s="103" t="s">
        <v>93</v>
      </c>
      <c r="D28" s="77">
        <v>6</v>
      </c>
      <c r="E28" s="77">
        <v>6</v>
      </c>
      <c r="F28" s="77" t="s">
        <v>59</v>
      </c>
      <c r="G28" s="77"/>
      <c r="H28" s="78"/>
      <c r="I28" s="78"/>
      <c r="J28" s="78"/>
      <c r="K28" s="78"/>
      <c r="L28" s="78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5" t="s">
        <v>64</v>
      </c>
      <c r="B29" s="79" t="s">
        <v>92</v>
      </c>
      <c r="C29" s="91" t="s">
        <v>94</v>
      </c>
      <c r="D29" s="77"/>
      <c r="E29" s="77">
        <v>1</v>
      </c>
      <c r="F29" s="77" t="s">
        <v>59</v>
      </c>
      <c r="G29" s="77"/>
      <c r="H29" s="78"/>
      <c r="I29" s="78"/>
      <c r="J29" s="78"/>
      <c r="K29" s="78"/>
      <c r="L29" s="78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75" t="s">
        <v>64</v>
      </c>
      <c r="B30" s="79" t="s">
        <v>95</v>
      </c>
      <c r="C30" s="91" t="s">
        <v>96</v>
      </c>
      <c r="D30" s="77"/>
      <c r="E30" s="77">
        <v>1</v>
      </c>
      <c r="F30" s="77" t="s">
        <v>59</v>
      </c>
      <c r="G30" s="77"/>
      <c r="H30" s="78"/>
      <c r="I30" s="78"/>
      <c r="J30" s="78"/>
      <c r="K30" s="78"/>
      <c r="L30" s="78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/>
      <c r="B31" s="89"/>
      <c r="C31" s="46"/>
      <c r="D31" s="61"/>
      <c r="E31" s="61"/>
      <c r="F31" s="61"/>
      <c r="G31" s="47"/>
      <c r="H31" s="45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6"/>
      <c r="C32" s="46"/>
      <c r="D32" s="50"/>
      <c r="E32" s="47"/>
      <c r="F32" s="61"/>
      <c r="G32" s="47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6"/>
      <c r="C33" s="46"/>
      <c r="D33" s="50"/>
      <c r="E33" s="47"/>
      <c r="F33" s="61"/>
      <c r="G33" s="47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48"/>
      <c r="D34" s="50"/>
      <c r="E34" s="47"/>
      <c r="F34" s="61"/>
      <c r="G34" s="47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46"/>
      <c r="C35" s="46"/>
      <c r="D35" s="50"/>
      <c r="E35" s="47"/>
      <c r="F35" s="61"/>
      <c r="G35" s="47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46"/>
      <c r="C36" s="46"/>
      <c r="D36" s="50"/>
      <c r="E36" s="47"/>
      <c r="F36" s="61"/>
      <c r="G36" s="47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46"/>
      <c r="C37" s="46"/>
      <c r="D37" s="50"/>
      <c r="E37" s="47"/>
      <c r="F37" s="61"/>
      <c r="G37" s="47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85"/>
      <c r="C38" s="86"/>
      <c r="D38" s="50"/>
      <c r="E38" s="47"/>
      <c r="F38" s="47"/>
      <c r="G38" s="47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7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7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7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7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7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63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7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7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7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7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7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7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7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7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7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7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7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73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73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73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73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26" priority="1">
      <formula>$A$11=2</formula>
    </cfRule>
  </conditionalFormatting>
  <conditionalFormatting sqref="J15:K15 M15 A16:N16 E9 G9">
    <cfRule type="expression" dxfId="25" priority="2">
      <formula>$A$11=3</formula>
    </cfRule>
  </conditionalFormatting>
  <conditionalFormatting sqref="J15:K15 M15 A16:N16 E9 G9">
    <cfRule type="expression" dxfId="24" priority="3">
      <formula>$A$11=1</formula>
    </cfRule>
  </conditionalFormatting>
  <conditionalFormatting sqref="I17:I55 K17:L55">
    <cfRule type="expression" dxfId="23" priority="4">
      <formula>$H17="CCI (CC Intégral)"</formula>
    </cfRule>
  </conditionalFormatting>
  <conditionalFormatting sqref="I21:J55 I17:I20">
    <cfRule type="expression" dxfId="22" priority="5">
      <formula>$H17="CT (Contrôle terminal)"</formula>
    </cfRule>
  </conditionalFormatting>
  <conditionalFormatting sqref="K15:L16">
    <cfRule type="expression" dxfId="21" priority="6">
      <formula>$H$17="CCI (CC Intégral)"</formula>
    </cfRule>
  </conditionalFormatting>
  <conditionalFormatting sqref="J17:J20">
    <cfRule type="expression" dxfId="20" priority="7">
      <formula>$H17="CT (Contrôle terminal)"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C17" sqref="C17:C25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183</v>
      </c>
      <c r="E4" s="254"/>
      <c r="F4" s="268" t="s">
        <v>8</v>
      </c>
      <c r="G4" s="253"/>
      <c r="H4" s="270" t="s">
        <v>314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315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316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317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147</v>
      </c>
      <c r="C17" s="48" t="s">
        <v>325</v>
      </c>
      <c r="D17" s="50">
        <v>6</v>
      </c>
      <c r="E17" s="50">
        <v>6</v>
      </c>
      <c r="F17" s="50" t="s">
        <v>59</v>
      </c>
      <c r="G17" s="50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64</v>
      </c>
      <c r="B18" s="32" t="s">
        <v>147</v>
      </c>
      <c r="C18" s="46" t="s">
        <v>326</v>
      </c>
      <c r="D18" s="50"/>
      <c r="E18" s="50">
        <v>1</v>
      </c>
      <c r="F18" s="50" t="s">
        <v>59</v>
      </c>
      <c r="G18" s="50"/>
      <c r="H18" s="49" t="s">
        <v>60</v>
      </c>
      <c r="I18" s="49"/>
      <c r="J18" s="45">
        <v>2</v>
      </c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32" t="s">
        <v>150</v>
      </c>
      <c r="C19" s="46" t="s">
        <v>327</v>
      </c>
      <c r="D19" s="47"/>
      <c r="E19" s="47">
        <v>1</v>
      </c>
      <c r="F19" s="50" t="s">
        <v>59</v>
      </c>
      <c r="G19" s="50"/>
      <c r="H19" s="49" t="s">
        <v>60</v>
      </c>
      <c r="I19" s="49"/>
      <c r="J19" s="45">
        <v>2</v>
      </c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56</v>
      </c>
      <c r="B20" s="88" t="s">
        <v>318</v>
      </c>
      <c r="C20" s="48" t="s">
        <v>328</v>
      </c>
      <c r="D20" s="47">
        <v>6</v>
      </c>
      <c r="E20" s="47">
        <v>6</v>
      </c>
      <c r="F20" s="50" t="s">
        <v>59</v>
      </c>
      <c r="G20" s="50"/>
      <c r="H20" s="49" t="s">
        <v>60</v>
      </c>
      <c r="I20" s="49"/>
      <c r="J20" s="45">
        <v>2</v>
      </c>
      <c r="K20" s="49"/>
      <c r="L20" s="49"/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55" t="s">
        <v>64</v>
      </c>
      <c r="B21" s="32" t="s">
        <v>329</v>
      </c>
      <c r="C21" s="46" t="s">
        <v>330</v>
      </c>
      <c r="D21" s="50"/>
      <c r="E21" s="50">
        <v>1</v>
      </c>
      <c r="F21" s="50" t="s">
        <v>59</v>
      </c>
      <c r="G21" s="50"/>
      <c r="H21" s="49" t="s">
        <v>60</v>
      </c>
      <c r="I21" s="49"/>
      <c r="J21" s="45">
        <v>2</v>
      </c>
      <c r="K21" s="45"/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64</v>
      </c>
      <c r="B22" s="32" t="s">
        <v>320</v>
      </c>
      <c r="C22" s="46" t="s">
        <v>331</v>
      </c>
      <c r="D22" s="50"/>
      <c r="E22" s="50">
        <v>1</v>
      </c>
      <c r="F22" s="50" t="s">
        <v>59</v>
      </c>
      <c r="G22" s="50"/>
      <c r="H22" s="49" t="s">
        <v>60</v>
      </c>
      <c r="I22" s="49"/>
      <c r="J22" s="45">
        <v>2</v>
      </c>
      <c r="K22" s="45"/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64</v>
      </c>
      <c r="B23" s="32" t="s">
        <v>233</v>
      </c>
      <c r="C23" s="46" t="s">
        <v>332</v>
      </c>
      <c r="D23" s="50"/>
      <c r="E23" s="50">
        <v>1</v>
      </c>
      <c r="F23" s="50" t="s">
        <v>59</v>
      </c>
      <c r="G23" s="50"/>
      <c r="H23" s="49" t="s">
        <v>60</v>
      </c>
      <c r="I23" s="49"/>
      <c r="J23" s="45">
        <v>2</v>
      </c>
      <c r="K23" s="45"/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78" t="s">
        <v>56</v>
      </c>
      <c r="B24" s="79" t="s">
        <v>4</v>
      </c>
      <c r="C24" s="82" t="s">
        <v>69</v>
      </c>
      <c r="D24" s="77">
        <v>3</v>
      </c>
      <c r="E24" s="77">
        <v>3</v>
      </c>
      <c r="F24" s="77" t="s">
        <v>59</v>
      </c>
      <c r="G24" s="77"/>
      <c r="H24" s="78"/>
      <c r="I24" s="78"/>
      <c r="J24" s="78"/>
      <c r="K24" s="78"/>
      <c r="L24" s="78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78" t="s">
        <v>64</v>
      </c>
      <c r="B25" s="79" t="s">
        <v>70</v>
      </c>
      <c r="C25" s="83" t="s">
        <v>71</v>
      </c>
      <c r="D25" s="77"/>
      <c r="E25" s="77">
        <v>1</v>
      </c>
      <c r="F25" s="77" t="s">
        <v>59</v>
      </c>
      <c r="G25" s="77"/>
      <c r="H25" s="78"/>
      <c r="I25" s="78"/>
      <c r="J25" s="78"/>
      <c r="K25" s="78"/>
      <c r="L25" s="78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/>
      <c r="B26" s="74"/>
      <c r="C26" s="46"/>
      <c r="D26" s="50"/>
      <c r="E26" s="50"/>
      <c r="F26" s="50"/>
      <c r="G26" s="50"/>
      <c r="H26" s="49"/>
      <c r="I26" s="49"/>
      <c r="J26" s="45"/>
      <c r="K26" s="45"/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/>
      <c r="B27" s="85"/>
      <c r="C27" s="48"/>
      <c r="D27" s="50"/>
      <c r="E27" s="47"/>
      <c r="F27" s="50"/>
      <c r="G27" s="50"/>
      <c r="H27" s="49"/>
      <c r="I27" s="49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/>
      <c r="B28" s="46"/>
      <c r="C28" s="46"/>
      <c r="D28" s="50"/>
      <c r="E28" s="47"/>
      <c r="F28" s="50"/>
      <c r="G28" s="50"/>
      <c r="H28" s="49"/>
      <c r="I28" s="49"/>
      <c r="J28" s="45"/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/>
      <c r="B29" s="46"/>
      <c r="C29" s="46"/>
      <c r="D29" s="61"/>
      <c r="E29" s="61"/>
      <c r="F29" s="50"/>
      <c r="G29" s="50"/>
      <c r="H29" s="49"/>
      <c r="I29" s="49"/>
      <c r="J29" s="45"/>
      <c r="K29" s="45"/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/>
      <c r="B30" s="26"/>
      <c r="C30" s="48"/>
      <c r="D30" s="61"/>
      <c r="E30" s="61"/>
      <c r="F30" s="61"/>
      <c r="G30" s="47"/>
      <c r="H30" s="45"/>
      <c r="I30" s="45"/>
      <c r="J30" s="45"/>
      <c r="K30" s="45"/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/>
      <c r="B31" s="89"/>
      <c r="C31" s="46"/>
      <c r="D31" s="61"/>
      <c r="E31" s="61"/>
      <c r="F31" s="61"/>
      <c r="G31" s="47"/>
      <c r="H31" s="45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6"/>
      <c r="C32" s="46"/>
      <c r="D32" s="50"/>
      <c r="E32" s="47"/>
      <c r="F32" s="61"/>
      <c r="G32" s="47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6"/>
      <c r="C33" s="46"/>
      <c r="D33" s="50"/>
      <c r="E33" s="47"/>
      <c r="F33" s="61"/>
      <c r="G33" s="47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48"/>
      <c r="D34" s="50"/>
      <c r="E34" s="47"/>
      <c r="F34" s="61"/>
      <c r="G34" s="47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46"/>
      <c r="C35" s="46"/>
      <c r="D35" s="50"/>
      <c r="E35" s="47"/>
      <c r="F35" s="61"/>
      <c r="G35" s="47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46"/>
      <c r="C36" s="46"/>
      <c r="D36" s="50"/>
      <c r="E36" s="47"/>
      <c r="F36" s="61"/>
      <c r="G36" s="47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46"/>
      <c r="C37" s="46"/>
      <c r="D37" s="50"/>
      <c r="E37" s="47"/>
      <c r="F37" s="61"/>
      <c r="G37" s="47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85"/>
      <c r="C38" s="86"/>
      <c r="D38" s="50"/>
      <c r="E38" s="47"/>
      <c r="F38" s="47"/>
      <c r="G38" s="47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7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7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7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7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7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63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7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7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7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7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7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7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7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7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7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7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7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73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73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73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73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19" priority="1">
      <formula>$A$11=2</formula>
    </cfRule>
  </conditionalFormatting>
  <conditionalFormatting sqref="J15:K15 M15 A16:N16 E9 G9">
    <cfRule type="expression" dxfId="18" priority="2">
      <formula>$A$11=3</formula>
    </cfRule>
  </conditionalFormatting>
  <conditionalFormatting sqref="J15:K15 M15 A16:N16 E9 G9">
    <cfRule type="expression" dxfId="17" priority="3">
      <formula>$A$11=1</formula>
    </cfRule>
  </conditionalFormatting>
  <conditionalFormatting sqref="I17:I55 K17:L55">
    <cfRule type="expression" dxfId="16" priority="4">
      <formula>$H17="CCI (CC Intégral)"</formula>
    </cfRule>
  </conditionalFormatting>
  <conditionalFormatting sqref="I24:J55 I17:I23">
    <cfRule type="expression" dxfId="15" priority="5">
      <formula>$H17="CT (Contrôle terminal)"</formula>
    </cfRule>
  </conditionalFormatting>
  <conditionalFormatting sqref="K15:L16">
    <cfRule type="expression" dxfId="14" priority="6">
      <formula>$H$17="CCI (CC Intégral)"</formula>
    </cfRule>
  </conditionalFormatting>
  <conditionalFormatting sqref="J17:J23">
    <cfRule type="expression" dxfId="13" priority="7">
      <formula>$H17="CT (Contrôle terminal)"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topLeftCell="A7" workbookViewId="0">
      <selection activeCell="C17" sqref="C17:C30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283</v>
      </c>
      <c r="E4" s="254"/>
      <c r="F4" s="268" t="s">
        <v>8</v>
      </c>
      <c r="G4" s="253"/>
      <c r="H4" s="270" t="s">
        <v>314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333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334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335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35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35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35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35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35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318</v>
      </c>
      <c r="C17" s="48" t="s">
        <v>336</v>
      </c>
      <c r="D17" s="50">
        <v>6</v>
      </c>
      <c r="E17" s="50">
        <v>6</v>
      </c>
      <c r="F17" s="50" t="s">
        <v>59</v>
      </c>
      <c r="G17" s="50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64</v>
      </c>
      <c r="B18" s="26" t="s">
        <v>337</v>
      </c>
      <c r="C18" s="46" t="s">
        <v>338</v>
      </c>
      <c r="D18" s="50"/>
      <c r="E18" s="50">
        <v>1</v>
      </c>
      <c r="F18" s="50" t="s">
        <v>59</v>
      </c>
      <c r="G18" s="50"/>
      <c r="H18" s="49" t="s">
        <v>60</v>
      </c>
      <c r="I18" s="49"/>
      <c r="J18" s="45">
        <v>2</v>
      </c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64</v>
      </c>
      <c r="B19" s="26" t="s">
        <v>339</v>
      </c>
      <c r="C19" s="46" t="s">
        <v>340</v>
      </c>
      <c r="D19" s="47"/>
      <c r="E19" s="47">
        <v>1</v>
      </c>
      <c r="F19" s="50" t="s">
        <v>59</v>
      </c>
      <c r="G19" s="50"/>
      <c r="H19" s="49" t="s">
        <v>60</v>
      </c>
      <c r="I19" s="49"/>
      <c r="J19" s="45">
        <v>2</v>
      </c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26" t="s">
        <v>273</v>
      </c>
      <c r="C20" s="46" t="s">
        <v>341</v>
      </c>
      <c r="D20" s="47"/>
      <c r="E20" s="47">
        <v>1</v>
      </c>
      <c r="F20" s="50" t="s">
        <v>59</v>
      </c>
      <c r="G20" s="50"/>
      <c r="H20" s="49" t="s">
        <v>60</v>
      </c>
      <c r="I20" s="49"/>
      <c r="J20" s="45">
        <v>2</v>
      </c>
      <c r="K20" s="49"/>
      <c r="L20" s="49"/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78" t="s">
        <v>56</v>
      </c>
      <c r="B21" s="79" t="s">
        <v>103</v>
      </c>
      <c r="C21" s="76" t="s">
        <v>104</v>
      </c>
      <c r="D21" s="77">
        <v>6</v>
      </c>
      <c r="E21" s="77">
        <v>6</v>
      </c>
      <c r="F21" s="77" t="s">
        <v>59</v>
      </c>
      <c r="G21" s="77"/>
      <c r="H21" s="78"/>
      <c r="I21" s="78"/>
      <c r="J21" s="78"/>
      <c r="K21" s="78"/>
      <c r="L21" s="78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78" t="s">
        <v>64</v>
      </c>
      <c r="B22" s="79" t="s">
        <v>105</v>
      </c>
      <c r="C22" s="82" t="s">
        <v>106</v>
      </c>
      <c r="D22" s="77"/>
      <c r="E22" s="77">
        <v>1</v>
      </c>
      <c r="F22" s="77" t="s">
        <v>59</v>
      </c>
      <c r="G22" s="77"/>
      <c r="H22" s="78"/>
      <c r="I22" s="78"/>
      <c r="J22" s="78"/>
      <c r="K22" s="78"/>
      <c r="L22" s="78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78" t="s">
        <v>64</v>
      </c>
      <c r="B23" s="79" t="s">
        <v>83</v>
      </c>
      <c r="C23" s="82"/>
      <c r="D23" s="77"/>
      <c r="E23" s="77">
        <v>1</v>
      </c>
      <c r="F23" s="77" t="s">
        <v>59</v>
      </c>
      <c r="G23" s="77"/>
      <c r="H23" s="78"/>
      <c r="I23" s="78"/>
      <c r="J23" s="78"/>
      <c r="K23" s="78"/>
      <c r="L23" s="78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78" t="s">
        <v>56</v>
      </c>
      <c r="B24" s="78" t="s">
        <v>92</v>
      </c>
      <c r="C24" s="104" t="s">
        <v>109</v>
      </c>
      <c r="D24" s="77">
        <v>6</v>
      </c>
      <c r="E24" s="77">
        <v>6</v>
      </c>
      <c r="F24" s="77" t="s">
        <v>59</v>
      </c>
      <c r="G24" s="77"/>
      <c r="H24" s="78"/>
      <c r="I24" s="78"/>
      <c r="J24" s="78"/>
      <c r="K24" s="78"/>
      <c r="L24" s="78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78" t="s">
        <v>64</v>
      </c>
      <c r="B25" s="105" t="s">
        <v>92</v>
      </c>
      <c r="C25" s="106" t="s">
        <v>110</v>
      </c>
      <c r="D25" s="77"/>
      <c r="E25" s="77">
        <v>1</v>
      </c>
      <c r="F25" s="77" t="s">
        <v>59</v>
      </c>
      <c r="G25" s="77"/>
      <c r="H25" s="78"/>
      <c r="I25" s="78"/>
      <c r="J25" s="78"/>
      <c r="K25" s="78"/>
      <c r="L25" s="78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78" t="s">
        <v>64</v>
      </c>
      <c r="B26" s="105" t="s">
        <v>95</v>
      </c>
      <c r="C26" s="106" t="s">
        <v>111</v>
      </c>
      <c r="D26" s="77"/>
      <c r="E26" s="77">
        <v>1</v>
      </c>
      <c r="F26" s="77" t="s">
        <v>59</v>
      </c>
      <c r="G26" s="77"/>
      <c r="H26" s="78"/>
      <c r="I26" s="78"/>
      <c r="J26" s="78"/>
      <c r="K26" s="78"/>
      <c r="L26" s="78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75" t="s">
        <v>56</v>
      </c>
      <c r="B27" s="79" t="s">
        <v>186</v>
      </c>
      <c r="C27" s="76" t="s">
        <v>266</v>
      </c>
      <c r="D27" s="77">
        <v>6</v>
      </c>
      <c r="E27" s="77">
        <v>6</v>
      </c>
      <c r="F27" s="77" t="s">
        <v>59</v>
      </c>
      <c r="G27" s="77"/>
      <c r="H27" s="78"/>
      <c r="I27" s="78"/>
      <c r="J27" s="78"/>
      <c r="K27" s="78"/>
      <c r="L27" s="78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75" t="s">
        <v>64</v>
      </c>
      <c r="B28" s="79" t="s">
        <v>180</v>
      </c>
      <c r="C28" s="82" t="s">
        <v>267</v>
      </c>
      <c r="D28" s="77"/>
      <c r="E28" s="77">
        <v>1</v>
      </c>
      <c r="F28" s="77" t="s">
        <v>59</v>
      </c>
      <c r="G28" s="77"/>
      <c r="H28" s="78"/>
      <c r="I28" s="78"/>
      <c r="J28" s="78"/>
      <c r="K28" s="78"/>
      <c r="L28" s="78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5" t="s">
        <v>64</v>
      </c>
      <c r="B29" s="107" t="s">
        <v>184</v>
      </c>
      <c r="C29" s="82" t="s">
        <v>268</v>
      </c>
      <c r="D29" s="77"/>
      <c r="E29" s="77">
        <v>1</v>
      </c>
      <c r="F29" s="77" t="s">
        <v>59</v>
      </c>
      <c r="G29" s="77"/>
      <c r="H29" s="78"/>
      <c r="I29" s="78"/>
      <c r="J29" s="78"/>
      <c r="K29" s="78"/>
      <c r="L29" s="78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75" t="s">
        <v>64</v>
      </c>
      <c r="B30" s="79" t="s">
        <v>186</v>
      </c>
      <c r="C30" s="82" t="s">
        <v>269</v>
      </c>
      <c r="D30" s="77"/>
      <c r="E30" s="77">
        <v>1</v>
      </c>
      <c r="F30" s="77" t="s">
        <v>59</v>
      </c>
      <c r="G30" s="77"/>
      <c r="H30" s="78"/>
      <c r="I30" s="78"/>
      <c r="J30" s="78"/>
      <c r="K30" s="78"/>
      <c r="L30" s="78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/>
      <c r="B31" s="89"/>
      <c r="C31" s="46"/>
      <c r="D31" s="61"/>
      <c r="E31" s="61"/>
      <c r="F31" s="61"/>
      <c r="G31" s="47"/>
      <c r="H31" s="45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6"/>
      <c r="C32" s="46"/>
      <c r="D32" s="50"/>
      <c r="E32" s="47"/>
      <c r="F32" s="61"/>
      <c r="G32" s="47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6"/>
      <c r="C33" s="46"/>
      <c r="D33" s="50"/>
      <c r="E33" s="47"/>
      <c r="F33" s="61"/>
      <c r="G33" s="47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48"/>
      <c r="D34" s="50"/>
      <c r="E34" s="47"/>
      <c r="F34" s="61"/>
      <c r="G34" s="47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46"/>
      <c r="C35" s="46"/>
      <c r="D35" s="50"/>
      <c r="E35" s="47"/>
      <c r="F35" s="61"/>
      <c r="G35" s="47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46"/>
      <c r="C36" s="46"/>
      <c r="D36" s="50"/>
      <c r="E36" s="47"/>
      <c r="F36" s="61"/>
      <c r="G36" s="47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46"/>
      <c r="C37" s="46"/>
      <c r="D37" s="50"/>
      <c r="E37" s="47"/>
      <c r="F37" s="61"/>
      <c r="G37" s="47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85"/>
      <c r="C38" s="86"/>
      <c r="D38" s="50"/>
      <c r="E38" s="47"/>
      <c r="F38" s="47"/>
      <c r="G38" s="47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7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7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7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7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7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63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7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7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7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7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7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7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7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7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7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7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7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73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73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73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73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12" priority="1">
      <formula>$A$11=2</formula>
    </cfRule>
  </conditionalFormatting>
  <conditionalFormatting sqref="J15:K15 M15 A16:N16 E9 G9">
    <cfRule type="expression" dxfId="11" priority="2">
      <formula>$A$11=3</formula>
    </cfRule>
  </conditionalFormatting>
  <conditionalFormatting sqref="J15:K15 M15 A16:N16 E9 G9">
    <cfRule type="expression" dxfId="10" priority="3">
      <formula>$A$11=1</formula>
    </cfRule>
  </conditionalFormatting>
  <conditionalFormatting sqref="I17:I55 K17:L55">
    <cfRule type="expression" dxfId="9" priority="4">
      <formula>$H17="CCI (CC Intégral)"</formula>
    </cfRule>
  </conditionalFormatting>
  <conditionalFormatting sqref="I21:J55 I17:I20">
    <cfRule type="expression" dxfId="8" priority="5">
      <formula>$H17="CT (Contrôle terminal)"</formula>
    </cfRule>
  </conditionalFormatting>
  <conditionalFormatting sqref="K15:L16">
    <cfRule type="expression" dxfId="7" priority="6">
      <formula>$H$17="CCI (CC Intégral)"</formula>
    </cfRule>
  </conditionalFormatting>
  <conditionalFormatting sqref="J17:J20">
    <cfRule type="expression" dxfId="6" priority="7">
      <formula>$H17="CT (Contrôle terminal)"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C17" sqref="C17:C22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283</v>
      </c>
      <c r="E4" s="254"/>
      <c r="F4" s="268" t="s">
        <v>8</v>
      </c>
      <c r="G4" s="253"/>
      <c r="H4" s="270" t="s">
        <v>314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333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334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342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0"/>
      <c r="C13" s="30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53" t="s">
        <v>431</v>
      </c>
      <c r="C17" s="48" t="s">
        <v>434</v>
      </c>
      <c r="D17" s="50">
        <v>6</v>
      </c>
      <c r="E17" s="50">
        <v>6</v>
      </c>
      <c r="F17" s="50" t="s">
        <v>59</v>
      </c>
      <c r="G17" s="50"/>
      <c r="H17" s="49" t="s">
        <v>60</v>
      </c>
      <c r="I17" s="49"/>
      <c r="J17" s="45">
        <v>2</v>
      </c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64</v>
      </c>
      <c r="B18" s="26" t="s">
        <v>439</v>
      </c>
      <c r="C18" s="46" t="s">
        <v>441</v>
      </c>
      <c r="D18" s="50"/>
      <c r="E18" s="50">
        <v>1</v>
      </c>
      <c r="F18" s="50" t="s">
        <v>59</v>
      </c>
      <c r="G18" s="50"/>
      <c r="H18" s="49" t="s">
        <v>60</v>
      </c>
      <c r="I18" s="49"/>
      <c r="J18" s="45">
        <v>2</v>
      </c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5" t="s">
        <v>56</v>
      </c>
      <c r="B19" s="60" t="s">
        <v>318</v>
      </c>
      <c r="C19" s="48" t="s">
        <v>461</v>
      </c>
      <c r="D19" s="47">
        <v>24</v>
      </c>
      <c r="E19" s="47">
        <v>24</v>
      </c>
      <c r="F19" s="50" t="s">
        <v>59</v>
      </c>
      <c r="G19" s="50"/>
      <c r="H19" s="49" t="s">
        <v>60</v>
      </c>
      <c r="I19" s="49"/>
      <c r="J19" s="45">
        <v>2</v>
      </c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55" t="s">
        <v>64</v>
      </c>
      <c r="B20" s="54" t="s">
        <v>467</v>
      </c>
      <c r="C20" s="46" t="s">
        <v>468</v>
      </c>
      <c r="D20" s="47"/>
      <c r="E20" s="47">
        <v>1</v>
      </c>
      <c r="F20" s="50" t="s">
        <v>59</v>
      </c>
      <c r="G20" s="50"/>
      <c r="H20" s="49" t="s">
        <v>60</v>
      </c>
      <c r="I20" s="49"/>
      <c r="J20" s="45">
        <v>2</v>
      </c>
      <c r="K20" s="49"/>
      <c r="L20" s="49"/>
      <c r="M20" s="49"/>
      <c r="N20" s="4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55" t="s">
        <v>64</v>
      </c>
      <c r="B21" s="54" t="s">
        <v>339</v>
      </c>
      <c r="C21" s="46" t="s">
        <v>469</v>
      </c>
      <c r="D21" s="50"/>
      <c r="E21" s="50">
        <v>1</v>
      </c>
      <c r="F21" s="50" t="s">
        <v>59</v>
      </c>
      <c r="G21" s="50"/>
      <c r="H21" s="49" t="s">
        <v>60</v>
      </c>
      <c r="I21" s="49"/>
      <c r="J21" s="45">
        <v>2</v>
      </c>
      <c r="K21" s="45"/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64</v>
      </c>
      <c r="B22" s="54" t="s">
        <v>273</v>
      </c>
      <c r="C22" s="46" t="s">
        <v>470</v>
      </c>
      <c r="D22" s="50"/>
      <c r="E22" s="50">
        <v>1</v>
      </c>
      <c r="F22" s="50" t="s">
        <v>59</v>
      </c>
      <c r="G22" s="50"/>
      <c r="H22" s="49" t="s">
        <v>60</v>
      </c>
      <c r="I22" s="49"/>
      <c r="J22" s="45">
        <v>2</v>
      </c>
      <c r="K22" s="45"/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/>
      <c r="B23" s="88"/>
      <c r="C23" s="46"/>
      <c r="D23" s="50"/>
      <c r="E23" s="50"/>
      <c r="F23" s="50"/>
      <c r="G23" s="50"/>
      <c r="H23" s="49"/>
      <c r="I23" s="49"/>
      <c r="J23" s="45"/>
      <c r="K23" s="45"/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/>
      <c r="B24" s="68"/>
      <c r="C24" s="46"/>
      <c r="D24" s="50"/>
      <c r="E24" s="50"/>
      <c r="F24" s="50"/>
      <c r="G24" s="50"/>
      <c r="H24" s="49"/>
      <c r="I24" s="49"/>
      <c r="J24" s="45"/>
      <c r="K24" s="45"/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5"/>
      <c r="B25" s="26"/>
      <c r="C25" s="46"/>
      <c r="D25" s="50"/>
      <c r="E25" s="50"/>
      <c r="F25" s="50"/>
      <c r="G25" s="50"/>
      <c r="H25" s="49"/>
      <c r="I25" s="49"/>
      <c r="J25" s="45"/>
      <c r="K25" s="45"/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/>
      <c r="B26" s="74"/>
      <c r="C26" s="46"/>
      <c r="D26" s="50"/>
      <c r="E26" s="50"/>
      <c r="F26" s="50"/>
      <c r="G26" s="50"/>
      <c r="H26" s="49"/>
      <c r="I26" s="49"/>
      <c r="J26" s="45"/>
      <c r="K26" s="45"/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/>
      <c r="B27" s="85"/>
      <c r="C27" s="48"/>
      <c r="D27" s="50"/>
      <c r="E27" s="47"/>
      <c r="F27" s="50"/>
      <c r="G27" s="50"/>
      <c r="H27" s="49"/>
      <c r="I27" s="49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/>
      <c r="B28" s="46"/>
      <c r="C28" s="46"/>
      <c r="D28" s="50"/>
      <c r="E28" s="47"/>
      <c r="F28" s="50"/>
      <c r="G28" s="50"/>
      <c r="H28" s="49"/>
      <c r="I28" s="49"/>
      <c r="J28" s="45"/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/>
      <c r="B29" s="46"/>
      <c r="C29" s="46"/>
      <c r="D29" s="61"/>
      <c r="E29" s="61"/>
      <c r="F29" s="50"/>
      <c r="G29" s="50"/>
      <c r="H29" s="49"/>
      <c r="I29" s="49"/>
      <c r="J29" s="45"/>
      <c r="K29" s="45"/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/>
      <c r="B30" s="26"/>
      <c r="C30" s="48"/>
      <c r="D30" s="61"/>
      <c r="E30" s="61"/>
      <c r="F30" s="61"/>
      <c r="G30" s="47"/>
      <c r="H30" s="45"/>
      <c r="I30" s="45"/>
      <c r="J30" s="45"/>
      <c r="K30" s="45"/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/>
      <c r="B31" s="89"/>
      <c r="C31" s="46"/>
      <c r="D31" s="61"/>
      <c r="E31" s="61"/>
      <c r="F31" s="61"/>
      <c r="G31" s="47"/>
      <c r="H31" s="45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6"/>
      <c r="C32" s="46"/>
      <c r="D32" s="50"/>
      <c r="E32" s="47"/>
      <c r="F32" s="61"/>
      <c r="G32" s="47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6"/>
      <c r="C33" s="46"/>
      <c r="D33" s="50"/>
      <c r="E33" s="47"/>
      <c r="F33" s="61"/>
      <c r="G33" s="47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48"/>
      <c r="D34" s="50"/>
      <c r="E34" s="47"/>
      <c r="F34" s="61"/>
      <c r="G34" s="47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46"/>
      <c r="C35" s="46"/>
      <c r="D35" s="50"/>
      <c r="E35" s="47"/>
      <c r="F35" s="61"/>
      <c r="G35" s="47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46"/>
      <c r="C36" s="46"/>
      <c r="D36" s="50"/>
      <c r="E36" s="47"/>
      <c r="F36" s="61"/>
      <c r="G36" s="47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46"/>
      <c r="C37" s="46"/>
      <c r="D37" s="50"/>
      <c r="E37" s="47"/>
      <c r="F37" s="61"/>
      <c r="G37" s="47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85"/>
      <c r="C38" s="86"/>
      <c r="D38" s="50"/>
      <c r="E38" s="47"/>
      <c r="F38" s="47"/>
      <c r="G38" s="47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7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7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7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7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7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63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7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7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7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7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7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7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7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7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7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7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7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73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73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73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73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/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5" priority="1">
      <formula>$A$11=2</formula>
    </cfRule>
  </conditionalFormatting>
  <conditionalFormatting sqref="J15:K15 M15 A16:N16 E9 G9">
    <cfRule type="expression" dxfId="4" priority="2">
      <formula>$A$11=3</formula>
    </cfRule>
  </conditionalFormatting>
  <conditionalFormatting sqref="J15:K15 M15 A16:N16 E9 G9">
    <cfRule type="expression" dxfId="3" priority="3">
      <formula>$A$11=1</formula>
    </cfRule>
  </conditionalFormatting>
  <conditionalFormatting sqref="I17:I55 K17:L55">
    <cfRule type="expression" dxfId="2" priority="4">
      <formula>$H17="CCI (CC Intégral)"</formula>
    </cfRule>
  </conditionalFormatting>
  <conditionalFormatting sqref="I17:J55">
    <cfRule type="expression" dxfId="1" priority="5">
      <formula>$H17="CT (Contrôle terminal)"</formula>
    </cfRule>
  </conditionalFormatting>
  <conditionalFormatting sqref="K15:L16">
    <cfRule type="expression" dxfId="0" priority="6">
      <formula>$H$17="CCI (CC Intégral)"</formula>
    </cfRule>
  </conditionalFormatting>
  <dataValidations count="4">
    <dataValidation type="list" allowBlank="1" showErrorMessage="1" sqref="K17:K55 M17:M55">
      <formula1>Nature_contrôle</formula1>
    </dataValidation>
    <dataValidation type="list" allowBlank="1" showErrorMessage="1" sqref="A17:A28 A32:A55">
      <formula1>Nat_ELP</formula1>
    </dataValidation>
    <dataValidation type="list" allowBlank="1" showErrorMessage="1" sqref="F17:G28 G29:G31 F32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baseColWidth="10" defaultColWidth="14.42578125" defaultRowHeight="15" customHeight="1" x14ac:dyDescent="0.25"/>
  <cols>
    <col min="1" max="2" width="98.85546875" customWidth="1"/>
    <col min="3" max="3" width="43.42578125" customWidth="1"/>
    <col min="4" max="4" width="29.28515625" customWidth="1"/>
    <col min="5" max="5" width="37.42578125" customWidth="1"/>
    <col min="6" max="6" width="62.42578125" customWidth="1"/>
    <col min="7" max="7" width="26.42578125" customWidth="1"/>
    <col min="8" max="8" width="26.140625" customWidth="1"/>
    <col min="9" max="9" width="59.140625" customWidth="1"/>
    <col min="10" max="10" width="59.42578125" customWidth="1"/>
    <col min="11" max="26" width="10.7109375" customWidth="1"/>
  </cols>
  <sheetData>
    <row r="1" spans="1:5" ht="13.5" customHeight="1" x14ac:dyDescent="0.25">
      <c r="A1" t="s">
        <v>343</v>
      </c>
      <c r="B1" t="s">
        <v>344</v>
      </c>
      <c r="C1" t="s">
        <v>345</v>
      </c>
      <c r="E1" t="s">
        <v>40</v>
      </c>
    </row>
    <row r="2" spans="1:5" ht="13.5" customHeight="1" x14ac:dyDescent="0.25">
      <c r="A2" t="s">
        <v>346</v>
      </c>
      <c r="B2" t="s">
        <v>60</v>
      </c>
      <c r="C2" t="s">
        <v>63</v>
      </c>
      <c r="E2" t="s">
        <v>56</v>
      </c>
    </row>
    <row r="3" spans="1:5" ht="13.5" customHeight="1" x14ac:dyDescent="0.25">
      <c r="A3" t="s">
        <v>347</v>
      </c>
      <c r="B3" t="s">
        <v>182</v>
      </c>
      <c r="C3" t="s">
        <v>90</v>
      </c>
      <c r="E3" t="s">
        <v>64</v>
      </c>
    </row>
    <row r="4" spans="1:5" ht="13.5" customHeight="1" x14ac:dyDescent="0.25">
      <c r="A4" t="s">
        <v>348</v>
      </c>
      <c r="B4" t="s">
        <v>203</v>
      </c>
      <c r="C4" t="s">
        <v>217</v>
      </c>
    </row>
    <row r="5" spans="1:5" ht="13.5" customHeight="1" x14ac:dyDescent="0.25">
      <c r="A5" t="s">
        <v>349</v>
      </c>
      <c r="C5" t="s">
        <v>350</v>
      </c>
    </row>
    <row r="6" spans="1:5" ht="13.5" customHeight="1" x14ac:dyDescent="0.25">
      <c r="A6" t="s">
        <v>351</v>
      </c>
    </row>
    <row r="7" spans="1:5" ht="13.5" customHeight="1" x14ac:dyDescent="0.25">
      <c r="A7" t="s">
        <v>352</v>
      </c>
    </row>
    <row r="8" spans="1:5" ht="13.5" customHeight="1" x14ac:dyDescent="0.25">
      <c r="A8" t="s">
        <v>353</v>
      </c>
    </row>
    <row r="9" spans="1:5" ht="13.5" customHeight="1" x14ac:dyDescent="0.25">
      <c r="A9" t="s">
        <v>354</v>
      </c>
    </row>
    <row r="10" spans="1:5" ht="13.5" customHeight="1" x14ac:dyDescent="0.25">
      <c r="A10" t="s">
        <v>355</v>
      </c>
    </row>
    <row r="11" spans="1:5" ht="13.5" customHeight="1" x14ac:dyDescent="0.25">
      <c r="A11" t="s">
        <v>356</v>
      </c>
    </row>
    <row r="12" spans="1:5" ht="13.5" customHeight="1" x14ac:dyDescent="0.25">
      <c r="A12" t="s">
        <v>357</v>
      </c>
    </row>
    <row r="13" spans="1:5" ht="13.5" customHeight="1" x14ac:dyDescent="0.25">
      <c r="A13" t="s">
        <v>358</v>
      </c>
    </row>
    <row r="14" spans="1:5" ht="13.5" customHeight="1" x14ac:dyDescent="0.25">
      <c r="A14" t="s">
        <v>359</v>
      </c>
    </row>
    <row r="15" spans="1:5" ht="13.5" customHeight="1" x14ac:dyDescent="0.25"/>
    <row r="16" spans="1:5" ht="13.5" customHeight="1" x14ac:dyDescent="0.25"/>
    <row r="17" spans="1:2" ht="13.5" customHeight="1" x14ac:dyDescent="0.25">
      <c r="A17" t="s">
        <v>360</v>
      </c>
      <c r="B17" t="s">
        <v>361</v>
      </c>
    </row>
    <row r="18" spans="1:2" ht="13.5" customHeight="1" x14ac:dyDescent="0.25">
      <c r="A18" t="s">
        <v>362</v>
      </c>
      <c r="B18" t="s">
        <v>363</v>
      </c>
    </row>
    <row r="19" spans="1:2" ht="13.5" customHeight="1" x14ac:dyDescent="0.25">
      <c r="A19" t="s">
        <v>364</v>
      </c>
      <c r="B19" t="s">
        <v>365</v>
      </c>
    </row>
    <row r="20" spans="1:2" ht="13.5" customHeight="1" x14ac:dyDescent="0.25">
      <c r="A20" t="s">
        <v>366</v>
      </c>
      <c r="B20" t="s">
        <v>367</v>
      </c>
    </row>
    <row r="21" spans="1:2" ht="13.5" customHeight="1" x14ac:dyDescent="0.25">
      <c r="A21" t="s">
        <v>368</v>
      </c>
      <c r="B21" t="s">
        <v>369</v>
      </c>
    </row>
    <row r="22" spans="1:2" ht="13.5" customHeight="1" x14ac:dyDescent="0.25">
      <c r="A22" t="s">
        <v>368</v>
      </c>
      <c r="B22" t="s">
        <v>370</v>
      </c>
    </row>
    <row r="23" spans="1:2" ht="13.5" customHeight="1" x14ac:dyDescent="0.25">
      <c r="A23" t="s">
        <v>371</v>
      </c>
      <c r="B23" t="s">
        <v>372</v>
      </c>
    </row>
    <row r="24" spans="1:2" ht="13.5" customHeight="1" x14ac:dyDescent="0.25">
      <c r="A24" t="s">
        <v>373</v>
      </c>
      <c r="B24" t="s">
        <v>374</v>
      </c>
    </row>
    <row r="25" spans="1:2" ht="13.5" customHeight="1" x14ac:dyDescent="0.25">
      <c r="A25" t="s">
        <v>375</v>
      </c>
      <c r="B25" t="s">
        <v>376</v>
      </c>
    </row>
    <row r="26" spans="1:2" ht="13.5" customHeight="1" x14ac:dyDescent="0.25">
      <c r="A26" t="s">
        <v>377</v>
      </c>
      <c r="B26" t="s">
        <v>378</v>
      </c>
    </row>
    <row r="27" spans="1:2" ht="13.5" customHeight="1" x14ac:dyDescent="0.25">
      <c r="A27" t="s">
        <v>379</v>
      </c>
      <c r="B27" t="s">
        <v>380</v>
      </c>
    </row>
    <row r="28" spans="1:2" ht="13.5" customHeight="1" x14ac:dyDescent="0.25">
      <c r="A28" t="s">
        <v>381</v>
      </c>
      <c r="B28" t="s">
        <v>382</v>
      </c>
    </row>
    <row r="29" spans="1:2" ht="13.5" customHeight="1" x14ac:dyDescent="0.25">
      <c r="A29" t="s">
        <v>381</v>
      </c>
      <c r="B29" t="s">
        <v>383</v>
      </c>
    </row>
    <row r="30" spans="1:2" ht="13.5" customHeight="1" x14ac:dyDescent="0.25">
      <c r="A30" t="s">
        <v>384</v>
      </c>
      <c r="B30" t="s">
        <v>385</v>
      </c>
    </row>
    <row r="31" spans="1:2" ht="13.5" customHeight="1" x14ac:dyDescent="0.25">
      <c r="A31" t="s">
        <v>386</v>
      </c>
      <c r="B31" t="s">
        <v>387</v>
      </c>
    </row>
    <row r="32" spans="1:2" ht="13.5" customHeight="1" x14ac:dyDescent="0.25">
      <c r="A32" t="s">
        <v>388</v>
      </c>
      <c r="B32" t="s">
        <v>389</v>
      </c>
    </row>
    <row r="33" spans="1:2" ht="13.5" customHeight="1" x14ac:dyDescent="0.25">
      <c r="A33" t="s">
        <v>390</v>
      </c>
      <c r="B33" t="s">
        <v>391</v>
      </c>
    </row>
    <row r="34" spans="1:2" ht="13.5" customHeight="1" x14ac:dyDescent="0.25">
      <c r="A34" t="s">
        <v>392</v>
      </c>
      <c r="B34" t="s">
        <v>393</v>
      </c>
    </row>
    <row r="35" spans="1:2" ht="13.5" customHeight="1" x14ac:dyDescent="0.25">
      <c r="A35" t="s">
        <v>394</v>
      </c>
      <c r="B35" t="s">
        <v>395</v>
      </c>
    </row>
    <row r="36" spans="1:2" ht="13.5" customHeight="1" x14ac:dyDescent="0.25">
      <c r="A36" t="s">
        <v>396</v>
      </c>
      <c r="B36" t="s">
        <v>397</v>
      </c>
    </row>
    <row r="37" spans="1:2" ht="13.5" customHeight="1" x14ac:dyDescent="0.25">
      <c r="A37" t="s">
        <v>398</v>
      </c>
      <c r="B37" t="s">
        <v>399</v>
      </c>
    </row>
    <row r="38" spans="1:2" ht="13.5" customHeight="1" x14ac:dyDescent="0.25">
      <c r="A38" t="s">
        <v>400</v>
      </c>
      <c r="B38" t="s">
        <v>401</v>
      </c>
    </row>
    <row r="39" spans="1:2" ht="13.5" customHeight="1" x14ac:dyDescent="0.25">
      <c r="A39" t="s">
        <v>402</v>
      </c>
      <c r="B39" t="s">
        <v>403</v>
      </c>
    </row>
    <row r="40" spans="1:2" ht="13.5" customHeight="1" x14ac:dyDescent="0.25">
      <c r="A40" t="s">
        <v>404</v>
      </c>
      <c r="B40" t="s">
        <v>405</v>
      </c>
    </row>
    <row r="41" spans="1:2" ht="13.5" customHeight="1" x14ac:dyDescent="0.25">
      <c r="A41" t="s">
        <v>406</v>
      </c>
      <c r="B41" t="s">
        <v>407</v>
      </c>
    </row>
    <row r="42" spans="1:2" ht="13.5" customHeight="1" x14ac:dyDescent="0.25">
      <c r="A42" t="s">
        <v>408</v>
      </c>
      <c r="B42" t="s">
        <v>409</v>
      </c>
    </row>
    <row r="43" spans="1:2" ht="13.5" customHeight="1" x14ac:dyDescent="0.25">
      <c r="A43" t="s">
        <v>410</v>
      </c>
      <c r="B43" t="s">
        <v>411</v>
      </c>
    </row>
    <row r="44" spans="1:2" ht="13.5" customHeight="1" x14ac:dyDescent="0.25">
      <c r="A44" t="s">
        <v>412</v>
      </c>
      <c r="B44" t="s">
        <v>413</v>
      </c>
    </row>
    <row r="45" spans="1:2" ht="13.5" customHeight="1" x14ac:dyDescent="0.25">
      <c r="A45" t="s">
        <v>414</v>
      </c>
      <c r="B45" t="s">
        <v>415</v>
      </c>
    </row>
    <row r="46" spans="1:2" ht="13.5" customHeight="1" x14ac:dyDescent="0.25">
      <c r="A46" t="s">
        <v>416</v>
      </c>
      <c r="B46" t="s">
        <v>417</v>
      </c>
    </row>
    <row r="47" spans="1:2" ht="13.5" customHeight="1" x14ac:dyDescent="0.25">
      <c r="A47" t="s">
        <v>418</v>
      </c>
      <c r="B47" t="s">
        <v>419</v>
      </c>
    </row>
    <row r="48" spans="1:2" ht="13.5" customHeight="1" x14ac:dyDescent="0.25">
      <c r="A48" t="s">
        <v>420</v>
      </c>
      <c r="B48" t="s">
        <v>421</v>
      </c>
    </row>
    <row r="49" spans="1:2" ht="13.5" customHeight="1" x14ac:dyDescent="0.25">
      <c r="A49" t="s">
        <v>4</v>
      </c>
      <c r="B49" t="s">
        <v>422</v>
      </c>
    </row>
    <row r="50" spans="1:2" ht="13.5" customHeight="1" x14ac:dyDescent="0.25">
      <c r="A50" t="s">
        <v>423</v>
      </c>
      <c r="B50" t="s">
        <v>424</v>
      </c>
    </row>
    <row r="51" spans="1:2" ht="13.5" customHeight="1" x14ac:dyDescent="0.25">
      <c r="A51" t="s">
        <v>425</v>
      </c>
      <c r="B51" t="s">
        <v>426</v>
      </c>
    </row>
    <row r="52" spans="1:2" ht="13.5" customHeight="1" x14ac:dyDescent="0.25">
      <c r="A52" t="s">
        <v>427</v>
      </c>
      <c r="B52" t="s">
        <v>428</v>
      </c>
    </row>
    <row r="53" spans="1:2" ht="13.5" customHeight="1" x14ac:dyDescent="0.25">
      <c r="A53" t="s">
        <v>429</v>
      </c>
      <c r="B53" t="s">
        <v>430</v>
      </c>
    </row>
    <row r="54" spans="1:2" ht="13.5" customHeight="1" x14ac:dyDescent="0.25">
      <c r="A54" t="s">
        <v>432</v>
      </c>
      <c r="B54" t="s">
        <v>433</v>
      </c>
    </row>
    <row r="55" spans="1:2" ht="13.5" customHeight="1" x14ac:dyDescent="0.25">
      <c r="A55" t="s">
        <v>435</v>
      </c>
      <c r="B55" t="s">
        <v>436</v>
      </c>
    </row>
    <row r="56" spans="1:2" ht="13.5" customHeight="1" x14ac:dyDescent="0.25">
      <c r="A56" t="s">
        <v>437</v>
      </c>
      <c r="B56" t="s">
        <v>438</v>
      </c>
    </row>
    <row r="57" spans="1:2" ht="13.5" customHeight="1" x14ac:dyDescent="0.25">
      <c r="A57" t="s">
        <v>440</v>
      </c>
      <c r="B57" t="s">
        <v>442</v>
      </c>
    </row>
    <row r="58" spans="1:2" ht="13.5" customHeight="1" x14ac:dyDescent="0.25">
      <c r="A58" t="s">
        <v>443</v>
      </c>
      <c r="B58" t="s">
        <v>444</v>
      </c>
    </row>
    <row r="59" spans="1:2" ht="13.5" customHeight="1" x14ac:dyDescent="0.25">
      <c r="A59" t="s">
        <v>445</v>
      </c>
      <c r="B59" t="s">
        <v>446</v>
      </c>
    </row>
    <row r="60" spans="1:2" ht="13.5" customHeight="1" x14ac:dyDescent="0.25">
      <c r="A60" t="s">
        <v>445</v>
      </c>
      <c r="B60" t="s">
        <v>447</v>
      </c>
    </row>
    <row r="61" spans="1:2" ht="13.5" customHeight="1" x14ac:dyDescent="0.25">
      <c r="A61" t="s">
        <v>448</v>
      </c>
      <c r="B61" t="s">
        <v>449</v>
      </c>
    </row>
    <row r="62" spans="1:2" ht="13.5" customHeight="1" x14ac:dyDescent="0.25">
      <c r="A62" t="s">
        <v>450</v>
      </c>
      <c r="B62" t="s">
        <v>451</v>
      </c>
    </row>
    <row r="63" spans="1:2" ht="13.5" customHeight="1" x14ac:dyDescent="0.25">
      <c r="A63" t="s">
        <v>452</v>
      </c>
      <c r="B63" t="s">
        <v>453</v>
      </c>
    </row>
    <row r="64" spans="1:2" ht="13.5" customHeight="1" x14ac:dyDescent="0.25">
      <c r="A64" t="s">
        <v>454</v>
      </c>
      <c r="B64" t="s">
        <v>455</v>
      </c>
    </row>
    <row r="65" spans="1:10" ht="13.5" customHeight="1" x14ac:dyDescent="0.25">
      <c r="A65" t="s">
        <v>456</v>
      </c>
      <c r="B65" t="s">
        <v>457</v>
      </c>
    </row>
    <row r="66" spans="1:10" ht="13.5" customHeight="1" x14ac:dyDescent="0.25">
      <c r="A66" t="s">
        <v>458</v>
      </c>
      <c r="B66" t="s">
        <v>459</v>
      </c>
    </row>
    <row r="67" spans="1:10" ht="13.5" customHeight="1" x14ac:dyDescent="0.25">
      <c r="A67" t="s">
        <v>458</v>
      </c>
      <c r="B67" t="s">
        <v>460</v>
      </c>
    </row>
    <row r="68" spans="1:10" ht="13.5" customHeight="1" x14ac:dyDescent="0.25">
      <c r="A68" t="s">
        <v>462</v>
      </c>
      <c r="B68" t="s">
        <v>463</v>
      </c>
    </row>
    <row r="69" spans="1:10" ht="13.5" customHeight="1" x14ac:dyDescent="0.25">
      <c r="A69" t="s">
        <v>464</v>
      </c>
      <c r="B69" t="s">
        <v>465</v>
      </c>
    </row>
    <row r="70" spans="1:10" ht="13.5" customHeight="1" x14ac:dyDescent="0.25"/>
    <row r="71" spans="1:10" ht="13.5" customHeight="1" x14ac:dyDescent="0.25"/>
    <row r="72" spans="1:10" ht="13.5" customHeight="1" x14ac:dyDescent="0.25"/>
    <row r="73" spans="1:10" ht="13.5" customHeight="1" x14ac:dyDescent="0.25">
      <c r="A73" s="45" t="s">
        <v>466</v>
      </c>
      <c r="B73" s="108" t="s">
        <v>347</v>
      </c>
      <c r="C73" s="45" t="s">
        <v>348</v>
      </c>
      <c r="D73" s="108" t="s">
        <v>349</v>
      </c>
      <c r="E73" s="108" t="s">
        <v>351</v>
      </c>
      <c r="F73" s="45" t="s">
        <v>2</v>
      </c>
      <c r="G73" s="108" t="s">
        <v>471</v>
      </c>
      <c r="H73" s="108" t="s">
        <v>353</v>
      </c>
      <c r="I73" s="45" t="s">
        <v>472</v>
      </c>
      <c r="J73" s="45" t="s">
        <v>473</v>
      </c>
    </row>
    <row r="74" spans="1:10" ht="13.5" customHeight="1" x14ac:dyDescent="0.25">
      <c r="A74" s="45" t="s">
        <v>398</v>
      </c>
      <c r="B74" s="108" t="s">
        <v>412</v>
      </c>
      <c r="C74" s="45" t="s">
        <v>381</v>
      </c>
      <c r="D74" s="108" t="s">
        <v>410</v>
      </c>
      <c r="E74" s="108" t="s">
        <v>373</v>
      </c>
      <c r="F74" s="45" t="s">
        <v>420</v>
      </c>
      <c r="G74" s="108" t="s">
        <v>368</v>
      </c>
      <c r="H74" s="108" t="s">
        <v>445</v>
      </c>
      <c r="I74" s="45" t="s">
        <v>366</v>
      </c>
      <c r="J74" s="45" t="s">
        <v>362</v>
      </c>
    </row>
    <row r="75" spans="1:10" ht="13.5" customHeight="1" x14ac:dyDescent="0.25">
      <c r="A75" s="45" t="s">
        <v>400</v>
      </c>
      <c r="B75" s="108" t="s">
        <v>414</v>
      </c>
      <c r="C75" s="45" t="s">
        <v>384</v>
      </c>
      <c r="E75" s="108" t="s">
        <v>375</v>
      </c>
      <c r="F75" s="45" t="s">
        <v>4</v>
      </c>
      <c r="H75" s="108" t="s">
        <v>458</v>
      </c>
      <c r="I75" s="45" t="s">
        <v>368</v>
      </c>
      <c r="J75" s="45" t="s">
        <v>364</v>
      </c>
    </row>
    <row r="76" spans="1:10" ht="13.5" customHeight="1" x14ac:dyDescent="0.25">
      <c r="A76" s="45" t="s">
        <v>402</v>
      </c>
      <c r="B76" s="108" t="s">
        <v>416</v>
      </c>
      <c r="C76" s="45" t="s">
        <v>386</v>
      </c>
      <c r="E76" s="108" t="s">
        <v>377</v>
      </c>
      <c r="F76" s="45" t="s">
        <v>423</v>
      </c>
      <c r="I76" s="45" t="s">
        <v>445</v>
      </c>
    </row>
    <row r="77" spans="1:10" ht="13.5" customHeight="1" x14ac:dyDescent="0.25">
      <c r="A77" s="45" t="s">
        <v>404</v>
      </c>
      <c r="B77" s="108" t="s">
        <v>418</v>
      </c>
      <c r="C77" s="45" t="s">
        <v>388</v>
      </c>
      <c r="E77" s="108" t="s">
        <v>379</v>
      </c>
      <c r="F77" s="45" t="s">
        <v>425</v>
      </c>
      <c r="I77" s="45" t="s">
        <v>448</v>
      </c>
    </row>
    <row r="78" spans="1:10" ht="13.5" customHeight="1" x14ac:dyDescent="0.25">
      <c r="A78" s="45" t="s">
        <v>406</v>
      </c>
      <c r="C78" s="45" t="s">
        <v>390</v>
      </c>
      <c r="E78" s="108" t="s">
        <v>381</v>
      </c>
      <c r="F78" s="45" t="s">
        <v>427</v>
      </c>
      <c r="I78" s="45" t="s">
        <v>450</v>
      </c>
    </row>
    <row r="79" spans="1:10" ht="13.5" customHeight="1" x14ac:dyDescent="0.25">
      <c r="A79" s="45" t="s">
        <v>408</v>
      </c>
      <c r="C79" s="45" t="s">
        <v>392</v>
      </c>
      <c r="E79" s="108" t="s">
        <v>394</v>
      </c>
      <c r="F79" s="45" t="s">
        <v>429</v>
      </c>
      <c r="I79" s="45" t="s">
        <v>452</v>
      </c>
    </row>
    <row r="80" spans="1:10" ht="13.5" customHeight="1" x14ac:dyDescent="0.25">
      <c r="C80" s="45" t="s">
        <v>396</v>
      </c>
      <c r="E80" s="108" t="s">
        <v>373</v>
      </c>
      <c r="F80" s="45" t="s">
        <v>432</v>
      </c>
      <c r="I80" s="45" t="s">
        <v>454</v>
      </c>
    </row>
    <row r="81" spans="5:9" ht="13.5" customHeight="1" x14ac:dyDescent="0.25">
      <c r="E81" s="45" t="s">
        <v>371</v>
      </c>
      <c r="F81" s="45" t="s">
        <v>435</v>
      </c>
      <c r="I81" s="45" t="s">
        <v>456</v>
      </c>
    </row>
    <row r="82" spans="5:9" ht="13.5" customHeight="1" x14ac:dyDescent="0.25">
      <c r="F82" s="45" t="s">
        <v>437</v>
      </c>
      <c r="I82" s="45" t="s">
        <v>458</v>
      </c>
    </row>
    <row r="83" spans="5:9" ht="13.5" customHeight="1" x14ac:dyDescent="0.25">
      <c r="F83" s="45" t="s">
        <v>440</v>
      </c>
      <c r="I83" s="45" t="s">
        <v>462</v>
      </c>
    </row>
    <row r="84" spans="5:9" ht="13.5" customHeight="1" x14ac:dyDescent="0.25">
      <c r="F84" s="45" t="s">
        <v>443</v>
      </c>
      <c r="I84" s="45" t="s">
        <v>464</v>
      </c>
    </row>
    <row r="85" spans="5:9" ht="13.5" customHeight="1" x14ac:dyDescent="0.25"/>
    <row r="86" spans="5:9" ht="13.5" customHeight="1" x14ac:dyDescent="0.25"/>
    <row r="87" spans="5:9" ht="13.5" customHeight="1" x14ac:dyDescent="0.25"/>
    <row r="88" spans="5:9" ht="13.5" customHeight="1" x14ac:dyDescent="0.25"/>
    <row r="89" spans="5:9" ht="13.5" customHeight="1" x14ac:dyDescent="0.25"/>
    <row r="90" spans="5:9" ht="13.5" customHeight="1" x14ac:dyDescent="0.25"/>
    <row r="91" spans="5:9" ht="13.5" customHeight="1" x14ac:dyDescent="0.25"/>
    <row r="92" spans="5:9" ht="13.5" customHeight="1" x14ac:dyDescent="0.25"/>
    <row r="93" spans="5:9" ht="13.5" customHeight="1" x14ac:dyDescent="0.25"/>
    <row r="94" spans="5:9" ht="13.5" customHeight="1" x14ac:dyDescent="0.25"/>
    <row r="95" spans="5:9" ht="13.5" customHeight="1" x14ac:dyDescent="0.25"/>
    <row r="96" spans="5: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2"/>
  <sheetViews>
    <sheetView showGridLines="0" zoomScale="73" zoomScaleNormal="73" workbookViewId="0">
      <selection activeCell="C17" sqref="C17:C37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180</v>
      </c>
      <c r="E4" s="254"/>
      <c r="F4" s="268" t="s">
        <v>8</v>
      </c>
      <c r="G4" s="253"/>
      <c r="H4" s="265" t="s">
        <v>490</v>
      </c>
      <c r="I4" s="266"/>
      <c r="J4" s="266"/>
      <c r="K4" s="266"/>
      <c r="L4" s="266"/>
      <c r="M4" s="266"/>
      <c r="N4" s="26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17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0"/>
      <c r="C13" s="30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190" t="s">
        <v>61</v>
      </c>
      <c r="C17" s="48" t="s">
        <v>62</v>
      </c>
      <c r="D17" s="50">
        <v>6</v>
      </c>
      <c r="E17" s="50">
        <v>6</v>
      </c>
      <c r="F17" s="50" t="s">
        <v>59</v>
      </c>
      <c r="G17" s="49"/>
      <c r="H17" s="49" t="s">
        <v>60</v>
      </c>
      <c r="I17" s="49"/>
      <c r="J17" s="45">
        <v>2</v>
      </c>
      <c r="K17" s="127" t="s">
        <v>217</v>
      </c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6" t="s">
        <v>64</v>
      </c>
      <c r="B18" s="190" t="s">
        <v>67</v>
      </c>
      <c r="C18" s="46" t="s">
        <v>68</v>
      </c>
      <c r="D18" s="50"/>
      <c r="E18" s="50">
        <v>1</v>
      </c>
      <c r="F18" s="50" t="s">
        <v>59</v>
      </c>
      <c r="G18" s="49"/>
      <c r="H18" s="49" t="s">
        <v>60</v>
      </c>
      <c r="I18" s="49"/>
      <c r="J18" s="45">
        <v>2</v>
      </c>
      <c r="K18" s="127" t="s">
        <v>217</v>
      </c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52" t="s">
        <v>56</v>
      </c>
      <c r="B19" s="207" t="s">
        <v>73</v>
      </c>
      <c r="C19" s="48" t="s">
        <v>75</v>
      </c>
      <c r="D19" s="50">
        <v>6</v>
      </c>
      <c r="E19" s="50">
        <v>6</v>
      </c>
      <c r="F19" s="50" t="s">
        <v>59</v>
      </c>
      <c r="G19" s="49"/>
      <c r="H19" s="49" t="s">
        <v>60</v>
      </c>
      <c r="I19" s="49"/>
      <c r="J19" s="45">
        <v>2</v>
      </c>
      <c r="K19" s="127" t="s">
        <v>217</v>
      </c>
      <c r="L19" s="49"/>
      <c r="M19" s="49"/>
      <c r="N19" s="4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customHeight="1" x14ac:dyDescent="0.25">
      <c r="A20" s="55" t="s">
        <v>64</v>
      </c>
      <c r="B20" s="190" t="s">
        <v>77</v>
      </c>
      <c r="C20" s="46" t="s">
        <v>78</v>
      </c>
      <c r="D20" s="47"/>
      <c r="E20" s="47">
        <v>1</v>
      </c>
      <c r="F20" s="47" t="s">
        <v>59</v>
      </c>
      <c r="G20" s="45"/>
      <c r="H20" s="49" t="s">
        <v>60</v>
      </c>
      <c r="I20" s="45"/>
      <c r="J20" s="45">
        <v>2</v>
      </c>
      <c r="K20" s="127" t="s">
        <v>217</v>
      </c>
      <c r="L20" s="45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55" t="s">
        <v>56</v>
      </c>
      <c r="B21" s="190" t="s">
        <v>79</v>
      </c>
      <c r="C21" s="46" t="s">
        <v>80</v>
      </c>
      <c r="D21" s="47">
        <v>6</v>
      </c>
      <c r="E21" s="47">
        <v>6</v>
      </c>
      <c r="F21" s="47" t="s">
        <v>59</v>
      </c>
      <c r="G21" s="45"/>
      <c r="H21" s="49" t="s">
        <v>60</v>
      </c>
      <c r="I21" s="45"/>
      <c r="J21" s="45">
        <v>2</v>
      </c>
      <c r="K21" s="127" t="s">
        <v>217</v>
      </c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64</v>
      </c>
      <c r="B22" s="190" t="s">
        <v>81</v>
      </c>
      <c r="C22" s="46" t="s">
        <v>82</v>
      </c>
      <c r="D22" s="47"/>
      <c r="E22" s="47">
        <v>1</v>
      </c>
      <c r="F22" s="47" t="s">
        <v>59</v>
      </c>
      <c r="G22" s="45"/>
      <c r="H22" s="49" t="s">
        <v>60</v>
      </c>
      <c r="I22" s="45"/>
      <c r="J22" s="45">
        <v>2</v>
      </c>
      <c r="K22" s="127" t="s">
        <v>217</v>
      </c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64</v>
      </c>
      <c r="B23" s="190" t="s">
        <v>83</v>
      </c>
      <c r="C23" s="46" t="s">
        <v>517</v>
      </c>
      <c r="D23" s="47"/>
      <c r="E23" s="47">
        <v>1</v>
      </c>
      <c r="F23" s="47" t="s">
        <v>59</v>
      </c>
      <c r="G23" s="45"/>
      <c r="H23" s="49"/>
      <c r="I23" s="45"/>
      <c r="J23" s="45"/>
      <c r="K23" s="117"/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 t="s">
        <v>56</v>
      </c>
      <c r="B24" s="190" t="s">
        <v>72</v>
      </c>
      <c r="C24" s="48" t="s">
        <v>518</v>
      </c>
      <c r="D24" s="47">
        <v>6</v>
      </c>
      <c r="E24" s="47">
        <v>6</v>
      </c>
      <c r="F24" s="47" t="s">
        <v>59</v>
      </c>
      <c r="G24" s="45"/>
      <c r="H24" s="49" t="s">
        <v>60</v>
      </c>
      <c r="I24" s="45"/>
      <c r="J24" s="45">
        <v>2</v>
      </c>
      <c r="K24" s="127" t="s">
        <v>217</v>
      </c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5" t="s">
        <v>64</v>
      </c>
      <c r="B25" s="208" t="s">
        <v>478</v>
      </c>
      <c r="C25" s="56" t="s">
        <v>86</v>
      </c>
      <c r="D25" s="47"/>
      <c r="E25" s="50">
        <v>1</v>
      </c>
      <c r="F25" s="47" t="s">
        <v>59</v>
      </c>
      <c r="G25" s="45"/>
      <c r="H25" s="49" t="s">
        <v>60</v>
      </c>
      <c r="I25" s="45"/>
      <c r="J25" s="45">
        <v>2</v>
      </c>
      <c r="K25" s="127" t="s">
        <v>217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64</v>
      </c>
      <c r="B26" s="194" t="s">
        <v>476</v>
      </c>
      <c r="C26" s="46" t="s">
        <v>519</v>
      </c>
      <c r="D26" s="118"/>
      <c r="E26" s="119">
        <v>4</v>
      </c>
      <c r="F26" s="118" t="s">
        <v>59</v>
      </c>
      <c r="G26" s="45"/>
      <c r="H26" s="49" t="s">
        <v>60</v>
      </c>
      <c r="I26" s="45"/>
      <c r="J26" s="45">
        <v>2</v>
      </c>
      <c r="K26" s="127" t="s">
        <v>217</v>
      </c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thickBot="1" x14ac:dyDescent="0.3">
      <c r="A27" s="55" t="s">
        <v>64</v>
      </c>
      <c r="B27" s="194" t="s">
        <v>477</v>
      </c>
      <c r="C27" s="46" t="s">
        <v>520</v>
      </c>
      <c r="D27" s="120"/>
      <c r="E27" s="121"/>
      <c r="F27" s="122" t="s">
        <v>59</v>
      </c>
      <c r="G27" s="49"/>
      <c r="H27" s="49" t="s">
        <v>60</v>
      </c>
      <c r="I27" s="49"/>
      <c r="J27" s="45">
        <v>2</v>
      </c>
      <c r="K27" s="127" t="s">
        <v>217</v>
      </c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thickBot="1" x14ac:dyDescent="0.3">
      <c r="A28" s="55" t="s">
        <v>56</v>
      </c>
      <c r="B28" s="209" t="s">
        <v>512</v>
      </c>
      <c r="C28" s="46"/>
      <c r="D28" s="123">
        <v>6</v>
      </c>
      <c r="E28" s="124">
        <v>6</v>
      </c>
      <c r="F28" s="123" t="s">
        <v>59</v>
      </c>
      <c r="G28" s="49"/>
      <c r="H28" s="49" t="s">
        <v>60</v>
      </c>
      <c r="I28" s="49"/>
      <c r="J28" s="45">
        <v>2</v>
      </c>
      <c r="K28" s="127" t="s">
        <v>217</v>
      </c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 t="s">
        <v>64</v>
      </c>
      <c r="B29" s="210" t="s">
        <v>513</v>
      </c>
      <c r="C29" s="46"/>
      <c r="D29" s="123"/>
      <c r="E29" s="123">
        <v>1</v>
      </c>
      <c r="F29" s="123" t="s">
        <v>59</v>
      </c>
      <c r="G29" s="49"/>
      <c r="H29" s="49" t="s">
        <v>60</v>
      </c>
      <c r="I29" s="49"/>
      <c r="J29" s="45">
        <v>2</v>
      </c>
      <c r="K29" s="127" t="s">
        <v>217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7" t="s">
        <v>56</v>
      </c>
      <c r="B30" s="211" t="s">
        <v>514</v>
      </c>
      <c r="C30" s="46"/>
      <c r="D30" s="125">
        <v>6</v>
      </c>
      <c r="E30" s="125">
        <v>6</v>
      </c>
      <c r="F30" s="125" t="s">
        <v>59</v>
      </c>
      <c r="G30" s="45"/>
      <c r="H30" s="126" t="s">
        <v>60</v>
      </c>
      <c r="I30" s="45"/>
      <c r="J30" s="126">
        <v>2</v>
      </c>
      <c r="K30" s="127" t="s">
        <v>217</v>
      </c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57" t="s">
        <v>64</v>
      </c>
      <c r="B31" s="202" t="s">
        <v>515</v>
      </c>
      <c r="C31" s="46"/>
      <c r="D31" s="123"/>
      <c r="E31" s="125">
        <v>1</v>
      </c>
      <c r="F31" s="125" t="s">
        <v>59</v>
      </c>
      <c r="G31" s="45"/>
      <c r="H31" s="126" t="s">
        <v>60</v>
      </c>
      <c r="I31" s="45"/>
      <c r="J31" s="126">
        <v>2</v>
      </c>
      <c r="K31" s="127" t="s">
        <v>217</v>
      </c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 t="s">
        <v>56</v>
      </c>
      <c r="B32" s="203" t="s">
        <v>89</v>
      </c>
      <c r="C32" s="46" t="s">
        <v>521</v>
      </c>
      <c r="D32" s="123">
        <v>6</v>
      </c>
      <c r="E32" s="118">
        <v>6</v>
      </c>
      <c r="F32" s="118" t="s">
        <v>59</v>
      </c>
      <c r="G32" s="45"/>
      <c r="H32" s="49" t="s">
        <v>60</v>
      </c>
      <c r="I32" s="45"/>
      <c r="J32" s="45">
        <v>2</v>
      </c>
      <c r="K32" s="127" t="s">
        <v>217</v>
      </c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 t="s">
        <v>64</v>
      </c>
      <c r="B33" s="194" t="s">
        <v>478</v>
      </c>
      <c r="C33" s="51" t="s">
        <v>86</v>
      </c>
      <c r="D33" s="123"/>
      <c r="E33" s="118">
        <v>1</v>
      </c>
      <c r="F33" s="118" t="s">
        <v>59</v>
      </c>
      <c r="G33" s="45"/>
      <c r="H33" s="49" t="s">
        <v>60</v>
      </c>
      <c r="I33" s="45"/>
      <c r="J33" s="45">
        <v>2</v>
      </c>
      <c r="K33" s="127" t="s">
        <v>217</v>
      </c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55" t="s">
        <v>64</v>
      </c>
      <c r="B34" s="194" t="s">
        <v>479</v>
      </c>
      <c r="C34" s="51" t="s">
        <v>519</v>
      </c>
      <c r="D34" s="123"/>
      <c r="E34" s="125">
        <v>4</v>
      </c>
      <c r="F34" s="118" t="s">
        <v>59</v>
      </c>
      <c r="G34" s="45"/>
      <c r="H34" s="49" t="s">
        <v>60</v>
      </c>
      <c r="I34" s="45"/>
      <c r="J34" s="45">
        <v>2</v>
      </c>
      <c r="K34" s="127" t="s">
        <v>217</v>
      </c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55" t="s">
        <v>56</v>
      </c>
      <c r="B35" s="204" t="s">
        <v>92</v>
      </c>
      <c r="C35" s="59" t="s">
        <v>93</v>
      </c>
      <c r="D35" s="50">
        <v>6</v>
      </c>
      <c r="E35" s="47">
        <v>6</v>
      </c>
      <c r="F35" s="47" t="s">
        <v>59</v>
      </c>
      <c r="G35" s="45"/>
      <c r="H35" s="49" t="s">
        <v>60</v>
      </c>
      <c r="I35" s="45"/>
      <c r="J35" s="45">
        <v>2</v>
      </c>
      <c r="K35" s="127" t="s">
        <v>217</v>
      </c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 t="s">
        <v>64</v>
      </c>
      <c r="B36" s="190" t="s">
        <v>92</v>
      </c>
      <c r="C36" s="60" t="s">
        <v>94</v>
      </c>
      <c r="D36" s="50"/>
      <c r="E36" s="47">
        <v>1</v>
      </c>
      <c r="F36" s="47" t="s">
        <v>59</v>
      </c>
      <c r="G36" s="45"/>
      <c r="H36" s="49" t="s">
        <v>60</v>
      </c>
      <c r="I36" s="45"/>
      <c r="J36" s="45">
        <v>2</v>
      </c>
      <c r="K36" s="127" t="s">
        <v>217</v>
      </c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 t="s">
        <v>64</v>
      </c>
      <c r="B37" s="190" t="s">
        <v>95</v>
      </c>
      <c r="C37" s="60" t="s">
        <v>96</v>
      </c>
      <c r="D37" s="50"/>
      <c r="E37" s="47">
        <v>1</v>
      </c>
      <c r="F37" s="47" t="s">
        <v>59</v>
      </c>
      <c r="G37" s="45"/>
      <c r="H37" s="49" t="s">
        <v>60</v>
      </c>
      <c r="I37" s="45"/>
      <c r="J37" s="45">
        <v>2</v>
      </c>
      <c r="K37" s="127" t="s">
        <v>217</v>
      </c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26"/>
      <c r="C38" s="61"/>
      <c r="D38" s="50"/>
      <c r="E38" s="47"/>
      <c r="F38" s="47"/>
      <c r="G38" s="45"/>
      <c r="H38" s="45"/>
      <c r="I38" s="45"/>
      <c r="J38" s="26"/>
      <c r="K38" s="117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3"/>
      <c r="C44" s="65"/>
      <c r="D44" s="50"/>
      <c r="E44" s="63"/>
      <c r="F44" s="63"/>
      <c r="G44" s="32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64"/>
      <c r="C45" s="67"/>
      <c r="D45" s="50"/>
      <c r="E45" s="47"/>
      <c r="F45" s="47"/>
      <c r="G45" s="45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5" customHeight="1" x14ac:dyDescent="0.25">
      <c r="A1002" s="1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8">
    <mergeCell ref="K15:L15"/>
    <mergeCell ref="M15:N15"/>
    <mergeCell ref="F6:G6"/>
    <mergeCell ref="H6:N6"/>
    <mergeCell ref="D4:E4"/>
    <mergeCell ref="D6:E6"/>
    <mergeCell ref="E10:F10"/>
    <mergeCell ref="E9:F9"/>
    <mergeCell ref="E13:F13"/>
    <mergeCell ref="M14:N14"/>
    <mergeCell ref="G10:H10"/>
    <mergeCell ref="G9:H9"/>
    <mergeCell ref="J14:L14"/>
    <mergeCell ref="B2:E2"/>
    <mergeCell ref="B3:J3"/>
    <mergeCell ref="A1:N1"/>
    <mergeCell ref="H4:N4"/>
    <mergeCell ref="F4:G4"/>
  </mergeCells>
  <conditionalFormatting sqref="J15:K15 M15 A16:N16 E9 G9">
    <cfRule type="expression" dxfId="117" priority="1">
      <formula>$A$11=2</formula>
    </cfRule>
  </conditionalFormatting>
  <conditionalFormatting sqref="J15:K15 M15 A16:N16 E9 G9">
    <cfRule type="expression" dxfId="116" priority="2">
      <formula>$A$11=3</formula>
    </cfRule>
  </conditionalFormatting>
  <conditionalFormatting sqref="J15:K15 M15 A16:N16 E9 G9">
    <cfRule type="expression" dxfId="115" priority="3">
      <formula>$A$11=1</formula>
    </cfRule>
  </conditionalFormatting>
  <conditionalFormatting sqref="I17:I55 K17:L55">
    <cfRule type="expression" dxfId="114" priority="4">
      <formula>$H17="CCI (CC Intégral)"</formula>
    </cfRule>
  </conditionalFormatting>
  <conditionalFormatting sqref="I17:J55">
    <cfRule type="expression" dxfId="113" priority="5">
      <formula>$H17="CT (Contrôle terminal)"</formula>
    </cfRule>
  </conditionalFormatting>
  <conditionalFormatting sqref="K15:L16">
    <cfRule type="expression" dxfId="112" priority="6">
      <formula>$H$17="CCI (CC Intégral)"</formula>
    </cfRule>
  </conditionalFormatting>
  <dataValidations count="4">
    <dataValidation type="list" allowBlank="1" showErrorMessage="1" sqref="M17:M55 K17:K55">
      <formula1>Nature_contrôle</formula1>
    </dataValidation>
    <dataValidation type="list" allowBlank="1" showErrorMessage="1" sqref="A17:A55">
      <formula1>Nat_ELP</formula1>
    </dataValidation>
    <dataValidation type="list" allowBlank="1" showErrorMessage="1" sqref="F17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Option Button 5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Option Button 6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Option Button 7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3"/>
  <sheetViews>
    <sheetView showGridLines="0" zoomScale="77" zoomScaleNormal="77" workbookViewId="0">
      <selection activeCell="C30" sqref="C30"/>
    </sheetView>
  </sheetViews>
  <sheetFormatPr baseColWidth="10" defaultColWidth="14.42578125" defaultRowHeight="15" customHeight="1" x14ac:dyDescent="0.25"/>
  <cols>
    <col min="1" max="1" width="27.710937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180</v>
      </c>
      <c r="E4" s="254"/>
      <c r="F4" s="268" t="s">
        <v>8</v>
      </c>
      <c r="G4" s="253"/>
      <c r="H4" s="265" t="s">
        <v>487</v>
      </c>
      <c r="I4" s="266"/>
      <c r="J4" s="266"/>
      <c r="K4" s="266"/>
      <c r="L4" s="266"/>
      <c r="M4" s="266"/>
      <c r="N4" s="26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13</v>
      </c>
      <c r="C6" s="12" t="s">
        <v>14</v>
      </c>
      <c r="D6" s="271">
        <v>180</v>
      </c>
      <c r="E6" s="254"/>
      <c r="F6" s="268" t="s">
        <v>16</v>
      </c>
      <c r="G6" s="253"/>
      <c r="H6" s="265" t="s">
        <v>489</v>
      </c>
      <c r="I6" s="266"/>
      <c r="J6" s="266"/>
      <c r="K6" s="266"/>
      <c r="L6" s="266"/>
      <c r="M6" s="266"/>
      <c r="N6" s="26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5" t="s">
        <v>56</v>
      </c>
      <c r="B17" s="190" t="s">
        <v>57</v>
      </c>
      <c r="C17" s="46" t="s">
        <v>58</v>
      </c>
      <c r="D17" s="47">
        <v>6</v>
      </c>
      <c r="E17" s="47">
        <v>6</v>
      </c>
      <c r="F17" s="47" t="s">
        <v>59</v>
      </c>
      <c r="G17" s="45"/>
      <c r="H17" s="49" t="s">
        <v>60</v>
      </c>
      <c r="I17" s="45"/>
      <c r="J17" s="45">
        <v>2</v>
      </c>
      <c r="K17" s="116" t="s">
        <v>217</v>
      </c>
      <c r="L17" s="133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5" t="s">
        <v>64</v>
      </c>
      <c r="B18" s="190" t="s">
        <v>65</v>
      </c>
      <c r="C18" s="51" t="s">
        <v>66</v>
      </c>
      <c r="D18" s="47"/>
      <c r="E18" s="47">
        <v>1</v>
      </c>
      <c r="F18" s="47" t="s">
        <v>59</v>
      </c>
      <c r="G18" s="45"/>
      <c r="H18" s="49" t="s">
        <v>60</v>
      </c>
      <c r="I18" s="45"/>
      <c r="J18" s="45">
        <v>2</v>
      </c>
      <c r="K18" s="116" t="s">
        <v>217</v>
      </c>
      <c r="L18" s="133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45" t="s">
        <v>56</v>
      </c>
      <c r="B19" s="190" t="s">
        <v>4</v>
      </c>
      <c r="C19" s="46" t="s">
        <v>69</v>
      </c>
      <c r="D19" s="47">
        <v>3</v>
      </c>
      <c r="E19" s="47">
        <v>3</v>
      </c>
      <c r="F19" s="47" t="s">
        <v>59</v>
      </c>
      <c r="G19" s="45"/>
      <c r="H19" s="49" t="s">
        <v>60</v>
      </c>
      <c r="I19" s="45"/>
      <c r="J19" s="45">
        <v>2</v>
      </c>
      <c r="K19" s="116" t="s">
        <v>217</v>
      </c>
      <c r="L19" s="133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45" t="s">
        <v>64</v>
      </c>
      <c r="B20" s="190" t="s">
        <v>70</v>
      </c>
      <c r="C20" s="51" t="s">
        <v>71</v>
      </c>
      <c r="D20" s="47"/>
      <c r="E20" s="47">
        <v>1</v>
      </c>
      <c r="F20" s="47" t="s">
        <v>59</v>
      </c>
      <c r="G20" s="45"/>
      <c r="H20" s="49" t="s">
        <v>60</v>
      </c>
      <c r="I20" s="45"/>
      <c r="J20" s="45">
        <v>2</v>
      </c>
      <c r="K20" s="116" t="s">
        <v>217</v>
      </c>
      <c r="L20" s="133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45" t="s">
        <v>56</v>
      </c>
      <c r="B21" s="190" t="s">
        <v>72</v>
      </c>
      <c r="C21" s="48" t="s">
        <v>522</v>
      </c>
      <c r="D21" s="47">
        <v>9</v>
      </c>
      <c r="E21" s="47">
        <v>9</v>
      </c>
      <c r="F21" s="47" t="s">
        <v>59</v>
      </c>
      <c r="G21" s="45"/>
      <c r="H21" s="49" t="s">
        <v>60</v>
      </c>
      <c r="I21" s="45"/>
      <c r="J21" s="45">
        <v>2</v>
      </c>
      <c r="K21" s="116" t="s">
        <v>217</v>
      </c>
      <c r="L21" s="133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17" t="s">
        <v>64</v>
      </c>
      <c r="B22" s="195" t="s">
        <v>478</v>
      </c>
      <c r="C22" s="129" t="s">
        <v>76</v>
      </c>
      <c r="D22" s="118"/>
      <c r="E22" s="118">
        <v>1</v>
      </c>
      <c r="F22" s="118" t="s">
        <v>59</v>
      </c>
      <c r="G22" s="45"/>
      <c r="H22" s="49" t="s">
        <v>60</v>
      </c>
      <c r="I22" s="45"/>
      <c r="J22" s="45">
        <v>2</v>
      </c>
      <c r="K22" s="116" t="s">
        <v>217</v>
      </c>
      <c r="L22" s="133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17" t="s">
        <v>64</v>
      </c>
      <c r="B23" s="199" t="s">
        <v>481</v>
      </c>
      <c r="C23" s="129" t="s">
        <v>523</v>
      </c>
      <c r="D23" s="123"/>
      <c r="E23" s="125">
        <v>4</v>
      </c>
      <c r="F23" s="123" t="s">
        <v>59</v>
      </c>
      <c r="G23" s="49"/>
      <c r="H23" s="49" t="s">
        <v>60</v>
      </c>
      <c r="I23" s="49"/>
      <c r="J23" s="45">
        <v>2</v>
      </c>
      <c r="K23" s="116" t="s">
        <v>217</v>
      </c>
      <c r="L23" s="133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17" t="s">
        <v>64</v>
      </c>
      <c r="B24" s="206" t="s">
        <v>480</v>
      </c>
      <c r="C24" s="129" t="s">
        <v>524</v>
      </c>
      <c r="D24" s="123"/>
      <c r="E24" s="123"/>
      <c r="F24" s="123" t="s">
        <v>59</v>
      </c>
      <c r="G24" s="49"/>
      <c r="H24" s="49" t="s">
        <v>60</v>
      </c>
      <c r="I24" s="49"/>
      <c r="J24" s="45">
        <v>2</v>
      </c>
      <c r="K24" s="116" t="s">
        <v>217</v>
      </c>
      <c r="L24" s="133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17" t="s">
        <v>56</v>
      </c>
      <c r="B25" s="203" t="s">
        <v>84</v>
      </c>
      <c r="C25" s="129" t="s">
        <v>85</v>
      </c>
      <c r="D25" s="123">
        <v>3</v>
      </c>
      <c r="E25" s="123"/>
      <c r="F25" s="123" t="s">
        <v>59</v>
      </c>
      <c r="G25" s="49"/>
      <c r="H25" s="49" t="s">
        <v>60</v>
      </c>
      <c r="I25" s="49"/>
      <c r="J25" s="45">
        <v>2</v>
      </c>
      <c r="K25" s="116" t="s">
        <v>217</v>
      </c>
      <c r="L25" s="133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15" t="s">
        <v>56</v>
      </c>
      <c r="B26" s="197" t="s">
        <v>510</v>
      </c>
      <c r="C26" s="130"/>
      <c r="D26" s="125">
        <v>6</v>
      </c>
      <c r="E26" s="125">
        <v>6</v>
      </c>
      <c r="F26" s="125" t="s">
        <v>59</v>
      </c>
      <c r="G26" s="49"/>
      <c r="H26" s="126" t="s">
        <v>60</v>
      </c>
      <c r="I26" s="49"/>
      <c r="J26" s="126">
        <v>2</v>
      </c>
      <c r="K26" s="116" t="s">
        <v>217</v>
      </c>
      <c r="L26" s="133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15" t="s">
        <v>64</v>
      </c>
      <c r="B27" s="198" t="s">
        <v>511</v>
      </c>
      <c r="C27" s="130"/>
      <c r="D27" s="125"/>
      <c r="E27" s="125">
        <v>1</v>
      </c>
      <c r="F27" s="125" t="s">
        <v>59</v>
      </c>
      <c r="G27" s="49"/>
      <c r="H27" s="126" t="s">
        <v>60</v>
      </c>
      <c r="I27" s="49"/>
      <c r="J27" s="126">
        <v>2</v>
      </c>
      <c r="K27" s="116" t="s">
        <v>217</v>
      </c>
      <c r="L27" s="133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15" t="s">
        <v>56</v>
      </c>
      <c r="B28" s="194" t="s">
        <v>87</v>
      </c>
      <c r="C28" s="130" t="s">
        <v>525</v>
      </c>
      <c r="D28" s="125">
        <v>6</v>
      </c>
      <c r="E28" s="123"/>
      <c r="F28" s="123"/>
      <c r="G28" s="49"/>
      <c r="H28" s="131"/>
      <c r="I28" s="49"/>
      <c r="J28" s="45"/>
      <c r="K28" s="116" t="s">
        <v>217</v>
      </c>
      <c r="L28" s="133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15" t="s">
        <v>64</v>
      </c>
      <c r="B29" s="194" t="s">
        <v>88</v>
      </c>
      <c r="C29" s="130" t="s">
        <v>526</v>
      </c>
      <c r="D29" s="125"/>
      <c r="E29" s="125">
        <v>1</v>
      </c>
      <c r="F29" s="123"/>
      <c r="G29" s="49"/>
      <c r="H29" s="131"/>
      <c r="I29" s="49"/>
      <c r="J29" s="45"/>
      <c r="K29" s="116" t="s">
        <v>217</v>
      </c>
      <c r="L29" s="133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17" t="s">
        <v>56</v>
      </c>
      <c r="B30" s="203" t="s">
        <v>89</v>
      </c>
      <c r="C30" s="130" t="s">
        <v>527</v>
      </c>
      <c r="D30" s="123">
        <v>9</v>
      </c>
      <c r="E30" s="123">
        <v>9</v>
      </c>
      <c r="F30" s="123" t="s">
        <v>59</v>
      </c>
      <c r="G30" s="49"/>
      <c r="H30" s="131" t="s">
        <v>60</v>
      </c>
      <c r="I30" s="49"/>
      <c r="J30" s="45">
        <v>2</v>
      </c>
      <c r="K30" s="116" t="s">
        <v>217</v>
      </c>
      <c r="L30" s="133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15" t="s">
        <v>64</v>
      </c>
      <c r="B31" s="199" t="s">
        <v>474</v>
      </c>
      <c r="C31" s="130" t="s">
        <v>76</v>
      </c>
      <c r="D31" s="123"/>
      <c r="E31" s="125">
        <v>1</v>
      </c>
      <c r="F31" s="125" t="s">
        <v>59</v>
      </c>
      <c r="G31" s="49"/>
      <c r="H31" s="126" t="s">
        <v>60</v>
      </c>
      <c r="I31" s="49"/>
      <c r="J31" s="45"/>
      <c r="K31" s="116" t="s">
        <v>217</v>
      </c>
      <c r="L31" s="133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17" t="s">
        <v>64</v>
      </c>
      <c r="B32" s="199" t="s">
        <v>479</v>
      </c>
      <c r="C32" s="129" t="s">
        <v>523</v>
      </c>
      <c r="D32" s="123"/>
      <c r="E32" s="125">
        <v>4</v>
      </c>
      <c r="F32" s="123" t="s">
        <v>59</v>
      </c>
      <c r="G32" s="49"/>
      <c r="H32" s="49" t="s">
        <v>60</v>
      </c>
      <c r="I32" s="49"/>
      <c r="J32" s="45">
        <v>2</v>
      </c>
      <c r="K32" s="116" t="s">
        <v>217</v>
      </c>
      <c r="L32" s="133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17" t="s">
        <v>56</v>
      </c>
      <c r="B33" s="203" t="s">
        <v>91</v>
      </c>
      <c r="C33" s="130" t="s">
        <v>526</v>
      </c>
      <c r="D33" s="123">
        <v>6</v>
      </c>
      <c r="E33" s="118">
        <v>6</v>
      </c>
      <c r="F33" s="118" t="s">
        <v>59</v>
      </c>
      <c r="G33" s="45"/>
      <c r="H33" s="49" t="s">
        <v>60</v>
      </c>
      <c r="I33" s="45"/>
      <c r="J33" s="45">
        <v>2</v>
      </c>
      <c r="K33" s="116" t="s">
        <v>217</v>
      </c>
      <c r="L33" s="133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45"/>
      <c r="B34" s="45"/>
      <c r="C34" s="45"/>
      <c r="D34" s="50"/>
      <c r="E34" s="47"/>
      <c r="F34" s="47"/>
      <c r="G34" s="45"/>
      <c r="H34" s="45"/>
      <c r="I34" s="45"/>
      <c r="J34" s="45"/>
      <c r="K34" s="132"/>
      <c r="L34" s="133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45"/>
      <c r="B35" s="45"/>
      <c r="C35" s="45"/>
      <c r="D35" s="50"/>
      <c r="E35" s="47"/>
      <c r="F35" s="47"/>
      <c r="G35" s="45"/>
      <c r="H35" s="45"/>
      <c r="I35" s="45"/>
      <c r="J35" s="45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45"/>
      <c r="B36" s="26"/>
      <c r="C36" s="26"/>
      <c r="D36" s="50"/>
      <c r="E36" s="47"/>
      <c r="F36" s="47"/>
      <c r="G36" s="45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45"/>
      <c r="B37" s="26"/>
      <c r="C37" s="26"/>
      <c r="D37" s="50"/>
      <c r="E37" s="47"/>
      <c r="F37" s="47"/>
      <c r="G37" s="45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45"/>
      <c r="B38" s="26"/>
      <c r="C38" s="26"/>
      <c r="D38" s="50"/>
      <c r="E38" s="47"/>
      <c r="F38" s="47"/>
      <c r="G38" s="45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45"/>
      <c r="B39" s="26"/>
      <c r="C39" s="26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45"/>
      <c r="B40" s="26"/>
      <c r="C40" s="26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45"/>
      <c r="B41" s="26"/>
      <c r="C41" s="26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45"/>
      <c r="B42" s="26"/>
      <c r="C42" s="26"/>
      <c r="D42" s="50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45"/>
      <c r="B43" s="26"/>
      <c r="C43" s="26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45"/>
      <c r="B44" s="3"/>
      <c r="C44" s="62"/>
      <c r="D44" s="50"/>
      <c r="E44" s="63"/>
      <c r="F44" s="63"/>
      <c r="G44" s="32"/>
      <c r="H44" s="32"/>
      <c r="I44" s="32"/>
      <c r="J44" s="62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45"/>
      <c r="B45" s="64"/>
      <c r="C45" s="66"/>
      <c r="D45" s="50"/>
      <c r="E45" s="47"/>
      <c r="F45" s="47"/>
      <c r="G45" s="45"/>
      <c r="H45" s="45"/>
      <c r="I45" s="45"/>
      <c r="J45" s="6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45"/>
      <c r="B46" s="26"/>
      <c r="C46" s="26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45"/>
      <c r="B47" s="26"/>
      <c r="C47" s="26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45"/>
      <c r="B48" s="26"/>
      <c r="C48" s="26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45"/>
      <c r="B49" s="26"/>
      <c r="C49" s="26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45"/>
      <c r="B50" s="26"/>
      <c r="C50" s="26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45"/>
      <c r="B51" s="26"/>
      <c r="C51" s="26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45"/>
      <c r="B52" s="26"/>
      <c r="C52" s="26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45"/>
      <c r="B53" s="26"/>
      <c r="C53" s="26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45"/>
      <c r="B54" s="26"/>
      <c r="C54" s="26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45"/>
      <c r="B55" s="26"/>
      <c r="C55" s="26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5" customHeight="1" x14ac:dyDescent="0.25">
      <c r="A1002" s="1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.5" customHeight="1" x14ac:dyDescent="0.25">
      <c r="A1003" s="1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111" priority="2">
      <formula>$A$11=2</formula>
    </cfRule>
  </conditionalFormatting>
  <conditionalFormatting sqref="J15:K15 M15 A16:N16 E9 G9">
    <cfRule type="expression" dxfId="110" priority="3">
      <formula>$A$11=3</formula>
    </cfRule>
  </conditionalFormatting>
  <conditionalFormatting sqref="J15:K15 M15 A16:N16 E9 G9">
    <cfRule type="expression" dxfId="109" priority="4">
      <formula>$A$11=1</formula>
    </cfRule>
  </conditionalFormatting>
  <conditionalFormatting sqref="I17:I55 K17:L55">
    <cfRule type="expression" dxfId="108" priority="5">
      <formula>$H17="CCI (CC Intégral)"</formula>
    </cfRule>
  </conditionalFormatting>
  <conditionalFormatting sqref="I17:J55">
    <cfRule type="expression" dxfId="107" priority="6">
      <formula>$H17="CT (Contrôle terminal)"</formula>
    </cfRule>
  </conditionalFormatting>
  <conditionalFormatting sqref="K15:L16">
    <cfRule type="expression" dxfId="106" priority="7">
      <formula>$H$17="CCI (CC Intégral)"</formula>
    </cfRule>
  </conditionalFormatting>
  <dataValidations count="4">
    <dataValidation type="list" allowBlank="1" showErrorMessage="1" sqref="M17:M55 K17:K55">
      <formula1>Nature_contrôle</formula1>
    </dataValidation>
    <dataValidation type="list" allowBlank="1" showErrorMessage="1" sqref="A17:A55">
      <formula1>Nat_ELP</formula1>
    </dataValidation>
    <dataValidation type="list" allowBlank="1" showErrorMessage="1" sqref="F17:G55">
      <formula1>"Oui,Non"</formula1>
    </dataValidation>
    <dataValidation type="list" allowBlank="1" showErrorMessage="1" sqref="H17:H55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9"/>
  <sheetViews>
    <sheetView showGridLines="0" topLeftCell="A2" zoomScale="78" zoomScaleNormal="78" workbookViewId="0">
      <selection activeCell="C17" sqref="C17:C36"/>
    </sheetView>
  </sheetViews>
  <sheetFormatPr baseColWidth="10" defaultColWidth="14.42578125" defaultRowHeight="15" customHeight="1" x14ac:dyDescent="0.25"/>
  <cols>
    <col min="1" max="1" width="27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280</v>
      </c>
      <c r="E4" s="254"/>
      <c r="F4" s="268" t="s">
        <v>8</v>
      </c>
      <c r="G4" s="253"/>
      <c r="H4" s="265" t="s">
        <v>487</v>
      </c>
      <c r="I4" s="266"/>
      <c r="J4" s="266"/>
      <c r="K4" s="266"/>
      <c r="L4" s="266"/>
      <c r="M4" s="266"/>
      <c r="N4" s="26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97</v>
      </c>
      <c r="C6" s="12" t="s">
        <v>14</v>
      </c>
      <c r="D6" s="271">
        <v>180</v>
      </c>
      <c r="E6" s="254"/>
      <c r="F6" s="268" t="s">
        <v>16</v>
      </c>
      <c r="G6" s="253"/>
      <c r="H6" s="265" t="s">
        <v>488</v>
      </c>
      <c r="I6" s="266"/>
      <c r="J6" s="266"/>
      <c r="K6" s="266"/>
      <c r="L6" s="266"/>
      <c r="M6" s="266"/>
      <c r="N6" s="26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5" t="s">
        <v>56</v>
      </c>
      <c r="B17" s="190" t="s">
        <v>61</v>
      </c>
      <c r="C17" s="46" t="s">
        <v>99</v>
      </c>
      <c r="D17" s="50">
        <v>6</v>
      </c>
      <c r="E17" s="50">
        <v>6</v>
      </c>
      <c r="F17" s="50" t="s">
        <v>59</v>
      </c>
      <c r="G17" s="49"/>
      <c r="H17" s="49" t="s">
        <v>60</v>
      </c>
      <c r="I17" s="49"/>
      <c r="J17" s="45">
        <v>2</v>
      </c>
      <c r="K17" s="114" t="s">
        <v>217</v>
      </c>
      <c r="L17" s="110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5" t="s">
        <v>64</v>
      </c>
      <c r="B18" s="190" t="s">
        <v>67</v>
      </c>
      <c r="C18" s="51" t="s">
        <v>100</v>
      </c>
      <c r="D18" s="47"/>
      <c r="E18" s="47">
        <v>1</v>
      </c>
      <c r="F18" s="47" t="s">
        <v>59</v>
      </c>
      <c r="G18" s="45"/>
      <c r="H18" s="49" t="s">
        <v>60</v>
      </c>
      <c r="I18" s="45"/>
      <c r="J18" s="45">
        <v>2</v>
      </c>
      <c r="K18" s="114" t="s">
        <v>217</v>
      </c>
      <c r="L18" s="110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45" t="s">
        <v>56</v>
      </c>
      <c r="B19" s="190" t="s">
        <v>73</v>
      </c>
      <c r="C19" s="48" t="s">
        <v>101</v>
      </c>
      <c r="D19" s="47">
        <v>6</v>
      </c>
      <c r="E19" s="47">
        <v>6</v>
      </c>
      <c r="F19" s="47" t="s">
        <v>59</v>
      </c>
      <c r="G19" s="45"/>
      <c r="H19" s="49" t="s">
        <v>60</v>
      </c>
      <c r="I19" s="45"/>
      <c r="J19" s="45">
        <v>2</v>
      </c>
      <c r="K19" s="114" t="s">
        <v>217</v>
      </c>
      <c r="L19" s="110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45" t="s">
        <v>64</v>
      </c>
      <c r="B20" s="190" t="s">
        <v>77</v>
      </c>
      <c r="C20" s="46" t="s">
        <v>102</v>
      </c>
      <c r="D20" s="47"/>
      <c r="E20" s="47">
        <v>1</v>
      </c>
      <c r="F20" s="47" t="s">
        <v>59</v>
      </c>
      <c r="G20" s="45"/>
      <c r="H20" s="49" t="s">
        <v>60</v>
      </c>
      <c r="I20" s="45"/>
      <c r="J20" s="45">
        <v>2</v>
      </c>
      <c r="K20" s="114" t="s">
        <v>217</v>
      </c>
      <c r="L20" s="110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45" t="s">
        <v>56</v>
      </c>
      <c r="B21" s="190" t="s">
        <v>103</v>
      </c>
      <c r="C21" s="48" t="s">
        <v>104</v>
      </c>
      <c r="D21" s="47">
        <v>6</v>
      </c>
      <c r="E21" s="47">
        <v>6</v>
      </c>
      <c r="F21" s="47" t="s">
        <v>59</v>
      </c>
      <c r="G21" s="45"/>
      <c r="H21" s="49" t="s">
        <v>60</v>
      </c>
      <c r="I21" s="45"/>
      <c r="J21" s="45">
        <v>2</v>
      </c>
      <c r="K21" s="114" t="s">
        <v>217</v>
      </c>
      <c r="L21" s="110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5" t="s">
        <v>64</v>
      </c>
      <c r="B22" s="190" t="s">
        <v>105</v>
      </c>
      <c r="C22" s="46" t="s">
        <v>106</v>
      </c>
      <c r="D22" s="47"/>
      <c r="E22" s="47">
        <v>1</v>
      </c>
      <c r="F22" s="47" t="s">
        <v>59</v>
      </c>
      <c r="G22" s="45"/>
      <c r="H22" s="49" t="s">
        <v>60</v>
      </c>
      <c r="I22" s="45"/>
      <c r="J22" s="45">
        <v>2</v>
      </c>
      <c r="K22" s="114" t="s">
        <v>217</v>
      </c>
      <c r="L22" s="110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45" t="s">
        <v>64</v>
      </c>
      <c r="B23" s="190" t="s">
        <v>83</v>
      </c>
      <c r="C23" s="46" t="s">
        <v>528</v>
      </c>
      <c r="D23" s="47"/>
      <c r="E23" s="47">
        <v>1</v>
      </c>
      <c r="F23" s="47" t="s">
        <v>59</v>
      </c>
      <c r="G23" s="45"/>
      <c r="H23" s="45"/>
      <c r="I23" s="45"/>
      <c r="J23" s="45"/>
      <c r="K23" s="116"/>
      <c r="L23" s="133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45" t="s">
        <v>56</v>
      </c>
      <c r="B24" s="190" t="s">
        <v>72</v>
      </c>
      <c r="C24" s="48" t="s">
        <v>529</v>
      </c>
      <c r="D24" s="47">
        <v>6</v>
      </c>
      <c r="E24" s="47">
        <v>6</v>
      </c>
      <c r="F24" s="47" t="s">
        <v>59</v>
      </c>
      <c r="G24" s="45"/>
      <c r="H24" s="49" t="s">
        <v>60</v>
      </c>
      <c r="I24" s="45"/>
      <c r="J24" s="45">
        <v>2</v>
      </c>
      <c r="K24" s="114" t="s">
        <v>217</v>
      </c>
      <c r="L24" s="110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45" t="s">
        <v>64</v>
      </c>
      <c r="B25" s="195" t="s">
        <v>478</v>
      </c>
      <c r="C25" s="129" t="s">
        <v>107</v>
      </c>
      <c r="D25" s="118"/>
      <c r="E25" s="118">
        <v>1</v>
      </c>
      <c r="F25" s="47" t="s">
        <v>59</v>
      </c>
      <c r="G25" s="45"/>
      <c r="H25" s="49" t="s">
        <v>60</v>
      </c>
      <c r="I25" s="45"/>
      <c r="J25" s="45">
        <v>2</v>
      </c>
      <c r="K25" s="114" t="s">
        <v>217</v>
      </c>
      <c r="L25" s="110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45" t="s">
        <v>64</v>
      </c>
      <c r="B26" s="199" t="s">
        <v>479</v>
      </c>
      <c r="C26" s="129" t="s">
        <v>530</v>
      </c>
      <c r="D26" s="118"/>
      <c r="E26" s="118">
        <v>1</v>
      </c>
      <c r="F26" s="47" t="s">
        <v>59</v>
      </c>
      <c r="G26" s="45"/>
      <c r="H26" s="49" t="s">
        <v>60</v>
      </c>
      <c r="I26" s="45"/>
      <c r="J26" s="45">
        <v>2</v>
      </c>
      <c r="K26" s="114" t="s">
        <v>217</v>
      </c>
      <c r="L26" s="110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thickBot="1" x14ac:dyDescent="0.3">
      <c r="A27" s="45" t="s">
        <v>56</v>
      </c>
      <c r="B27" s="197" t="s">
        <v>506</v>
      </c>
      <c r="C27" s="129"/>
      <c r="D27" s="123">
        <v>6</v>
      </c>
      <c r="E27" s="123">
        <v>6</v>
      </c>
      <c r="F27" s="50" t="s">
        <v>59</v>
      </c>
      <c r="G27" s="49"/>
      <c r="H27" s="49" t="s">
        <v>60</v>
      </c>
      <c r="I27" s="49"/>
      <c r="J27" s="45">
        <v>2</v>
      </c>
      <c r="K27" s="114" t="s">
        <v>217</v>
      </c>
      <c r="L27" s="110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45" t="s">
        <v>64</v>
      </c>
      <c r="B28" s="200" t="s">
        <v>507</v>
      </c>
      <c r="C28" s="129"/>
      <c r="D28" s="123"/>
      <c r="E28" s="123">
        <v>1</v>
      </c>
      <c r="F28" s="50" t="s">
        <v>59</v>
      </c>
      <c r="G28" s="49"/>
      <c r="H28" s="49" t="s">
        <v>60</v>
      </c>
      <c r="I28" s="49"/>
      <c r="J28" s="45">
        <v>2</v>
      </c>
      <c r="K28" s="114" t="s">
        <v>217</v>
      </c>
      <c r="L28" s="110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45" t="s">
        <v>56</v>
      </c>
      <c r="B29" s="201" t="s">
        <v>508</v>
      </c>
      <c r="C29" s="134"/>
      <c r="D29" s="123">
        <v>6</v>
      </c>
      <c r="E29" s="123">
        <v>6</v>
      </c>
      <c r="F29" s="50" t="s">
        <v>59</v>
      </c>
      <c r="G29" s="49"/>
      <c r="H29" s="49" t="s">
        <v>60</v>
      </c>
      <c r="I29" s="49"/>
      <c r="J29" s="45">
        <v>2</v>
      </c>
      <c r="K29" s="114" t="s">
        <v>217</v>
      </c>
      <c r="L29" s="110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45" t="s">
        <v>64</v>
      </c>
      <c r="B30" s="202" t="s">
        <v>509</v>
      </c>
      <c r="C30" s="129"/>
      <c r="D30" s="123"/>
      <c r="E30" s="123">
        <v>1</v>
      </c>
      <c r="F30" s="50" t="s">
        <v>59</v>
      </c>
      <c r="G30" s="49"/>
      <c r="H30" s="49" t="s">
        <v>60</v>
      </c>
      <c r="I30" s="49"/>
      <c r="J30" s="45">
        <v>2</v>
      </c>
      <c r="K30" s="114" t="s">
        <v>217</v>
      </c>
      <c r="L30" s="110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45" t="s">
        <v>56</v>
      </c>
      <c r="B31" s="203" t="s">
        <v>108</v>
      </c>
      <c r="C31" s="135" t="s">
        <v>531</v>
      </c>
      <c r="D31" s="123">
        <v>6</v>
      </c>
      <c r="E31" s="123">
        <v>6</v>
      </c>
      <c r="F31" s="50" t="s">
        <v>59</v>
      </c>
      <c r="G31" s="49"/>
      <c r="H31" s="49" t="s">
        <v>60</v>
      </c>
      <c r="I31" s="49"/>
      <c r="J31" s="45">
        <v>2</v>
      </c>
      <c r="K31" s="114" t="s">
        <v>217</v>
      </c>
      <c r="L31" s="110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45" t="s">
        <v>64</v>
      </c>
      <c r="B32" s="194" t="s">
        <v>478</v>
      </c>
      <c r="C32" s="136" t="s">
        <v>107</v>
      </c>
      <c r="D32" s="123"/>
      <c r="E32" s="118">
        <v>1</v>
      </c>
      <c r="F32" s="50" t="s">
        <v>59</v>
      </c>
      <c r="G32" s="49"/>
      <c r="H32" s="49" t="s">
        <v>60</v>
      </c>
      <c r="I32" s="49"/>
      <c r="J32" s="45">
        <v>2</v>
      </c>
      <c r="K32" s="114" t="s">
        <v>217</v>
      </c>
      <c r="L32" s="110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5" t="s">
        <v>64</v>
      </c>
      <c r="B33" s="194" t="s">
        <v>481</v>
      </c>
      <c r="C33" s="129" t="s">
        <v>530</v>
      </c>
      <c r="D33" s="123"/>
      <c r="E33" s="137">
        <v>4</v>
      </c>
      <c r="F33" s="50" t="s">
        <v>59</v>
      </c>
      <c r="G33" s="49"/>
      <c r="H33" s="49" t="s">
        <v>60</v>
      </c>
      <c r="I33" s="49"/>
      <c r="J33" s="45">
        <v>2</v>
      </c>
      <c r="K33" s="114" t="s">
        <v>217</v>
      </c>
      <c r="L33" s="110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45" t="s">
        <v>56</v>
      </c>
      <c r="B34" s="204" t="s">
        <v>92</v>
      </c>
      <c r="C34" s="58" t="s">
        <v>109</v>
      </c>
      <c r="D34" s="50">
        <v>6</v>
      </c>
      <c r="E34" s="47">
        <v>6</v>
      </c>
      <c r="F34" s="47" t="s">
        <v>59</v>
      </c>
      <c r="G34" s="45"/>
      <c r="H34" s="49" t="s">
        <v>60</v>
      </c>
      <c r="I34" s="45"/>
      <c r="J34" s="45">
        <v>2</v>
      </c>
      <c r="K34" s="114" t="s">
        <v>217</v>
      </c>
      <c r="L34" s="110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45" t="s">
        <v>64</v>
      </c>
      <c r="B35" s="205" t="s">
        <v>92</v>
      </c>
      <c r="C35" s="70" t="s">
        <v>110</v>
      </c>
      <c r="D35" s="50"/>
      <c r="E35" s="47">
        <v>1</v>
      </c>
      <c r="F35" s="47" t="s">
        <v>59</v>
      </c>
      <c r="G35" s="45"/>
      <c r="H35" s="49" t="s">
        <v>60</v>
      </c>
      <c r="I35" s="45"/>
      <c r="J35" s="45">
        <v>2</v>
      </c>
      <c r="K35" s="114" t="s">
        <v>217</v>
      </c>
      <c r="L35" s="110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45" t="s">
        <v>64</v>
      </c>
      <c r="B36" s="205" t="s">
        <v>95</v>
      </c>
      <c r="C36" s="70" t="s">
        <v>111</v>
      </c>
      <c r="D36" s="50"/>
      <c r="E36" s="47">
        <v>1</v>
      </c>
      <c r="F36" s="47" t="s">
        <v>59</v>
      </c>
      <c r="G36" s="45"/>
      <c r="H36" s="49" t="s">
        <v>60</v>
      </c>
      <c r="I36" s="45"/>
      <c r="J36" s="45">
        <v>2</v>
      </c>
      <c r="K36" s="114" t="s">
        <v>217</v>
      </c>
      <c r="L36" s="110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45"/>
      <c r="B37" s="69"/>
      <c r="C37" s="70"/>
      <c r="D37" s="50"/>
      <c r="E37" s="47"/>
      <c r="F37" s="47"/>
      <c r="G37" s="45"/>
      <c r="H37" s="45"/>
      <c r="I37" s="45"/>
      <c r="J37" s="45"/>
      <c r="K37" s="109"/>
      <c r="L37" s="133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45"/>
      <c r="B38" s="69"/>
      <c r="C38" s="70"/>
      <c r="D38" s="50"/>
      <c r="E38" s="47"/>
      <c r="F38" s="47"/>
      <c r="G38" s="45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45"/>
      <c r="B39" s="26"/>
      <c r="C39" s="26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45"/>
      <c r="B40" s="26"/>
      <c r="C40" s="26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45"/>
      <c r="B41" s="26"/>
      <c r="C41" s="26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45"/>
      <c r="B42" s="26"/>
      <c r="C42" s="26"/>
      <c r="D42" s="50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45"/>
      <c r="B43" s="26"/>
      <c r="C43" s="26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45"/>
      <c r="B44" s="26"/>
      <c r="C44" s="26"/>
      <c r="D44" s="50"/>
      <c r="E44" s="47"/>
      <c r="F44" s="47"/>
      <c r="G44" s="45"/>
      <c r="H44" s="45"/>
      <c r="I44" s="45"/>
      <c r="J44" s="26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45"/>
      <c r="B45" s="26"/>
      <c r="C45" s="26"/>
      <c r="D45" s="50"/>
      <c r="E45" s="47"/>
      <c r="F45" s="47"/>
      <c r="G45" s="45"/>
      <c r="H45" s="45"/>
      <c r="I45" s="45"/>
      <c r="J45" s="2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45"/>
      <c r="B46" s="3"/>
      <c r="C46" s="62"/>
      <c r="D46" s="50"/>
      <c r="E46" s="63"/>
      <c r="F46" s="63"/>
      <c r="G46" s="32"/>
      <c r="H46" s="32"/>
      <c r="I46" s="32"/>
      <c r="J46" s="62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45"/>
      <c r="B47" s="64"/>
      <c r="C47" s="66"/>
      <c r="D47" s="50"/>
      <c r="E47" s="47"/>
      <c r="F47" s="47"/>
      <c r="G47" s="45"/>
      <c r="H47" s="45"/>
      <c r="I47" s="45"/>
      <c r="J47" s="6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45"/>
      <c r="B48" s="26"/>
      <c r="C48" s="26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45"/>
      <c r="B49" s="26"/>
      <c r="C49" s="26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45"/>
      <c r="B50" s="26"/>
      <c r="C50" s="26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45"/>
      <c r="B51" s="26"/>
      <c r="C51" s="26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45"/>
      <c r="B52" s="26"/>
      <c r="C52" s="26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45"/>
      <c r="B53" s="26"/>
      <c r="C53" s="26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45"/>
      <c r="B54" s="26"/>
      <c r="C54" s="26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45"/>
      <c r="B55" s="26"/>
      <c r="C55" s="26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45"/>
      <c r="B56" s="26"/>
      <c r="C56" s="26"/>
      <c r="D56" s="50"/>
      <c r="E56" s="47"/>
      <c r="F56" s="47"/>
      <c r="G56" s="45"/>
      <c r="H56" s="45"/>
      <c r="I56" s="45"/>
      <c r="J56" s="26"/>
      <c r="K56" s="45"/>
      <c r="L56" s="45"/>
      <c r="M56" s="45"/>
      <c r="N56" s="45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45"/>
      <c r="B57" s="26"/>
      <c r="C57" s="26"/>
      <c r="D57" s="50"/>
      <c r="E57" s="47"/>
      <c r="F57" s="47"/>
      <c r="G57" s="45"/>
      <c r="H57" s="45"/>
      <c r="I57" s="45"/>
      <c r="J57" s="26"/>
      <c r="K57" s="45"/>
      <c r="L57" s="45"/>
      <c r="M57" s="45"/>
      <c r="N57" s="4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105" priority="2">
      <formula>$A$11=2</formula>
    </cfRule>
  </conditionalFormatting>
  <conditionalFormatting sqref="J15:K15 M15 A16:N16 E9 G9">
    <cfRule type="expression" dxfId="104" priority="3">
      <formula>$A$11=3</formula>
    </cfRule>
  </conditionalFormatting>
  <conditionalFormatting sqref="J15:K15 M15 A16:N16 E9 G9">
    <cfRule type="expression" dxfId="103" priority="4">
      <formula>$A$11=1</formula>
    </cfRule>
  </conditionalFormatting>
  <conditionalFormatting sqref="I17:I57 K17:L57">
    <cfRule type="expression" dxfId="102" priority="5">
      <formula>$H17="CCI (CC Intégral)"</formula>
    </cfRule>
  </conditionalFormatting>
  <conditionalFormatting sqref="I17:I22 I23:J57">
    <cfRule type="expression" dxfId="101" priority="6">
      <formula>$H17="CT (Contrôle terminal)"</formula>
    </cfRule>
  </conditionalFormatting>
  <conditionalFormatting sqref="K15:L16">
    <cfRule type="expression" dxfId="100" priority="7">
      <formula>$H$17="CCI (CC Intégral)"</formula>
    </cfRule>
  </conditionalFormatting>
  <conditionalFormatting sqref="J17:J22">
    <cfRule type="expression" dxfId="99" priority="8">
      <formula>$H17="CT (Contrôle terminal)"</formula>
    </cfRule>
  </conditionalFormatting>
  <dataValidations count="4">
    <dataValidation type="list" allowBlank="1" showErrorMessage="1" sqref="K17:K57 M17:M57">
      <formula1>Nature_contrôle</formula1>
    </dataValidation>
    <dataValidation type="list" allowBlank="1" showErrorMessage="1" sqref="A17:A57">
      <formula1>Nat_ELP</formula1>
    </dataValidation>
    <dataValidation type="list" allowBlank="1" showErrorMessage="1" sqref="F17:G57">
      <formula1>"Oui,Non"</formula1>
    </dataValidation>
    <dataValidation type="list" allowBlank="1" showErrorMessage="1" sqref="H17:H57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Option Button 5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Option Button 6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Option Button 7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7"/>
  <sheetViews>
    <sheetView showGridLines="0" zoomScale="87" zoomScaleNormal="87" workbookViewId="0">
      <selection activeCell="C27" sqref="C27"/>
    </sheetView>
  </sheetViews>
  <sheetFormatPr baseColWidth="10" defaultColWidth="14.42578125" defaultRowHeight="15" customHeight="1" x14ac:dyDescent="0.25"/>
  <cols>
    <col min="1" max="1" width="27.710937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280</v>
      </c>
      <c r="E4" s="254"/>
      <c r="F4" s="268" t="s">
        <v>8</v>
      </c>
      <c r="G4" s="253"/>
      <c r="H4" s="265" t="s">
        <v>487</v>
      </c>
      <c r="I4" s="266"/>
      <c r="J4" s="266"/>
      <c r="K4" s="266"/>
      <c r="L4" s="266"/>
      <c r="M4" s="266"/>
      <c r="N4" s="26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55"/>
      <c r="I5" s="155"/>
      <c r="J5" s="155"/>
      <c r="K5" s="155"/>
      <c r="L5" s="155"/>
      <c r="M5" s="155"/>
      <c r="N5" s="15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97</v>
      </c>
      <c r="C6" s="12" t="s">
        <v>14</v>
      </c>
      <c r="D6" s="271">
        <v>280</v>
      </c>
      <c r="E6" s="254"/>
      <c r="F6" s="268" t="s">
        <v>16</v>
      </c>
      <c r="G6" s="253"/>
      <c r="H6" s="265" t="s">
        <v>488</v>
      </c>
      <c r="I6" s="266"/>
      <c r="J6" s="266"/>
      <c r="K6" s="266"/>
      <c r="L6" s="266"/>
      <c r="M6" s="266"/>
      <c r="N6" s="26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112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0"/>
      <c r="C13" s="30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CT pour les dispensés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5" t="s">
        <v>56</v>
      </c>
      <c r="B17" s="190" t="s">
        <v>57</v>
      </c>
      <c r="C17" s="46" t="s">
        <v>113</v>
      </c>
      <c r="D17" s="50">
        <v>6</v>
      </c>
      <c r="E17" s="50">
        <v>6</v>
      </c>
      <c r="F17" s="50" t="s">
        <v>59</v>
      </c>
      <c r="G17" s="49"/>
      <c r="H17" s="49" t="s">
        <v>60</v>
      </c>
      <c r="I17" s="49"/>
      <c r="J17" s="45">
        <v>2</v>
      </c>
      <c r="K17" s="113" t="s">
        <v>217</v>
      </c>
      <c r="L17" s="111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5" t="s">
        <v>64</v>
      </c>
      <c r="B18" s="191" t="s">
        <v>65</v>
      </c>
      <c r="C18" s="51" t="s">
        <v>114</v>
      </c>
      <c r="D18" s="50"/>
      <c r="E18" s="50">
        <v>1</v>
      </c>
      <c r="F18" s="50" t="s">
        <v>59</v>
      </c>
      <c r="G18" s="49"/>
      <c r="H18" s="49" t="s">
        <v>60</v>
      </c>
      <c r="I18" s="49"/>
      <c r="J18" s="45">
        <v>2</v>
      </c>
      <c r="K18" s="113" t="s">
        <v>217</v>
      </c>
      <c r="L18" s="111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thickBot="1" x14ac:dyDescent="0.3">
      <c r="A19" s="117" t="s">
        <v>56</v>
      </c>
      <c r="B19" s="192" t="s">
        <v>72</v>
      </c>
      <c r="C19" s="142" t="s">
        <v>115</v>
      </c>
      <c r="D19" s="123">
        <v>24</v>
      </c>
      <c r="E19" s="123">
        <v>24</v>
      </c>
      <c r="F19" s="123" t="s">
        <v>59</v>
      </c>
      <c r="G19" s="143"/>
      <c r="H19" s="143" t="s">
        <v>60</v>
      </c>
      <c r="I19" s="49"/>
      <c r="J19" s="45">
        <v>2</v>
      </c>
      <c r="K19" s="113" t="s">
        <v>217</v>
      </c>
      <c r="L19" s="111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17" t="s">
        <v>64</v>
      </c>
      <c r="B20" s="193" t="s">
        <v>482</v>
      </c>
      <c r="C20" s="129" t="s">
        <v>116</v>
      </c>
      <c r="D20" s="123"/>
      <c r="E20" s="123">
        <v>1</v>
      </c>
      <c r="F20" s="123" t="s">
        <v>59</v>
      </c>
      <c r="G20" s="143"/>
      <c r="H20" s="143" t="s">
        <v>60</v>
      </c>
      <c r="I20" s="112"/>
      <c r="J20" s="109">
        <v>2</v>
      </c>
      <c r="K20" s="113" t="s">
        <v>217</v>
      </c>
      <c r="L20" s="111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17" t="s">
        <v>64</v>
      </c>
      <c r="B21" s="194" t="s">
        <v>476</v>
      </c>
      <c r="C21" s="134" t="s">
        <v>532</v>
      </c>
      <c r="D21" s="123"/>
      <c r="E21" s="137">
        <v>4</v>
      </c>
      <c r="F21" s="123" t="s">
        <v>59</v>
      </c>
      <c r="G21" s="143"/>
      <c r="H21" s="143" t="s">
        <v>60</v>
      </c>
      <c r="I21" s="49"/>
      <c r="J21" s="45">
        <v>2</v>
      </c>
      <c r="K21" s="113" t="s">
        <v>217</v>
      </c>
      <c r="L21" s="111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17" t="s">
        <v>56</v>
      </c>
      <c r="B22" s="195" t="s">
        <v>117</v>
      </c>
      <c r="C22" s="129" t="s">
        <v>533</v>
      </c>
      <c r="D22" s="123">
        <v>24</v>
      </c>
      <c r="E22" s="123">
        <v>24</v>
      </c>
      <c r="F22" s="123" t="s">
        <v>59</v>
      </c>
      <c r="G22" s="143"/>
      <c r="H22" s="143" t="s">
        <v>60</v>
      </c>
      <c r="I22" s="49"/>
      <c r="J22" s="45">
        <v>2</v>
      </c>
      <c r="K22" s="113" t="s">
        <v>217</v>
      </c>
      <c r="L22" s="111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17" t="s">
        <v>64</v>
      </c>
      <c r="B23" s="196" t="s">
        <v>479</v>
      </c>
      <c r="C23" s="134" t="s">
        <v>532</v>
      </c>
      <c r="D23" s="123"/>
      <c r="E23" s="123">
        <v>1</v>
      </c>
      <c r="F23" s="123" t="s">
        <v>59</v>
      </c>
      <c r="G23" s="143"/>
      <c r="H23" s="143" t="s">
        <v>60</v>
      </c>
      <c r="I23" s="49"/>
      <c r="J23" s="45">
        <v>2</v>
      </c>
      <c r="K23" s="113" t="s">
        <v>217</v>
      </c>
      <c r="L23" s="111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17" t="s">
        <v>56</v>
      </c>
      <c r="B24" s="197" t="s">
        <v>504</v>
      </c>
      <c r="C24" s="128"/>
      <c r="D24" s="123">
        <v>6</v>
      </c>
      <c r="E24" s="123">
        <v>6</v>
      </c>
      <c r="F24" s="123" t="s">
        <v>59</v>
      </c>
      <c r="G24" s="143"/>
      <c r="H24" s="143" t="s">
        <v>60</v>
      </c>
      <c r="I24" s="49"/>
      <c r="J24" s="45">
        <v>2</v>
      </c>
      <c r="K24" s="113" t="s">
        <v>217</v>
      </c>
      <c r="L24" s="111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17" t="s">
        <v>64</v>
      </c>
      <c r="B25" s="198" t="s">
        <v>505</v>
      </c>
      <c r="C25" s="128"/>
      <c r="D25" s="123"/>
      <c r="E25" s="123">
        <v>1</v>
      </c>
      <c r="F25" s="123" t="s">
        <v>59</v>
      </c>
      <c r="G25" s="143"/>
      <c r="H25" s="143" t="s">
        <v>60</v>
      </c>
      <c r="I25" s="49"/>
      <c r="J25" s="45">
        <v>2</v>
      </c>
      <c r="K25" s="113" t="s">
        <v>217</v>
      </c>
      <c r="L25" s="111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45"/>
      <c r="B26" s="45"/>
      <c r="C26" s="45"/>
      <c r="D26" s="50"/>
      <c r="E26" s="47"/>
      <c r="F26" s="47"/>
      <c r="G26" s="45"/>
      <c r="H26" s="45"/>
      <c r="I26" s="45"/>
      <c r="J26" s="45"/>
      <c r="K26" s="109"/>
      <c r="L26" s="109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45"/>
      <c r="B27" s="45"/>
      <c r="C27" s="45"/>
      <c r="D27" s="50"/>
      <c r="E27" s="47"/>
      <c r="F27" s="47"/>
      <c r="G27" s="45"/>
      <c r="H27" s="45"/>
      <c r="I27" s="45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45"/>
      <c r="B28" s="45"/>
      <c r="C28" s="45"/>
      <c r="D28" s="50"/>
      <c r="E28" s="47"/>
      <c r="F28" s="47"/>
      <c r="G28" s="45"/>
      <c r="H28" s="45"/>
      <c r="I28" s="45"/>
      <c r="J28" s="45"/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45"/>
      <c r="B29" s="45"/>
      <c r="C29" s="45"/>
      <c r="D29" s="50"/>
      <c r="E29" s="47"/>
      <c r="F29" s="47"/>
      <c r="G29" s="45"/>
      <c r="H29" s="45"/>
      <c r="I29" s="45"/>
      <c r="J29" s="45"/>
      <c r="K29" s="45"/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45"/>
      <c r="B30" s="26"/>
      <c r="C30" s="26"/>
      <c r="D30" s="50"/>
      <c r="E30" s="47"/>
      <c r="F30" s="47"/>
      <c r="G30" s="45"/>
      <c r="H30" s="45"/>
      <c r="I30" s="45"/>
      <c r="J30" s="26"/>
      <c r="K30" s="45"/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45"/>
      <c r="B31" s="26"/>
      <c r="C31" s="26"/>
      <c r="D31" s="50"/>
      <c r="E31" s="47"/>
      <c r="F31" s="47"/>
      <c r="G31" s="45"/>
      <c r="H31" s="45"/>
      <c r="I31" s="45"/>
      <c r="J31" s="26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45"/>
      <c r="B32" s="26"/>
      <c r="C32" s="26"/>
      <c r="D32" s="50"/>
      <c r="E32" s="47"/>
      <c r="F32" s="47"/>
      <c r="G32" s="45"/>
      <c r="H32" s="45"/>
      <c r="I32" s="45"/>
      <c r="J32" s="26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45"/>
      <c r="B33" s="26"/>
      <c r="C33" s="26"/>
      <c r="D33" s="50"/>
      <c r="E33" s="47"/>
      <c r="F33" s="47"/>
      <c r="G33" s="45"/>
      <c r="H33" s="45"/>
      <c r="I33" s="45"/>
      <c r="J33" s="26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45"/>
      <c r="B34" s="26"/>
      <c r="C34" s="26"/>
      <c r="D34" s="50"/>
      <c r="E34" s="47"/>
      <c r="F34" s="47"/>
      <c r="G34" s="45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45"/>
      <c r="B35" s="26"/>
      <c r="C35" s="26"/>
      <c r="D35" s="50"/>
      <c r="E35" s="47"/>
      <c r="F35" s="47"/>
      <c r="G35" s="45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45"/>
      <c r="B36" s="26"/>
      <c r="C36" s="26"/>
      <c r="D36" s="50"/>
      <c r="E36" s="47"/>
      <c r="F36" s="47"/>
      <c r="G36" s="45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45"/>
      <c r="B37" s="26"/>
      <c r="C37" s="26"/>
      <c r="D37" s="50"/>
      <c r="E37" s="47"/>
      <c r="F37" s="47"/>
      <c r="G37" s="45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45"/>
      <c r="B38" s="3"/>
      <c r="C38" s="62"/>
      <c r="D38" s="50"/>
      <c r="E38" s="63"/>
      <c r="F38" s="63"/>
      <c r="G38" s="32"/>
      <c r="H38" s="32"/>
      <c r="I38" s="32"/>
      <c r="J38" s="62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45"/>
      <c r="B39" s="64"/>
      <c r="C39" s="66"/>
      <c r="D39" s="50"/>
      <c r="E39" s="47"/>
      <c r="F39" s="47"/>
      <c r="G39" s="45"/>
      <c r="H39" s="45"/>
      <c r="I39" s="45"/>
      <c r="J39" s="6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45"/>
      <c r="B40" s="26"/>
      <c r="C40" s="26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45"/>
      <c r="B41" s="26"/>
      <c r="C41" s="26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45"/>
      <c r="B42" s="26"/>
      <c r="C42" s="26"/>
      <c r="D42" s="50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45"/>
      <c r="B43" s="26"/>
      <c r="C43" s="26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45"/>
      <c r="B44" s="26"/>
      <c r="C44" s="26"/>
      <c r="D44" s="50"/>
      <c r="E44" s="47"/>
      <c r="F44" s="47"/>
      <c r="G44" s="45"/>
      <c r="H44" s="45"/>
      <c r="I44" s="45"/>
      <c r="J44" s="26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45"/>
      <c r="B45" s="26"/>
      <c r="C45" s="26"/>
      <c r="D45" s="50"/>
      <c r="E45" s="47"/>
      <c r="F45" s="47"/>
      <c r="G45" s="45"/>
      <c r="H45" s="45"/>
      <c r="I45" s="45"/>
      <c r="J45" s="2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45"/>
      <c r="B46" s="26"/>
      <c r="C46" s="26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45"/>
      <c r="B47" s="26"/>
      <c r="C47" s="26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45"/>
      <c r="B48" s="26"/>
      <c r="C48" s="26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30"/>
      <c r="C49" s="30"/>
      <c r="D49" s="73"/>
      <c r="E49" s="73"/>
      <c r="F49" s="73"/>
      <c r="G49" s="30"/>
      <c r="H49" s="30"/>
      <c r="I49" s="30"/>
      <c r="J49" s="30"/>
      <c r="K49" s="3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98" priority="4">
      <formula>$A$11=2</formula>
    </cfRule>
  </conditionalFormatting>
  <conditionalFormatting sqref="J15:K15 M15 A16:N16 E9 G9">
    <cfRule type="expression" dxfId="97" priority="5">
      <formula>$A$11=3</formula>
    </cfRule>
  </conditionalFormatting>
  <conditionalFormatting sqref="J15:K15 M15 A16:N16 E9 G9">
    <cfRule type="expression" dxfId="96" priority="6">
      <formula>$A$11=1</formula>
    </cfRule>
  </conditionalFormatting>
  <conditionalFormatting sqref="I17:I48 K17:L48">
    <cfRule type="expression" dxfId="95" priority="7">
      <formula>$H17="CCI (CC Intégral)"</formula>
    </cfRule>
  </conditionalFormatting>
  <conditionalFormatting sqref="I26:J48 I24:I25 I17:J23">
    <cfRule type="expression" dxfId="94" priority="8">
      <formula>$H17="CT (Contrôle terminal)"</formula>
    </cfRule>
  </conditionalFormatting>
  <conditionalFormatting sqref="K15:L16">
    <cfRule type="expression" dxfId="93" priority="9">
      <formula>$H$17="CCI (CC Intégral)"</formula>
    </cfRule>
  </conditionalFormatting>
  <conditionalFormatting sqref="J24:J25">
    <cfRule type="expression" dxfId="92" priority="3">
      <formula>$H24="CT (Contrôle terminal)"</formula>
    </cfRule>
  </conditionalFormatting>
  <dataValidations count="4">
    <dataValidation type="list" allowBlank="1" showErrorMessage="1" sqref="K17:K48 M17:M48">
      <formula1>Nature_contrôle</formula1>
    </dataValidation>
    <dataValidation type="list" allowBlank="1" showErrorMessage="1" sqref="A17:A48">
      <formula1>Nat_ELP</formula1>
    </dataValidation>
    <dataValidation type="list" allowBlank="1" showErrorMessage="1" sqref="F17:G48">
      <formula1>"Oui,Non"</formula1>
    </dataValidation>
    <dataValidation type="list" allowBlank="1" showErrorMessage="1" sqref="H17:H48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3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4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4"/>
  <sheetViews>
    <sheetView showGridLines="0" topLeftCell="A7" zoomScale="82" zoomScaleNormal="82" workbookViewId="0">
      <selection activeCell="C41" sqref="C41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182</v>
      </c>
      <c r="E4" s="254"/>
      <c r="F4" s="268" t="s">
        <v>8</v>
      </c>
      <c r="G4" s="253"/>
      <c r="H4" s="270" t="s">
        <v>118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119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120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121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0"/>
      <c r="C13" s="30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Contrôle Terminal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169" t="s">
        <v>56</v>
      </c>
      <c r="B17" s="212" t="s">
        <v>503</v>
      </c>
      <c r="C17" s="169"/>
      <c r="D17" s="163">
        <v>3</v>
      </c>
      <c r="E17" s="163">
        <v>3</v>
      </c>
      <c r="F17" s="163" t="s">
        <v>59</v>
      </c>
      <c r="G17" s="50"/>
      <c r="H17" s="49"/>
      <c r="I17" s="49"/>
      <c r="J17" s="45"/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55" t="s">
        <v>64</v>
      </c>
      <c r="B18" s="190" t="s">
        <v>122</v>
      </c>
      <c r="C18" s="46" t="s">
        <v>123</v>
      </c>
      <c r="D18" s="50"/>
      <c r="E18" s="50">
        <v>1</v>
      </c>
      <c r="F18" s="50" t="s">
        <v>59</v>
      </c>
      <c r="G18" s="50"/>
      <c r="H18" s="49" t="s">
        <v>60</v>
      </c>
      <c r="I18" s="49"/>
      <c r="J18" s="45">
        <v>2</v>
      </c>
      <c r="K18" s="45" t="s">
        <v>90</v>
      </c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59" customFormat="1" ht="15" customHeight="1" x14ac:dyDescent="0.25">
      <c r="A19" s="166" t="s">
        <v>56</v>
      </c>
      <c r="B19" s="213" t="s">
        <v>495</v>
      </c>
      <c r="C19" s="161"/>
      <c r="D19" s="163">
        <v>3</v>
      </c>
      <c r="E19" s="163">
        <v>3</v>
      </c>
      <c r="F19" s="163" t="s">
        <v>59</v>
      </c>
      <c r="G19" s="50"/>
      <c r="H19" s="49"/>
      <c r="I19" s="49"/>
      <c r="J19" s="45"/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82" customFormat="1" ht="15" customHeight="1" x14ac:dyDescent="0.25">
      <c r="A20" s="179" t="s">
        <v>64</v>
      </c>
      <c r="B20" s="214" t="s">
        <v>133</v>
      </c>
      <c r="C20" s="180" t="s">
        <v>134</v>
      </c>
      <c r="D20" s="174"/>
      <c r="E20" s="174">
        <v>1</v>
      </c>
      <c r="F20" s="174" t="s">
        <v>59</v>
      </c>
      <c r="G20" s="174"/>
      <c r="H20" s="173" t="s">
        <v>60</v>
      </c>
      <c r="I20" s="173"/>
      <c r="J20" s="173">
        <v>2</v>
      </c>
      <c r="K20" s="173" t="s">
        <v>124</v>
      </c>
      <c r="L20" s="173"/>
      <c r="M20" s="173"/>
      <c r="N20" s="173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 spans="1:26" ht="15" customHeight="1" x14ac:dyDescent="0.25">
      <c r="A21" s="187" t="s">
        <v>56</v>
      </c>
      <c r="B21" s="215" t="s">
        <v>496</v>
      </c>
      <c r="C21" s="172"/>
      <c r="D21" s="188">
        <v>3</v>
      </c>
      <c r="E21" s="188">
        <v>3</v>
      </c>
      <c r="F21" s="189" t="s">
        <v>59</v>
      </c>
      <c r="G21" s="184"/>
      <c r="H21" s="49"/>
      <c r="I21" s="49"/>
      <c r="J21" s="45"/>
      <c r="K21" s="49"/>
      <c r="L21" s="49"/>
      <c r="M21" s="49"/>
      <c r="N21" s="4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59" customFormat="1" ht="15" customHeight="1" x14ac:dyDescent="0.25">
      <c r="A22" s="187" t="s">
        <v>64</v>
      </c>
      <c r="B22" s="215" t="s">
        <v>516</v>
      </c>
      <c r="C22" s="172"/>
      <c r="D22" s="189"/>
      <c r="E22" s="189">
        <v>1</v>
      </c>
      <c r="F22" s="189" t="s">
        <v>59</v>
      </c>
      <c r="G22" s="185"/>
      <c r="H22" s="112" t="s">
        <v>60</v>
      </c>
      <c r="I22" s="112"/>
      <c r="J22" s="111">
        <v>2</v>
      </c>
      <c r="K22" s="170" t="s">
        <v>124</v>
      </c>
      <c r="L22" s="49"/>
      <c r="M22" s="49"/>
      <c r="N22" s="4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59" customFormat="1" ht="15" customHeight="1" x14ac:dyDescent="0.25">
      <c r="A23" s="187" t="s">
        <v>56</v>
      </c>
      <c r="B23" s="215" t="s">
        <v>497</v>
      </c>
      <c r="C23" s="172"/>
      <c r="D23" s="189">
        <v>3</v>
      </c>
      <c r="E23" s="189">
        <v>3</v>
      </c>
      <c r="F23" s="189" t="s">
        <v>59</v>
      </c>
      <c r="G23" s="186"/>
      <c r="H23" s="131"/>
      <c r="I23" s="131"/>
      <c r="J23" s="109"/>
      <c r="K23" s="183"/>
      <c r="L23" s="49"/>
      <c r="M23" s="49"/>
      <c r="N23" s="4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s="159" customFormat="1" ht="15" customHeight="1" x14ac:dyDescent="0.25">
      <c r="A24" s="187" t="s">
        <v>64</v>
      </c>
      <c r="B24" s="215" t="s">
        <v>498</v>
      </c>
      <c r="C24" s="172"/>
      <c r="D24" s="189"/>
      <c r="E24" s="189">
        <v>1</v>
      </c>
      <c r="F24" s="189" t="s">
        <v>59</v>
      </c>
      <c r="G24" s="185"/>
      <c r="H24" s="112" t="s">
        <v>60</v>
      </c>
      <c r="I24" s="112"/>
      <c r="J24" s="111">
        <v>2</v>
      </c>
      <c r="K24" s="170" t="s">
        <v>124</v>
      </c>
      <c r="L24" s="49"/>
      <c r="M24" s="49"/>
      <c r="N24" s="4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25">
      <c r="A25" s="55" t="s">
        <v>56</v>
      </c>
      <c r="B25" s="216" t="s">
        <v>125</v>
      </c>
      <c r="C25" s="72" t="s">
        <v>534</v>
      </c>
      <c r="D25" s="50">
        <v>6</v>
      </c>
      <c r="E25" s="50">
        <v>6</v>
      </c>
      <c r="F25" s="50" t="s">
        <v>59</v>
      </c>
      <c r="G25" s="50"/>
      <c r="H25" s="49" t="s">
        <v>60</v>
      </c>
      <c r="I25" s="49"/>
      <c r="J25" s="45">
        <v>2</v>
      </c>
      <c r="K25" s="45" t="s">
        <v>124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64</v>
      </c>
      <c r="B26" s="217" t="s">
        <v>483</v>
      </c>
      <c r="C26" s="51" t="s">
        <v>535</v>
      </c>
      <c r="D26" s="50"/>
      <c r="E26" s="50">
        <v>1</v>
      </c>
      <c r="F26" s="50" t="s">
        <v>59</v>
      </c>
      <c r="G26" s="50"/>
      <c r="H26" s="49" t="s">
        <v>60</v>
      </c>
      <c r="I26" s="49"/>
      <c r="J26" s="45">
        <v>2</v>
      </c>
      <c r="K26" s="45" t="s">
        <v>124</v>
      </c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 t="s">
        <v>64</v>
      </c>
      <c r="B27" s="218" t="s">
        <v>126</v>
      </c>
      <c r="C27" s="51" t="s">
        <v>127</v>
      </c>
      <c r="D27" s="50"/>
      <c r="E27" s="50">
        <v>1</v>
      </c>
      <c r="F27" s="50" t="s">
        <v>59</v>
      </c>
      <c r="G27" s="50"/>
      <c r="H27" s="49" t="s">
        <v>60</v>
      </c>
      <c r="I27" s="49"/>
      <c r="J27" s="45">
        <v>2</v>
      </c>
      <c r="K27" s="45" t="s">
        <v>124</v>
      </c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 t="s">
        <v>56</v>
      </c>
      <c r="B28" s="219" t="s">
        <v>128</v>
      </c>
      <c r="C28" s="72" t="s">
        <v>536</v>
      </c>
      <c r="D28" s="50">
        <v>6</v>
      </c>
      <c r="E28" s="50">
        <v>6</v>
      </c>
      <c r="F28" s="50" t="s">
        <v>59</v>
      </c>
      <c r="G28" s="50"/>
      <c r="H28" s="49" t="s">
        <v>60</v>
      </c>
      <c r="I28" s="49"/>
      <c r="J28" s="45">
        <v>2</v>
      </c>
      <c r="K28" s="45" t="s">
        <v>124</v>
      </c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 t="s">
        <v>64</v>
      </c>
      <c r="B29" s="217" t="s">
        <v>483</v>
      </c>
      <c r="C29" s="51" t="s">
        <v>535</v>
      </c>
      <c r="D29" s="50"/>
      <c r="E29" s="47">
        <v>1</v>
      </c>
      <c r="F29" s="50" t="s">
        <v>59</v>
      </c>
      <c r="G29" s="50"/>
      <c r="H29" s="49" t="s">
        <v>60</v>
      </c>
      <c r="I29" s="49"/>
      <c r="J29" s="45">
        <v>2</v>
      </c>
      <c r="K29" s="45" t="s">
        <v>124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 t="s">
        <v>64</v>
      </c>
      <c r="B30" s="218" t="s">
        <v>129</v>
      </c>
      <c r="C30" s="46" t="s">
        <v>130</v>
      </c>
      <c r="D30" s="50"/>
      <c r="E30" s="47">
        <v>1</v>
      </c>
      <c r="F30" s="50" t="s">
        <v>59</v>
      </c>
      <c r="G30" s="50"/>
      <c r="H30" s="49" t="s">
        <v>60</v>
      </c>
      <c r="I30" s="49"/>
      <c r="J30" s="45">
        <v>2</v>
      </c>
      <c r="K30" s="45" t="s">
        <v>124</v>
      </c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 t="s">
        <v>56</v>
      </c>
      <c r="B31" s="219" t="s">
        <v>131</v>
      </c>
      <c r="C31" s="58" t="s">
        <v>132</v>
      </c>
      <c r="D31" s="61">
        <v>6</v>
      </c>
      <c r="E31" s="61">
        <v>6</v>
      </c>
      <c r="F31" s="61" t="s">
        <v>59</v>
      </c>
      <c r="G31" s="50"/>
      <c r="H31" s="49" t="s">
        <v>60</v>
      </c>
      <c r="I31" s="49"/>
      <c r="J31" s="45">
        <v>2</v>
      </c>
      <c r="K31" s="45" t="s">
        <v>124</v>
      </c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59" customFormat="1" ht="15" customHeight="1" x14ac:dyDescent="0.25">
      <c r="A32" s="187" t="s">
        <v>56</v>
      </c>
      <c r="B32" s="215" t="s">
        <v>499</v>
      </c>
      <c r="C32" s="172"/>
      <c r="D32" s="188">
        <v>3</v>
      </c>
      <c r="E32" s="188">
        <v>3</v>
      </c>
      <c r="F32" s="189" t="s">
        <v>59</v>
      </c>
      <c r="G32" s="184"/>
      <c r="H32" s="49"/>
      <c r="I32" s="49"/>
      <c r="J32" s="45"/>
      <c r="K32" s="49"/>
      <c r="L32" s="49"/>
      <c r="M32" s="49"/>
      <c r="N32" s="4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159" customFormat="1" ht="15" customHeight="1" x14ac:dyDescent="0.25">
      <c r="A33" s="187" t="s">
        <v>64</v>
      </c>
      <c r="B33" s="215" t="s">
        <v>500</v>
      </c>
      <c r="C33" s="172"/>
      <c r="D33" s="189"/>
      <c r="E33" s="189">
        <v>1</v>
      </c>
      <c r="F33" s="189" t="s">
        <v>59</v>
      </c>
      <c r="G33" s="185"/>
      <c r="H33" s="112" t="s">
        <v>60</v>
      </c>
      <c r="I33" s="112"/>
      <c r="J33" s="111">
        <v>2</v>
      </c>
      <c r="K33" s="170" t="s">
        <v>124</v>
      </c>
      <c r="L33" s="49"/>
      <c r="M33" s="49"/>
      <c r="N33" s="4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159" customFormat="1" ht="15" customHeight="1" x14ac:dyDescent="0.25">
      <c r="A34" s="187" t="s">
        <v>56</v>
      </c>
      <c r="B34" s="215" t="s">
        <v>501</v>
      </c>
      <c r="C34" s="172"/>
      <c r="D34" s="189">
        <v>3</v>
      </c>
      <c r="E34" s="189">
        <v>3</v>
      </c>
      <c r="F34" s="189" t="s">
        <v>59</v>
      </c>
      <c r="G34" s="186"/>
      <c r="H34" s="131"/>
      <c r="I34" s="131"/>
      <c r="J34" s="109"/>
      <c r="K34" s="183"/>
      <c r="L34" s="49"/>
      <c r="M34" s="49"/>
      <c r="N34" s="4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159" customFormat="1" ht="15" customHeight="1" x14ac:dyDescent="0.25">
      <c r="A35" s="187" t="s">
        <v>64</v>
      </c>
      <c r="B35" s="215" t="s">
        <v>502</v>
      </c>
      <c r="C35" s="172"/>
      <c r="D35" s="189"/>
      <c r="E35" s="189">
        <v>1</v>
      </c>
      <c r="F35" s="189" t="s">
        <v>59</v>
      </c>
      <c r="G35" s="185"/>
      <c r="H35" s="112" t="s">
        <v>60</v>
      </c>
      <c r="I35" s="112"/>
      <c r="J35" s="111">
        <v>2</v>
      </c>
      <c r="K35" s="170" t="s">
        <v>124</v>
      </c>
      <c r="L35" s="49"/>
      <c r="M35" s="49"/>
      <c r="N35" s="4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customHeight="1" x14ac:dyDescent="0.25">
      <c r="A36" s="75" t="s">
        <v>56</v>
      </c>
      <c r="B36" s="220" t="s">
        <v>79</v>
      </c>
      <c r="C36" s="76" t="s">
        <v>80</v>
      </c>
      <c r="D36" s="77">
        <v>6</v>
      </c>
      <c r="E36" s="77">
        <v>6</v>
      </c>
      <c r="F36" s="77" t="s">
        <v>59</v>
      </c>
      <c r="G36" s="77"/>
      <c r="H36" s="78"/>
      <c r="I36" s="78"/>
      <c r="J36" s="78"/>
      <c r="K36" s="78"/>
      <c r="L36" s="78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75" t="s">
        <v>64</v>
      </c>
      <c r="B37" s="221" t="s">
        <v>135</v>
      </c>
      <c r="C37" s="75" t="s">
        <v>82</v>
      </c>
      <c r="D37" s="77"/>
      <c r="E37" s="77">
        <v>1</v>
      </c>
      <c r="F37" s="77" t="s">
        <v>59</v>
      </c>
      <c r="G37" s="77"/>
      <c r="H37" s="78"/>
      <c r="I37" s="78"/>
      <c r="J37" s="78"/>
      <c r="K37" s="78"/>
      <c r="L37" s="78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75" t="s">
        <v>64</v>
      </c>
      <c r="B38" s="222" t="s">
        <v>136</v>
      </c>
      <c r="C38" s="75" t="s">
        <v>517</v>
      </c>
      <c r="D38" s="77"/>
      <c r="E38" s="77">
        <v>1</v>
      </c>
      <c r="F38" s="77" t="s">
        <v>59</v>
      </c>
      <c r="G38" s="78"/>
      <c r="H38" s="78"/>
      <c r="I38" s="78"/>
      <c r="J38" s="79"/>
      <c r="K38" s="78"/>
      <c r="L38" s="78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6"/>
      <c r="C42" s="61"/>
      <c r="D42" s="50"/>
      <c r="E42" s="47"/>
      <c r="F42" s="47"/>
      <c r="G42" s="45"/>
      <c r="H42" s="45"/>
      <c r="I42" s="45"/>
      <c r="J42" s="26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6"/>
      <c r="C43" s="61"/>
      <c r="D43" s="50"/>
      <c r="E43" s="47"/>
      <c r="F43" s="47"/>
      <c r="G43" s="45"/>
      <c r="H43" s="45"/>
      <c r="I43" s="45"/>
      <c r="J43" s="2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26"/>
      <c r="C44" s="61"/>
      <c r="D44" s="50"/>
      <c r="E44" s="47"/>
      <c r="F44" s="47"/>
      <c r="G44" s="45"/>
      <c r="H44" s="45"/>
      <c r="I44" s="45"/>
      <c r="J44" s="26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26"/>
      <c r="C45" s="61"/>
      <c r="D45" s="50"/>
      <c r="E45" s="47"/>
      <c r="F45" s="47"/>
      <c r="G45" s="45"/>
      <c r="H45" s="45"/>
      <c r="I45" s="45"/>
      <c r="J45" s="2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3"/>
      <c r="C48" s="65"/>
      <c r="D48" s="50"/>
      <c r="E48" s="63"/>
      <c r="F48" s="63"/>
      <c r="G48" s="32"/>
      <c r="H48" s="32"/>
      <c r="I48" s="32"/>
      <c r="J48" s="62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64"/>
      <c r="C49" s="67"/>
      <c r="D49" s="50"/>
      <c r="E49" s="47"/>
      <c r="F49" s="47"/>
      <c r="G49" s="45"/>
      <c r="H49" s="45"/>
      <c r="I49" s="45"/>
      <c r="J49" s="6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55"/>
      <c r="B54" s="26"/>
      <c r="C54" s="61"/>
      <c r="D54" s="50"/>
      <c r="E54" s="47"/>
      <c r="F54" s="47"/>
      <c r="G54" s="45"/>
      <c r="H54" s="45"/>
      <c r="I54" s="45"/>
      <c r="J54" s="26"/>
      <c r="K54" s="45"/>
      <c r="L54" s="45"/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55"/>
      <c r="B55" s="26"/>
      <c r="C55" s="61"/>
      <c r="D55" s="50"/>
      <c r="E55" s="47"/>
      <c r="F55" s="47"/>
      <c r="G55" s="45"/>
      <c r="H55" s="45"/>
      <c r="I55" s="45"/>
      <c r="J55" s="26"/>
      <c r="K55" s="45"/>
      <c r="L55" s="45"/>
      <c r="M55" s="45"/>
      <c r="N55" s="4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55"/>
      <c r="B56" s="26"/>
      <c r="C56" s="61"/>
      <c r="D56" s="50"/>
      <c r="E56" s="47"/>
      <c r="F56" s="47"/>
      <c r="G56" s="45"/>
      <c r="H56" s="45"/>
      <c r="I56" s="45"/>
      <c r="J56" s="26"/>
      <c r="K56" s="45"/>
      <c r="L56" s="45"/>
      <c r="M56" s="45"/>
      <c r="N56" s="45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55"/>
      <c r="B57" s="26"/>
      <c r="C57" s="61"/>
      <c r="D57" s="50"/>
      <c r="E57" s="47"/>
      <c r="F57" s="47"/>
      <c r="G57" s="45"/>
      <c r="H57" s="45"/>
      <c r="I57" s="45"/>
      <c r="J57" s="26"/>
      <c r="K57" s="45"/>
      <c r="L57" s="45"/>
      <c r="M57" s="45"/>
      <c r="N57" s="4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55"/>
      <c r="B58" s="26"/>
      <c r="C58" s="61"/>
      <c r="D58" s="50"/>
      <c r="E58" s="47"/>
      <c r="F58" s="47"/>
      <c r="G58" s="45"/>
      <c r="H58" s="45"/>
      <c r="I58" s="45"/>
      <c r="J58" s="26"/>
      <c r="K58" s="45"/>
      <c r="L58" s="45"/>
      <c r="M58" s="45"/>
      <c r="N58" s="4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55"/>
      <c r="B59" s="26"/>
      <c r="C59" s="61"/>
      <c r="D59" s="50"/>
      <c r="E59" s="47"/>
      <c r="F59" s="47"/>
      <c r="G59" s="45"/>
      <c r="H59" s="45"/>
      <c r="I59" s="45"/>
      <c r="J59" s="26"/>
      <c r="K59" s="45"/>
      <c r="L59" s="45"/>
      <c r="M59" s="45"/>
      <c r="N59" s="4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5" customHeight="1" x14ac:dyDescent="0.25">
      <c r="A1002" s="1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.5" customHeight="1" x14ac:dyDescent="0.25">
      <c r="A1003" s="1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.5" customHeight="1" x14ac:dyDescent="0.25">
      <c r="A1004" s="1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91" priority="8">
      <formula>$A$11=2</formula>
    </cfRule>
  </conditionalFormatting>
  <conditionalFormatting sqref="J15:K15 M15 A16:N16 E9 G9">
    <cfRule type="expression" dxfId="90" priority="9">
      <formula>$A$11=3</formula>
    </cfRule>
  </conditionalFormatting>
  <conditionalFormatting sqref="J15:K15 M15 A16:N16 E9 G9">
    <cfRule type="expression" dxfId="89" priority="10">
      <formula>$A$11=1</formula>
    </cfRule>
  </conditionalFormatting>
  <conditionalFormatting sqref="L22:L24 I36:I59 K36:L59 K25:L31 I25:I31 I17:I21 K17:L21">
    <cfRule type="expression" dxfId="88" priority="11">
      <formula>$H17="CCI (CC Intégral)"</formula>
    </cfRule>
  </conditionalFormatting>
  <conditionalFormatting sqref="I36:J59 I25:J31 I17:J21">
    <cfRule type="expression" dxfId="87" priority="12">
      <formula>$H17="CT (Contrôle terminal)"</formula>
    </cfRule>
  </conditionalFormatting>
  <conditionalFormatting sqref="K15:L16">
    <cfRule type="expression" dxfId="86" priority="13">
      <formula>$H$17="CCI (CC Intégral)"</formula>
    </cfRule>
  </conditionalFormatting>
  <conditionalFormatting sqref="K22:K24 I22:I24">
    <cfRule type="expression" dxfId="85" priority="6">
      <formula>$H22="CCI (CC Intégral)"</formula>
    </cfRule>
  </conditionalFormatting>
  <conditionalFormatting sqref="K33:K35 I33:I35">
    <cfRule type="expression" dxfId="84" priority="1">
      <formula>$H33="CCI (CC Intégral)"</formula>
    </cfRule>
  </conditionalFormatting>
  <conditionalFormatting sqref="I22:J24">
    <cfRule type="expression" dxfId="83" priority="7">
      <formula>$H22="CT (Contrôle terminal)"</formula>
    </cfRule>
  </conditionalFormatting>
  <conditionalFormatting sqref="I32 K32:L32 L33:L35">
    <cfRule type="expression" dxfId="82" priority="3">
      <formula>$H32="CCI (CC Intégral)"</formula>
    </cfRule>
  </conditionalFormatting>
  <conditionalFormatting sqref="I32">
    <cfRule type="expression" dxfId="81" priority="4">
      <formula>$H32="CT (Contrôle terminal)"</formula>
    </cfRule>
  </conditionalFormatting>
  <conditionalFormatting sqref="J32">
    <cfRule type="expression" dxfId="80" priority="5">
      <formula>$H32="CT (Contrôle terminal)"</formula>
    </cfRule>
  </conditionalFormatting>
  <conditionalFormatting sqref="I33:J35">
    <cfRule type="expression" dxfId="79" priority="2">
      <formula>$H33="CT (Contrôle terminal)"</formula>
    </cfRule>
  </conditionalFormatting>
  <dataValidations count="4">
    <dataValidation type="list" allowBlank="1" showErrorMessage="1" sqref="A32:A59 A17:A30">
      <formula1>Nat_ELP</formula1>
    </dataValidation>
    <dataValidation type="list" allowBlank="1" showErrorMessage="1" sqref="F32:G59 G31 F17:G30">
      <formula1>"Oui,Non"</formula1>
    </dataValidation>
    <dataValidation type="list" allowBlank="1" showErrorMessage="1" sqref="M17:M59 K17:K59">
      <formula1>Nature_contrôle</formula1>
    </dataValidation>
    <dataValidation type="list" allowBlank="1" showErrorMessage="1" sqref="H17:H59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1"/>
  <sheetViews>
    <sheetView showGridLines="0" zoomScale="77" zoomScaleNormal="77" workbookViewId="0">
      <selection activeCell="C25" sqref="C25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182</v>
      </c>
      <c r="E4" s="254"/>
      <c r="F4" s="268" t="s">
        <v>8</v>
      </c>
      <c r="G4" s="253"/>
      <c r="H4" s="270" t="s">
        <v>118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119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120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Contrôle Terminal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160" t="s">
        <v>491</v>
      </c>
      <c r="C17" s="177"/>
      <c r="D17" s="163">
        <v>3</v>
      </c>
      <c r="E17" s="163">
        <v>3</v>
      </c>
      <c r="F17" s="163" t="s">
        <v>59</v>
      </c>
      <c r="G17" s="50"/>
      <c r="H17" s="49"/>
      <c r="I17" s="49"/>
      <c r="J17" s="45"/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6" t="s">
        <v>64</v>
      </c>
      <c r="B18" s="32" t="s">
        <v>138</v>
      </c>
      <c r="C18" s="46" t="s">
        <v>139</v>
      </c>
      <c r="D18" s="50"/>
      <c r="E18" s="50">
        <v>1</v>
      </c>
      <c r="F18" s="50" t="s">
        <v>59</v>
      </c>
      <c r="G18" s="50"/>
      <c r="H18" s="49" t="s">
        <v>60</v>
      </c>
      <c r="I18" s="49"/>
      <c r="J18" s="45">
        <v>2</v>
      </c>
      <c r="K18" s="45" t="s">
        <v>90</v>
      </c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59" customFormat="1" ht="15" customHeight="1" x14ac:dyDescent="0.25">
      <c r="A19" s="178" t="s">
        <v>56</v>
      </c>
      <c r="B19" s="165" t="s">
        <v>492</v>
      </c>
      <c r="C19" s="161"/>
      <c r="D19" s="163">
        <v>3</v>
      </c>
      <c r="E19" s="163">
        <v>3</v>
      </c>
      <c r="F19" s="163" t="s">
        <v>59</v>
      </c>
      <c r="G19" s="50"/>
      <c r="H19" s="49"/>
      <c r="I19" s="49"/>
      <c r="J19" s="45"/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59" customFormat="1" ht="15" customHeight="1" x14ac:dyDescent="0.25">
      <c r="A20" s="178" t="s">
        <v>64</v>
      </c>
      <c r="B20" s="165" t="s">
        <v>493</v>
      </c>
      <c r="C20" s="161"/>
      <c r="D20" s="163"/>
      <c r="E20" s="163">
        <v>1</v>
      </c>
      <c r="F20" s="163" t="s">
        <v>59</v>
      </c>
      <c r="G20" s="163"/>
      <c r="H20" s="112" t="s">
        <v>60</v>
      </c>
      <c r="I20" s="112"/>
      <c r="J20" s="111">
        <v>2</v>
      </c>
      <c r="K20" s="111" t="s">
        <v>217</v>
      </c>
      <c r="L20" s="45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81" t="s">
        <v>56</v>
      </c>
      <c r="B21" s="26" t="s">
        <v>125</v>
      </c>
      <c r="C21" s="46" t="s">
        <v>140</v>
      </c>
      <c r="D21" s="47">
        <v>9</v>
      </c>
      <c r="E21" s="47">
        <v>9</v>
      </c>
      <c r="F21" s="47" t="s">
        <v>59</v>
      </c>
      <c r="G21" s="50"/>
      <c r="H21" s="49" t="s">
        <v>60</v>
      </c>
      <c r="I21" s="49"/>
      <c r="J21" s="45">
        <v>2</v>
      </c>
      <c r="K21" s="45" t="s">
        <v>141</v>
      </c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81" t="s">
        <v>64</v>
      </c>
      <c r="B22" s="144" t="s">
        <v>484</v>
      </c>
      <c r="C22" s="46" t="s">
        <v>142</v>
      </c>
      <c r="D22" s="50"/>
      <c r="E22" s="50">
        <v>1</v>
      </c>
      <c r="F22" s="47" t="s">
        <v>59</v>
      </c>
      <c r="G22" s="50"/>
      <c r="H22" s="49" t="s">
        <v>60</v>
      </c>
      <c r="I22" s="49"/>
      <c r="J22" s="45">
        <v>2</v>
      </c>
      <c r="K22" s="45" t="s">
        <v>124</v>
      </c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81" t="s">
        <v>64</v>
      </c>
      <c r="B23" s="141" t="s">
        <v>126</v>
      </c>
      <c r="C23" s="46" t="s">
        <v>143</v>
      </c>
      <c r="D23" s="50"/>
      <c r="E23" s="146">
        <v>2</v>
      </c>
      <c r="F23" s="47" t="s">
        <v>59</v>
      </c>
      <c r="G23" s="50"/>
      <c r="H23" s="49" t="s">
        <v>60</v>
      </c>
      <c r="I23" s="49"/>
      <c r="J23" s="45">
        <v>2</v>
      </c>
      <c r="K23" s="45" t="s">
        <v>124</v>
      </c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81" t="s">
        <v>56</v>
      </c>
      <c r="B24" s="141" t="s">
        <v>128</v>
      </c>
      <c r="C24" s="46" t="s">
        <v>144</v>
      </c>
      <c r="D24" s="50">
        <v>9</v>
      </c>
      <c r="E24" s="138">
        <v>9</v>
      </c>
      <c r="F24" s="47" t="s">
        <v>59</v>
      </c>
      <c r="G24" s="50"/>
      <c r="H24" s="49" t="s">
        <v>60</v>
      </c>
      <c r="I24" s="49"/>
      <c r="J24" s="45">
        <v>2</v>
      </c>
      <c r="K24" s="45" t="s">
        <v>124</v>
      </c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81" t="s">
        <v>64</v>
      </c>
      <c r="B25" s="144" t="s">
        <v>483</v>
      </c>
      <c r="C25" s="46" t="s">
        <v>145</v>
      </c>
      <c r="D25" s="50"/>
      <c r="E25" s="138">
        <v>1</v>
      </c>
      <c r="F25" s="47" t="s">
        <v>59</v>
      </c>
      <c r="G25" s="50"/>
      <c r="H25" s="49" t="s">
        <v>60</v>
      </c>
      <c r="I25" s="49"/>
      <c r="J25" s="45">
        <v>2</v>
      </c>
      <c r="K25" s="45" t="s">
        <v>124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81" t="s">
        <v>64</v>
      </c>
      <c r="B26" s="26" t="s">
        <v>129</v>
      </c>
      <c r="C26" s="46" t="s">
        <v>146</v>
      </c>
      <c r="D26" s="50"/>
      <c r="E26" s="146">
        <v>2</v>
      </c>
      <c r="F26" s="47" t="s">
        <v>59</v>
      </c>
      <c r="G26" s="50"/>
      <c r="H26" s="49" t="s">
        <v>60</v>
      </c>
      <c r="I26" s="49"/>
      <c r="J26" s="45">
        <v>2</v>
      </c>
      <c r="K26" s="45" t="s">
        <v>124</v>
      </c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81" t="s">
        <v>56</v>
      </c>
      <c r="B27" s="26" t="s">
        <v>147</v>
      </c>
      <c r="C27" s="58" t="s">
        <v>148</v>
      </c>
      <c r="D27" s="61">
        <v>6</v>
      </c>
      <c r="E27" s="61">
        <v>6</v>
      </c>
      <c r="F27" s="61" t="s">
        <v>59</v>
      </c>
      <c r="G27" s="50"/>
      <c r="H27" s="49" t="s">
        <v>60</v>
      </c>
      <c r="I27" s="49"/>
      <c r="J27" s="45">
        <v>2</v>
      </c>
      <c r="K27" s="45" t="s">
        <v>124</v>
      </c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81" t="s">
        <v>64</v>
      </c>
      <c r="B28" s="32" t="s">
        <v>147</v>
      </c>
      <c r="C28" s="60" t="s">
        <v>149</v>
      </c>
      <c r="D28" s="26"/>
      <c r="E28" s="61">
        <v>1</v>
      </c>
      <c r="F28" s="61" t="s">
        <v>59</v>
      </c>
      <c r="G28" s="50"/>
      <c r="H28" s="49" t="s">
        <v>60</v>
      </c>
      <c r="I28" s="49"/>
      <c r="J28" s="45">
        <v>2</v>
      </c>
      <c r="K28" s="45" t="s">
        <v>124</v>
      </c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81" t="s">
        <v>64</v>
      </c>
      <c r="B29" s="32" t="s">
        <v>150</v>
      </c>
      <c r="C29" s="60" t="s">
        <v>151</v>
      </c>
      <c r="D29" s="50"/>
      <c r="E29" s="50">
        <v>1</v>
      </c>
      <c r="F29" s="61" t="s">
        <v>59</v>
      </c>
      <c r="G29" s="50"/>
      <c r="H29" s="49" t="s">
        <v>60</v>
      </c>
      <c r="I29" s="49"/>
      <c r="J29" s="45">
        <v>2</v>
      </c>
      <c r="K29" s="45" t="s">
        <v>124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75" t="s">
        <v>56</v>
      </c>
      <c r="B30" s="78" t="s">
        <v>4</v>
      </c>
      <c r="C30" s="82" t="s">
        <v>69</v>
      </c>
      <c r="D30" s="77">
        <v>3</v>
      </c>
      <c r="E30" s="77">
        <v>3</v>
      </c>
      <c r="F30" s="77" t="s">
        <v>59</v>
      </c>
      <c r="G30" s="78"/>
      <c r="H30" s="78"/>
      <c r="I30" s="78"/>
      <c r="J30" s="78"/>
      <c r="K30" s="78" t="s">
        <v>124</v>
      </c>
      <c r="L30" s="78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75" t="s">
        <v>64</v>
      </c>
      <c r="B31" s="78" t="s">
        <v>152</v>
      </c>
      <c r="C31" s="83" t="s">
        <v>71</v>
      </c>
      <c r="D31" s="77"/>
      <c r="E31" s="77">
        <v>1</v>
      </c>
      <c r="F31" s="77" t="s">
        <v>59</v>
      </c>
      <c r="G31" s="78"/>
      <c r="H31" s="78"/>
      <c r="I31" s="78"/>
      <c r="J31" s="78"/>
      <c r="K31" s="78" t="s">
        <v>124</v>
      </c>
      <c r="L31" s="78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5"/>
      <c r="C32" s="84"/>
      <c r="D32" s="50"/>
      <c r="E32" s="47"/>
      <c r="F32" s="47"/>
      <c r="G32" s="45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5"/>
      <c r="C33" s="47"/>
      <c r="D33" s="50"/>
      <c r="E33" s="47"/>
      <c r="F33" s="47"/>
      <c r="G33" s="45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61"/>
      <c r="D34" s="50"/>
      <c r="E34" s="47"/>
      <c r="F34" s="47"/>
      <c r="G34" s="45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26"/>
      <c r="C35" s="61"/>
      <c r="D35" s="50"/>
      <c r="E35" s="47"/>
      <c r="F35" s="47"/>
      <c r="G35" s="45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26"/>
      <c r="C36" s="61"/>
      <c r="D36" s="50"/>
      <c r="E36" s="47"/>
      <c r="F36" s="47"/>
      <c r="G36" s="45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26"/>
      <c r="C37" s="61"/>
      <c r="D37" s="50"/>
      <c r="E37" s="47"/>
      <c r="F37" s="47"/>
      <c r="G37" s="45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26"/>
      <c r="C38" s="61"/>
      <c r="D38" s="50"/>
      <c r="E38" s="47"/>
      <c r="F38" s="47"/>
      <c r="G38" s="45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3"/>
      <c r="C42" s="65"/>
      <c r="D42" s="50"/>
      <c r="E42" s="63"/>
      <c r="F42" s="63"/>
      <c r="G42" s="32"/>
      <c r="H42" s="32"/>
      <c r="I42" s="32"/>
      <c r="J42" s="62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64"/>
      <c r="C43" s="67"/>
      <c r="D43" s="50"/>
      <c r="E43" s="47"/>
      <c r="F43" s="47"/>
      <c r="G43" s="45"/>
      <c r="H43" s="45"/>
      <c r="I43" s="45"/>
      <c r="J43" s="6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26"/>
      <c r="C44" s="61"/>
      <c r="D44" s="50"/>
      <c r="E44" s="47"/>
      <c r="F44" s="47"/>
      <c r="G44" s="45"/>
      <c r="H44" s="45"/>
      <c r="I44" s="45"/>
      <c r="J44" s="26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26"/>
      <c r="C45" s="61"/>
      <c r="D45" s="50"/>
      <c r="E45" s="47"/>
      <c r="F45" s="47"/>
      <c r="G45" s="45"/>
      <c r="H45" s="45"/>
      <c r="I45" s="45"/>
      <c r="J45" s="2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78" priority="1">
      <formula>$A$11=2</formula>
    </cfRule>
  </conditionalFormatting>
  <conditionalFormatting sqref="J15:K15 M15 A16:N16 E9 G9">
    <cfRule type="expression" dxfId="77" priority="2">
      <formula>$A$11=3</formula>
    </cfRule>
  </conditionalFormatting>
  <conditionalFormatting sqref="J15:K15 M15 A16:N16 E9 G9">
    <cfRule type="expression" dxfId="76" priority="3">
      <formula>$A$11=1</formula>
    </cfRule>
  </conditionalFormatting>
  <conditionalFormatting sqref="I17:I53 K17:L53">
    <cfRule type="expression" dxfId="75" priority="4">
      <formula>$H17="CCI (CC Intégral)"</formula>
    </cfRule>
  </conditionalFormatting>
  <conditionalFormatting sqref="I17:J53">
    <cfRule type="expression" dxfId="74" priority="5">
      <formula>$H17="CT (Contrôle terminal)"</formula>
    </cfRule>
  </conditionalFormatting>
  <conditionalFormatting sqref="K15:L16">
    <cfRule type="expression" dxfId="73" priority="6">
      <formula>$H$17="CCI (CC Intégral)"</formula>
    </cfRule>
  </conditionalFormatting>
  <dataValidations count="4">
    <dataValidation type="list" allowBlank="1" showErrorMessage="1" sqref="A29:A53 A17:A26">
      <formula1>Nat_ELP</formula1>
    </dataValidation>
    <dataValidation type="list" allowBlank="1" showErrorMessage="1" sqref="G27:G28 F29:G53 F17:G26">
      <formula1>"Oui,Non"</formula1>
    </dataValidation>
    <dataValidation type="list" allowBlank="1" showErrorMessage="1" sqref="M17:M53 K17:K53">
      <formula1>Nature_contrôle</formula1>
    </dataValidation>
    <dataValidation type="list" allowBlank="1" showErrorMessage="1" sqref="H17:H53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8" r:id="rId3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4" name="Option Button 5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Option Button 6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1"/>
  <sheetViews>
    <sheetView showGridLines="0" topLeftCell="A10" zoomScale="80" zoomScaleNormal="80" workbookViewId="0">
      <selection activeCell="C17" sqref="C17:C34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282</v>
      </c>
      <c r="E4" s="254"/>
      <c r="F4" s="268" t="s">
        <v>8</v>
      </c>
      <c r="G4" s="253"/>
      <c r="H4" s="270" t="s">
        <v>118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153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154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155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Contrôle Terminal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76" t="s">
        <v>56</v>
      </c>
      <c r="B17" s="222" t="s">
        <v>103</v>
      </c>
      <c r="C17" s="76" t="s">
        <v>104</v>
      </c>
      <c r="D17" s="77">
        <v>6</v>
      </c>
      <c r="E17" s="77">
        <v>6</v>
      </c>
      <c r="F17" s="77" t="s">
        <v>59</v>
      </c>
      <c r="G17" s="78"/>
      <c r="H17" s="78"/>
      <c r="I17" s="78"/>
      <c r="J17" s="78"/>
      <c r="K17" s="78"/>
      <c r="L17" s="78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82" t="s">
        <v>64</v>
      </c>
      <c r="B18" s="222" t="s">
        <v>83</v>
      </c>
      <c r="C18" s="82" t="s">
        <v>537</v>
      </c>
      <c r="D18" s="77"/>
      <c r="E18" s="77">
        <v>1</v>
      </c>
      <c r="F18" s="77" t="s">
        <v>59</v>
      </c>
      <c r="G18" s="78"/>
      <c r="H18" s="78"/>
      <c r="I18" s="78"/>
      <c r="J18" s="78"/>
      <c r="K18" s="78"/>
      <c r="L18" s="78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75" t="s">
        <v>64</v>
      </c>
      <c r="B19" s="222" t="s">
        <v>156</v>
      </c>
      <c r="C19" s="82" t="s">
        <v>106</v>
      </c>
      <c r="D19" s="77"/>
      <c r="E19" s="77">
        <v>1</v>
      </c>
      <c r="F19" s="77" t="s">
        <v>59</v>
      </c>
      <c r="G19" s="78"/>
      <c r="H19" s="78"/>
      <c r="I19" s="78"/>
      <c r="J19" s="78"/>
      <c r="K19" s="78"/>
      <c r="L19" s="78"/>
      <c r="M19" s="49"/>
      <c r="N19" s="4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customHeight="1" x14ac:dyDescent="0.25">
      <c r="A20" s="55" t="s">
        <v>56</v>
      </c>
      <c r="B20" s="213" t="s">
        <v>494</v>
      </c>
      <c r="C20" s="46"/>
      <c r="D20" s="163">
        <v>3</v>
      </c>
      <c r="E20" s="50">
        <v>3</v>
      </c>
      <c r="F20" s="50" t="s">
        <v>59</v>
      </c>
      <c r="G20" s="49"/>
      <c r="H20" s="49"/>
      <c r="I20" s="49"/>
      <c r="J20" s="45"/>
      <c r="K20" s="45"/>
      <c r="L20" s="45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55" t="s">
        <v>64</v>
      </c>
      <c r="B21" s="190" t="s">
        <v>122</v>
      </c>
      <c r="C21" s="46" t="s">
        <v>157</v>
      </c>
      <c r="D21" s="47"/>
      <c r="E21" s="47">
        <v>1</v>
      </c>
      <c r="F21" s="47" t="s">
        <v>59</v>
      </c>
      <c r="G21" s="49"/>
      <c r="H21" s="49" t="s">
        <v>60</v>
      </c>
      <c r="I21" s="49"/>
      <c r="J21" s="45">
        <v>2</v>
      </c>
      <c r="K21" s="45" t="s">
        <v>90</v>
      </c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159" customFormat="1" ht="15" customHeight="1" x14ac:dyDescent="0.25">
      <c r="A22" s="166" t="s">
        <v>56</v>
      </c>
      <c r="B22" s="213" t="s">
        <v>495</v>
      </c>
      <c r="C22" s="161"/>
      <c r="D22" s="167">
        <v>3</v>
      </c>
      <c r="E22" s="167">
        <v>3</v>
      </c>
      <c r="F22" s="167" t="s">
        <v>59</v>
      </c>
      <c r="G22" s="49"/>
      <c r="H22" s="49"/>
      <c r="I22" s="49"/>
      <c r="J22" s="45"/>
      <c r="K22" s="45"/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 x14ac:dyDescent="0.25">
      <c r="A23" s="55" t="s">
        <v>64</v>
      </c>
      <c r="B23" s="223" t="s">
        <v>133</v>
      </c>
      <c r="C23" s="60" t="s">
        <v>162</v>
      </c>
      <c r="D23" s="50"/>
      <c r="E23" s="47">
        <v>1</v>
      </c>
      <c r="F23" s="47" t="s">
        <v>59</v>
      </c>
      <c r="G23" s="45"/>
      <c r="H23" s="49" t="s">
        <v>60</v>
      </c>
      <c r="I23" s="45"/>
      <c r="J23" s="45">
        <v>2</v>
      </c>
      <c r="K23" s="78" t="s">
        <v>124</v>
      </c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159" customFormat="1" ht="27" customHeight="1" x14ac:dyDescent="0.25">
      <c r="A24" s="166" t="s">
        <v>56</v>
      </c>
      <c r="B24" s="223" t="s">
        <v>496</v>
      </c>
      <c r="C24" s="168"/>
      <c r="D24" s="163">
        <v>3</v>
      </c>
      <c r="E24" s="167">
        <v>3</v>
      </c>
      <c r="F24" s="167" t="s">
        <v>59</v>
      </c>
      <c r="G24" s="45"/>
      <c r="H24" s="49"/>
      <c r="I24" s="45"/>
      <c r="J24" s="45"/>
      <c r="K24" s="78"/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66" t="s">
        <v>64</v>
      </c>
      <c r="B25" s="224" t="s">
        <v>516</v>
      </c>
      <c r="C25" s="172"/>
      <c r="D25" s="171"/>
      <c r="E25" s="163">
        <v>1</v>
      </c>
      <c r="F25" s="163" t="s">
        <v>59</v>
      </c>
      <c r="G25" s="112"/>
      <c r="H25" s="112" t="s">
        <v>60</v>
      </c>
      <c r="I25" s="112"/>
      <c r="J25" s="111">
        <v>2</v>
      </c>
      <c r="K25" s="170" t="s">
        <v>124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59" customFormat="1" ht="15" customHeight="1" x14ac:dyDescent="0.25">
      <c r="A26" s="166" t="s">
        <v>56</v>
      </c>
      <c r="B26" s="225" t="s">
        <v>497</v>
      </c>
      <c r="C26" s="172"/>
      <c r="D26" s="171">
        <v>3</v>
      </c>
      <c r="E26" s="163">
        <v>3</v>
      </c>
      <c r="F26" s="163" t="s">
        <v>59</v>
      </c>
      <c r="G26" s="173"/>
      <c r="H26" s="173"/>
      <c r="I26" s="173"/>
      <c r="J26" s="173"/>
      <c r="K26" s="173"/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159" customFormat="1" ht="15" customHeight="1" x14ac:dyDescent="0.25">
      <c r="A27" s="166" t="s">
        <v>64</v>
      </c>
      <c r="B27" s="224" t="s">
        <v>498</v>
      </c>
      <c r="C27" s="172"/>
      <c r="D27" s="171"/>
      <c r="E27" s="163">
        <v>1</v>
      </c>
      <c r="F27" s="163" t="s">
        <v>59</v>
      </c>
      <c r="G27" s="112"/>
      <c r="H27" s="112" t="s">
        <v>60</v>
      </c>
      <c r="I27" s="112"/>
      <c r="J27" s="111">
        <v>2</v>
      </c>
      <c r="K27" s="170" t="s">
        <v>124</v>
      </c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81" t="s">
        <v>56</v>
      </c>
      <c r="B28" s="216" t="s">
        <v>125</v>
      </c>
      <c r="C28" s="46" t="s">
        <v>538</v>
      </c>
      <c r="D28" s="50">
        <v>6</v>
      </c>
      <c r="E28" s="50">
        <v>6</v>
      </c>
      <c r="F28" s="50" t="s">
        <v>59</v>
      </c>
      <c r="G28" s="49"/>
      <c r="H28" s="49" t="s">
        <v>60</v>
      </c>
      <c r="I28" s="49"/>
      <c r="J28" s="45">
        <v>2</v>
      </c>
      <c r="K28" s="78" t="s">
        <v>124</v>
      </c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81" t="s">
        <v>64</v>
      </c>
      <c r="B29" s="226" t="s">
        <v>483</v>
      </c>
      <c r="C29" s="46" t="s">
        <v>539</v>
      </c>
      <c r="D29" s="50"/>
      <c r="E29" s="50">
        <v>1</v>
      </c>
      <c r="F29" s="50" t="s">
        <v>59</v>
      </c>
      <c r="G29" s="49"/>
      <c r="H29" s="49" t="s">
        <v>60</v>
      </c>
      <c r="I29" s="49"/>
      <c r="J29" s="45">
        <v>2</v>
      </c>
      <c r="K29" s="78" t="s">
        <v>124</v>
      </c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81" t="s">
        <v>64</v>
      </c>
      <c r="B30" s="218" t="s">
        <v>126</v>
      </c>
      <c r="C30" s="46" t="s">
        <v>158</v>
      </c>
      <c r="D30" s="50"/>
      <c r="E30" s="50">
        <v>1</v>
      </c>
      <c r="F30" s="50" t="s">
        <v>59</v>
      </c>
      <c r="G30" s="49"/>
      <c r="H30" s="49" t="s">
        <v>60</v>
      </c>
      <c r="I30" s="49"/>
      <c r="J30" s="45">
        <v>2</v>
      </c>
      <c r="K30" s="78" t="s">
        <v>124</v>
      </c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81" t="s">
        <v>56</v>
      </c>
      <c r="B31" s="218" t="s">
        <v>128</v>
      </c>
      <c r="C31" s="46" t="s">
        <v>540</v>
      </c>
      <c r="D31" s="50">
        <v>6</v>
      </c>
      <c r="E31" s="47">
        <v>6</v>
      </c>
      <c r="F31" s="50" t="s">
        <v>59</v>
      </c>
      <c r="G31" s="45"/>
      <c r="H31" s="49" t="s">
        <v>60</v>
      </c>
      <c r="I31" s="45"/>
      <c r="J31" s="45">
        <v>2</v>
      </c>
      <c r="K31" s="78" t="s">
        <v>124</v>
      </c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81" t="s">
        <v>64</v>
      </c>
      <c r="B32" s="226" t="s">
        <v>483</v>
      </c>
      <c r="C32" s="46" t="s">
        <v>539</v>
      </c>
      <c r="D32" s="50"/>
      <c r="E32" s="47">
        <v>1</v>
      </c>
      <c r="F32" s="50" t="s">
        <v>59</v>
      </c>
      <c r="G32" s="45"/>
      <c r="H32" s="49" t="s">
        <v>60</v>
      </c>
      <c r="I32" s="45"/>
      <c r="J32" s="45">
        <v>2</v>
      </c>
      <c r="K32" s="78" t="s">
        <v>124</v>
      </c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81" t="s">
        <v>64</v>
      </c>
      <c r="B33" s="190" t="s">
        <v>129</v>
      </c>
      <c r="C33" s="46" t="s">
        <v>159</v>
      </c>
      <c r="D33" s="50"/>
      <c r="E33" s="47">
        <v>1</v>
      </c>
      <c r="F33" s="50" t="s">
        <v>59</v>
      </c>
      <c r="G33" s="45"/>
      <c r="H33" s="49" t="s">
        <v>60</v>
      </c>
      <c r="I33" s="45"/>
      <c r="J33" s="45">
        <v>2</v>
      </c>
      <c r="K33" s="78" t="s">
        <v>124</v>
      </c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81" t="s">
        <v>56</v>
      </c>
      <c r="B34" s="204" t="s">
        <v>160</v>
      </c>
      <c r="C34" s="58" t="s">
        <v>161</v>
      </c>
      <c r="D34" s="50">
        <v>6</v>
      </c>
      <c r="E34" s="47">
        <v>6</v>
      </c>
      <c r="F34" s="47" t="s">
        <v>59</v>
      </c>
      <c r="G34" s="45"/>
      <c r="H34" s="49" t="s">
        <v>60</v>
      </c>
      <c r="I34" s="45"/>
      <c r="J34" s="45">
        <v>2</v>
      </c>
      <c r="K34" s="78" t="s">
        <v>124</v>
      </c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66" t="s">
        <v>56</v>
      </c>
      <c r="B35" s="223" t="s">
        <v>499</v>
      </c>
      <c r="C35" s="168"/>
      <c r="D35" s="163">
        <v>3</v>
      </c>
      <c r="E35" s="167">
        <v>3</v>
      </c>
      <c r="F35" s="167" t="s">
        <v>59</v>
      </c>
      <c r="G35" s="45"/>
      <c r="H35" s="49"/>
      <c r="I35" s="45"/>
      <c r="J35" s="45"/>
      <c r="K35" s="78"/>
      <c r="L35" s="45"/>
      <c r="M35" s="45"/>
      <c r="N35" s="45"/>
    </row>
    <row r="36" spans="1:26" ht="13.5" customHeight="1" x14ac:dyDescent="0.25">
      <c r="A36" s="166" t="s">
        <v>64</v>
      </c>
      <c r="B36" s="227" t="s">
        <v>500</v>
      </c>
      <c r="C36" s="175"/>
      <c r="D36" s="163"/>
      <c r="E36" s="167">
        <v>1</v>
      </c>
      <c r="F36" s="167" t="s">
        <v>59</v>
      </c>
      <c r="G36" s="111"/>
      <c r="H36" s="111" t="s">
        <v>60</v>
      </c>
      <c r="I36" s="111"/>
      <c r="J36" s="160">
        <v>2</v>
      </c>
      <c r="K36" s="111" t="s">
        <v>124</v>
      </c>
      <c r="L36" s="111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66" t="s">
        <v>56</v>
      </c>
      <c r="B37" s="223" t="s">
        <v>501</v>
      </c>
      <c r="C37" s="168"/>
      <c r="D37" s="163">
        <v>3</v>
      </c>
      <c r="E37" s="167">
        <v>3</v>
      </c>
      <c r="F37" s="167" t="s">
        <v>59</v>
      </c>
      <c r="G37" s="45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66" t="s">
        <v>64</v>
      </c>
      <c r="B38" s="213" t="s">
        <v>502</v>
      </c>
      <c r="C38" s="176"/>
      <c r="D38" s="163"/>
      <c r="E38" s="167">
        <v>1</v>
      </c>
      <c r="F38" s="167" t="s">
        <v>59</v>
      </c>
      <c r="G38" s="111"/>
      <c r="H38" s="111" t="s">
        <v>60</v>
      </c>
      <c r="I38" s="111"/>
      <c r="J38" s="160">
        <v>2</v>
      </c>
      <c r="K38" s="111" t="s">
        <v>124</v>
      </c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190"/>
      <c r="C39" s="61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190"/>
      <c r="C40" s="61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190"/>
      <c r="C41" s="61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228"/>
      <c r="C42" s="65"/>
      <c r="D42" s="50"/>
      <c r="E42" s="63"/>
      <c r="F42" s="63"/>
      <c r="G42" s="32"/>
      <c r="H42" s="32"/>
      <c r="I42" s="32"/>
      <c r="J42" s="62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229"/>
      <c r="C43" s="67"/>
      <c r="D43" s="50"/>
      <c r="E43" s="47"/>
      <c r="F43" s="47"/>
      <c r="G43" s="45"/>
      <c r="H43" s="45"/>
      <c r="I43" s="45"/>
      <c r="J43" s="6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190"/>
      <c r="C44" s="61"/>
      <c r="D44" s="50"/>
      <c r="E44" s="47"/>
      <c r="F44" s="47"/>
      <c r="G44" s="45"/>
      <c r="H44" s="45"/>
      <c r="I44" s="45"/>
      <c r="J44" s="26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190"/>
      <c r="C45" s="61"/>
      <c r="D45" s="50"/>
      <c r="E45" s="47"/>
      <c r="F45" s="47"/>
      <c r="G45" s="45"/>
      <c r="H45" s="45"/>
      <c r="I45" s="45"/>
      <c r="J45" s="2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72" priority="5">
      <formula>$A$11=2</formula>
    </cfRule>
  </conditionalFormatting>
  <conditionalFormatting sqref="J15:K15 M15 A16:N16 E9 G9">
    <cfRule type="expression" dxfId="71" priority="6">
      <formula>$A$11=3</formula>
    </cfRule>
  </conditionalFormatting>
  <conditionalFormatting sqref="J15:K15 M15 A16:N16 E9 G9">
    <cfRule type="expression" dxfId="70" priority="7">
      <formula>$A$11=1</formula>
    </cfRule>
  </conditionalFormatting>
  <conditionalFormatting sqref="K17:L26 I17:I26 I28:I34 K28:L34 K36:L53 I36:I53">
    <cfRule type="expression" dxfId="69" priority="8">
      <formula>$H17="CCI (CC Intégral)"</formula>
    </cfRule>
  </conditionalFormatting>
  <conditionalFormatting sqref="I18:J18 I17 I19:I22 I23:J26 I28:J34 I36:J53">
    <cfRule type="expression" dxfId="68" priority="9">
      <formula>$H17="CT (Contrôle terminal)"</formula>
    </cfRule>
  </conditionalFormatting>
  <conditionalFormatting sqref="K15:L16">
    <cfRule type="expression" dxfId="67" priority="10">
      <formula>$H$17="CCI (CC Intégral)"</formula>
    </cfRule>
  </conditionalFormatting>
  <conditionalFormatting sqref="J17">
    <cfRule type="expression" dxfId="66" priority="12">
      <formula>$H17="CT (Contrôle terminal)"</formula>
    </cfRule>
  </conditionalFormatting>
  <conditionalFormatting sqref="J19">
    <cfRule type="expression" dxfId="65" priority="13">
      <formula>$H19="CT (Contrôle terminal)"</formula>
    </cfRule>
  </conditionalFormatting>
  <conditionalFormatting sqref="J20:J22">
    <cfRule type="expression" dxfId="64" priority="14">
      <formula>$H20="CT (Contrôle terminal)"</formula>
    </cfRule>
  </conditionalFormatting>
  <conditionalFormatting sqref="K27:L27 I27">
    <cfRule type="expression" dxfId="63" priority="3">
      <formula>$H27="CCI (CC Intégral)"</formula>
    </cfRule>
  </conditionalFormatting>
  <conditionalFormatting sqref="I27:J27">
    <cfRule type="expression" dxfId="62" priority="4">
      <formula>$H27="CT (Contrôle terminal)"</formula>
    </cfRule>
  </conditionalFormatting>
  <conditionalFormatting sqref="K35:L35 I35">
    <cfRule type="expression" dxfId="61" priority="1">
      <formula>$H35="CCI (CC Intégral)"</formula>
    </cfRule>
  </conditionalFormatting>
  <conditionalFormatting sqref="I35:J35">
    <cfRule type="expression" dxfId="60" priority="2">
      <formula>$H35="CT (Contrôle terminal)"</formula>
    </cfRule>
  </conditionalFormatting>
  <dataValidations count="4">
    <dataValidation type="list" allowBlank="1" showErrorMessage="1" sqref="K17:K53 M17:M53">
      <formula1>Nature_contrôle</formula1>
    </dataValidation>
    <dataValidation type="list" allowBlank="1" showErrorMessage="1" sqref="A17:A53">
      <formula1>Nat_ELP</formula1>
    </dataValidation>
    <dataValidation type="list" allowBlank="1" showErrorMessage="1" sqref="F17:G53">
      <formula1>"Oui,Non"</formula1>
    </dataValidation>
    <dataValidation type="list" allowBlank="1" showErrorMessage="1" sqref="H17:H53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1"/>
  <sheetViews>
    <sheetView showGridLines="0" zoomScale="75" zoomScaleNormal="75" workbookViewId="0">
      <selection activeCell="C18" sqref="C18:C26"/>
    </sheetView>
  </sheetViews>
  <sheetFormatPr baseColWidth="10" defaultColWidth="14.42578125" defaultRowHeight="15" customHeight="1" x14ac:dyDescent="0.25"/>
  <cols>
    <col min="1" max="1" width="27.42578125" customWidth="1"/>
    <col min="2" max="2" width="52.28515625" customWidth="1"/>
    <col min="3" max="3" width="20.42578125" customWidth="1"/>
    <col min="4" max="4" width="6.7109375" customWidth="1"/>
    <col min="5" max="5" width="12" customWidth="1"/>
    <col min="6" max="6" width="13.7109375" customWidth="1"/>
    <col min="7" max="7" width="15.42578125" customWidth="1"/>
    <col min="8" max="8" width="19.7109375" customWidth="1"/>
    <col min="9" max="9" width="11.140625" customWidth="1"/>
    <col min="10" max="11" width="17.42578125" customWidth="1"/>
    <col min="12" max="12" width="10.7109375" customWidth="1"/>
    <col min="13" max="13" width="17.42578125" customWidth="1"/>
    <col min="14" max="14" width="10.7109375" customWidth="1"/>
    <col min="15" max="26" width="10.85546875" customWidth="1"/>
  </cols>
  <sheetData>
    <row r="1" spans="1:26" ht="13.5" customHeight="1" x14ac:dyDescent="0.35">
      <c r="A1" s="26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3" t="s">
        <v>1</v>
      </c>
      <c r="B2" s="262" t="str">
        <f>'Fiche générale'!B2</f>
        <v>LASH</v>
      </c>
      <c r="C2" s="241"/>
      <c r="D2" s="241"/>
      <c r="E2" s="2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 t="s">
        <v>3</v>
      </c>
      <c r="B3" s="263" t="str">
        <f>'Fiche générale'!B3:I3</f>
        <v>Arts</v>
      </c>
      <c r="C3" s="253"/>
      <c r="D3" s="253"/>
      <c r="E3" s="253"/>
      <c r="F3" s="253"/>
      <c r="G3" s="253"/>
      <c r="H3" s="253"/>
      <c r="I3" s="253"/>
      <c r="J3" s="2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3" t="s">
        <v>5</v>
      </c>
      <c r="B4" s="11" t="str">
        <f>'Fiche générale'!B4</f>
        <v>HMARS18</v>
      </c>
      <c r="C4" s="12" t="s">
        <v>7</v>
      </c>
      <c r="D4" s="270">
        <v>282</v>
      </c>
      <c r="E4" s="254"/>
      <c r="F4" s="268" t="s">
        <v>8</v>
      </c>
      <c r="G4" s="253"/>
      <c r="H4" s="270" t="s">
        <v>118</v>
      </c>
      <c r="I4" s="253"/>
      <c r="J4" s="253"/>
      <c r="K4" s="253"/>
      <c r="L4" s="253"/>
      <c r="M4" s="253"/>
      <c r="N4" s="2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3" t="s">
        <v>12</v>
      </c>
      <c r="B6" s="17" t="s">
        <v>153</v>
      </c>
      <c r="C6" s="12" t="s">
        <v>14</v>
      </c>
      <c r="D6" s="271">
        <v>180</v>
      </c>
      <c r="E6" s="254"/>
      <c r="F6" s="268" t="s">
        <v>16</v>
      </c>
      <c r="G6" s="253"/>
      <c r="H6" s="270" t="s">
        <v>163</v>
      </c>
      <c r="I6" s="253"/>
      <c r="J6" s="253"/>
      <c r="K6" s="253"/>
      <c r="L6" s="253"/>
      <c r="M6" s="253"/>
      <c r="N6" s="2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" t="s">
        <v>19</v>
      </c>
      <c r="B7" s="20" t="s">
        <v>164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56"/>
      <c r="B8" s="23"/>
      <c r="C8" s="1"/>
      <c r="D8" s="1"/>
      <c r="E8" s="1"/>
      <c r="F8" s="1"/>
      <c r="G8" s="1"/>
      <c r="H8" s="24"/>
      <c r="I8" s="24"/>
      <c r="J8" s="24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57"/>
      <c r="B9" s="35"/>
      <c r="C9" s="35"/>
      <c r="D9" s="24"/>
      <c r="E9" s="273" t="s">
        <v>25</v>
      </c>
      <c r="F9" s="254"/>
      <c r="G9" s="273" t="s">
        <v>27</v>
      </c>
      <c r="H9" s="254"/>
      <c r="J9" s="24"/>
      <c r="K9" s="25">
        <v>1</v>
      </c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57"/>
      <c r="B10" s="35"/>
      <c r="C10" s="35"/>
      <c r="D10" s="27"/>
      <c r="E10" s="272"/>
      <c r="F10" s="254"/>
      <c r="G10" s="277"/>
      <c r="H10" s="254"/>
      <c r="J10" s="28"/>
      <c r="K10" s="28"/>
      <c r="L10" s="28"/>
      <c r="M10" s="28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58">
        <v>3</v>
      </c>
      <c r="B11" s="35"/>
      <c r="C11" s="35"/>
      <c r="D11" s="29"/>
      <c r="E11" s="30"/>
      <c r="F11" s="30"/>
      <c r="G11" s="30"/>
      <c r="H11" s="30"/>
      <c r="I11" s="30"/>
      <c r="J11" s="1"/>
      <c r="K11" s="1"/>
      <c r="L11" s="1"/>
      <c r="M11" s="28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57"/>
      <c r="B12" s="35"/>
      <c r="C12" s="35"/>
      <c r="D12" s="29"/>
      <c r="E12" s="1"/>
      <c r="F12" s="1"/>
      <c r="G12" s="1"/>
      <c r="H12" s="1"/>
      <c r="I12" s="1"/>
      <c r="J12" s="1"/>
      <c r="K12" s="1"/>
      <c r="L12" s="1"/>
      <c r="M12" s="28"/>
      <c r="N12" s="2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57"/>
      <c r="B13" s="35"/>
      <c r="C13" s="35"/>
      <c r="D13" s="29"/>
      <c r="E13" s="274"/>
      <c r="F13" s="275"/>
      <c r="G13" s="34"/>
      <c r="H13" s="29"/>
      <c r="I13" s="29"/>
      <c r="J13" s="30"/>
      <c r="K13" s="3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 customHeight="1" x14ac:dyDescent="0.25">
      <c r="A14" s="1"/>
      <c r="B14" s="35"/>
      <c r="C14" s="29"/>
      <c r="D14" s="29"/>
      <c r="E14" s="34"/>
      <c r="F14" s="34"/>
      <c r="G14" s="34"/>
      <c r="H14" s="29"/>
      <c r="I14" s="29"/>
      <c r="J14" s="276" t="s">
        <v>31</v>
      </c>
      <c r="K14" s="253"/>
      <c r="L14" s="254"/>
      <c r="M14" s="276" t="s">
        <v>33</v>
      </c>
      <c r="N14" s="2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25">
      <c r="A15" s="1"/>
      <c r="B15" s="30"/>
      <c r="C15" s="36"/>
      <c r="D15" s="36"/>
      <c r="E15" s="37"/>
      <c r="F15" s="37"/>
      <c r="G15" s="37"/>
      <c r="H15" s="37"/>
      <c r="I15" s="38"/>
      <c r="J15" s="39" t="s">
        <v>36</v>
      </c>
      <c r="K15" s="269" t="str">
        <f>IF(H17="CCI (CC Intégral)","CT pour les dispensés","Contrôle Terminal")</f>
        <v>Contrôle Terminal</v>
      </c>
      <c r="L15" s="254"/>
      <c r="M15" s="269" t="s">
        <v>39</v>
      </c>
      <c r="N15" s="25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0" t="s">
        <v>40</v>
      </c>
      <c r="B16" s="40" t="s">
        <v>41</v>
      </c>
      <c r="C16" s="41" t="s">
        <v>42</v>
      </c>
      <c r="D16" s="42" t="s">
        <v>44</v>
      </c>
      <c r="E16" s="43" t="s">
        <v>46</v>
      </c>
      <c r="F16" s="39" t="s">
        <v>48</v>
      </c>
      <c r="G16" s="39" t="s">
        <v>49</v>
      </c>
      <c r="H16" s="44" t="s">
        <v>50</v>
      </c>
      <c r="I16" s="39" t="s">
        <v>52</v>
      </c>
      <c r="J16" s="42" t="s">
        <v>53</v>
      </c>
      <c r="K16" s="42" t="s">
        <v>54</v>
      </c>
      <c r="L16" s="42" t="s">
        <v>55</v>
      </c>
      <c r="M16" s="42" t="s">
        <v>54</v>
      </c>
      <c r="N16" s="42" t="s">
        <v>55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 x14ac:dyDescent="0.25">
      <c r="A17" s="48" t="s">
        <v>56</v>
      </c>
      <c r="B17" s="160" t="s">
        <v>491</v>
      </c>
      <c r="C17" s="68"/>
      <c r="D17" s="163">
        <v>3</v>
      </c>
      <c r="E17" s="163">
        <v>3</v>
      </c>
      <c r="F17" s="50" t="s">
        <v>59</v>
      </c>
      <c r="G17" s="49"/>
      <c r="H17" s="49"/>
      <c r="I17" s="49"/>
      <c r="J17" s="45"/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6" t="s">
        <v>64</v>
      </c>
      <c r="B18" s="32" t="s">
        <v>138</v>
      </c>
      <c r="C18" s="46" t="s">
        <v>165</v>
      </c>
      <c r="D18" s="50"/>
      <c r="E18" s="50">
        <v>1</v>
      </c>
      <c r="F18" s="50" t="s">
        <v>59</v>
      </c>
      <c r="G18" s="49"/>
      <c r="H18" s="49" t="s">
        <v>60</v>
      </c>
      <c r="I18" s="49"/>
      <c r="J18" s="45">
        <v>2</v>
      </c>
      <c r="K18" s="45" t="s">
        <v>90</v>
      </c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59" customFormat="1" ht="15" customHeight="1" x14ac:dyDescent="0.25">
      <c r="A19" s="161" t="s">
        <v>56</v>
      </c>
      <c r="B19" s="162" t="s">
        <v>492</v>
      </c>
      <c r="C19" s="161"/>
      <c r="D19" s="163">
        <v>3</v>
      </c>
      <c r="E19" s="163">
        <v>3</v>
      </c>
      <c r="F19" s="163" t="s">
        <v>59</v>
      </c>
      <c r="G19" s="112"/>
      <c r="H19" s="49"/>
      <c r="I19" s="49"/>
      <c r="J19" s="45"/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59" customFormat="1" ht="15" customHeight="1" x14ac:dyDescent="0.25">
      <c r="A20" s="161" t="s">
        <v>64</v>
      </c>
      <c r="B20" s="164" t="s">
        <v>493</v>
      </c>
      <c r="C20" s="161"/>
      <c r="D20" s="163"/>
      <c r="E20" s="163">
        <v>1</v>
      </c>
      <c r="F20" s="163" t="s">
        <v>59</v>
      </c>
      <c r="G20" s="112"/>
      <c r="H20" s="112" t="s">
        <v>60</v>
      </c>
      <c r="I20" s="112"/>
      <c r="J20" s="111">
        <v>2</v>
      </c>
      <c r="K20" s="111" t="s">
        <v>217</v>
      </c>
      <c r="L20" s="45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55" t="s">
        <v>56</v>
      </c>
      <c r="B21" s="26" t="s">
        <v>125</v>
      </c>
      <c r="C21" s="46" t="s">
        <v>166</v>
      </c>
      <c r="D21" s="50">
        <v>24</v>
      </c>
      <c r="E21" s="50">
        <v>24</v>
      </c>
      <c r="F21" s="50" t="s">
        <v>59</v>
      </c>
      <c r="G21" s="49"/>
      <c r="H21" s="49" t="s">
        <v>60</v>
      </c>
      <c r="I21" s="49"/>
      <c r="J21" s="45">
        <v>2</v>
      </c>
      <c r="K21" s="49" t="s">
        <v>124</v>
      </c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55" t="s">
        <v>64</v>
      </c>
      <c r="B22" s="145" t="s">
        <v>483</v>
      </c>
      <c r="C22" s="140" t="s">
        <v>167</v>
      </c>
      <c r="D22" s="147"/>
      <c r="E22" s="147">
        <v>1</v>
      </c>
      <c r="F22" s="50" t="s">
        <v>59</v>
      </c>
      <c r="G22" s="49"/>
      <c r="H22" s="49" t="s">
        <v>60</v>
      </c>
      <c r="I22" s="49"/>
      <c r="J22" s="45">
        <v>2</v>
      </c>
      <c r="K22" s="45" t="s">
        <v>124</v>
      </c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55" t="s">
        <v>64</v>
      </c>
      <c r="B23" s="141" t="s">
        <v>126</v>
      </c>
      <c r="C23" s="139" t="s">
        <v>168</v>
      </c>
      <c r="D23" s="147"/>
      <c r="E23" s="146">
        <v>7</v>
      </c>
      <c r="F23" s="50" t="s">
        <v>59</v>
      </c>
      <c r="G23" s="49"/>
      <c r="H23" s="49" t="s">
        <v>60</v>
      </c>
      <c r="I23" s="49"/>
      <c r="J23" s="45">
        <v>2</v>
      </c>
      <c r="K23" s="45" t="s">
        <v>124</v>
      </c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55" t="s">
        <v>56</v>
      </c>
      <c r="B24" s="148" t="s">
        <v>128</v>
      </c>
      <c r="C24" s="139" t="s">
        <v>169</v>
      </c>
      <c r="D24" s="138">
        <v>24</v>
      </c>
      <c r="E24" s="138">
        <v>24</v>
      </c>
      <c r="F24" s="50" t="s">
        <v>59</v>
      </c>
      <c r="G24" s="49"/>
      <c r="H24" s="49" t="s">
        <v>60</v>
      </c>
      <c r="I24" s="49"/>
      <c r="J24" s="45">
        <v>2</v>
      </c>
      <c r="K24" s="45" t="s">
        <v>124</v>
      </c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55" t="s">
        <v>64</v>
      </c>
      <c r="B25" s="145" t="s">
        <v>483</v>
      </c>
      <c r="C25" s="140" t="s">
        <v>170</v>
      </c>
      <c r="D25" s="138"/>
      <c r="E25" s="138">
        <v>1</v>
      </c>
      <c r="F25" s="50" t="s">
        <v>59</v>
      </c>
      <c r="G25" s="49"/>
      <c r="H25" s="49" t="s">
        <v>60</v>
      </c>
      <c r="I25" s="49"/>
      <c r="J25" s="45">
        <v>2</v>
      </c>
      <c r="K25" s="45" t="s">
        <v>124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55" t="s">
        <v>64</v>
      </c>
      <c r="B26" s="141" t="s">
        <v>129</v>
      </c>
      <c r="C26" s="139" t="s">
        <v>171</v>
      </c>
      <c r="D26" s="138"/>
      <c r="E26" s="146">
        <v>7</v>
      </c>
      <c r="F26" s="50" t="s">
        <v>59</v>
      </c>
      <c r="G26" s="49"/>
      <c r="H26" s="49" t="s">
        <v>60</v>
      </c>
      <c r="I26" s="49"/>
      <c r="J26" s="45">
        <v>2</v>
      </c>
      <c r="K26" s="45" t="s">
        <v>124</v>
      </c>
      <c r="L26" s="45"/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5"/>
      <c r="B27" s="71"/>
      <c r="C27" s="84"/>
      <c r="D27" s="50"/>
      <c r="E27" s="50"/>
      <c r="F27" s="50"/>
      <c r="G27" s="49"/>
      <c r="H27" s="49"/>
      <c r="I27" s="49"/>
      <c r="J27" s="45"/>
      <c r="K27" s="45"/>
      <c r="L27" s="45"/>
      <c r="M27" s="45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55"/>
      <c r="B28" s="45"/>
      <c r="C28" s="87"/>
      <c r="D28" s="50"/>
      <c r="E28" s="50"/>
      <c r="F28" s="50"/>
      <c r="G28" s="49"/>
      <c r="H28" s="49"/>
      <c r="I28" s="49"/>
      <c r="J28" s="45"/>
      <c r="K28" s="45"/>
      <c r="L28" s="45"/>
      <c r="M28" s="45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5"/>
      <c r="B29" s="45"/>
      <c r="C29" s="87"/>
      <c r="D29" s="50"/>
      <c r="E29" s="50"/>
      <c r="F29" s="50"/>
      <c r="G29" s="49"/>
      <c r="H29" s="49"/>
      <c r="I29" s="49"/>
      <c r="J29" s="45"/>
      <c r="K29" s="45"/>
      <c r="L29" s="45"/>
      <c r="M29" s="45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5"/>
      <c r="B30" s="45"/>
      <c r="C30" s="87"/>
      <c r="D30" s="50"/>
      <c r="E30" s="47"/>
      <c r="F30" s="47"/>
      <c r="G30" s="45"/>
      <c r="H30" s="45"/>
      <c r="I30" s="45"/>
      <c r="J30" s="45"/>
      <c r="K30" s="45"/>
      <c r="L30" s="45"/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55"/>
      <c r="B31" s="45"/>
      <c r="C31" s="84"/>
      <c r="D31" s="50"/>
      <c r="E31" s="47"/>
      <c r="F31" s="47"/>
      <c r="G31" s="45"/>
      <c r="H31" s="45"/>
      <c r="I31" s="45"/>
      <c r="J31" s="45"/>
      <c r="K31" s="45"/>
      <c r="L31" s="45"/>
      <c r="M31" s="45"/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55"/>
      <c r="B32" s="45"/>
      <c r="C32" s="84"/>
      <c r="D32" s="50"/>
      <c r="E32" s="47"/>
      <c r="F32" s="47"/>
      <c r="G32" s="45"/>
      <c r="H32" s="45"/>
      <c r="I32" s="45"/>
      <c r="J32" s="45"/>
      <c r="K32" s="45"/>
      <c r="L32" s="45"/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5"/>
      <c r="B33" s="45"/>
      <c r="C33" s="47"/>
      <c r="D33" s="50"/>
      <c r="E33" s="47"/>
      <c r="F33" s="47"/>
      <c r="G33" s="45"/>
      <c r="H33" s="45"/>
      <c r="I33" s="45"/>
      <c r="J33" s="45"/>
      <c r="K33" s="45"/>
      <c r="L33" s="45"/>
      <c r="M33" s="45"/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55"/>
      <c r="B34" s="26"/>
      <c r="C34" s="61"/>
      <c r="D34" s="50"/>
      <c r="E34" s="47"/>
      <c r="F34" s="47"/>
      <c r="G34" s="45"/>
      <c r="H34" s="45"/>
      <c r="I34" s="45"/>
      <c r="J34" s="26"/>
      <c r="K34" s="45"/>
      <c r="L34" s="45"/>
      <c r="M34" s="45"/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55"/>
      <c r="B35" s="26"/>
      <c r="C35" s="61"/>
      <c r="D35" s="50"/>
      <c r="E35" s="47"/>
      <c r="F35" s="47"/>
      <c r="G35" s="45"/>
      <c r="H35" s="45"/>
      <c r="I35" s="45"/>
      <c r="J35" s="26"/>
      <c r="K35" s="45"/>
      <c r="L35" s="45"/>
      <c r="M35" s="45"/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55"/>
      <c r="B36" s="26"/>
      <c r="C36" s="61"/>
      <c r="D36" s="50"/>
      <c r="E36" s="47"/>
      <c r="F36" s="47"/>
      <c r="G36" s="45"/>
      <c r="H36" s="45"/>
      <c r="I36" s="45"/>
      <c r="J36" s="26"/>
      <c r="K36" s="45"/>
      <c r="L36" s="45"/>
      <c r="M36" s="45"/>
      <c r="N36" s="4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55"/>
      <c r="B37" s="26"/>
      <c r="C37" s="61"/>
      <c r="D37" s="50"/>
      <c r="E37" s="47"/>
      <c r="F37" s="47"/>
      <c r="G37" s="45"/>
      <c r="H37" s="45"/>
      <c r="I37" s="45"/>
      <c r="J37" s="26"/>
      <c r="K37" s="45"/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55"/>
      <c r="B38" s="26"/>
      <c r="C38" s="61"/>
      <c r="D38" s="50"/>
      <c r="E38" s="47"/>
      <c r="F38" s="47"/>
      <c r="G38" s="45"/>
      <c r="H38" s="45"/>
      <c r="I38" s="45"/>
      <c r="J38" s="26"/>
      <c r="K38" s="45"/>
      <c r="L38" s="45"/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55"/>
      <c r="B39" s="26"/>
      <c r="C39" s="61"/>
      <c r="D39" s="50"/>
      <c r="E39" s="47"/>
      <c r="F39" s="47"/>
      <c r="G39" s="45"/>
      <c r="H39" s="45"/>
      <c r="I39" s="45"/>
      <c r="J39" s="26"/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55"/>
      <c r="B40" s="26"/>
      <c r="C40" s="61"/>
      <c r="D40" s="50"/>
      <c r="E40" s="47"/>
      <c r="F40" s="47"/>
      <c r="G40" s="45"/>
      <c r="H40" s="45"/>
      <c r="I40" s="45"/>
      <c r="J40" s="26"/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55"/>
      <c r="B41" s="26"/>
      <c r="C41" s="61"/>
      <c r="D41" s="50"/>
      <c r="E41" s="47"/>
      <c r="F41" s="47"/>
      <c r="G41" s="45"/>
      <c r="H41" s="45"/>
      <c r="I41" s="45"/>
      <c r="J41" s="26"/>
      <c r="K41" s="45"/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55"/>
      <c r="B42" s="3"/>
      <c r="C42" s="65"/>
      <c r="D42" s="50"/>
      <c r="E42" s="63"/>
      <c r="F42" s="63"/>
      <c r="G42" s="32"/>
      <c r="H42" s="32"/>
      <c r="I42" s="32"/>
      <c r="J42" s="62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55"/>
      <c r="B43" s="64"/>
      <c r="C43" s="67"/>
      <c r="D43" s="50"/>
      <c r="E43" s="47"/>
      <c r="F43" s="47"/>
      <c r="G43" s="45"/>
      <c r="H43" s="45"/>
      <c r="I43" s="45"/>
      <c r="J43" s="66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55"/>
      <c r="B44" s="26"/>
      <c r="C44" s="61"/>
      <c r="D44" s="50"/>
      <c r="E44" s="47"/>
      <c r="F44" s="47"/>
      <c r="G44" s="45"/>
      <c r="H44" s="45"/>
      <c r="I44" s="45"/>
      <c r="J44" s="26"/>
      <c r="K44" s="45"/>
      <c r="L44" s="45"/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55"/>
      <c r="B45" s="26"/>
      <c r="C45" s="61"/>
      <c r="D45" s="50"/>
      <c r="E45" s="47"/>
      <c r="F45" s="47"/>
      <c r="G45" s="45"/>
      <c r="H45" s="45"/>
      <c r="I45" s="45"/>
      <c r="J45" s="26"/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55"/>
      <c r="B46" s="26"/>
      <c r="C46" s="61"/>
      <c r="D46" s="50"/>
      <c r="E46" s="47"/>
      <c r="F46" s="47"/>
      <c r="G46" s="45"/>
      <c r="H46" s="45"/>
      <c r="I46" s="45"/>
      <c r="J46" s="26"/>
      <c r="K46" s="45"/>
      <c r="L46" s="45"/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/>
      <c r="B47" s="26"/>
      <c r="C47" s="61"/>
      <c r="D47" s="50"/>
      <c r="E47" s="47"/>
      <c r="F47" s="47"/>
      <c r="G47" s="45"/>
      <c r="H47" s="45"/>
      <c r="I47" s="45"/>
      <c r="J47" s="26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55"/>
      <c r="B48" s="26"/>
      <c r="C48" s="61"/>
      <c r="D48" s="50"/>
      <c r="E48" s="47"/>
      <c r="F48" s="47"/>
      <c r="G48" s="45"/>
      <c r="H48" s="45"/>
      <c r="I48" s="45"/>
      <c r="J48" s="26"/>
      <c r="K48" s="45"/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55"/>
      <c r="B49" s="26"/>
      <c r="C49" s="61"/>
      <c r="D49" s="50"/>
      <c r="E49" s="47"/>
      <c r="F49" s="47"/>
      <c r="G49" s="45"/>
      <c r="H49" s="45"/>
      <c r="I49" s="45"/>
      <c r="J49" s="26"/>
      <c r="K49" s="45"/>
      <c r="L49" s="45"/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55"/>
      <c r="B50" s="26"/>
      <c r="C50" s="61"/>
      <c r="D50" s="50"/>
      <c r="E50" s="47"/>
      <c r="F50" s="47"/>
      <c r="G50" s="45"/>
      <c r="H50" s="45"/>
      <c r="I50" s="45"/>
      <c r="J50" s="26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55"/>
      <c r="B51" s="26"/>
      <c r="C51" s="61"/>
      <c r="D51" s="50"/>
      <c r="E51" s="47"/>
      <c r="F51" s="47"/>
      <c r="G51" s="45"/>
      <c r="H51" s="45"/>
      <c r="I51" s="45"/>
      <c r="J51" s="26"/>
      <c r="K51" s="45"/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55"/>
      <c r="B52" s="26"/>
      <c r="C52" s="61"/>
      <c r="D52" s="50"/>
      <c r="E52" s="47"/>
      <c r="F52" s="47"/>
      <c r="G52" s="45"/>
      <c r="H52" s="45"/>
      <c r="I52" s="45"/>
      <c r="J52" s="26"/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55"/>
      <c r="B53" s="26"/>
      <c r="C53" s="61"/>
      <c r="D53" s="50"/>
      <c r="E53" s="47"/>
      <c r="F53" s="47"/>
      <c r="G53" s="45"/>
      <c r="H53" s="45"/>
      <c r="I53" s="45"/>
      <c r="J53" s="26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8">
    <mergeCell ref="K15:L15"/>
    <mergeCell ref="M15:N15"/>
    <mergeCell ref="J14:L14"/>
    <mergeCell ref="M14:N14"/>
    <mergeCell ref="G10:H10"/>
    <mergeCell ref="A1:N1"/>
    <mergeCell ref="B2:E2"/>
    <mergeCell ref="B3:J3"/>
    <mergeCell ref="D4:E4"/>
    <mergeCell ref="F4:G4"/>
    <mergeCell ref="H4:N4"/>
    <mergeCell ref="E10:F10"/>
    <mergeCell ref="E13:F13"/>
    <mergeCell ref="F6:G6"/>
    <mergeCell ref="D6:E6"/>
    <mergeCell ref="H6:N6"/>
    <mergeCell ref="E9:F9"/>
    <mergeCell ref="G9:H9"/>
  </mergeCells>
  <conditionalFormatting sqref="J15:K15 M15 A16:N16 E9 G9">
    <cfRule type="expression" dxfId="59" priority="1">
      <formula>$A$11=2</formula>
    </cfRule>
  </conditionalFormatting>
  <conditionalFormatting sqref="J15:K15 M15 A16:N16 E9 G9">
    <cfRule type="expression" dxfId="58" priority="2">
      <formula>$A$11=3</formula>
    </cfRule>
  </conditionalFormatting>
  <conditionalFormatting sqref="J15:K15 M15 A16:N16 E9 G9">
    <cfRule type="expression" dxfId="57" priority="3">
      <formula>$A$11=1</formula>
    </cfRule>
  </conditionalFormatting>
  <conditionalFormatting sqref="K22:L53 L21 I17:I53 K17:L20">
    <cfRule type="expression" dxfId="56" priority="4">
      <formula>$H17="CCI (CC Intégral)"</formula>
    </cfRule>
  </conditionalFormatting>
  <conditionalFormatting sqref="I17:J53">
    <cfRule type="expression" dxfId="55" priority="5">
      <formula>$H17="CT (Contrôle terminal)"</formula>
    </cfRule>
  </conditionalFormatting>
  <conditionalFormatting sqref="K15:L16">
    <cfRule type="expression" dxfId="54" priority="6">
      <formula>$H$17="CCI (CC Intégral)"</formula>
    </cfRule>
  </conditionalFormatting>
  <conditionalFormatting sqref="K21">
    <cfRule type="expression" dxfId="53" priority="8">
      <formula>$H21="CCI (CC Intégral)"</formula>
    </cfRule>
  </conditionalFormatting>
  <dataValidations count="4">
    <dataValidation type="list" allowBlank="1" showErrorMessage="1" sqref="M17:M53 K17:K53">
      <formula1>Nature_contrôle</formula1>
    </dataValidation>
    <dataValidation type="list" allowBlank="1" showErrorMessage="1" sqref="A17:A53">
      <formula1>Nat_ELP</formula1>
    </dataValidation>
    <dataValidation type="list" allowBlank="1" showErrorMessage="1" sqref="F17:G53">
      <formula1>"Oui,Non"</formula1>
    </dataValidation>
    <dataValidation type="list" allowBlank="1" showErrorMessage="1" sqref="H17:H53">
      <formula1>Type_contrôle</formula1>
    </dataValidation>
  </dataValidations>
  <printOptions horizontalCentered="1"/>
  <pageMargins left="0.23622047244094491" right="0.23622047244094491" top="0.51" bottom="0.74803149606299213" header="0" footer="0"/>
  <pageSetup paperSize="9" scale="56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3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Option Button 4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5" name="Option Button 5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101</vt:i4>
      </vt:variant>
    </vt:vector>
  </HeadingPairs>
  <TitlesOfParts>
    <vt:vector size="119" baseType="lpstr">
      <vt:lpstr>Fiche générale</vt:lpstr>
      <vt:lpstr>S1 SCDITA</vt:lpstr>
      <vt:lpstr>S2 SCDITA</vt:lpstr>
      <vt:lpstr>S3 SCDITA</vt:lpstr>
      <vt:lpstr>S4 SCDITA</vt:lpstr>
      <vt:lpstr>S1 ASTRC </vt:lpstr>
      <vt:lpstr>S2 ASTRC</vt:lpstr>
      <vt:lpstr>S3 ASTRC</vt:lpstr>
      <vt:lpstr>S4 ASTRC</vt:lpstr>
      <vt:lpstr>S1 CPPM</vt:lpstr>
      <vt:lpstr>S2 CPPM</vt:lpstr>
      <vt:lpstr>S3 CPPM</vt:lpstr>
      <vt:lpstr>S4 CPPM </vt:lpstr>
      <vt:lpstr>S1 EAV</vt:lpstr>
      <vt:lpstr>S2 EAV</vt:lpstr>
      <vt:lpstr>S3 EAV </vt:lpstr>
      <vt:lpstr>S4 EAV</vt:lpstr>
      <vt:lpstr>Listes</vt:lpstr>
      <vt:lpstr>DROIT</vt:lpstr>
      <vt:lpstr>ESPE</vt:lpstr>
      <vt:lpstr>IAE</vt:lpstr>
      <vt:lpstr>IDPD</vt:lpstr>
      <vt:lpstr>Innovation__entreprise_et_société</vt:lpstr>
      <vt:lpstr>ISEM</vt:lpstr>
      <vt:lpstr>LASH</vt:lpstr>
      <vt:lpstr>'S1 ASTRC '!liste_cmp</vt:lpstr>
      <vt:lpstr>'S1 CPPM'!liste_cmp</vt:lpstr>
      <vt:lpstr>'S1 EAV'!liste_cmp</vt:lpstr>
      <vt:lpstr>'S1 SCDITA'!liste_cmp</vt:lpstr>
      <vt:lpstr>'S2 ASTRC'!liste_cmp</vt:lpstr>
      <vt:lpstr>'S2 CPPM'!liste_cmp</vt:lpstr>
      <vt:lpstr>'S2 EAV'!liste_cmp</vt:lpstr>
      <vt:lpstr>'S2 SCDITA'!liste_cmp</vt:lpstr>
      <vt:lpstr>'S3 ASTRC'!liste_cmp</vt:lpstr>
      <vt:lpstr>'S3 CPPM'!liste_cmp</vt:lpstr>
      <vt:lpstr>'S3 EAV '!liste_cmp</vt:lpstr>
      <vt:lpstr>'S3 SCDITA'!liste_cmp</vt:lpstr>
      <vt:lpstr>'S4 ASTRC'!liste_cmp</vt:lpstr>
      <vt:lpstr>'S4 CPPM '!liste_cmp</vt:lpstr>
      <vt:lpstr>'S4 EAV'!liste_cmp</vt:lpstr>
      <vt:lpstr>'S4 SCDITA'!liste_cmp</vt:lpstr>
      <vt:lpstr>liste_cmp</vt:lpstr>
      <vt:lpstr>liste_ELP</vt:lpstr>
      <vt:lpstr>'S1 ASTRC '!liste_nature_controle</vt:lpstr>
      <vt:lpstr>'S1 CPPM'!liste_nature_controle</vt:lpstr>
      <vt:lpstr>'S1 EAV'!liste_nature_controle</vt:lpstr>
      <vt:lpstr>'S1 SCDITA'!liste_nature_controle</vt:lpstr>
      <vt:lpstr>'S2 ASTRC'!liste_nature_controle</vt:lpstr>
      <vt:lpstr>'S2 CPPM'!liste_nature_controle</vt:lpstr>
      <vt:lpstr>'S2 EAV'!liste_nature_controle</vt:lpstr>
      <vt:lpstr>'S2 SCDITA'!liste_nature_controle</vt:lpstr>
      <vt:lpstr>'S3 ASTRC'!liste_nature_controle</vt:lpstr>
      <vt:lpstr>'S3 CPPM'!liste_nature_controle</vt:lpstr>
      <vt:lpstr>'S3 EAV '!liste_nature_controle</vt:lpstr>
      <vt:lpstr>'S3 SCDITA'!liste_nature_controle</vt:lpstr>
      <vt:lpstr>'S4 ASTRC'!liste_nature_controle</vt:lpstr>
      <vt:lpstr>'S4 CPPM '!liste_nature_controle</vt:lpstr>
      <vt:lpstr>'S4 EAV'!liste_nature_controle</vt:lpstr>
      <vt:lpstr>'S4 SCDITA'!liste_nature_controle</vt:lpstr>
      <vt:lpstr>liste_nature_controle</vt:lpstr>
      <vt:lpstr>'S1 ASTRC '!liste_type_controle</vt:lpstr>
      <vt:lpstr>'S1 CPPM'!liste_type_controle</vt:lpstr>
      <vt:lpstr>'S1 EAV'!liste_type_controle</vt:lpstr>
      <vt:lpstr>'S1 SCDITA'!liste_type_controle</vt:lpstr>
      <vt:lpstr>'S2 ASTRC'!liste_type_controle</vt:lpstr>
      <vt:lpstr>'S2 CPPM'!liste_type_controle</vt:lpstr>
      <vt:lpstr>'S2 EAV'!liste_type_controle</vt:lpstr>
      <vt:lpstr>'S2 SCDITA'!liste_type_controle</vt:lpstr>
      <vt:lpstr>'S3 ASTRC'!liste_type_controle</vt:lpstr>
      <vt:lpstr>'S3 CPPM'!liste_type_controle</vt:lpstr>
      <vt:lpstr>'S3 EAV '!liste_type_controle</vt:lpstr>
      <vt:lpstr>'S3 SCDITA'!liste_type_controle</vt:lpstr>
      <vt:lpstr>'S4 ASTRC'!liste_type_controle</vt:lpstr>
      <vt:lpstr>'S4 CPPM '!liste_type_controle</vt:lpstr>
      <vt:lpstr>'S4 EAV'!liste_type_controle</vt:lpstr>
      <vt:lpstr>'S4 SCDITA'!liste_type_controle</vt:lpstr>
      <vt:lpstr>liste_type_controle</vt:lpstr>
      <vt:lpstr>MEDECINE</vt:lpstr>
      <vt:lpstr>Nat_ELP</vt:lpstr>
      <vt:lpstr>Nature_contrôle</vt:lpstr>
      <vt:lpstr>'S1 ASTRC '!Nature_ELP</vt:lpstr>
      <vt:lpstr>'S1 CPPM'!Nature_ELP</vt:lpstr>
      <vt:lpstr>'S1 EAV'!Nature_ELP</vt:lpstr>
      <vt:lpstr>'S1 SCDITA'!Nature_ELP</vt:lpstr>
      <vt:lpstr>'S2 ASTRC'!Nature_ELP</vt:lpstr>
      <vt:lpstr>'S2 CPPM'!Nature_ELP</vt:lpstr>
      <vt:lpstr>'S2 EAV'!Nature_ELP</vt:lpstr>
      <vt:lpstr>'S2 SCDITA'!Nature_ELP</vt:lpstr>
      <vt:lpstr>'S3 ASTRC'!Nature_ELP</vt:lpstr>
      <vt:lpstr>'S3 CPPM'!Nature_ELP</vt:lpstr>
      <vt:lpstr>'S3 EAV '!Nature_ELP</vt:lpstr>
      <vt:lpstr>'S3 SCDITA'!Nature_ELP</vt:lpstr>
      <vt:lpstr>'S4 ASTRC'!Nature_ELP</vt:lpstr>
      <vt:lpstr>'S4 CPPM '!Nature_ELP</vt:lpstr>
      <vt:lpstr>'S4 EAV'!Nature_ELP</vt:lpstr>
      <vt:lpstr>'S4 SCDITA'!Nature_ELP</vt:lpstr>
      <vt:lpstr>Nature_ELP</vt:lpstr>
      <vt:lpstr>Nature_ELP2</vt:lpstr>
      <vt:lpstr>POLYTECH_SOPHIA</vt:lpstr>
      <vt:lpstr>SCIENCES</vt:lpstr>
      <vt:lpstr>STAPS</vt:lpstr>
      <vt:lpstr>'S1 ASTRC '!tab_code_dip</vt:lpstr>
      <vt:lpstr>'S1 CPPM'!tab_code_dip</vt:lpstr>
      <vt:lpstr>'S1 EAV'!tab_code_dip</vt:lpstr>
      <vt:lpstr>'S1 SCDITA'!tab_code_dip</vt:lpstr>
      <vt:lpstr>'S2 ASTRC'!tab_code_dip</vt:lpstr>
      <vt:lpstr>'S2 CPPM'!tab_code_dip</vt:lpstr>
      <vt:lpstr>'S2 EAV'!tab_code_dip</vt:lpstr>
      <vt:lpstr>'S2 SCDITA'!tab_code_dip</vt:lpstr>
      <vt:lpstr>'S3 ASTRC'!tab_code_dip</vt:lpstr>
      <vt:lpstr>'S3 CPPM'!tab_code_dip</vt:lpstr>
      <vt:lpstr>'S3 EAV '!tab_code_dip</vt:lpstr>
      <vt:lpstr>'S3 SCDITA'!tab_code_dip</vt:lpstr>
      <vt:lpstr>'S4 ASTRC'!tab_code_dip</vt:lpstr>
      <vt:lpstr>'S4 CPPM '!tab_code_dip</vt:lpstr>
      <vt:lpstr>'S4 EAV'!tab_code_dip</vt:lpstr>
      <vt:lpstr>'S4 SCDITA'!tab_code_dip</vt:lpstr>
      <vt:lpstr>tab_code_dip</vt:lpstr>
      <vt:lpstr>Type_contrôle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Abram</dc:creator>
  <cp:lastModifiedBy>ABRAM</cp:lastModifiedBy>
  <cp:lastPrinted>2020-02-21T14:46:15Z</cp:lastPrinted>
  <dcterms:created xsi:type="dcterms:W3CDTF">2019-03-10T14:29:26Z</dcterms:created>
  <dcterms:modified xsi:type="dcterms:W3CDTF">2020-05-11T12:01:01Z</dcterms:modified>
</cp:coreProperties>
</file>