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omajerowicz/Desktop/"/>
    </mc:Choice>
  </mc:AlternateContent>
  <xr:revisionPtr revIDLastSave="0" documentId="13_ncr:1_{BF84449A-DC2C-E744-A318-F231371CC480}" xr6:coauthVersionLast="47" xr6:coauthVersionMax="47" xr10:uidLastSave="{00000000-0000-0000-0000-000000000000}"/>
  <bookViews>
    <workbookView xWindow="0" yWindow="500" windowWidth="28800" windowHeight="15720" firstSheet="1" activeTab="1" xr2:uid="{00000000-000D-0000-FFFF-FFFF00000000}"/>
  </bookViews>
  <sheets>
    <sheet name="Fiche générale" sheetId="6" r:id="rId1"/>
    <sheet name="Annualisé" sheetId="32" r:id="rId2"/>
    <sheet name="Listes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Annualisé!$1:$16</definedName>
    <definedName name="Innovation__entreprise_et_société">Listes!$E$17:$E$18</definedName>
    <definedName name="ISEM">Listes!$E$17:$E$18</definedName>
    <definedName name="LASH">Listes!$F$17:$F$21</definedName>
    <definedName name="liste_cmp" localSheetId="1">[1]Listes!$A$7:$E$7</definedName>
    <definedName name="liste_cmp">Listes!#REF!</definedName>
    <definedName name="liste_ELP">Listes!$G$2:$G$10</definedName>
    <definedName name="liste_nature_controle" localSheetId="1">[1]Listes!$C$2:$C$4</definedName>
    <definedName name="liste_nature_controle">Listes!$C$2:$C$4</definedName>
    <definedName name="liste_type_controle" localSheetId="1">[1]Listes!$A$2:$A$4</definedName>
    <definedName name="liste_type_controle">Listes!$B$2:$B$5</definedName>
    <definedName name="MEDECINE">Listes!#REF!</definedName>
    <definedName name="Nat_ELP">Listes!$E$2:$E$3</definedName>
    <definedName name="Nature_contrôle">Listes!$C$2:$C$5</definedName>
    <definedName name="Nature_ELP" localSheetId="1">[1]Listes!$E$2:$E$3</definedName>
    <definedName name="Nature_ELP">Listes!$E$2:$E$3</definedName>
    <definedName name="Nature_ELP2">Listes!$E$2:$E$3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>#REF!</definedName>
    <definedName name="tab_code_dip" localSheetId="1">[1]Listes!$A$31:$B$57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32" l="1"/>
  <c r="B3" i="32"/>
  <c r="B2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<sst xmlns="http://schemas.openxmlformats.org/spreadsheetml/2006/main" count="104" uniqueCount="91">
  <si>
    <t>Type Diplôme : DU/DIU/DE</t>
  </si>
  <si>
    <t>COMPOSANTE</t>
  </si>
  <si>
    <t>EUR CREATES</t>
  </si>
  <si>
    <t>MENTION</t>
  </si>
  <si>
    <t>DU Showrunner</t>
  </si>
  <si>
    <t>Type de session :</t>
  </si>
  <si>
    <t>Session unique</t>
  </si>
  <si>
    <t>Les éléments ci-dessous doivent être communs à l'ensemble de la mention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</si>
  <si>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</si>
  <si>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</si>
  <si>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</si>
  <si>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</si>
  <si>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</si>
  <si>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</si>
  <si>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REDOUBLEMENT</t>
  </si>
  <si>
    <t>TEXTES RÉGLEMENTAIRES</t>
  </si>
  <si>
    <t>Art. L613-2 du Code de l'éducation</t>
  </si>
  <si>
    <t>Code diplôme</t>
  </si>
  <si>
    <t>VDI</t>
  </si>
  <si>
    <t>Parcours type</t>
  </si>
  <si>
    <t>Code étape</t>
  </si>
  <si>
    <t>VET</t>
  </si>
  <si>
    <t>Libellé étape</t>
  </si>
  <si>
    <t>Code semestre</t>
  </si>
  <si>
    <t>MALUS / Max</t>
  </si>
  <si>
    <t>Code Malus</t>
  </si>
  <si>
    <t>Non assiduité</t>
  </si>
  <si>
    <t>1ère session</t>
  </si>
  <si>
    <t>2ème session</t>
  </si>
  <si>
    <t>Seconde chance</t>
  </si>
  <si>
    <t>Observation seconde chance</t>
  </si>
  <si>
    <t>Contrôle Continu</t>
  </si>
  <si>
    <t>Contrôle terminal</t>
  </si>
  <si>
    <t>Épreuve terminale CC</t>
  </si>
  <si>
    <t>Nature ELP</t>
  </si>
  <si>
    <t>Libellé ELP</t>
  </si>
  <si>
    <t>Code ELP</t>
  </si>
  <si>
    <t>ECTS</t>
  </si>
  <si>
    <t>Coeff</t>
  </si>
  <si>
    <t>Capitalisable</t>
  </si>
  <si>
    <t>Compensation</t>
  </si>
  <si>
    <t>Type  Contrôle</t>
  </si>
  <si>
    <t xml:space="preserve">Si CC&amp;CT 
coef du CT </t>
  </si>
  <si>
    <t>Nbre d'évaluation minimum</t>
  </si>
  <si>
    <t>Nature</t>
  </si>
  <si>
    <t>Durée</t>
  </si>
  <si>
    <t>Unité d'enseignement</t>
  </si>
  <si>
    <t>UE Showrunner</t>
  </si>
  <si>
    <t>Oui</t>
  </si>
  <si>
    <t>Non</t>
  </si>
  <si>
    <t>CCI (CC Intégral)</t>
  </si>
  <si>
    <t>COMPOSANTES</t>
  </si>
  <si>
    <t>Type contrôle</t>
  </si>
  <si>
    <t>Nature contrôle</t>
  </si>
  <si>
    <t>Écrit</t>
  </si>
  <si>
    <t>EUR DS4H</t>
  </si>
  <si>
    <t>CT (Contrôle terminal)</t>
  </si>
  <si>
    <t>Oral</t>
  </si>
  <si>
    <t>Élément constitutif d'une UE</t>
  </si>
  <si>
    <t>EUR ELMI</t>
  </si>
  <si>
    <t>CC&amp;CT</t>
  </si>
  <si>
    <t>Rapport/Mémoire</t>
  </si>
  <si>
    <t>EUR HEALTHY</t>
  </si>
  <si>
    <t>Pratique sportive</t>
  </si>
  <si>
    <t>EUR LEX@Société</t>
  </si>
  <si>
    <t>EUR LIFE</t>
  </si>
  <si>
    <t>EUR ODYSSEE</t>
  </si>
  <si>
    <t>EUR SPECTRUM</t>
  </si>
  <si>
    <t>IAE</t>
  </si>
  <si>
    <t>IDPD</t>
  </si>
  <si>
    <t>INSPE</t>
  </si>
  <si>
    <t>IUT</t>
  </si>
  <si>
    <t>Médecine</t>
  </si>
  <si>
    <t>Odontologie</t>
  </si>
  <si>
    <t>POLYTECH</t>
  </si>
  <si>
    <t>Service de Formation Continue</t>
  </si>
  <si>
    <t>Management et administration des entreprises</t>
  </si>
  <si>
    <t>Innovation, entreprise et société</t>
  </si>
  <si>
    <t>Lettres</t>
  </si>
  <si>
    <t>Sciences et génie des matériaux</t>
  </si>
  <si>
    <t>UCA IDEX</t>
  </si>
  <si>
    <t>Economie</t>
  </si>
  <si>
    <t>Civilisations, cultures et sociétés</t>
  </si>
  <si>
    <t>Chimie moléculaire</t>
  </si>
  <si>
    <t>IMREDD</t>
  </si>
  <si>
    <t>Psychologie</t>
  </si>
  <si>
    <t>Gestion de l'environnement</t>
  </si>
  <si>
    <t>Sciences sociales</t>
  </si>
  <si>
    <t>Physique fondamentale et applications</t>
  </si>
  <si>
    <t>Sciences cognitives</t>
  </si>
  <si>
    <t>Sciences de la Terre et des planètes, environnement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</si>
</sst>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0" fillId="0" borderId="3" xfId="0" applyBorder="1"/>
    <xf numFmtId="0" fontId="12" fillId="0" borderId="2" xfId="0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5" fillId="0" borderId="1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ill="1" applyAlignment="1">
      <alignment horizontal="left"/>
    </xf>
    <xf numFmtId="0" fontId="1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3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8" borderId="9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vertical="center"/>
    </xf>
    <xf numFmtId="0" fontId="0" fillId="0" borderId="7" xfId="0" applyBorder="1" applyProtection="1">
      <protection locked="0"/>
    </xf>
    <xf numFmtId="0" fontId="19" fillId="2" borderId="0" xfId="0" applyFont="1" applyFill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0" fillId="0" borderId="8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21" fillId="0" borderId="2" xfId="1" applyBorder="1" applyAlignment="1">
      <alignment vertical="center" wrapText="1"/>
    </xf>
    <xf numFmtId="0" fontId="21" fillId="0" borderId="3" xfId="1" applyBorder="1" applyAlignment="1">
      <alignment vertical="center"/>
    </xf>
    <xf numFmtId="0" fontId="21" fillId="0" borderId="4" xfId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2" fillId="6" borderId="1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2" fillId="6" borderId="2" xfId="0" applyFont="1" applyFill="1" applyBorder="1" applyAlignment="1" applyProtection="1">
      <alignment horizontal="center"/>
      <protection locked="0"/>
    </xf>
    <xf numFmtId="0" fontId="22" fillId="6" borderId="3" xfId="0" applyFont="1" applyFill="1" applyBorder="1" applyAlignment="1" applyProtection="1">
      <alignment horizontal="center"/>
      <protection locked="0"/>
    </xf>
    <xf numFmtId="0" fontId="22" fillId="6" borderId="4" xfId="0" applyFont="1" applyFill="1" applyBorder="1" applyAlignment="1" applyProtection="1">
      <alignment horizontal="center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1" fillId="0" borderId="11" xfId="1" applyBorder="1" applyAlignment="1" applyProtection="1">
      <protection locked="0"/>
    </xf>
    <xf numFmtId="0" fontId="21" fillId="0" borderId="12" xfId="1" applyBorder="1" applyAlignment="1" applyProtection="1">
      <protection locked="0"/>
    </xf>
    <xf numFmtId="0" fontId="21" fillId="0" borderId="13" xfId="1" applyBorder="1" applyAlignment="1" applyProtection="1">
      <protection locked="0"/>
    </xf>
    <xf numFmtId="0" fontId="21" fillId="0" borderId="8" xfId="1" applyBorder="1" applyAlignment="1"/>
    <xf numFmtId="0" fontId="21" fillId="0" borderId="5" xfId="1" applyBorder="1" applyAlignment="1"/>
    <xf numFmtId="0" fontId="21" fillId="0" borderId="6" xfId="1" applyBorder="1" applyAlignment="1"/>
  </cellXfs>
  <cellStyles count="2">
    <cellStyle name="Lien hypertexte" xfId="1" builtinId="8"/>
    <cellStyle name="Normal" xfId="0" builtinId="0"/>
  </cellStyles>
  <dxfs count="1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$A$1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VE\Cellule%20APOGEE\2018%20MODULO\MCC\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es%20Documents/DEVE/Cellule%20APOGEE/2018%20MODULO/MCC/D:/Volumes/Mes%20Documents/DEVE/Cellule%20APOGEE/2018%20MODULO/MCC/Mod&#232;le%20MCC-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jerowicz/Library/Containers/com.microsoft.Excel/Data/Documents/C:/Users/beluafi/Desktop/DOC%20Maquette%20-%20MCC/MCC-Portail%20&amp;%20L1%20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jerowicz/Library/Containers/com.microsoft.Excel/Data/Documents/Z:/DEVE/Cellule%20APOGEE/2018%20MODULO/MCC/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>
        <row r="2">
          <cell r="A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A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A4" t="str">
            <v>CC&amp;CT</v>
          </cell>
          <cell r="C4" t="str">
            <v>Rapport/Mémoire</v>
          </cell>
        </row>
        <row r="7">
          <cell r="A7" t="str">
            <v>ISEM</v>
          </cell>
          <cell r="B7" t="str">
            <v>IUT</v>
          </cell>
          <cell r="C7" t="str">
            <v>LASH</v>
          </cell>
          <cell r="D7" t="str">
            <v>SCIENCES</v>
          </cell>
          <cell r="E7" t="str">
            <v>STAPS</v>
          </cell>
        </row>
        <row r="31">
          <cell r="A31" t="str">
            <v>Santé, Vieillissement et Activités Physiques Adaptées (SVAPA)</v>
          </cell>
          <cell r="B31" t="str">
            <v>PLPVA18</v>
          </cell>
        </row>
        <row r="32">
          <cell r="A32" t="str">
            <v>Bio-industrie et Biotechnologie (BIBT)</v>
          </cell>
          <cell r="B32" t="str">
            <v>SLBIO18</v>
          </cell>
        </row>
        <row r="33">
          <cell r="A33" t="str">
            <v>Gestion des structures sanitaires et sociales (GESSS)</v>
          </cell>
          <cell r="B33" t="str">
            <v>TLGES18</v>
          </cell>
        </row>
        <row r="34">
          <cell r="A34" t="str">
            <v>Métiers de l'animation sociale, socio-éducative et socioculturelle (MASSS)</v>
          </cell>
          <cell r="B34" t="str">
            <v>TLMAS18</v>
          </cell>
        </row>
        <row r="35">
          <cell r="A35" t="str">
            <v>Management et gestion des organisations (MGO)</v>
          </cell>
          <cell r="B35" t="str">
            <v>TLMGO18</v>
          </cell>
        </row>
        <row r="36">
          <cell r="A36" t="str">
            <v>Métiers de l'immobilier: gestion et développement de pâtrimoine immobilier</v>
          </cell>
          <cell r="B36" t="str">
            <v>TLIMM18</v>
          </cell>
        </row>
        <row r="37">
          <cell r="A37" t="str">
            <v>Assurance, banque, finance: chargé de clientèle</v>
          </cell>
          <cell r="B37" t="str">
            <v>TLABF18</v>
          </cell>
        </row>
        <row r="38">
          <cell r="A38" t="str">
            <v>Nautisme et métiers de la plaisance (NMP)</v>
          </cell>
          <cell r="B38" t="str">
            <v>TLNMP18</v>
          </cell>
        </row>
        <row r="39">
          <cell r="A39" t="str">
            <v>Technico-commercial (TECO)</v>
          </cell>
          <cell r="B39" t="str">
            <v>TLTEC18</v>
          </cell>
        </row>
        <row r="40">
          <cell r="A40" t="str">
            <v>Métiers du tourisme et des loisirs (MTL)</v>
          </cell>
          <cell r="B40" t="str">
            <v>TLMTL18</v>
          </cell>
        </row>
        <row r="41">
          <cell r="A41" t="str">
            <v>Commerce et distribution</v>
          </cell>
          <cell r="B41" t="str">
            <v>ILCDM18</v>
          </cell>
        </row>
        <row r="42">
          <cell r="A42" t="str">
            <v>Métiers de la gestion et de la comptabilité: responsable de portefeuille clients en cabinet d'expertise (RPCCE)</v>
          </cell>
          <cell r="B42" t="str">
            <v>TLRPC18</v>
          </cell>
        </row>
        <row r="43">
          <cell r="A43" t="str">
            <v>Métiers de la communication : événementiel (CE)</v>
          </cell>
          <cell r="B43" t="str">
            <v>TLCEV18</v>
          </cell>
        </row>
        <row r="44">
          <cell r="A44" t="str">
            <v>Métiers de l'information : métiers du journalisme et de la presse (JAV)</v>
          </cell>
          <cell r="B44" t="str">
            <v>TLMIJ18</v>
          </cell>
        </row>
        <row r="45">
          <cell r="A45" t="str">
            <v>Guide conférencier</v>
          </cell>
          <cell r="B45" t="str">
            <v>HLGCO18</v>
          </cell>
        </row>
        <row r="46">
          <cell r="A46" t="str">
            <v>Protection et valorisation du patrimoine historique et culturel</v>
          </cell>
          <cell r="B46" t="str">
            <v>HLVPR18</v>
          </cell>
        </row>
        <row r="47">
          <cell r="A47" t="str">
            <v>Cartographie, topographie et systèmes d'information géographique</v>
          </cell>
          <cell r="B47" t="str">
            <v>SLOGP18</v>
          </cell>
        </row>
        <row r="48">
          <cell r="A48" t="str">
            <v>Métiers de l'informatique: Conception, Développement et Tests de logiciels (CDTL)</v>
          </cell>
          <cell r="B48" t="str">
            <v>TLCDT18</v>
          </cell>
        </row>
        <row r="49">
          <cell r="A49" t="str">
            <v>Métiers de l'industrie: Gestion de la Production Industrielle (GPI)</v>
          </cell>
          <cell r="B49" t="str">
            <v>TLGPI18</v>
          </cell>
        </row>
        <row r="50">
          <cell r="A50" t="str">
            <v>Management des processus logistiques (MPL)</v>
          </cell>
          <cell r="B50" t="str">
            <v>TLMPL18</v>
          </cell>
        </row>
        <row r="51">
          <cell r="A51" t="str">
            <v>Chimie analytique, contrôle, qualité, environnement</v>
          </cell>
          <cell r="B51" t="str">
            <v>SLQAL18</v>
          </cell>
        </row>
        <row r="52">
          <cell r="A52" t="str">
            <v>Métiers de l'informatique: Systèmes d'Information et Gestion de Données (SIGD)</v>
          </cell>
          <cell r="B52" t="str">
            <v>TLSIG18</v>
          </cell>
        </row>
        <row r="53">
          <cell r="A53" t="str">
            <v>Métiers de l'informatique: applications web</v>
          </cell>
          <cell r="B53" t="str">
            <v>HLWIM18</v>
          </cell>
        </row>
        <row r="54">
          <cell r="A54" t="str">
            <v>Métiers de l'informatique: Administration et Sécurité ds Systèmes et des Réseaux (ASSR)</v>
          </cell>
          <cell r="B54" t="str">
            <v>TLASS18</v>
          </cell>
        </row>
        <row r="55">
          <cell r="A55" t="str">
            <v>Métiers de l'informatique: Administration et Sécurité ds Systèmes et des Réseaux (ASSR)</v>
          </cell>
          <cell r="B55" t="str">
            <v>TLASS18</v>
          </cell>
        </row>
        <row r="56">
          <cell r="A56" t="str">
            <v>Maîtrise de l'énergie, électricité, développement durable (MEEDD)</v>
          </cell>
          <cell r="B56" t="str">
            <v>TLMEE18</v>
          </cell>
        </row>
        <row r="57">
          <cell r="A57" t="str">
            <v>Maîtrise de l'énergie, électricité, développement durable (MEEDD)</v>
          </cell>
          <cell r="B57" t="str">
            <v>TLMEE18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workbookViewId="0">
      <selection activeCell="A11" sqref="A11:I11"/>
    </sheetView>
  </sheetViews>
  <sheetFormatPr defaultColWidth="11.42578125" defaultRowHeight="15"/>
  <cols>
    <col min="1" max="1" width="29.28515625" customWidth="1"/>
    <col min="2" max="2" width="27.42578125" customWidth="1"/>
    <col min="3" max="3" width="18.85546875" bestFit="1" customWidth="1"/>
    <col min="10" max="10" width="5.42578125" customWidth="1"/>
  </cols>
  <sheetData>
    <row r="1" spans="1:10" ht="24">
      <c r="A1" s="61" t="s">
        <v>0</v>
      </c>
      <c r="B1" s="62"/>
      <c r="C1" s="63"/>
      <c r="D1" s="63"/>
      <c r="E1" s="63"/>
      <c r="F1" s="63"/>
      <c r="G1" s="63"/>
      <c r="H1" s="63"/>
      <c r="I1" s="64"/>
      <c r="J1" s="17"/>
    </row>
    <row r="2" spans="1:10" s="10" customFormat="1" ht="24.95" customHeight="1">
      <c r="A2" s="20" t="s">
        <v>1</v>
      </c>
      <c r="B2" s="51" t="s">
        <v>2</v>
      </c>
      <c r="C2" s="60"/>
      <c r="D2" s="60"/>
      <c r="E2" s="60"/>
      <c r="F2" s="60"/>
      <c r="G2" s="60"/>
      <c r="H2" s="60"/>
      <c r="I2" s="60"/>
      <c r="J2" s="11"/>
    </row>
    <row r="3" spans="1:10" s="9" customFormat="1" ht="24.95" customHeight="1">
      <c r="A3" s="21" t="s">
        <v>3</v>
      </c>
      <c r="B3" s="68" t="s">
        <v>4</v>
      </c>
      <c r="C3" s="69"/>
      <c r="D3" s="69"/>
      <c r="E3" s="69"/>
      <c r="F3" s="69"/>
      <c r="G3" s="69"/>
      <c r="H3" s="69"/>
      <c r="I3" s="70"/>
      <c r="J3" s="18"/>
    </row>
    <row r="4" spans="1:10" s="9" customFormat="1" ht="24.95" customHeight="1">
      <c r="A4" s="20" t="s">
        <v>5</v>
      </c>
      <c r="B4" s="52" t="s">
        <v>6</v>
      </c>
      <c r="C4" s="16" t="s">
        <v>7</v>
      </c>
      <c r="D4" s="19"/>
      <c r="E4" s="19"/>
      <c r="F4" s="19"/>
      <c r="G4" s="19"/>
      <c r="H4" s="19"/>
      <c r="I4" s="19"/>
      <c r="J4" s="18"/>
    </row>
    <row r="5" spans="1:10" ht="20.100000000000001" customHeight="1">
      <c r="A5" s="71" t="s">
        <v>8</v>
      </c>
      <c r="B5" s="72"/>
      <c r="C5" s="72"/>
      <c r="D5" s="72"/>
      <c r="E5" s="72"/>
      <c r="F5" s="72"/>
      <c r="G5" s="72"/>
      <c r="H5" s="72"/>
      <c r="I5" s="73"/>
    </row>
    <row r="6" spans="1:10">
      <c r="A6" s="13" t="s">
        <v>9</v>
      </c>
      <c r="B6" s="12"/>
      <c r="C6" s="12"/>
      <c r="D6" s="12"/>
      <c r="E6" s="12"/>
      <c r="F6" s="12"/>
      <c r="G6" s="12"/>
      <c r="H6" s="12"/>
      <c r="I6" s="12"/>
    </row>
    <row r="7" spans="1:10">
      <c r="A7" s="74" t="s">
        <v>10</v>
      </c>
      <c r="B7" s="75"/>
      <c r="C7" s="75"/>
      <c r="D7" s="75"/>
      <c r="E7" s="75"/>
      <c r="F7" s="75"/>
      <c r="G7" s="75"/>
      <c r="H7" s="75"/>
      <c r="I7" s="76"/>
    </row>
    <row r="8" spans="1:10" s="9" customFormat="1">
      <c r="A8" s="83"/>
      <c r="B8" s="84"/>
      <c r="C8" s="84"/>
      <c r="D8" s="84"/>
      <c r="E8" s="84"/>
      <c r="F8" s="84"/>
      <c r="G8" s="84"/>
      <c r="H8" s="84"/>
      <c r="I8" s="85"/>
    </row>
    <row r="9" spans="1:10">
      <c r="A9" s="65"/>
      <c r="B9" s="66"/>
      <c r="C9" s="66"/>
      <c r="D9" s="66"/>
      <c r="E9" s="66"/>
      <c r="F9" s="66"/>
      <c r="G9" s="66"/>
      <c r="H9" s="66"/>
      <c r="I9" s="67"/>
    </row>
    <row r="10" spans="1:10">
      <c r="A10" s="77" t="s">
        <v>11</v>
      </c>
      <c r="B10" s="78"/>
      <c r="C10" s="78"/>
      <c r="D10" s="78"/>
      <c r="E10" s="78"/>
      <c r="F10" s="78"/>
      <c r="G10" s="78"/>
      <c r="H10" s="78"/>
      <c r="I10" s="79"/>
    </row>
    <row r="11" spans="1:10" s="9" customFormat="1">
      <c r="A11" s="83"/>
      <c r="B11" s="84"/>
      <c r="C11" s="84"/>
      <c r="D11" s="84"/>
      <c r="E11" s="84"/>
      <c r="F11" s="84"/>
      <c r="G11" s="84"/>
      <c r="H11" s="84"/>
      <c r="I11" s="85"/>
    </row>
    <row r="12" spans="1:10">
      <c r="A12" s="65"/>
      <c r="B12" s="66"/>
      <c r="C12" s="66"/>
      <c r="D12" s="66"/>
      <c r="E12" s="66"/>
      <c r="F12" s="66"/>
      <c r="G12" s="66"/>
      <c r="H12" s="66"/>
      <c r="I12" s="67"/>
    </row>
    <row r="13" spans="1:10" s="14" customFormat="1">
      <c r="A13" s="77" t="s">
        <v>12</v>
      </c>
      <c r="B13" s="78"/>
      <c r="C13" s="78"/>
      <c r="D13" s="78"/>
      <c r="E13" s="78"/>
      <c r="F13" s="78"/>
      <c r="G13" s="78"/>
      <c r="H13" s="78"/>
      <c r="I13" s="79"/>
    </row>
    <row r="14" spans="1:10" s="23" customFormat="1">
      <c r="A14" s="83"/>
      <c r="B14" s="84"/>
      <c r="C14" s="84"/>
      <c r="D14" s="84"/>
      <c r="E14" s="84"/>
      <c r="F14" s="84"/>
      <c r="G14" s="84"/>
      <c r="H14" s="84"/>
      <c r="I14" s="85"/>
    </row>
    <row r="15" spans="1:10">
      <c r="A15" s="65"/>
      <c r="B15" s="66"/>
      <c r="C15" s="66"/>
      <c r="D15" s="66"/>
      <c r="E15" s="66"/>
      <c r="F15" s="66"/>
      <c r="G15" s="66"/>
      <c r="H15" s="66"/>
      <c r="I15" s="67"/>
    </row>
    <row r="16" spans="1:10" s="14" customFormat="1">
      <c r="A16" s="77" t="s">
        <v>13</v>
      </c>
      <c r="B16" s="78"/>
      <c r="C16" s="78"/>
      <c r="D16" s="78"/>
      <c r="E16" s="78"/>
      <c r="F16" s="78"/>
      <c r="G16" s="78"/>
      <c r="H16" s="78"/>
      <c r="I16" s="79"/>
    </row>
    <row r="17" spans="1:9" s="23" customFormat="1">
      <c r="A17" s="83"/>
      <c r="B17" s="84"/>
      <c r="C17" s="84"/>
      <c r="D17" s="84"/>
      <c r="E17" s="84"/>
      <c r="F17" s="84"/>
      <c r="G17" s="84"/>
      <c r="H17" s="84"/>
      <c r="I17" s="85"/>
    </row>
    <row r="18" spans="1:9">
      <c r="A18" s="65"/>
      <c r="B18" s="66"/>
      <c r="C18" s="66"/>
      <c r="D18" s="66"/>
      <c r="E18" s="66"/>
      <c r="F18" s="66"/>
      <c r="G18" s="66"/>
      <c r="H18" s="66"/>
      <c r="I18" s="67"/>
    </row>
    <row r="19" spans="1:9" ht="20.100000000000001" customHeight="1">
      <c r="A19" s="80" t="s">
        <v>14</v>
      </c>
      <c r="B19" s="81"/>
      <c r="C19" s="81"/>
      <c r="D19" s="81"/>
      <c r="E19" s="81"/>
      <c r="F19" s="81"/>
      <c r="G19" s="81"/>
      <c r="H19" s="81"/>
      <c r="I19" s="82"/>
    </row>
    <row r="20" spans="1:9" s="9" customFormat="1">
      <c r="A20" s="86"/>
      <c r="B20" s="87"/>
      <c r="C20" s="87"/>
      <c r="D20" s="87"/>
      <c r="E20" s="87"/>
      <c r="F20" s="87"/>
      <c r="G20" s="87"/>
      <c r="H20" s="87"/>
      <c r="I20" s="88"/>
    </row>
    <row r="21" spans="1:9">
      <c r="A21" s="65"/>
      <c r="B21" s="66"/>
      <c r="C21" s="66"/>
      <c r="D21" s="66"/>
      <c r="E21" s="66"/>
      <c r="F21" s="66"/>
      <c r="G21" s="66"/>
      <c r="H21" s="66"/>
      <c r="I21" s="67"/>
    </row>
    <row r="22" spans="1:9" ht="20.100000000000001" customHeight="1">
      <c r="A22" s="80" t="s">
        <v>15</v>
      </c>
      <c r="B22" s="81"/>
      <c r="C22" s="81"/>
      <c r="D22" s="81"/>
      <c r="E22" s="81"/>
      <c r="F22" s="81"/>
      <c r="G22" s="81"/>
      <c r="H22" s="81"/>
      <c r="I22" s="82"/>
    </row>
    <row r="23" spans="1:9">
      <c r="A23" s="89" t="s">
        <v>16</v>
      </c>
      <c r="B23" s="90"/>
      <c r="C23" s="90"/>
      <c r="D23" s="90"/>
      <c r="E23" s="90"/>
      <c r="F23" s="90"/>
      <c r="G23" s="90"/>
      <c r="H23" s="90"/>
      <c r="I23" s="91"/>
    </row>
    <row r="24" spans="1:9">
      <c r="A24" s="124"/>
      <c r="B24" s="125"/>
      <c r="C24" s="125"/>
      <c r="D24" s="125"/>
      <c r="E24" s="125"/>
      <c r="F24" s="125"/>
      <c r="G24" s="125"/>
      <c r="H24" s="125"/>
      <c r="I24" s="126"/>
    </row>
    <row r="25" spans="1:9">
      <c r="A25" s="127"/>
      <c r="B25" s="128"/>
      <c r="C25" s="128"/>
      <c r="D25" s="128"/>
      <c r="E25" s="128"/>
      <c r="F25" s="128"/>
      <c r="G25" s="128"/>
      <c r="H25" s="128"/>
      <c r="I25" s="129"/>
    </row>
  </sheetData>
  <sheetProtection formatCells="0" formatColumns="0" formatRows="0"/>
  <dataConsolidate/>
  <mergeCells count="23"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  <mergeCell ref="C2:I2"/>
    <mergeCell ref="A1:I1"/>
    <mergeCell ref="A21:I21"/>
    <mergeCell ref="B3:I3"/>
    <mergeCell ref="A5:I5"/>
    <mergeCell ref="A9:I9"/>
    <mergeCell ref="A7:I7"/>
    <mergeCell ref="A10:I10"/>
    <mergeCell ref="A13:I13"/>
    <mergeCell ref="A16:I16"/>
    <mergeCell ref="A19:I19"/>
    <mergeCell ref="A11:I11"/>
    <mergeCell ref="A8:I8"/>
    <mergeCell ref="A20:I20"/>
  </mergeCells>
  <phoneticPr fontId="18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5"/>
  <sheetViews>
    <sheetView showGridLines="0" showZeros="0" tabSelected="1" topLeftCell="B8" zoomScale="150" zoomScaleNormal="70" zoomScalePageLayoutView="85" workbookViewId="0">
      <selection activeCell="G18" sqref="G18"/>
    </sheetView>
  </sheetViews>
  <sheetFormatPr defaultColWidth="10.85546875" defaultRowHeight="15"/>
  <cols>
    <col min="1" max="1" width="26.42578125" bestFit="1" customWidth="1"/>
    <col min="2" max="2" width="60.28515625" style="34" bestFit="1" customWidth="1"/>
    <col min="3" max="3" width="20.42578125" style="34" customWidth="1"/>
    <col min="4" max="4" width="6.7109375" style="34" customWidth="1"/>
    <col min="5" max="5" width="12" style="34" customWidth="1"/>
    <col min="6" max="6" width="13.7109375" style="34" customWidth="1"/>
    <col min="7" max="7" width="15.42578125" style="34" bestFit="1" customWidth="1"/>
    <col min="8" max="8" width="19.7109375" style="34" bestFit="1" customWidth="1"/>
    <col min="9" max="9" width="11.140625" style="34" bestFit="1" customWidth="1"/>
    <col min="10" max="10" width="17.42578125" style="34" customWidth="1"/>
    <col min="11" max="11" width="17.42578125" style="34" bestFit="1" customWidth="1"/>
    <col min="12" max="12" width="10.7109375" customWidth="1"/>
    <col min="13" max="13" width="17.42578125" bestFit="1" customWidth="1"/>
    <col min="14" max="14" width="10.7109375" customWidth="1"/>
    <col min="15" max="15" width="13.42578125" bestFit="1" customWidth="1"/>
    <col min="18" max="18" width="35.7109375" bestFit="1" customWidth="1"/>
  </cols>
  <sheetData>
    <row r="1" spans="1:18" ht="24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8" ht="20.100000000000001" customHeight="1">
      <c r="A2" s="24" t="s">
        <v>1</v>
      </c>
      <c r="B2" s="97" t="str">
        <f>'Fiche générale'!B2</f>
        <v>EUR CREATES</v>
      </c>
      <c r="C2" s="97"/>
      <c r="D2" s="97"/>
      <c r="E2" s="97"/>
      <c r="F2"/>
      <c r="G2"/>
      <c r="H2"/>
      <c r="I2"/>
      <c r="J2"/>
      <c r="K2"/>
    </row>
    <row r="3" spans="1:18" ht="20.100000000000001" customHeight="1">
      <c r="A3" s="24" t="s">
        <v>3</v>
      </c>
      <c r="B3" s="98" t="str">
        <f>'Fiche générale'!B3:I3</f>
        <v>DU Showrunner</v>
      </c>
      <c r="C3" s="99"/>
      <c r="D3" s="99"/>
      <c r="E3" s="99"/>
      <c r="F3" s="99"/>
      <c r="G3" s="99"/>
      <c r="H3" s="99"/>
      <c r="I3" s="99"/>
      <c r="J3" s="100"/>
      <c r="K3"/>
    </row>
    <row r="4" spans="1:18" ht="20.100000000000001" customHeight="1">
      <c r="A4" s="24" t="s">
        <v>17</v>
      </c>
      <c r="B4" s="25"/>
      <c r="C4" s="26" t="s">
        <v>18</v>
      </c>
      <c r="D4" s="101"/>
      <c r="E4" s="101"/>
      <c r="F4" s="102" t="s">
        <v>19</v>
      </c>
      <c r="G4" s="103"/>
      <c r="H4" s="104"/>
      <c r="I4" s="105"/>
      <c r="J4" s="105"/>
      <c r="K4" s="105"/>
      <c r="L4" s="105"/>
      <c r="M4" s="105"/>
      <c r="N4" s="106"/>
    </row>
    <row r="5" spans="1:18" ht="20.100000000000001" customHeight="1">
      <c r="B5"/>
      <c r="C5"/>
      <c r="D5"/>
      <c r="E5"/>
      <c r="F5"/>
      <c r="G5"/>
      <c r="H5"/>
      <c r="I5"/>
      <c r="J5"/>
      <c r="K5"/>
    </row>
    <row r="6" spans="1:18" ht="20.100000000000001" customHeight="1">
      <c r="A6" s="24" t="s">
        <v>20</v>
      </c>
      <c r="B6" s="46"/>
      <c r="C6" s="26" t="s">
        <v>21</v>
      </c>
      <c r="D6" s="107"/>
      <c r="E6" s="108"/>
      <c r="F6" s="102" t="s">
        <v>22</v>
      </c>
      <c r="G6" s="103"/>
      <c r="H6" s="109"/>
      <c r="I6" s="110"/>
      <c r="J6" s="110"/>
      <c r="K6" s="110"/>
      <c r="L6" s="110"/>
      <c r="M6" s="110"/>
      <c r="N6" s="111"/>
    </row>
    <row r="7" spans="1:18" ht="20.100000000000001" customHeight="1">
      <c r="A7" s="24" t="s">
        <v>23</v>
      </c>
      <c r="B7" s="47"/>
      <c r="C7"/>
      <c r="D7"/>
      <c r="E7"/>
      <c r="F7"/>
      <c r="G7"/>
      <c r="H7"/>
      <c r="I7"/>
      <c r="J7"/>
      <c r="K7"/>
    </row>
    <row r="8" spans="1:18" ht="20.100000000000001" customHeight="1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>
      <c r="C9" s="56"/>
      <c r="D9" s="28"/>
      <c r="E9" s="112" t="s">
        <v>24</v>
      </c>
      <c r="F9" s="113"/>
      <c r="G9" s="112" t="s">
        <v>25</v>
      </c>
      <c r="H9" s="113"/>
      <c r="I9"/>
      <c r="J9" s="28"/>
      <c r="K9" s="29">
        <v>1</v>
      </c>
      <c r="L9" s="28"/>
      <c r="M9" s="28"/>
      <c r="N9" s="28"/>
    </row>
    <row r="10" spans="1:18" ht="15" customHeight="1">
      <c r="C10" s="56"/>
      <c r="D10" s="30"/>
      <c r="E10" s="92" t="s">
        <v>26</v>
      </c>
      <c r="F10" s="93"/>
      <c r="G10" s="94"/>
      <c r="H10" s="95"/>
      <c r="I10"/>
      <c r="J10" s="31"/>
      <c r="K10" s="31"/>
      <c r="L10" s="31"/>
      <c r="M10" s="31"/>
      <c r="N10" s="31"/>
    </row>
    <row r="11" spans="1:18" ht="15" customHeight="1">
      <c r="A11" s="32">
        <v>1</v>
      </c>
      <c r="B11" s="35"/>
      <c r="C11" s="56"/>
      <c r="D11" s="33"/>
      <c r="J11"/>
      <c r="K11"/>
      <c r="M11" s="31"/>
      <c r="N11" s="31"/>
    </row>
    <row r="12" spans="1:18" ht="15" customHeight="1">
      <c r="D12" s="33"/>
      <c r="E12"/>
      <c r="F12"/>
      <c r="G12"/>
      <c r="H12"/>
      <c r="I12"/>
      <c r="J12"/>
      <c r="K12"/>
      <c r="M12" s="31"/>
      <c r="N12" s="31"/>
    </row>
    <row r="13" spans="1:18">
      <c r="B13" s="35"/>
      <c r="C13" s="33"/>
      <c r="D13" s="33"/>
      <c r="E13" s="118"/>
      <c r="F13" s="118"/>
      <c r="G13" s="36"/>
      <c r="H13" s="33"/>
      <c r="I13" s="33"/>
    </row>
    <row r="14" spans="1:18" ht="26.25" customHeight="1">
      <c r="B14" s="35"/>
      <c r="C14" s="33"/>
      <c r="D14" s="33"/>
      <c r="E14" s="36"/>
      <c r="F14" s="36"/>
      <c r="G14" s="36"/>
      <c r="H14" s="33"/>
      <c r="I14" s="33"/>
      <c r="J14" s="119" t="s">
        <v>27</v>
      </c>
      <c r="K14" s="120"/>
      <c r="L14" s="121"/>
      <c r="M14" s="119" t="s">
        <v>28</v>
      </c>
      <c r="N14" s="121"/>
      <c r="O14" s="114" t="s">
        <v>29</v>
      </c>
      <c r="P14" s="115"/>
      <c r="Q14" s="116"/>
      <c r="R14" s="117" t="s">
        <v>30</v>
      </c>
    </row>
    <row r="15" spans="1:18" ht="39.75" customHeight="1">
      <c r="C15" s="37"/>
      <c r="D15" s="37"/>
      <c r="E15" s="38"/>
      <c r="F15" s="38"/>
      <c r="G15" s="38"/>
      <c r="H15" s="38"/>
      <c r="I15" s="39"/>
      <c r="J15" s="40" t="s">
        <v>31</v>
      </c>
      <c r="K15" s="122" t="str">
        <f>IF(H17="CCI (CC Intégral)","CT pour les dispensés","Contrôle Terminal")</f>
        <v>CT pour les dispensés</v>
      </c>
      <c r="L15" s="123"/>
      <c r="M15" s="122" t="s">
        <v>32</v>
      </c>
      <c r="N15" s="123"/>
      <c r="O15" s="43" t="s">
        <v>33</v>
      </c>
      <c r="P15" s="57" t="s">
        <v>32</v>
      </c>
      <c r="Q15" s="58"/>
      <c r="R15" s="117"/>
    </row>
    <row r="16" spans="1:18" s="34" customFormat="1" ht="33.950000000000003">
      <c r="A16" s="41" t="s">
        <v>34</v>
      </c>
      <c r="B16" s="41" t="s">
        <v>35</v>
      </c>
      <c r="C16" s="42" t="s">
        <v>36</v>
      </c>
      <c r="D16" s="43" t="s">
        <v>37</v>
      </c>
      <c r="E16" s="44" t="s">
        <v>38</v>
      </c>
      <c r="F16" s="40" t="s">
        <v>39</v>
      </c>
      <c r="G16" s="40" t="s">
        <v>40</v>
      </c>
      <c r="H16" s="45" t="s">
        <v>41</v>
      </c>
      <c r="I16" s="40" t="s">
        <v>42</v>
      </c>
      <c r="J16" s="43" t="s">
        <v>43</v>
      </c>
      <c r="K16" s="43" t="s">
        <v>44</v>
      </c>
      <c r="L16" s="43" t="s">
        <v>45</v>
      </c>
      <c r="M16" s="43" t="s">
        <v>44</v>
      </c>
      <c r="N16" s="43" t="s">
        <v>45</v>
      </c>
      <c r="O16" s="57" t="s">
        <v>44</v>
      </c>
      <c r="P16" s="57" t="s">
        <v>44</v>
      </c>
      <c r="Q16" s="57" t="s">
        <v>45</v>
      </c>
      <c r="R16" s="117"/>
    </row>
    <row r="17" spans="1:18" ht="15" customHeight="1">
      <c r="A17" s="1" t="s">
        <v>46</v>
      </c>
      <c r="B17" s="59" t="s">
        <v>47</v>
      </c>
      <c r="C17" s="2"/>
      <c r="D17" s="3"/>
      <c r="E17" s="3">
        <v>1</v>
      </c>
      <c r="F17" s="3" t="s">
        <v>48</v>
      </c>
      <c r="G17" s="3" t="s">
        <v>49</v>
      </c>
      <c r="H17" s="3" t="s">
        <v>50</v>
      </c>
      <c r="I17" s="3"/>
      <c r="J17" s="1">
        <v>2</v>
      </c>
      <c r="K17" s="1"/>
      <c r="L17" s="1"/>
      <c r="M17" s="1"/>
      <c r="N17" s="1"/>
      <c r="O17" s="1"/>
      <c r="P17" s="1"/>
      <c r="Q17" s="1"/>
      <c r="R17" s="1"/>
    </row>
    <row r="18" spans="1:18" ht="15" customHeight="1">
      <c r="A18" s="1"/>
      <c r="B18" s="1"/>
      <c r="C18" s="2"/>
      <c r="D18" s="3"/>
      <c r="E18" s="53"/>
      <c r="F18" s="3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>
      <c r="A19" s="1"/>
      <c r="B19" s="1"/>
      <c r="C19" s="55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>
      <c r="A20" s="1"/>
      <c r="B20" s="1"/>
      <c r="C20" s="2"/>
      <c r="D20" s="3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>
      <c r="A21" s="1"/>
      <c r="B21" s="2"/>
      <c r="C21" s="2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>
      <c r="A22" s="1"/>
      <c r="B22" s="48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>
      <c r="A23" s="1"/>
      <c r="B23" s="2"/>
      <c r="C23" s="2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8.95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.100000000000001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>
      <c r="A351" s="53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3"/>
      <c r="M351" s="53"/>
      <c r="N351" s="53"/>
    </row>
    <row r="352" spans="1:14">
      <c r="A352" s="53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3"/>
      <c r="M352" s="53"/>
      <c r="N352" s="53"/>
    </row>
    <row r="353" spans="1:14">
      <c r="A353" s="53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3"/>
      <c r="M353" s="53"/>
      <c r="N353" s="53"/>
    </row>
    <row r="354" spans="1:14">
      <c r="A354" s="53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3"/>
      <c r="M354" s="53"/>
      <c r="N354" s="53"/>
    </row>
    <row r="355" spans="1:14">
      <c r="A355" s="53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3"/>
      <c r="M355" s="53"/>
      <c r="N355" s="53"/>
    </row>
    <row r="356" spans="1:14">
      <c r="A356" s="53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3"/>
      <c r="M356" s="53"/>
      <c r="N356" s="53"/>
    </row>
    <row r="357" spans="1:14">
      <c r="A357" s="53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3"/>
      <c r="M357" s="53"/>
      <c r="N357" s="53"/>
    </row>
    <row r="358" spans="1:14">
      <c r="A358" s="53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3"/>
      <c r="M358" s="53"/>
      <c r="N358" s="53"/>
    </row>
    <row r="359" spans="1:14">
      <c r="A359" s="53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3"/>
      <c r="M359" s="53"/>
      <c r="N359" s="53"/>
    </row>
    <row r="360" spans="1:14">
      <c r="A360" s="53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3"/>
      <c r="M360" s="53"/>
      <c r="N360" s="53"/>
    </row>
    <row r="361" spans="1:14">
      <c r="A361" s="53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3"/>
      <c r="M361" s="53"/>
      <c r="N361" s="53"/>
    </row>
    <row r="362" spans="1:14">
      <c r="A362" s="53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3"/>
      <c r="M362" s="53"/>
      <c r="N362" s="53"/>
    </row>
    <row r="363" spans="1:14">
      <c r="A363" s="53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3"/>
      <c r="M363" s="53"/>
      <c r="N363" s="53"/>
    </row>
    <row r="364" spans="1:14">
      <c r="A364" s="53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3"/>
      <c r="M364" s="53"/>
      <c r="N364" s="53"/>
    </row>
    <row r="365" spans="1:14">
      <c r="A365" s="53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3"/>
      <c r="M365" s="53"/>
      <c r="N365" s="53"/>
    </row>
    <row r="366" spans="1:14">
      <c r="A366" s="53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3"/>
      <c r="M366" s="53"/>
      <c r="N366" s="53"/>
    </row>
    <row r="367" spans="1:14">
      <c r="A367" s="53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3"/>
      <c r="M367" s="53"/>
      <c r="N367" s="53"/>
    </row>
    <row r="368" spans="1:14">
      <c r="A368" s="53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3"/>
      <c r="M368" s="53"/>
      <c r="N368" s="53"/>
    </row>
    <row r="369" spans="1:14">
      <c r="A369" s="53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3"/>
      <c r="M369" s="53"/>
      <c r="N369" s="53"/>
    </row>
    <row r="370" spans="1:14">
      <c r="A370" s="53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3"/>
      <c r="M370" s="53"/>
      <c r="N370" s="53"/>
    </row>
    <row r="371" spans="1:14">
      <c r="A371" s="53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3"/>
      <c r="M371" s="53"/>
      <c r="N371" s="53"/>
    </row>
    <row r="372" spans="1:14">
      <c r="A372" s="53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3"/>
      <c r="M372" s="53"/>
      <c r="N372" s="53"/>
    </row>
    <row r="373" spans="1:14">
      <c r="A373" s="53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3"/>
      <c r="M373" s="53"/>
      <c r="N373" s="53"/>
    </row>
    <row r="374" spans="1:14">
      <c r="A374" s="53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3"/>
      <c r="M374" s="53"/>
      <c r="N374" s="53"/>
    </row>
    <row r="375" spans="1:14">
      <c r="A375" s="53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3"/>
      <c r="M375" s="53"/>
      <c r="N375" s="53"/>
    </row>
    <row r="376" spans="1:14">
      <c r="A376" s="53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3"/>
      <c r="M376" s="53"/>
      <c r="N376" s="53"/>
    </row>
    <row r="377" spans="1:14">
      <c r="A377" s="53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3"/>
      <c r="M377" s="53"/>
      <c r="N377" s="53"/>
    </row>
    <row r="378" spans="1:14">
      <c r="A378" s="53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3"/>
      <c r="M378" s="53"/>
      <c r="N378" s="53"/>
    </row>
    <row r="379" spans="1:14">
      <c r="A379" s="53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3"/>
      <c r="M379" s="53"/>
      <c r="N379" s="53"/>
    </row>
    <row r="380" spans="1:14">
      <c r="A380" s="53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3"/>
      <c r="M380" s="53"/>
      <c r="N380" s="53"/>
    </row>
    <row r="381" spans="1:14">
      <c r="A381" s="53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3"/>
      <c r="M381" s="53"/>
      <c r="N381" s="53"/>
    </row>
    <row r="382" spans="1:14">
      <c r="A382" s="53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3"/>
      <c r="M382" s="53"/>
      <c r="N382" s="53"/>
    </row>
    <row r="383" spans="1:14">
      <c r="A383" s="53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3"/>
      <c r="M383" s="53"/>
      <c r="N383" s="53"/>
    </row>
    <row r="384" spans="1:14">
      <c r="A384" s="53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3"/>
      <c r="M384" s="53"/>
      <c r="N384" s="53"/>
    </row>
    <row r="385" spans="1:14">
      <c r="A385" s="53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3"/>
      <c r="M385" s="53"/>
      <c r="N385" s="53"/>
    </row>
    <row r="386" spans="1:14">
      <c r="A386" s="53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3"/>
      <c r="M386" s="53"/>
      <c r="N386" s="53"/>
    </row>
    <row r="387" spans="1:14">
      <c r="A387" s="53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3"/>
      <c r="M387" s="53"/>
      <c r="N387" s="53"/>
    </row>
    <row r="388" spans="1:14">
      <c r="A388" s="53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3"/>
      <c r="M388" s="53"/>
      <c r="N388" s="53"/>
    </row>
    <row r="389" spans="1:14">
      <c r="A389" s="53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3"/>
      <c r="M389" s="53"/>
      <c r="N389" s="53"/>
    </row>
    <row r="390" spans="1:14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O14:Q14"/>
    <mergeCell ref="R14:R16"/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E9 G9 J15:K15 M15 A16:N16">
    <cfRule type="expression" dxfId="16" priority="26">
      <formula>$A$11=1</formula>
    </cfRule>
    <cfRule type="expression" dxfId="15" priority="25">
      <formula>$A$11=3</formula>
    </cfRule>
  </conditionalFormatting>
  <conditionalFormatting sqref="I17:I52 K17:L52">
    <cfRule type="expression" dxfId="14" priority="23">
      <formula>$H17="CCI (CC Intégral)"</formula>
    </cfRule>
  </conditionalFormatting>
  <conditionalFormatting sqref="I17:J52">
    <cfRule type="expression" dxfId="13" priority="22">
      <formula>$H17="CT (Contrôle terminal)"</formula>
    </cfRule>
  </conditionalFormatting>
  <conditionalFormatting sqref="K15:L16">
    <cfRule type="expression" dxfId="12" priority="18">
      <formula>$H$17="CCI (CC Intégral)"</formula>
    </cfRule>
  </conditionalFormatting>
  <conditionalFormatting sqref="M15 A16:N16 J15:K15 E9 G9">
    <cfRule type="expression" dxfId="11" priority="24">
      <formula>$A$11=2</formula>
    </cfRule>
  </conditionalFormatting>
  <conditionalFormatting sqref="O15:Q15">
    <cfRule type="expression" dxfId="10" priority="14">
      <formula>$A$11=1</formula>
    </cfRule>
    <cfRule type="expression" dxfId="9" priority="13">
      <formula>$A$11=3</formula>
    </cfRule>
  </conditionalFormatting>
  <conditionalFormatting sqref="O15:Q16">
    <cfRule type="expression" dxfId="8" priority="6">
      <formula>$A$11=2</formula>
    </cfRule>
  </conditionalFormatting>
  <conditionalFormatting sqref="O16:Q16">
    <cfRule type="expression" dxfId="7" priority="7">
      <formula>$A$11=4</formula>
    </cfRule>
    <cfRule type="expression" dxfId="6" priority="8">
      <formula>$A$11=1</formula>
    </cfRule>
  </conditionalFormatting>
  <dataValidations count="5">
    <dataValidation type="list" allowBlank="1" showInputMessage="1" showErrorMessage="1" sqref="M17:M52 K17:K52" xr:uid="{00000000-0002-0000-0100-000000000000}">
      <formula1>Nature_contrôle</formula1>
    </dataValidation>
    <dataValidation type="list" allowBlank="1" showInputMessage="1" showErrorMessage="1" sqref="H17:H52" xr:uid="{00000000-0002-0000-0100-000001000000}">
      <formula1>Type_contrôle</formula1>
    </dataValidation>
    <dataValidation type="list" allowBlank="1" showInputMessage="1" showErrorMessage="1" sqref="A17:A52" xr:uid="{00000000-0002-0000-0100-000002000000}">
      <formula1>Nat_ELP</formula1>
    </dataValidation>
    <dataValidation type="list" allowBlank="1" showInputMessage="1" showErrorMessage="1" sqref="F17:G52" xr:uid="{00000000-0002-0000-01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1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C61FB34-8EEF-4D32-BD84-4CF349AC658C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D31FD503-BCB6-4FE4-9D7B-963FEFCE07DE}">
            <xm:f>'https://unice.sharepoint.com/Volumes/Mes Documents/DEVE/Cellule APOGEE/2018 MODULO/MCC/D:/Volumes/Mes Documents/DEVE/Cellule APOGEE/2018 MODULO/MCC/[Modèle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1" id="{17DD10AB-0262-4E4D-A844-A1101008F24A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  <x14:conditionalFormatting xmlns:xm="http://schemas.microsoft.com/office/excel/2006/main">
          <x14:cfRule type="expression" priority="4" id="{DB54481E-98A7-4DC1-9E00-B73A7454029D}">
            <xm:f>'https://unice.sharepoint.com/Users/omajerowicz/Library/Containers/com.microsoft.Excel/Data/Documents/C:/Users/beluafi/Desktop/DOC Maquette - MCC/[MCC-Portail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2" id="{63728E94-2BF4-4751-B0F4-B97856A7196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9DB12C89-564B-4AAE-9055-E959F48CC41A}">
            <xm:f>'https://unice.sharepoint.com/Users/omajerowicz/Library/Containers/com.microsoft.Excel/Data/Documents/Z:/DEVE/Cellule APOGEE/2018 MODULO/MCC/[Modèle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defaultColWidth="11.42578125" defaultRowHeight="15"/>
  <cols>
    <col min="1" max="2" width="98.85546875" bestFit="1" customWidth="1"/>
    <col min="3" max="3" width="43.42578125" bestFit="1" customWidth="1"/>
    <col min="4" max="4" width="29.28515625" bestFit="1" customWidth="1"/>
    <col min="5" max="5" width="37.42578125" bestFit="1" customWidth="1"/>
    <col min="6" max="6" width="62.42578125" bestFit="1" customWidth="1"/>
    <col min="7" max="7" width="26.42578125" bestFit="1" customWidth="1"/>
    <col min="8" max="8" width="26.140625" bestFit="1" customWidth="1"/>
    <col min="9" max="9" width="59.140625" bestFit="1" customWidth="1"/>
    <col min="10" max="10" width="59.42578125" bestFit="1" customWidth="1"/>
  </cols>
  <sheetData>
    <row r="1" spans="1:5">
      <c r="A1" t="s">
        <v>51</v>
      </c>
      <c r="B1" t="s">
        <v>52</v>
      </c>
      <c r="C1" t="s">
        <v>53</v>
      </c>
      <c r="E1" t="s">
        <v>34</v>
      </c>
    </row>
    <row r="2" spans="1:5">
      <c r="A2" t="s">
        <v>2</v>
      </c>
      <c r="B2" t="s">
        <v>50</v>
      </c>
      <c r="C2" t="s">
        <v>54</v>
      </c>
      <c r="E2" t="s">
        <v>46</v>
      </c>
    </row>
    <row r="3" spans="1:5">
      <c r="A3" t="s">
        <v>55</v>
      </c>
      <c r="B3" t="s">
        <v>56</v>
      </c>
      <c r="C3" t="s">
        <v>57</v>
      </c>
      <c r="E3" t="s">
        <v>58</v>
      </c>
    </row>
    <row r="4" spans="1:5">
      <c r="A4" t="s">
        <v>59</v>
      </c>
      <c r="B4" t="s">
        <v>60</v>
      </c>
      <c r="C4" t="s">
        <v>61</v>
      </c>
    </row>
    <row r="5" spans="1:5">
      <c r="A5" t="s">
        <v>62</v>
      </c>
      <c r="C5" t="s">
        <v>63</v>
      </c>
    </row>
    <row r="6" spans="1:5">
      <c r="A6" t="s">
        <v>64</v>
      </c>
    </row>
    <row r="7" spans="1:5">
      <c r="A7" t="s">
        <v>65</v>
      </c>
    </row>
    <row r="8" spans="1:5">
      <c r="A8" t="s">
        <v>66</v>
      </c>
    </row>
    <row r="9" spans="1:5">
      <c r="A9" t="s">
        <v>67</v>
      </c>
    </row>
    <row r="10" spans="1:5">
      <c r="A10" t="s">
        <v>68</v>
      </c>
    </row>
    <row r="11" spans="1:5">
      <c r="A11" t="s">
        <v>69</v>
      </c>
    </row>
    <row r="12" spans="1:5">
      <c r="A12" t="s">
        <v>70</v>
      </c>
    </row>
    <row r="13" spans="1:5">
      <c r="A13" t="s">
        <v>71</v>
      </c>
    </row>
    <row r="14" spans="1:5">
      <c r="A14" t="s">
        <v>72</v>
      </c>
    </row>
    <row r="15" spans="1:5">
      <c r="A15" t="s">
        <v>73</v>
      </c>
    </row>
    <row r="16" spans="1:5">
      <c r="A16" t="s">
        <v>74</v>
      </c>
    </row>
    <row r="17" spans="1:9">
      <c r="A17" t="s">
        <v>75</v>
      </c>
      <c r="C17" s="8" t="s">
        <v>76</v>
      </c>
      <c r="E17" s="22" t="s">
        <v>77</v>
      </c>
      <c r="F17" s="8" t="s">
        <v>78</v>
      </c>
      <c r="I17" s="8" t="s">
        <v>79</v>
      </c>
    </row>
    <row r="18" spans="1:9">
      <c r="A18" t="s">
        <v>80</v>
      </c>
      <c r="E18" s="8" t="s">
        <v>81</v>
      </c>
      <c r="F18" s="8" t="s">
        <v>82</v>
      </c>
      <c r="I18" s="8" t="s">
        <v>83</v>
      </c>
    </row>
    <row r="19" spans="1:9">
      <c r="A19" t="s">
        <v>84</v>
      </c>
      <c r="F19" s="8" t="s">
        <v>85</v>
      </c>
      <c r="I19" s="8" t="s">
        <v>86</v>
      </c>
    </row>
    <row r="20" spans="1:9">
      <c r="F20" s="8" t="s">
        <v>87</v>
      </c>
      <c r="I20" s="8" t="s">
        <v>88</v>
      </c>
    </row>
    <row r="21" spans="1:9">
      <c r="F21" s="8" t="s">
        <v>89</v>
      </c>
      <c r="I21" s="8" t="s">
        <v>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AF97D2-47CE-4DC8-B596-D3D4B9B8B205}"/>
</file>

<file path=customXml/itemProps2.xml><?xml version="1.0" encoding="utf-8"?>
<ds:datastoreItem xmlns:ds="http://schemas.openxmlformats.org/officeDocument/2006/customXml" ds:itemID="{53E30239-EB13-41BC-A582-AFB517F1F37B}"/>
</file>

<file path=customXml/itemProps3.xml><?xml version="1.0" encoding="utf-8"?>
<ds:datastoreItem xmlns:ds="http://schemas.openxmlformats.org/officeDocument/2006/customXml" ds:itemID="{1F200445-90D9-4338-86DC-B679F62FE5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cgarcia</dc:creator>
  <cp:keywords/>
  <dc:description/>
  <cp:lastModifiedBy>Pauline Gury</cp:lastModifiedBy>
  <cp:revision/>
  <dcterms:created xsi:type="dcterms:W3CDTF">2016-12-07T14:50:54Z</dcterms:created>
  <dcterms:modified xsi:type="dcterms:W3CDTF">2024-12-06T11:48:37Z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