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1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omajerowicz\Desktop\UniCA - Pro\Formations\Master\MCC à voter\"/>
    </mc:Choice>
  </mc:AlternateContent>
  <xr:revisionPtr revIDLastSave="19" documentId="13_ncr:1_{3D24CD2B-A632-49D0-962F-8D3D35E7E70C}" xr6:coauthVersionLast="47" xr6:coauthVersionMax="47" xr10:uidLastSave="{47798026-A79D-4D48-9145-89748C73DDF5}"/>
  <bookViews>
    <workbookView xWindow="-120" yWindow="-120" windowWidth="29040" windowHeight="15720" firstSheet="4" activeTab="2" xr2:uid="{9773176B-C167-42D3-A34D-DED7C114DA88}"/>
  </bookViews>
  <sheets>
    <sheet name="Listes" sheetId="15" state="hidden" r:id="rId1"/>
    <sheet name="Calcul" sheetId="20" state="hidden" r:id="rId2"/>
    <sheet name="Fiche Générale" sheetId="2" r:id="rId3"/>
    <sheet name="S1 Maquette" sheetId="3" r:id="rId4"/>
    <sheet name="S1 MCC" sheetId="4" r:id="rId5"/>
    <sheet name="S2 Maquette" sheetId="12" r:id="rId6"/>
    <sheet name="S2 MCC" sheetId="21" r:id="rId7"/>
    <sheet name="S3 Maquette" sheetId="17" r:id="rId8"/>
    <sheet name="S3 MCC" sheetId="22" r:id="rId9"/>
    <sheet name="S4 Maquette" sheetId="18" r:id="rId10"/>
    <sheet name="S4 MCC" sheetId="23" r:id="rId11"/>
  </sheets>
  <externalReferences>
    <externalReference r:id="rId12"/>
  </externalReferences>
  <definedNames>
    <definedName name="IFMK">Listes!$C$23</definedName>
    <definedName name="list_cmp">Listes!$A$22:$C$22</definedName>
    <definedName name="List_CNU">Listes!$A$30:$A$86</definedName>
    <definedName name="List_Controle">Listes!$B$2:$B$6</definedName>
    <definedName name="List_Controle2">Listes!$A$2:$A$4</definedName>
    <definedName name="List_Mutualisation">Listes!$E$2:$E$3</definedName>
    <definedName name="List_NatureELP">Listes!$D$2:$D$6</definedName>
    <definedName name="List_RegimeInscription">Listes!$C$2:$C$3</definedName>
    <definedName name="List_Statut">Listes!$F$2:$F$4</definedName>
    <definedName name="List_Type">Listes!$G$2:$G$3</definedName>
    <definedName name="liste_cmp" localSheetId="5">#REF!</definedName>
    <definedName name="liste_cmp" localSheetId="6">#REF!</definedName>
    <definedName name="liste_cmp" localSheetId="7">#REF!</definedName>
    <definedName name="liste_cmp" localSheetId="8">#REF!</definedName>
    <definedName name="liste_cmp" localSheetId="9">#REF!</definedName>
    <definedName name="liste_cmp" localSheetId="10">#REF!</definedName>
    <definedName name="liste_cmp">#REF!</definedName>
    <definedName name="liste_mention" localSheetId="5">#REF!</definedName>
    <definedName name="liste_mention" localSheetId="6">#REF!</definedName>
    <definedName name="liste_mention" localSheetId="7">#REF!</definedName>
    <definedName name="liste_mention" localSheetId="8">#REF!</definedName>
    <definedName name="liste_mention" localSheetId="9">#REF!</definedName>
    <definedName name="liste_mention" localSheetId="10">#REF!</definedName>
    <definedName name="liste_mention">#REF!</definedName>
    <definedName name="Médecine" localSheetId="5">#REF!</definedName>
    <definedName name="Médecine" localSheetId="7">#REF!</definedName>
    <definedName name="Médecine" localSheetId="9">#REF!</definedName>
    <definedName name="Médecine">Listes!$A$23:$A$24</definedName>
    <definedName name="Odontologie">Listes!$B$23</definedName>
    <definedName name="Por" localSheetId="5">#REF!</definedName>
    <definedName name="Por" localSheetId="6">#REF!</definedName>
    <definedName name="Por" localSheetId="7">#REF!</definedName>
    <definedName name="Por" localSheetId="8">#REF!</definedName>
    <definedName name="Por" localSheetId="9">#REF!</definedName>
    <definedName name="Por" localSheetId="10">#REF!</definedName>
    <definedName name="Por">#REF!</definedName>
    <definedName name="Portail_Droit">Listes!#REF!</definedName>
    <definedName name="Portail_EG">Listes!$A$23</definedName>
    <definedName name="Portail_SHS" localSheetId="5">#REF!</definedName>
    <definedName name="Portail_SHS" localSheetId="6">#REF!</definedName>
    <definedName name="Portail_SHS" localSheetId="7">#REF!</definedName>
    <definedName name="Portail_SHS" localSheetId="8">#REF!</definedName>
    <definedName name="Portail_SHS" localSheetId="9">#REF!</definedName>
    <definedName name="Portail_SHS" localSheetId="10">#REF!</definedName>
    <definedName name="Portail_SHS">#REF!</definedName>
    <definedName name="Portail_SHS_LLAC">Listes!$B$23:$B$27</definedName>
    <definedName name="Portail_ST_SV">Listes!$C$23:$C$27</definedName>
    <definedName name="Portail_STAPS">Listes!#REF!</definedName>
    <definedName name="tab_code" localSheetId="5">#REF!</definedName>
    <definedName name="tab_code" localSheetId="6">#REF!</definedName>
    <definedName name="tab_code" localSheetId="7">#REF!</definedName>
    <definedName name="tab_code" localSheetId="8">#REF!</definedName>
    <definedName name="tab_code" localSheetId="9">#REF!</definedName>
    <definedName name="tab_code" localSheetId="10">#REF!</definedName>
    <definedName name="tab_code">#REF!</definedName>
    <definedName name="tab_code_dip">Listes!$A$8:$B$19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1" i="4" l="1"/>
  <c r="B21" i="4"/>
  <c r="C21" i="4"/>
  <c r="A31" i="4"/>
  <c r="B31" i="4"/>
  <c r="A27" i="23"/>
  <c r="B27" i="23"/>
  <c r="AN5" i="20"/>
  <c r="AO5" i="20"/>
  <c r="AP5" i="20"/>
  <c r="AQ5" i="20"/>
  <c r="AN6" i="20"/>
  <c r="AO6" i="20"/>
  <c r="AP6" i="20"/>
  <c r="AQ6" i="20"/>
  <c r="AN7" i="20"/>
  <c r="AO7" i="20"/>
  <c r="AP7" i="20"/>
  <c r="AQ7" i="20"/>
  <c r="AN8" i="20"/>
  <c r="AO8" i="20"/>
  <c r="AP8" i="20"/>
  <c r="AQ8" i="20"/>
  <c r="AN9" i="20"/>
  <c r="AO9" i="20"/>
  <c r="AP9" i="20"/>
  <c r="AQ9" i="20"/>
  <c r="AN10" i="20"/>
  <c r="AO10" i="20"/>
  <c r="AP10" i="20"/>
  <c r="AQ10" i="20"/>
  <c r="AN11" i="20"/>
  <c r="AO11" i="20"/>
  <c r="AP11" i="20"/>
  <c r="AQ11" i="20"/>
  <c r="AN12" i="20"/>
  <c r="AO12" i="20"/>
  <c r="AP12" i="20"/>
  <c r="AQ12" i="20"/>
  <c r="AN13" i="20"/>
  <c r="AO13" i="20"/>
  <c r="AP13" i="20"/>
  <c r="AQ13" i="20"/>
  <c r="AN14" i="20"/>
  <c r="AO14" i="20"/>
  <c r="AP14" i="20"/>
  <c r="AQ14" i="20"/>
  <c r="AN15" i="20"/>
  <c r="AO15" i="20"/>
  <c r="AP15" i="20"/>
  <c r="AQ15" i="20"/>
  <c r="AN16" i="20"/>
  <c r="AO16" i="20"/>
  <c r="AP16" i="20"/>
  <c r="AQ16" i="20"/>
  <c r="AN17" i="20"/>
  <c r="AO17" i="20"/>
  <c r="AP17" i="20"/>
  <c r="AQ17" i="20"/>
  <c r="AN18" i="20"/>
  <c r="AO18" i="20"/>
  <c r="AP18" i="20"/>
  <c r="AQ18" i="20"/>
  <c r="AN19" i="20"/>
  <c r="AO19" i="20"/>
  <c r="AP19" i="20"/>
  <c r="AQ19" i="20"/>
  <c r="AN20" i="20"/>
  <c r="AO20" i="20"/>
  <c r="AP20" i="20"/>
  <c r="AQ20" i="20"/>
  <c r="AN21" i="20"/>
  <c r="AO21" i="20"/>
  <c r="AP21" i="20"/>
  <c r="AQ21" i="20"/>
  <c r="AN22" i="20"/>
  <c r="AO22" i="20"/>
  <c r="AP22" i="20"/>
  <c r="AQ22" i="20"/>
  <c r="AN23" i="20"/>
  <c r="AO23" i="20"/>
  <c r="AP23" i="20"/>
  <c r="AQ23" i="20"/>
  <c r="AN24" i="20"/>
  <c r="AO24" i="20"/>
  <c r="AP24" i="20"/>
  <c r="AQ24" i="20"/>
  <c r="AN25" i="20"/>
  <c r="AO25" i="20"/>
  <c r="AP25" i="20"/>
  <c r="AQ25" i="20"/>
  <c r="AN26" i="20"/>
  <c r="AO26" i="20"/>
  <c r="AP26" i="20"/>
  <c r="AQ26" i="20"/>
  <c r="AN27" i="20"/>
  <c r="AO27" i="20"/>
  <c r="AP27" i="20"/>
  <c r="AQ27" i="20"/>
  <c r="AN28" i="20"/>
  <c r="AO28" i="20"/>
  <c r="AP28" i="20"/>
  <c r="AQ28" i="20"/>
  <c r="AN29" i="20"/>
  <c r="AO29" i="20"/>
  <c r="AP29" i="20"/>
  <c r="AQ29" i="20"/>
  <c r="AN30" i="20"/>
  <c r="AO30" i="20"/>
  <c r="AP30" i="20"/>
  <c r="AQ30" i="20"/>
  <c r="AN31" i="20"/>
  <c r="AO31" i="20"/>
  <c r="AP31" i="20"/>
  <c r="AQ31" i="20"/>
  <c r="AN32" i="20"/>
  <c r="AO32" i="20"/>
  <c r="AP32" i="20"/>
  <c r="AQ32" i="20"/>
  <c r="AN33" i="20"/>
  <c r="AO33" i="20"/>
  <c r="AP33" i="20"/>
  <c r="AQ33" i="20"/>
  <c r="AN34" i="20"/>
  <c r="AO34" i="20"/>
  <c r="AP34" i="20"/>
  <c r="AQ34" i="20"/>
  <c r="AN35" i="20"/>
  <c r="AO35" i="20"/>
  <c r="AP35" i="20"/>
  <c r="AQ35" i="20"/>
  <c r="AN36" i="20"/>
  <c r="AO36" i="20"/>
  <c r="AP36" i="20"/>
  <c r="AQ36" i="20"/>
  <c r="AN37" i="20"/>
  <c r="AO37" i="20"/>
  <c r="AP37" i="20"/>
  <c r="AQ37" i="20"/>
  <c r="AN38" i="20"/>
  <c r="AO38" i="20"/>
  <c r="AP38" i="20"/>
  <c r="AQ38" i="20"/>
  <c r="AQ4" i="20"/>
  <c r="AP4" i="20"/>
  <c r="AO4" i="20"/>
  <c r="AN4" i="20"/>
  <c r="B19" i="4" l="1"/>
  <c r="C18" i="22"/>
  <c r="C18" i="4"/>
  <c r="A18" i="23"/>
  <c r="A19" i="23"/>
  <c r="A20" i="23"/>
  <c r="A17" i="23"/>
  <c r="C17" i="22"/>
  <c r="B18" i="22"/>
  <c r="B17" i="22"/>
  <c r="B19" i="22"/>
  <c r="C19" i="22"/>
  <c r="B20" i="22"/>
  <c r="C20" i="22"/>
  <c r="B21" i="22"/>
  <c r="C21" i="22"/>
  <c r="A18" i="22"/>
  <c r="A19" i="22"/>
  <c r="A20" i="22"/>
  <c r="A21" i="22"/>
  <c r="A17" i="22"/>
  <c r="A17" i="21"/>
  <c r="A238" i="4"/>
  <c r="B18" i="21"/>
  <c r="C18" i="21"/>
  <c r="C17" i="23" l="1"/>
  <c r="H5" i="20" l="1"/>
  <c r="AC18" i="20"/>
  <c r="Z18" i="20"/>
  <c r="W18" i="20"/>
  <c r="T18" i="20"/>
  <c r="AF18" i="20"/>
  <c r="AI18" i="20"/>
  <c r="AS5" i="20"/>
  <c r="AS6" i="20"/>
  <c r="AS7" i="20"/>
  <c r="AS8" i="20"/>
  <c r="AS9" i="20"/>
  <c r="AS10" i="20"/>
  <c r="AS11" i="20"/>
  <c r="AS12" i="20"/>
  <c r="AS13" i="20"/>
  <c r="AS14" i="20"/>
  <c r="AS15" i="20"/>
  <c r="AS16" i="20"/>
  <c r="AS17" i="20"/>
  <c r="AS18" i="20"/>
  <c r="AS19" i="20"/>
  <c r="AS20" i="20"/>
  <c r="AS21" i="20"/>
  <c r="AS22" i="20"/>
  <c r="AS23" i="20"/>
  <c r="AS24" i="20"/>
  <c r="AS25" i="20"/>
  <c r="AS26" i="20"/>
  <c r="AS27" i="20"/>
  <c r="AS28" i="20"/>
  <c r="AS29" i="20"/>
  <c r="AS30" i="20"/>
  <c r="AS31" i="20"/>
  <c r="AS32" i="20"/>
  <c r="AS33" i="20"/>
  <c r="AS34" i="20"/>
  <c r="AS35" i="20"/>
  <c r="AS36" i="20"/>
  <c r="AS37" i="20"/>
  <c r="AS38" i="20"/>
  <c r="AS39" i="20"/>
  <c r="AS40" i="20"/>
  <c r="AS41" i="20"/>
  <c r="AS42" i="20"/>
  <c r="AS43" i="20"/>
  <c r="AS44" i="20"/>
  <c r="AS45" i="20"/>
  <c r="AS46" i="20"/>
  <c r="AS47" i="20"/>
  <c r="AS48" i="20"/>
  <c r="AS49" i="20"/>
  <c r="AS50" i="20"/>
  <c r="AS51" i="20"/>
  <c r="AS52" i="20"/>
  <c r="AS53" i="20"/>
  <c r="AS54" i="20"/>
  <c r="AS55" i="20"/>
  <c r="AS56" i="20"/>
  <c r="AS57" i="20"/>
  <c r="AS58" i="20"/>
  <c r="AS59" i="20"/>
  <c r="AS60" i="20"/>
  <c r="AS61" i="20"/>
  <c r="AS62" i="20"/>
  <c r="AS63" i="20"/>
  <c r="AS64" i="20"/>
  <c r="AS65" i="20"/>
  <c r="AS66" i="20"/>
  <c r="AS67" i="20"/>
  <c r="AS68" i="20"/>
  <c r="AS69" i="20"/>
  <c r="AS70" i="20"/>
  <c r="AS71" i="20"/>
  <c r="AS72" i="20"/>
  <c r="AS73" i="20"/>
  <c r="AS74" i="20"/>
  <c r="AS75" i="20"/>
  <c r="AS76" i="20"/>
  <c r="AS77" i="20"/>
  <c r="AS78" i="20"/>
  <c r="AS79" i="20"/>
  <c r="AS80" i="20"/>
  <c r="AS81" i="20"/>
  <c r="AS82" i="20"/>
  <c r="AS83" i="20"/>
  <c r="AS84" i="20"/>
  <c r="AS85" i="20"/>
  <c r="AS86" i="20"/>
  <c r="AS87" i="20"/>
  <c r="AS88" i="20"/>
  <c r="AS89" i="20"/>
  <c r="AS90" i="20"/>
  <c r="AS91" i="20"/>
  <c r="AS92" i="20"/>
  <c r="AS93" i="20"/>
  <c r="AS94" i="20"/>
  <c r="AS95" i="20"/>
  <c r="AS96" i="20"/>
  <c r="AS97" i="20"/>
  <c r="AS98" i="20"/>
  <c r="AS99" i="20"/>
  <c r="AS100" i="20"/>
  <c r="AS101" i="20"/>
  <c r="AS102" i="20"/>
  <c r="AS103" i="20"/>
  <c r="AS104" i="20"/>
  <c r="AS105" i="20"/>
  <c r="AS106" i="20"/>
  <c r="AS107" i="20"/>
  <c r="AS108" i="20"/>
  <c r="AS109" i="20"/>
  <c r="AS110" i="20"/>
  <c r="AS111" i="20"/>
  <c r="AS112" i="20"/>
  <c r="AS113" i="20"/>
  <c r="AS114" i="20"/>
  <c r="AS115" i="20"/>
  <c r="AS116" i="20"/>
  <c r="AS117" i="20"/>
  <c r="AS118" i="20"/>
  <c r="AS119" i="20"/>
  <c r="AS120" i="20"/>
  <c r="AS121" i="20"/>
  <c r="AS122" i="20"/>
  <c r="AS123" i="20"/>
  <c r="AS124" i="20"/>
  <c r="AS125" i="20"/>
  <c r="AS126" i="20"/>
  <c r="AS127" i="20"/>
  <c r="AS128" i="20"/>
  <c r="AS129" i="20"/>
  <c r="AS130" i="20"/>
  <c r="AS131" i="20"/>
  <c r="AS132" i="20"/>
  <c r="AS133" i="20"/>
  <c r="AS134" i="20"/>
  <c r="AS135" i="20"/>
  <c r="AS136" i="20"/>
  <c r="AS137" i="20"/>
  <c r="AS138" i="20"/>
  <c r="AS139" i="20"/>
  <c r="AS140" i="20"/>
  <c r="AS141" i="20"/>
  <c r="AS142" i="20"/>
  <c r="AS143" i="20"/>
  <c r="AS144" i="20"/>
  <c r="AS145" i="20"/>
  <c r="AS146" i="20"/>
  <c r="AS147" i="20"/>
  <c r="AS148" i="20"/>
  <c r="AS149" i="20"/>
  <c r="AS150" i="20"/>
  <c r="AS151" i="20"/>
  <c r="AS152" i="20"/>
  <c r="AS153" i="20"/>
  <c r="AS154" i="20"/>
  <c r="AS155" i="20"/>
  <c r="AS156" i="20"/>
  <c r="AS157" i="20"/>
  <c r="AS158" i="20"/>
  <c r="AS159" i="20"/>
  <c r="AS160" i="20"/>
  <c r="AS161" i="20"/>
  <c r="AS162" i="20"/>
  <c r="AS163" i="20"/>
  <c r="AS164" i="20"/>
  <c r="AS165" i="20"/>
  <c r="AS166" i="20"/>
  <c r="AS167" i="20"/>
  <c r="AS168" i="20"/>
  <c r="AS169" i="20"/>
  <c r="AS170" i="20"/>
  <c r="AS171" i="20"/>
  <c r="AS172" i="20"/>
  <c r="AS173" i="20"/>
  <c r="AS174" i="20"/>
  <c r="AS175" i="20"/>
  <c r="AS176" i="20"/>
  <c r="AS177" i="20"/>
  <c r="AS178" i="20"/>
  <c r="AS179" i="20"/>
  <c r="AS180" i="20"/>
  <c r="AS181" i="20"/>
  <c r="AS182" i="20"/>
  <c r="AS183" i="20"/>
  <c r="AS184" i="20"/>
  <c r="AS185" i="20"/>
  <c r="AS186" i="20"/>
  <c r="AS187" i="20"/>
  <c r="AS188" i="20"/>
  <c r="AS189" i="20"/>
  <c r="AS190" i="20"/>
  <c r="AS191" i="20"/>
  <c r="AS192" i="20"/>
  <c r="AS193" i="20"/>
  <c r="AS194" i="20"/>
  <c r="AS195" i="20"/>
  <c r="AS196" i="20"/>
  <c r="AS197" i="20"/>
  <c r="AS198" i="20"/>
  <c r="AS199" i="20"/>
  <c r="AS200" i="20"/>
  <c r="AS201" i="20"/>
  <c r="AS202" i="20"/>
  <c r="AS203" i="20"/>
  <c r="AS204" i="20"/>
  <c r="AS205" i="20"/>
  <c r="AS206" i="20"/>
  <c r="AS207" i="20"/>
  <c r="AS208" i="20"/>
  <c r="AS209" i="20"/>
  <c r="AS210" i="20"/>
  <c r="AS211" i="20"/>
  <c r="AS212" i="20"/>
  <c r="AS213" i="20"/>
  <c r="AS214" i="20"/>
  <c r="AS215" i="20"/>
  <c r="AS216" i="20"/>
  <c r="AS217" i="20"/>
  <c r="AS218" i="20"/>
  <c r="AS219" i="20"/>
  <c r="AS220" i="20"/>
  <c r="AS221" i="20"/>
  <c r="AS222" i="20"/>
  <c r="AS223" i="20"/>
  <c r="AS224" i="20"/>
  <c r="AS225" i="20"/>
  <c r="AS226" i="20"/>
  <c r="AS227" i="20"/>
  <c r="AS228" i="20"/>
  <c r="AS229" i="20"/>
  <c r="AS230" i="20"/>
  <c r="AS231" i="20"/>
  <c r="AS232" i="20"/>
  <c r="AS233" i="20"/>
  <c r="AS234" i="20"/>
  <c r="AS235" i="20"/>
  <c r="AS236" i="20"/>
  <c r="AS237" i="20"/>
  <c r="AS238" i="20"/>
  <c r="AS239" i="20"/>
  <c r="AS240" i="20"/>
  <c r="AS241" i="20"/>
  <c r="AS242" i="20"/>
  <c r="AS243" i="20"/>
  <c r="AS244" i="20"/>
  <c r="AS245" i="20"/>
  <c r="AS246" i="20"/>
  <c r="AS247" i="20"/>
  <c r="AS248" i="20"/>
  <c r="AS249" i="20"/>
  <c r="AS250" i="20"/>
  <c r="AS251" i="20"/>
  <c r="AS252" i="20"/>
  <c r="AS253" i="20"/>
  <c r="AS254" i="20"/>
  <c r="AS255" i="20"/>
  <c r="AS256" i="20"/>
  <c r="AS257" i="20"/>
  <c r="AS258" i="20"/>
  <c r="AS259" i="20"/>
  <c r="AS260" i="20"/>
  <c r="AS261" i="20"/>
  <c r="AS262" i="20"/>
  <c r="AS263" i="20"/>
  <c r="AS264" i="20"/>
  <c r="AS265" i="20"/>
  <c r="AS266" i="20"/>
  <c r="AS267" i="20"/>
  <c r="AS268" i="20"/>
  <c r="AS269" i="20"/>
  <c r="AS270" i="20"/>
  <c r="AS271" i="20"/>
  <c r="AS272" i="20"/>
  <c r="AS273" i="20"/>
  <c r="AS274" i="20"/>
  <c r="AS275" i="20"/>
  <c r="AS276" i="20"/>
  <c r="AS277" i="20"/>
  <c r="AS278" i="20"/>
  <c r="AS279" i="20"/>
  <c r="AS280" i="20"/>
  <c r="AS281" i="20"/>
  <c r="AS282" i="20"/>
  <c r="AS283" i="20"/>
  <c r="AS284" i="20"/>
  <c r="AS285" i="20"/>
  <c r="AS286" i="20"/>
  <c r="AS287" i="20"/>
  <c r="AS288" i="20"/>
  <c r="AS289" i="20"/>
  <c r="AS290" i="20"/>
  <c r="AS291" i="20"/>
  <c r="AR5" i="20"/>
  <c r="AR6" i="20"/>
  <c r="AR7" i="20"/>
  <c r="AR8" i="20"/>
  <c r="AR9" i="20"/>
  <c r="AR10" i="20"/>
  <c r="AR11" i="20"/>
  <c r="AR12" i="20"/>
  <c r="AR13" i="20"/>
  <c r="AR14" i="20"/>
  <c r="AR15" i="20"/>
  <c r="AR16" i="20"/>
  <c r="AR17" i="20"/>
  <c r="AR18" i="20"/>
  <c r="AR19" i="20"/>
  <c r="AR20" i="20"/>
  <c r="AR21" i="20"/>
  <c r="AR22" i="20"/>
  <c r="AR23" i="20"/>
  <c r="AR24" i="20"/>
  <c r="AR25" i="20"/>
  <c r="AR26" i="20"/>
  <c r="AR27" i="20"/>
  <c r="AR28" i="20"/>
  <c r="AR29" i="20"/>
  <c r="AR30" i="20"/>
  <c r="AR31" i="20"/>
  <c r="AR32" i="20"/>
  <c r="AR33" i="20"/>
  <c r="AR34" i="20"/>
  <c r="AR35" i="20"/>
  <c r="AR36" i="20"/>
  <c r="AR37" i="20"/>
  <c r="AR38" i="20"/>
  <c r="AR39" i="20"/>
  <c r="AR40" i="20"/>
  <c r="AR41" i="20"/>
  <c r="AR42" i="20"/>
  <c r="AR43" i="20"/>
  <c r="AR44" i="20"/>
  <c r="AR45" i="20"/>
  <c r="AR46" i="20"/>
  <c r="AR47" i="20"/>
  <c r="AR48" i="20"/>
  <c r="AR49" i="20"/>
  <c r="AR50" i="20"/>
  <c r="AR51" i="20"/>
  <c r="AR52" i="20"/>
  <c r="AR53" i="20"/>
  <c r="AR54" i="20"/>
  <c r="AR55" i="20"/>
  <c r="AR56" i="20"/>
  <c r="AR57" i="20"/>
  <c r="AR58" i="20"/>
  <c r="AR59" i="20"/>
  <c r="AR60" i="20"/>
  <c r="AR61" i="20"/>
  <c r="AR62" i="20"/>
  <c r="AR63" i="20"/>
  <c r="AR64" i="20"/>
  <c r="AR65" i="20"/>
  <c r="AR66" i="20"/>
  <c r="AR67" i="20"/>
  <c r="AR68" i="20"/>
  <c r="AR69" i="20"/>
  <c r="AR70" i="20"/>
  <c r="AR71" i="20"/>
  <c r="AR72" i="20"/>
  <c r="AR73" i="20"/>
  <c r="AR74" i="20"/>
  <c r="AR75" i="20"/>
  <c r="AR76" i="20"/>
  <c r="AR77" i="20"/>
  <c r="AR78" i="20"/>
  <c r="AR79" i="20"/>
  <c r="AR80" i="20"/>
  <c r="AR81" i="20"/>
  <c r="AR82" i="20"/>
  <c r="AR83" i="20"/>
  <c r="AR84" i="20"/>
  <c r="AR85" i="20"/>
  <c r="AR86" i="20"/>
  <c r="AR87" i="20"/>
  <c r="AR88" i="20"/>
  <c r="AR89" i="20"/>
  <c r="AR90" i="20"/>
  <c r="AR91" i="20"/>
  <c r="AR92" i="20"/>
  <c r="AR93" i="20"/>
  <c r="AR94" i="20"/>
  <c r="AR95" i="20"/>
  <c r="AR96" i="20"/>
  <c r="AR97" i="20"/>
  <c r="AR98" i="20"/>
  <c r="AR99" i="20"/>
  <c r="AR100" i="20"/>
  <c r="AR101" i="20"/>
  <c r="AR102" i="20"/>
  <c r="AR103" i="20"/>
  <c r="AR104" i="20"/>
  <c r="AR105" i="20"/>
  <c r="AR106" i="20"/>
  <c r="AR107" i="20"/>
  <c r="AR108" i="20"/>
  <c r="AR109" i="20"/>
  <c r="AR110" i="20"/>
  <c r="AR111" i="20"/>
  <c r="AR112" i="20"/>
  <c r="AR113" i="20"/>
  <c r="AR114" i="20"/>
  <c r="AR115" i="20"/>
  <c r="AR116" i="20"/>
  <c r="AR117" i="20"/>
  <c r="AR118" i="20"/>
  <c r="AR119" i="20"/>
  <c r="AR120" i="20"/>
  <c r="AR121" i="20"/>
  <c r="AR122" i="20"/>
  <c r="AR123" i="20"/>
  <c r="AR124" i="20"/>
  <c r="AR125" i="20"/>
  <c r="AR126" i="20"/>
  <c r="AR127" i="20"/>
  <c r="AR128" i="20"/>
  <c r="AR129" i="20"/>
  <c r="AR130" i="20"/>
  <c r="AR131" i="20"/>
  <c r="AR132" i="20"/>
  <c r="AR133" i="20"/>
  <c r="AR134" i="20"/>
  <c r="AR135" i="20"/>
  <c r="AR136" i="20"/>
  <c r="AR137" i="20"/>
  <c r="AR138" i="20"/>
  <c r="AR139" i="20"/>
  <c r="AR140" i="20"/>
  <c r="AR141" i="20"/>
  <c r="AR142" i="20"/>
  <c r="AR143" i="20"/>
  <c r="AR144" i="20"/>
  <c r="AR145" i="20"/>
  <c r="AR146" i="20"/>
  <c r="AR147" i="20"/>
  <c r="AR148" i="20"/>
  <c r="AR149" i="20"/>
  <c r="AR150" i="20"/>
  <c r="AR151" i="20"/>
  <c r="AR152" i="20"/>
  <c r="AR153" i="20"/>
  <c r="AR154" i="20"/>
  <c r="AR155" i="20"/>
  <c r="AR156" i="20"/>
  <c r="AR157" i="20"/>
  <c r="AR158" i="20"/>
  <c r="AR159" i="20"/>
  <c r="AR160" i="20"/>
  <c r="AR161" i="20"/>
  <c r="AR162" i="20"/>
  <c r="AR163" i="20"/>
  <c r="AR164" i="20"/>
  <c r="AR165" i="20"/>
  <c r="AR166" i="20"/>
  <c r="AR167" i="20"/>
  <c r="AR168" i="20"/>
  <c r="AR169" i="20"/>
  <c r="AR170" i="20"/>
  <c r="AR171" i="20"/>
  <c r="AR172" i="20"/>
  <c r="AR173" i="20"/>
  <c r="AR174" i="20"/>
  <c r="AR175" i="20"/>
  <c r="AR176" i="20"/>
  <c r="AR177" i="20"/>
  <c r="AR178" i="20"/>
  <c r="AR179" i="20"/>
  <c r="AR180" i="20"/>
  <c r="AR181" i="20"/>
  <c r="AR182" i="20"/>
  <c r="AR183" i="20"/>
  <c r="AR184" i="20"/>
  <c r="AR185" i="20"/>
  <c r="AR186" i="20"/>
  <c r="AR187" i="20"/>
  <c r="AR188" i="20"/>
  <c r="AR189" i="20"/>
  <c r="AR190" i="20"/>
  <c r="AR191" i="20"/>
  <c r="AR192" i="20"/>
  <c r="AR193" i="20"/>
  <c r="AR194" i="20"/>
  <c r="AR195" i="20"/>
  <c r="AR196" i="20"/>
  <c r="AR197" i="20"/>
  <c r="AR198" i="20"/>
  <c r="AR199" i="20"/>
  <c r="AR200" i="20"/>
  <c r="AR201" i="20"/>
  <c r="AR202" i="20"/>
  <c r="AR203" i="20"/>
  <c r="AR204" i="20"/>
  <c r="AR205" i="20"/>
  <c r="AR206" i="20"/>
  <c r="AR207" i="20"/>
  <c r="AR208" i="20"/>
  <c r="AR209" i="20"/>
  <c r="AR210" i="20"/>
  <c r="AR211" i="20"/>
  <c r="AR212" i="20"/>
  <c r="AR213" i="20"/>
  <c r="AR214" i="20"/>
  <c r="AR215" i="20"/>
  <c r="AR216" i="20"/>
  <c r="AR217" i="20"/>
  <c r="AR218" i="20"/>
  <c r="AR219" i="20"/>
  <c r="AR220" i="20"/>
  <c r="AR221" i="20"/>
  <c r="AR222" i="20"/>
  <c r="AR223" i="20"/>
  <c r="AR224" i="20"/>
  <c r="AR225" i="20"/>
  <c r="AR226" i="20"/>
  <c r="AR227" i="20"/>
  <c r="AR228" i="20"/>
  <c r="AR229" i="20"/>
  <c r="AR230" i="20"/>
  <c r="AR231" i="20"/>
  <c r="AR232" i="20"/>
  <c r="AR233" i="20"/>
  <c r="AR234" i="20"/>
  <c r="AR235" i="20"/>
  <c r="AR236" i="20"/>
  <c r="AR237" i="20"/>
  <c r="AR238" i="20"/>
  <c r="AR239" i="20"/>
  <c r="AR240" i="20"/>
  <c r="AR241" i="20"/>
  <c r="AR242" i="20"/>
  <c r="AR243" i="20"/>
  <c r="AR244" i="20"/>
  <c r="AR245" i="20"/>
  <c r="AR246" i="20"/>
  <c r="AR247" i="20"/>
  <c r="AR248" i="20"/>
  <c r="AR249" i="20"/>
  <c r="AR250" i="20"/>
  <c r="AR251" i="20"/>
  <c r="AR252" i="20"/>
  <c r="AR253" i="20"/>
  <c r="AR254" i="20"/>
  <c r="AR255" i="20"/>
  <c r="AR256" i="20"/>
  <c r="AR257" i="20"/>
  <c r="AR258" i="20"/>
  <c r="AR259" i="20"/>
  <c r="AR260" i="20"/>
  <c r="AR261" i="20"/>
  <c r="AR262" i="20"/>
  <c r="AR263" i="20"/>
  <c r="AR264" i="20"/>
  <c r="AR265" i="20"/>
  <c r="AR266" i="20"/>
  <c r="AR267" i="20"/>
  <c r="AR268" i="20"/>
  <c r="AR269" i="20"/>
  <c r="AR270" i="20"/>
  <c r="AR271" i="20"/>
  <c r="AR272" i="20"/>
  <c r="AR273" i="20"/>
  <c r="AR274" i="20"/>
  <c r="AR275" i="20"/>
  <c r="AR276" i="20"/>
  <c r="AR277" i="20"/>
  <c r="AR278" i="20"/>
  <c r="AR279" i="20"/>
  <c r="AR280" i="20"/>
  <c r="AR281" i="20"/>
  <c r="AR282" i="20"/>
  <c r="AR283" i="20"/>
  <c r="AR284" i="20"/>
  <c r="AR285" i="20"/>
  <c r="AR286" i="20"/>
  <c r="AR287" i="20"/>
  <c r="AR288" i="20"/>
  <c r="AR289" i="20"/>
  <c r="AR290" i="20"/>
  <c r="AR291" i="20"/>
  <c r="AS4" i="20"/>
  <c r="AR4" i="20"/>
  <c r="M5" i="20" s="1"/>
  <c r="M18" i="20" s="1"/>
  <c r="AG18" i="20"/>
  <c r="AH18" i="20"/>
  <c r="AJ18" i="20"/>
  <c r="AK18" i="20"/>
  <c r="R5" i="20"/>
  <c r="O5" i="20"/>
  <c r="Q5" i="20"/>
  <c r="Q18" i="20" s="1"/>
  <c r="N5" i="20"/>
  <c r="R18" i="20" l="1"/>
  <c r="O18" i="20"/>
  <c r="N18" i="20"/>
  <c r="P5" i="20"/>
  <c r="P18" i="20" s="1"/>
  <c r="P7" i="20"/>
  <c r="M7" i="20"/>
  <c r="M10" i="20" l="1"/>
  <c r="C294" i="23" l="1"/>
  <c r="B294" i="23"/>
  <c r="A294" i="23"/>
  <c r="C293" i="23"/>
  <c r="B293" i="23"/>
  <c r="A293" i="23"/>
  <c r="C292" i="23"/>
  <c r="B292" i="23"/>
  <c r="A292" i="23"/>
  <c r="C291" i="23"/>
  <c r="B291" i="23"/>
  <c r="A291" i="23"/>
  <c r="C290" i="23"/>
  <c r="B290" i="23"/>
  <c r="A290" i="23"/>
  <c r="C289" i="23"/>
  <c r="B289" i="23"/>
  <c r="A289" i="23"/>
  <c r="C288" i="23"/>
  <c r="B288" i="23"/>
  <c r="A288" i="23"/>
  <c r="C287" i="23"/>
  <c r="B287" i="23"/>
  <c r="A287" i="23"/>
  <c r="C286" i="23"/>
  <c r="B286" i="23"/>
  <c r="A286" i="23"/>
  <c r="C285" i="23"/>
  <c r="B285" i="23"/>
  <c r="A285" i="23"/>
  <c r="C284" i="23"/>
  <c r="B284" i="23"/>
  <c r="A284" i="23"/>
  <c r="C283" i="23"/>
  <c r="B283" i="23"/>
  <c r="A283" i="23"/>
  <c r="C282" i="23"/>
  <c r="B282" i="23"/>
  <c r="A282" i="23"/>
  <c r="C281" i="23"/>
  <c r="B281" i="23"/>
  <c r="A281" i="23"/>
  <c r="C280" i="23"/>
  <c r="B280" i="23"/>
  <c r="A280" i="23"/>
  <c r="C279" i="23"/>
  <c r="B279" i="23"/>
  <c r="A279" i="23"/>
  <c r="C278" i="23"/>
  <c r="B278" i="23"/>
  <c r="A278" i="23"/>
  <c r="C277" i="23"/>
  <c r="B277" i="23"/>
  <c r="A277" i="23"/>
  <c r="C276" i="23"/>
  <c r="B276" i="23"/>
  <c r="A276" i="23"/>
  <c r="C275" i="23"/>
  <c r="B275" i="23"/>
  <c r="A275" i="23"/>
  <c r="C274" i="23"/>
  <c r="B274" i="23"/>
  <c r="A274" i="23"/>
  <c r="C273" i="23"/>
  <c r="B273" i="23"/>
  <c r="A273" i="23"/>
  <c r="C272" i="23"/>
  <c r="B272" i="23"/>
  <c r="A272" i="23"/>
  <c r="C271" i="23"/>
  <c r="B271" i="23"/>
  <c r="A271" i="23"/>
  <c r="C270" i="23"/>
  <c r="B270" i="23"/>
  <c r="A270" i="23"/>
  <c r="C269" i="23"/>
  <c r="B269" i="23"/>
  <c r="A269" i="23"/>
  <c r="C268" i="23"/>
  <c r="B268" i="23"/>
  <c r="A268" i="23"/>
  <c r="C267" i="23"/>
  <c r="B267" i="23"/>
  <c r="A267" i="23"/>
  <c r="C266" i="23"/>
  <c r="B266" i="23"/>
  <c r="A266" i="23"/>
  <c r="C265" i="23"/>
  <c r="B265" i="23"/>
  <c r="A265" i="23"/>
  <c r="C264" i="23"/>
  <c r="B264" i="23"/>
  <c r="A264" i="23"/>
  <c r="C263" i="23"/>
  <c r="B263" i="23"/>
  <c r="A263" i="23"/>
  <c r="C262" i="23"/>
  <c r="B262" i="23"/>
  <c r="A262" i="23"/>
  <c r="C261" i="23"/>
  <c r="B261" i="23"/>
  <c r="A261" i="23"/>
  <c r="C260" i="23"/>
  <c r="B260" i="23"/>
  <c r="A260" i="23"/>
  <c r="C259" i="23"/>
  <c r="B259" i="23"/>
  <c r="A259" i="23"/>
  <c r="C258" i="23"/>
  <c r="B258" i="23"/>
  <c r="A258" i="23"/>
  <c r="C257" i="23"/>
  <c r="B257" i="23"/>
  <c r="A257" i="23"/>
  <c r="C256" i="23"/>
  <c r="B256" i="23"/>
  <c r="A256" i="23"/>
  <c r="C255" i="23"/>
  <c r="B255" i="23"/>
  <c r="A255" i="23"/>
  <c r="C254" i="23"/>
  <c r="B254" i="23"/>
  <c r="A254" i="23"/>
  <c r="C253" i="23"/>
  <c r="B253" i="23"/>
  <c r="A253" i="23"/>
  <c r="C252" i="23"/>
  <c r="B252" i="23"/>
  <c r="A252" i="23"/>
  <c r="C251" i="23"/>
  <c r="B251" i="23"/>
  <c r="A251" i="23"/>
  <c r="C250" i="23"/>
  <c r="B250" i="23"/>
  <c r="A250" i="23"/>
  <c r="C249" i="23"/>
  <c r="B249" i="23"/>
  <c r="A249" i="23"/>
  <c r="C248" i="23"/>
  <c r="B248" i="23"/>
  <c r="A248" i="23"/>
  <c r="C247" i="23"/>
  <c r="B247" i="23"/>
  <c r="A247" i="23"/>
  <c r="C246" i="23"/>
  <c r="B246" i="23"/>
  <c r="A246" i="23"/>
  <c r="C245" i="23"/>
  <c r="B245" i="23"/>
  <c r="A245" i="23"/>
  <c r="C244" i="23"/>
  <c r="B244" i="23"/>
  <c r="A244" i="23"/>
  <c r="C243" i="23"/>
  <c r="B243" i="23"/>
  <c r="A243" i="23"/>
  <c r="C242" i="23"/>
  <c r="B242" i="23"/>
  <c r="A242" i="23"/>
  <c r="C241" i="23"/>
  <c r="B241" i="23"/>
  <c r="A241" i="23"/>
  <c r="C240" i="23"/>
  <c r="B240" i="23"/>
  <c r="A240" i="23"/>
  <c r="C239" i="23"/>
  <c r="B239" i="23"/>
  <c r="A239" i="23"/>
  <c r="C238" i="23"/>
  <c r="B238" i="23"/>
  <c r="A238" i="23"/>
  <c r="C237" i="23"/>
  <c r="B237" i="23"/>
  <c r="A237" i="23"/>
  <c r="C236" i="23"/>
  <c r="B236" i="23"/>
  <c r="A236" i="23"/>
  <c r="C235" i="23"/>
  <c r="B235" i="23"/>
  <c r="A235" i="23"/>
  <c r="C234" i="23"/>
  <c r="B234" i="23"/>
  <c r="A234" i="23"/>
  <c r="C233" i="23"/>
  <c r="B233" i="23"/>
  <c r="A233" i="23"/>
  <c r="C232" i="23"/>
  <c r="B232" i="23"/>
  <c r="A232" i="23"/>
  <c r="C231" i="23"/>
  <c r="B231" i="23"/>
  <c r="A231" i="23"/>
  <c r="C230" i="23"/>
  <c r="B230" i="23"/>
  <c r="A230" i="23"/>
  <c r="C229" i="23"/>
  <c r="B229" i="23"/>
  <c r="A229" i="23"/>
  <c r="C228" i="23"/>
  <c r="B228" i="23"/>
  <c r="A228" i="23"/>
  <c r="C227" i="23"/>
  <c r="B227" i="23"/>
  <c r="A227" i="23"/>
  <c r="C226" i="23"/>
  <c r="B226" i="23"/>
  <c r="A226" i="23"/>
  <c r="C225" i="23"/>
  <c r="B225" i="23"/>
  <c r="A225" i="23"/>
  <c r="C224" i="23"/>
  <c r="B224" i="23"/>
  <c r="A224" i="23"/>
  <c r="C223" i="23"/>
  <c r="B223" i="23"/>
  <c r="A223" i="23"/>
  <c r="C222" i="23"/>
  <c r="B222" i="23"/>
  <c r="A222" i="23"/>
  <c r="C221" i="23"/>
  <c r="B221" i="23"/>
  <c r="A221" i="23"/>
  <c r="C220" i="23"/>
  <c r="B220" i="23"/>
  <c r="A220" i="23"/>
  <c r="C219" i="23"/>
  <c r="B219" i="23"/>
  <c r="A219" i="23"/>
  <c r="C218" i="23"/>
  <c r="B218" i="23"/>
  <c r="A218" i="23"/>
  <c r="C217" i="23"/>
  <c r="B217" i="23"/>
  <c r="A217" i="23"/>
  <c r="C216" i="23"/>
  <c r="B216" i="23"/>
  <c r="A216" i="23"/>
  <c r="C215" i="23"/>
  <c r="B215" i="23"/>
  <c r="A215" i="23"/>
  <c r="C214" i="23"/>
  <c r="B214" i="23"/>
  <c r="A214" i="23"/>
  <c r="C213" i="23"/>
  <c r="B213" i="23"/>
  <c r="A213" i="23"/>
  <c r="C212" i="23"/>
  <c r="B212" i="23"/>
  <c r="A212" i="23"/>
  <c r="C211" i="23"/>
  <c r="B211" i="23"/>
  <c r="A211" i="23"/>
  <c r="C210" i="23"/>
  <c r="B210" i="23"/>
  <c r="A210" i="23"/>
  <c r="C209" i="23"/>
  <c r="B209" i="23"/>
  <c r="A209" i="23"/>
  <c r="C208" i="23"/>
  <c r="B208" i="23"/>
  <c r="A208" i="23"/>
  <c r="C207" i="23"/>
  <c r="B207" i="23"/>
  <c r="A207" i="23"/>
  <c r="C206" i="23"/>
  <c r="B206" i="23"/>
  <c r="A206" i="23"/>
  <c r="C205" i="23"/>
  <c r="B205" i="23"/>
  <c r="A205" i="23"/>
  <c r="C204" i="23"/>
  <c r="B204" i="23"/>
  <c r="A204" i="23"/>
  <c r="C203" i="23"/>
  <c r="B203" i="23"/>
  <c r="A203" i="23"/>
  <c r="C202" i="23"/>
  <c r="B202" i="23"/>
  <c r="A202" i="23"/>
  <c r="C201" i="23"/>
  <c r="B201" i="23"/>
  <c r="A201" i="23"/>
  <c r="C200" i="23"/>
  <c r="B200" i="23"/>
  <c r="A200" i="23"/>
  <c r="C199" i="23"/>
  <c r="B199" i="23"/>
  <c r="A199" i="23"/>
  <c r="C198" i="23"/>
  <c r="B198" i="23"/>
  <c r="A198" i="23"/>
  <c r="C197" i="23"/>
  <c r="B197" i="23"/>
  <c r="A197" i="23"/>
  <c r="C196" i="23"/>
  <c r="B196" i="23"/>
  <c r="A196" i="23"/>
  <c r="C195" i="23"/>
  <c r="B195" i="23"/>
  <c r="A195" i="23"/>
  <c r="C194" i="23"/>
  <c r="B194" i="23"/>
  <c r="A194" i="23"/>
  <c r="C193" i="23"/>
  <c r="B193" i="23"/>
  <c r="A193" i="23"/>
  <c r="C192" i="23"/>
  <c r="B192" i="23"/>
  <c r="A192" i="23"/>
  <c r="C191" i="23"/>
  <c r="B191" i="23"/>
  <c r="A191" i="23"/>
  <c r="C190" i="23"/>
  <c r="B190" i="23"/>
  <c r="A190" i="23"/>
  <c r="C189" i="23"/>
  <c r="B189" i="23"/>
  <c r="A189" i="23"/>
  <c r="C188" i="23"/>
  <c r="B188" i="23"/>
  <c r="A188" i="23"/>
  <c r="C187" i="23"/>
  <c r="B187" i="23"/>
  <c r="A187" i="23"/>
  <c r="C186" i="23"/>
  <c r="B186" i="23"/>
  <c r="A186" i="23"/>
  <c r="C185" i="23"/>
  <c r="B185" i="23"/>
  <c r="A185" i="23"/>
  <c r="C184" i="23"/>
  <c r="B184" i="23"/>
  <c r="A184" i="23"/>
  <c r="C183" i="23"/>
  <c r="B183" i="23"/>
  <c r="A183" i="23"/>
  <c r="C182" i="23"/>
  <c r="B182" i="23"/>
  <c r="A182" i="23"/>
  <c r="C181" i="23"/>
  <c r="B181" i="23"/>
  <c r="A181" i="23"/>
  <c r="C180" i="23"/>
  <c r="B180" i="23"/>
  <c r="A180" i="23"/>
  <c r="C179" i="23"/>
  <c r="B179" i="23"/>
  <c r="A179" i="23"/>
  <c r="C178" i="23"/>
  <c r="B178" i="23"/>
  <c r="A178" i="23"/>
  <c r="C177" i="23"/>
  <c r="B177" i="23"/>
  <c r="A177" i="23"/>
  <c r="C176" i="23"/>
  <c r="B176" i="23"/>
  <c r="A176" i="23"/>
  <c r="C175" i="23"/>
  <c r="B175" i="23"/>
  <c r="A175" i="23"/>
  <c r="C174" i="23"/>
  <c r="B174" i="23"/>
  <c r="A174" i="23"/>
  <c r="C173" i="23"/>
  <c r="B173" i="23"/>
  <c r="A173" i="23"/>
  <c r="C172" i="23"/>
  <c r="B172" i="23"/>
  <c r="A172" i="23"/>
  <c r="C171" i="23"/>
  <c r="B171" i="23"/>
  <c r="A171" i="23"/>
  <c r="C170" i="23"/>
  <c r="B170" i="23"/>
  <c r="A170" i="23"/>
  <c r="C169" i="23"/>
  <c r="B169" i="23"/>
  <c r="A169" i="23"/>
  <c r="C168" i="23"/>
  <c r="B168" i="23"/>
  <c r="A168" i="23"/>
  <c r="C167" i="23"/>
  <c r="B167" i="23"/>
  <c r="A167" i="23"/>
  <c r="C166" i="23"/>
  <c r="B166" i="23"/>
  <c r="A166" i="23"/>
  <c r="C165" i="23"/>
  <c r="B165" i="23"/>
  <c r="A165" i="23"/>
  <c r="C164" i="23"/>
  <c r="B164" i="23"/>
  <c r="A164" i="23"/>
  <c r="C163" i="23"/>
  <c r="B163" i="23"/>
  <c r="A163" i="23"/>
  <c r="C162" i="23"/>
  <c r="B162" i="23"/>
  <c r="A162" i="23"/>
  <c r="C161" i="23"/>
  <c r="B161" i="23"/>
  <c r="A161" i="23"/>
  <c r="C160" i="23"/>
  <c r="B160" i="23"/>
  <c r="A160" i="23"/>
  <c r="C159" i="23"/>
  <c r="B159" i="23"/>
  <c r="A159" i="23"/>
  <c r="C158" i="23"/>
  <c r="B158" i="23"/>
  <c r="A158" i="23"/>
  <c r="C157" i="23"/>
  <c r="B157" i="23"/>
  <c r="A157" i="23"/>
  <c r="C156" i="23"/>
  <c r="B156" i="23"/>
  <c r="A156" i="23"/>
  <c r="C155" i="23"/>
  <c r="B155" i="23"/>
  <c r="A155" i="23"/>
  <c r="C154" i="23"/>
  <c r="B154" i="23"/>
  <c r="A154" i="23"/>
  <c r="C153" i="23"/>
  <c r="B153" i="23"/>
  <c r="A153" i="23"/>
  <c r="C152" i="23"/>
  <c r="B152" i="23"/>
  <c r="A152" i="23"/>
  <c r="C151" i="23"/>
  <c r="B151" i="23"/>
  <c r="A151" i="23"/>
  <c r="C150" i="23"/>
  <c r="B150" i="23"/>
  <c r="A150" i="23"/>
  <c r="C149" i="23"/>
  <c r="B149" i="23"/>
  <c r="A149" i="23"/>
  <c r="C148" i="23"/>
  <c r="B148" i="23"/>
  <c r="A148" i="23"/>
  <c r="C147" i="23"/>
  <c r="B147" i="23"/>
  <c r="A147" i="23"/>
  <c r="C146" i="23"/>
  <c r="B146" i="23"/>
  <c r="A146" i="23"/>
  <c r="C145" i="23"/>
  <c r="B145" i="23"/>
  <c r="A145" i="23"/>
  <c r="C144" i="23"/>
  <c r="B144" i="23"/>
  <c r="A144" i="23"/>
  <c r="C143" i="23"/>
  <c r="B143" i="23"/>
  <c r="A143" i="23"/>
  <c r="C142" i="23"/>
  <c r="B142" i="23"/>
  <c r="A142" i="23"/>
  <c r="C141" i="23"/>
  <c r="B141" i="23"/>
  <c r="A141" i="23"/>
  <c r="C140" i="23"/>
  <c r="B140" i="23"/>
  <c r="A140" i="23"/>
  <c r="C139" i="23"/>
  <c r="B139" i="23"/>
  <c r="A139" i="23"/>
  <c r="C138" i="23"/>
  <c r="B138" i="23"/>
  <c r="A138" i="23"/>
  <c r="C137" i="23"/>
  <c r="B137" i="23"/>
  <c r="A137" i="23"/>
  <c r="C136" i="23"/>
  <c r="B136" i="23"/>
  <c r="A136" i="23"/>
  <c r="C135" i="23"/>
  <c r="B135" i="23"/>
  <c r="A135" i="23"/>
  <c r="C134" i="23"/>
  <c r="B134" i="23"/>
  <c r="A134" i="23"/>
  <c r="C133" i="23"/>
  <c r="B133" i="23"/>
  <c r="A133" i="23"/>
  <c r="C132" i="23"/>
  <c r="B132" i="23"/>
  <c r="A132" i="23"/>
  <c r="C131" i="23"/>
  <c r="B131" i="23"/>
  <c r="A131" i="23"/>
  <c r="C130" i="23"/>
  <c r="B130" i="23"/>
  <c r="A130" i="23"/>
  <c r="C129" i="23"/>
  <c r="B129" i="23"/>
  <c r="A129" i="23"/>
  <c r="C128" i="23"/>
  <c r="B128" i="23"/>
  <c r="A128" i="23"/>
  <c r="C127" i="23"/>
  <c r="B127" i="23"/>
  <c r="A127" i="23"/>
  <c r="C126" i="23"/>
  <c r="B126" i="23"/>
  <c r="A126" i="23"/>
  <c r="C125" i="23"/>
  <c r="B125" i="23"/>
  <c r="A125" i="23"/>
  <c r="C124" i="23"/>
  <c r="B124" i="23"/>
  <c r="A124" i="23"/>
  <c r="C123" i="23"/>
  <c r="B123" i="23"/>
  <c r="A123" i="23"/>
  <c r="C122" i="23"/>
  <c r="B122" i="23"/>
  <c r="A122" i="23"/>
  <c r="C121" i="23"/>
  <c r="B121" i="23"/>
  <c r="A121" i="23"/>
  <c r="C120" i="23"/>
  <c r="B120" i="23"/>
  <c r="A120" i="23"/>
  <c r="C119" i="23"/>
  <c r="B119" i="23"/>
  <c r="A119" i="23"/>
  <c r="C118" i="23"/>
  <c r="B118" i="23"/>
  <c r="A118" i="23"/>
  <c r="C117" i="23"/>
  <c r="B117" i="23"/>
  <c r="A117" i="23"/>
  <c r="C116" i="23"/>
  <c r="B116" i="23"/>
  <c r="A116" i="23"/>
  <c r="C115" i="23"/>
  <c r="B115" i="23"/>
  <c r="A115" i="23"/>
  <c r="C114" i="23"/>
  <c r="B114" i="23"/>
  <c r="A114" i="23"/>
  <c r="C113" i="23"/>
  <c r="B113" i="23"/>
  <c r="A113" i="23"/>
  <c r="C112" i="23"/>
  <c r="B112" i="23"/>
  <c r="A112" i="23"/>
  <c r="C111" i="23"/>
  <c r="B111" i="23"/>
  <c r="A111" i="23"/>
  <c r="C110" i="23"/>
  <c r="B110" i="23"/>
  <c r="A110" i="23"/>
  <c r="C109" i="23"/>
  <c r="B109" i="23"/>
  <c r="A109" i="23"/>
  <c r="C108" i="23"/>
  <c r="B108" i="23"/>
  <c r="A108" i="23"/>
  <c r="C107" i="23"/>
  <c r="B107" i="23"/>
  <c r="A107" i="23"/>
  <c r="C106" i="23"/>
  <c r="B106" i="23"/>
  <c r="A106" i="23"/>
  <c r="C105" i="23"/>
  <c r="B105" i="23"/>
  <c r="A105" i="23"/>
  <c r="C104" i="23"/>
  <c r="B104" i="23"/>
  <c r="A104" i="23"/>
  <c r="C103" i="23"/>
  <c r="B103" i="23"/>
  <c r="A103" i="23"/>
  <c r="C102" i="23"/>
  <c r="B102" i="23"/>
  <c r="A102" i="23"/>
  <c r="C101" i="23"/>
  <c r="B101" i="23"/>
  <c r="A101" i="23"/>
  <c r="C100" i="23"/>
  <c r="B100" i="23"/>
  <c r="A100" i="23"/>
  <c r="C99" i="23"/>
  <c r="B99" i="23"/>
  <c r="A99" i="23"/>
  <c r="C98" i="23"/>
  <c r="B98" i="23"/>
  <c r="A98" i="23"/>
  <c r="C97" i="23"/>
  <c r="B97" i="23"/>
  <c r="A97" i="23"/>
  <c r="C96" i="23"/>
  <c r="B96" i="23"/>
  <c r="A96" i="23"/>
  <c r="C95" i="23"/>
  <c r="B95" i="23"/>
  <c r="A95" i="23"/>
  <c r="C94" i="23"/>
  <c r="B94" i="23"/>
  <c r="A94" i="23"/>
  <c r="C93" i="23"/>
  <c r="B93" i="23"/>
  <c r="A93" i="23"/>
  <c r="C92" i="23"/>
  <c r="B92" i="23"/>
  <c r="A92" i="23"/>
  <c r="C91" i="23"/>
  <c r="B91" i="23"/>
  <c r="A91" i="23"/>
  <c r="C90" i="23"/>
  <c r="B90" i="23"/>
  <c r="A90" i="23"/>
  <c r="C89" i="23"/>
  <c r="B89" i="23"/>
  <c r="A89" i="23"/>
  <c r="C88" i="23"/>
  <c r="B88" i="23"/>
  <c r="A88" i="23"/>
  <c r="C87" i="23"/>
  <c r="B87" i="23"/>
  <c r="A87" i="23"/>
  <c r="C86" i="23"/>
  <c r="B86" i="23"/>
  <c r="A86" i="23"/>
  <c r="C85" i="23"/>
  <c r="B85" i="23"/>
  <c r="A85" i="23"/>
  <c r="C84" i="23"/>
  <c r="B84" i="23"/>
  <c r="A84" i="23"/>
  <c r="C83" i="23"/>
  <c r="B83" i="23"/>
  <c r="A83" i="23"/>
  <c r="C82" i="23"/>
  <c r="B82" i="23"/>
  <c r="A82" i="23"/>
  <c r="C81" i="23"/>
  <c r="B81" i="23"/>
  <c r="A81" i="23"/>
  <c r="C80" i="23"/>
  <c r="B80" i="23"/>
  <c r="A80" i="23"/>
  <c r="C79" i="23"/>
  <c r="B79" i="23"/>
  <c r="A79" i="23"/>
  <c r="C78" i="23"/>
  <c r="B78" i="23"/>
  <c r="A78" i="23"/>
  <c r="C77" i="23"/>
  <c r="B77" i="23"/>
  <c r="A77" i="23"/>
  <c r="C76" i="23"/>
  <c r="B76" i="23"/>
  <c r="A76" i="23"/>
  <c r="C75" i="23"/>
  <c r="B75" i="23"/>
  <c r="A75" i="23"/>
  <c r="C74" i="23"/>
  <c r="B74" i="23"/>
  <c r="A74" i="23"/>
  <c r="C73" i="23"/>
  <c r="B73" i="23"/>
  <c r="A73" i="23"/>
  <c r="C72" i="23"/>
  <c r="B72" i="23"/>
  <c r="A72" i="23"/>
  <c r="C71" i="23"/>
  <c r="B71" i="23"/>
  <c r="A71" i="23"/>
  <c r="C70" i="23"/>
  <c r="B70" i="23"/>
  <c r="A70" i="23"/>
  <c r="C69" i="23"/>
  <c r="B69" i="23"/>
  <c r="A69" i="23"/>
  <c r="C68" i="23"/>
  <c r="B68" i="23"/>
  <c r="A68" i="23"/>
  <c r="C67" i="23"/>
  <c r="B67" i="23"/>
  <c r="A67" i="23"/>
  <c r="C66" i="23"/>
  <c r="B66" i="23"/>
  <c r="A66" i="23"/>
  <c r="C65" i="23"/>
  <c r="B65" i="23"/>
  <c r="A65" i="23"/>
  <c r="C64" i="23"/>
  <c r="B64" i="23"/>
  <c r="A64" i="23"/>
  <c r="C63" i="23"/>
  <c r="B63" i="23"/>
  <c r="A63" i="23"/>
  <c r="C62" i="23"/>
  <c r="B62" i="23"/>
  <c r="A62" i="23"/>
  <c r="C61" i="23"/>
  <c r="B61" i="23"/>
  <c r="A61" i="23"/>
  <c r="C60" i="23"/>
  <c r="B60" i="23"/>
  <c r="A60" i="23"/>
  <c r="C59" i="23"/>
  <c r="B59" i="23"/>
  <c r="A59" i="23"/>
  <c r="C58" i="23"/>
  <c r="B58" i="23"/>
  <c r="A58" i="23"/>
  <c r="C57" i="23"/>
  <c r="B57" i="23"/>
  <c r="A57" i="23"/>
  <c r="C56" i="23"/>
  <c r="B56" i="23"/>
  <c r="A56" i="23"/>
  <c r="C55" i="23"/>
  <c r="B55" i="23"/>
  <c r="A55" i="23"/>
  <c r="C54" i="23"/>
  <c r="B54" i="23"/>
  <c r="A54" i="23"/>
  <c r="C53" i="23"/>
  <c r="B53" i="23"/>
  <c r="A53" i="23"/>
  <c r="C52" i="23"/>
  <c r="B52" i="23"/>
  <c r="A52" i="23"/>
  <c r="C51" i="23"/>
  <c r="B51" i="23"/>
  <c r="A51" i="23"/>
  <c r="C50" i="23"/>
  <c r="B50" i="23"/>
  <c r="A50" i="23"/>
  <c r="C49" i="23"/>
  <c r="B49" i="23"/>
  <c r="A49" i="23"/>
  <c r="C48" i="23"/>
  <c r="B48" i="23"/>
  <c r="A48" i="23"/>
  <c r="C47" i="23"/>
  <c r="B47" i="23"/>
  <c r="A47" i="23"/>
  <c r="C46" i="23"/>
  <c r="B46" i="23"/>
  <c r="A46" i="23"/>
  <c r="C45" i="23"/>
  <c r="B45" i="23"/>
  <c r="A45" i="23"/>
  <c r="C44" i="23"/>
  <c r="B44" i="23"/>
  <c r="A44" i="23"/>
  <c r="C43" i="23"/>
  <c r="B43" i="23"/>
  <c r="A43" i="23"/>
  <c r="C42" i="23"/>
  <c r="B42" i="23"/>
  <c r="A42" i="23"/>
  <c r="C41" i="23"/>
  <c r="B41" i="23"/>
  <c r="A41" i="23"/>
  <c r="C40" i="23"/>
  <c r="B40" i="23"/>
  <c r="A40" i="23"/>
  <c r="C39" i="23"/>
  <c r="B39" i="23"/>
  <c r="A39" i="23"/>
  <c r="C38" i="23"/>
  <c r="B38" i="23"/>
  <c r="A38" i="23"/>
  <c r="C37" i="23"/>
  <c r="B37" i="23"/>
  <c r="A37" i="23"/>
  <c r="C36" i="23"/>
  <c r="B36" i="23"/>
  <c r="A36" i="23"/>
  <c r="C35" i="23"/>
  <c r="B35" i="23"/>
  <c r="A35" i="23"/>
  <c r="C34" i="23"/>
  <c r="B34" i="23"/>
  <c r="A34" i="23"/>
  <c r="C33" i="23"/>
  <c r="B33" i="23"/>
  <c r="A33" i="23"/>
  <c r="C32" i="23"/>
  <c r="B32" i="23"/>
  <c r="A32" i="23"/>
  <c r="C31" i="23"/>
  <c r="B31" i="23"/>
  <c r="A31" i="23"/>
  <c r="C30" i="23"/>
  <c r="B30" i="23"/>
  <c r="A30" i="23"/>
  <c r="C29" i="23"/>
  <c r="B29" i="23"/>
  <c r="A29" i="23"/>
  <c r="C28" i="23"/>
  <c r="B28" i="23"/>
  <c r="A28" i="23"/>
  <c r="C26" i="23"/>
  <c r="B26" i="23"/>
  <c r="A26" i="23"/>
  <c r="C25" i="23"/>
  <c r="B25" i="23"/>
  <c r="A25" i="23"/>
  <c r="C24" i="23"/>
  <c r="B24" i="23"/>
  <c r="A24" i="23"/>
  <c r="C23" i="23"/>
  <c r="B23" i="23"/>
  <c r="A23" i="23"/>
  <c r="C22" i="23"/>
  <c r="B22" i="23"/>
  <c r="A22" i="23"/>
  <c r="C21" i="23"/>
  <c r="B21" i="23"/>
  <c r="A21" i="23"/>
  <c r="C20" i="23"/>
  <c r="B20" i="23"/>
  <c r="C19" i="23"/>
  <c r="B19" i="23"/>
  <c r="C18" i="23"/>
  <c r="B18" i="23"/>
  <c r="B17" i="23"/>
  <c r="E13" i="23"/>
  <c r="B13" i="23"/>
  <c r="E7" i="23"/>
  <c r="B7" i="23"/>
  <c r="C296" i="22"/>
  <c r="B296" i="22"/>
  <c r="A296" i="22"/>
  <c r="C295" i="22"/>
  <c r="B295" i="22"/>
  <c r="A295" i="22"/>
  <c r="C294" i="22"/>
  <c r="B294" i="22"/>
  <c r="A294" i="22"/>
  <c r="C293" i="22"/>
  <c r="B293" i="22"/>
  <c r="A293" i="22"/>
  <c r="C292" i="22"/>
  <c r="B292" i="22"/>
  <c r="A292" i="22"/>
  <c r="C291" i="22"/>
  <c r="B291" i="22"/>
  <c r="A291" i="22"/>
  <c r="C290" i="22"/>
  <c r="B290" i="22"/>
  <c r="A290" i="22"/>
  <c r="C289" i="22"/>
  <c r="B289" i="22"/>
  <c r="A289" i="22"/>
  <c r="C288" i="22"/>
  <c r="B288" i="22"/>
  <c r="A288" i="22"/>
  <c r="C287" i="22"/>
  <c r="B287" i="22"/>
  <c r="A287" i="22"/>
  <c r="C286" i="22"/>
  <c r="B286" i="22"/>
  <c r="A286" i="22"/>
  <c r="C285" i="22"/>
  <c r="B285" i="22"/>
  <c r="A285" i="22"/>
  <c r="C284" i="22"/>
  <c r="B284" i="22"/>
  <c r="A284" i="22"/>
  <c r="C283" i="22"/>
  <c r="B283" i="22"/>
  <c r="A283" i="22"/>
  <c r="C282" i="22"/>
  <c r="B282" i="22"/>
  <c r="A282" i="22"/>
  <c r="C281" i="22"/>
  <c r="B281" i="22"/>
  <c r="A281" i="22"/>
  <c r="C280" i="22"/>
  <c r="B280" i="22"/>
  <c r="A280" i="22"/>
  <c r="C279" i="22"/>
  <c r="B279" i="22"/>
  <c r="A279" i="22"/>
  <c r="C278" i="22"/>
  <c r="B278" i="22"/>
  <c r="A278" i="22"/>
  <c r="C277" i="22"/>
  <c r="B277" i="22"/>
  <c r="A277" i="22"/>
  <c r="C276" i="22"/>
  <c r="B276" i="22"/>
  <c r="A276" i="22"/>
  <c r="C275" i="22"/>
  <c r="B275" i="22"/>
  <c r="A275" i="22"/>
  <c r="C274" i="22"/>
  <c r="B274" i="22"/>
  <c r="A274" i="22"/>
  <c r="C273" i="22"/>
  <c r="B273" i="22"/>
  <c r="A273" i="22"/>
  <c r="C272" i="22"/>
  <c r="B272" i="22"/>
  <c r="A272" i="22"/>
  <c r="C271" i="22"/>
  <c r="B271" i="22"/>
  <c r="A271" i="22"/>
  <c r="C270" i="22"/>
  <c r="B270" i="22"/>
  <c r="A270" i="22"/>
  <c r="C269" i="22"/>
  <c r="B269" i="22"/>
  <c r="A269" i="22"/>
  <c r="C268" i="22"/>
  <c r="B268" i="22"/>
  <c r="A268" i="22"/>
  <c r="C267" i="22"/>
  <c r="B267" i="22"/>
  <c r="A267" i="22"/>
  <c r="C266" i="22"/>
  <c r="B266" i="22"/>
  <c r="A266" i="22"/>
  <c r="C265" i="22"/>
  <c r="B265" i="22"/>
  <c r="A265" i="22"/>
  <c r="C264" i="22"/>
  <c r="B264" i="22"/>
  <c r="A264" i="22"/>
  <c r="C263" i="22"/>
  <c r="B263" i="22"/>
  <c r="A263" i="22"/>
  <c r="C262" i="22"/>
  <c r="B262" i="22"/>
  <c r="A262" i="22"/>
  <c r="C261" i="22"/>
  <c r="B261" i="22"/>
  <c r="A261" i="22"/>
  <c r="C260" i="22"/>
  <c r="B260" i="22"/>
  <c r="A260" i="22"/>
  <c r="C259" i="22"/>
  <c r="B259" i="22"/>
  <c r="A259" i="22"/>
  <c r="C258" i="22"/>
  <c r="B258" i="22"/>
  <c r="A258" i="22"/>
  <c r="C257" i="22"/>
  <c r="B257" i="22"/>
  <c r="A257" i="22"/>
  <c r="C256" i="22"/>
  <c r="B256" i="22"/>
  <c r="A256" i="22"/>
  <c r="C255" i="22"/>
  <c r="B255" i="22"/>
  <c r="A255" i="22"/>
  <c r="C254" i="22"/>
  <c r="B254" i="22"/>
  <c r="A254" i="22"/>
  <c r="C253" i="22"/>
  <c r="B253" i="22"/>
  <c r="A253" i="22"/>
  <c r="C252" i="22"/>
  <c r="B252" i="22"/>
  <c r="A252" i="22"/>
  <c r="C251" i="22"/>
  <c r="B251" i="22"/>
  <c r="A251" i="22"/>
  <c r="C250" i="22"/>
  <c r="B250" i="22"/>
  <c r="A250" i="22"/>
  <c r="C249" i="22"/>
  <c r="B249" i="22"/>
  <c r="A249" i="22"/>
  <c r="C248" i="22"/>
  <c r="B248" i="22"/>
  <c r="A248" i="22"/>
  <c r="C247" i="22"/>
  <c r="B247" i="22"/>
  <c r="A247" i="22"/>
  <c r="C246" i="22"/>
  <c r="B246" i="22"/>
  <c r="A246" i="22"/>
  <c r="C245" i="22"/>
  <c r="B245" i="22"/>
  <c r="A245" i="22"/>
  <c r="C244" i="22"/>
  <c r="B244" i="22"/>
  <c r="A244" i="22"/>
  <c r="C243" i="22"/>
  <c r="B243" i="22"/>
  <c r="A243" i="22"/>
  <c r="C242" i="22"/>
  <c r="B242" i="22"/>
  <c r="A242" i="22"/>
  <c r="C241" i="22"/>
  <c r="B241" i="22"/>
  <c r="A241" i="22"/>
  <c r="C240" i="22"/>
  <c r="B240" i="22"/>
  <c r="A240" i="22"/>
  <c r="C239" i="22"/>
  <c r="B239" i="22"/>
  <c r="A239" i="22"/>
  <c r="C238" i="22"/>
  <c r="B238" i="22"/>
  <c r="A238" i="22"/>
  <c r="C237" i="22"/>
  <c r="B237" i="22"/>
  <c r="A237" i="22"/>
  <c r="C236" i="22"/>
  <c r="B236" i="22"/>
  <c r="A236" i="22"/>
  <c r="C235" i="22"/>
  <c r="B235" i="22"/>
  <c r="A235" i="22"/>
  <c r="C234" i="22"/>
  <c r="B234" i="22"/>
  <c r="A234" i="22"/>
  <c r="C233" i="22"/>
  <c r="B233" i="22"/>
  <c r="A233" i="22"/>
  <c r="C232" i="22"/>
  <c r="B232" i="22"/>
  <c r="A232" i="22"/>
  <c r="C231" i="22"/>
  <c r="B231" i="22"/>
  <c r="A231" i="22"/>
  <c r="C230" i="22"/>
  <c r="B230" i="22"/>
  <c r="A230" i="22"/>
  <c r="C229" i="22"/>
  <c r="B229" i="22"/>
  <c r="A229" i="22"/>
  <c r="C228" i="22"/>
  <c r="B228" i="22"/>
  <c r="A228" i="22"/>
  <c r="C227" i="22"/>
  <c r="B227" i="22"/>
  <c r="A227" i="22"/>
  <c r="C226" i="22"/>
  <c r="B226" i="22"/>
  <c r="A226" i="22"/>
  <c r="C225" i="22"/>
  <c r="B225" i="22"/>
  <c r="A225" i="22"/>
  <c r="C224" i="22"/>
  <c r="B224" i="22"/>
  <c r="A224" i="22"/>
  <c r="C223" i="22"/>
  <c r="B223" i="22"/>
  <c r="A223" i="22"/>
  <c r="C222" i="22"/>
  <c r="B222" i="22"/>
  <c r="A222" i="22"/>
  <c r="C221" i="22"/>
  <c r="B221" i="22"/>
  <c r="A221" i="22"/>
  <c r="C220" i="22"/>
  <c r="B220" i="22"/>
  <c r="A220" i="22"/>
  <c r="C219" i="22"/>
  <c r="B219" i="22"/>
  <c r="A219" i="22"/>
  <c r="C218" i="22"/>
  <c r="B218" i="22"/>
  <c r="A218" i="22"/>
  <c r="C217" i="22"/>
  <c r="B217" i="22"/>
  <c r="A217" i="22"/>
  <c r="C216" i="22"/>
  <c r="B216" i="22"/>
  <c r="A216" i="22"/>
  <c r="C215" i="22"/>
  <c r="B215" i="22"/>
  <c r="A215" i="22"/>
  <c r="C214" i="22"/>
  <c r="B214" i="22"/>
  <c r="A214" i="22"/>
  <c r="C213" i="22"/>
  <c r="B213" i="22"/>
  <c r="A213" i="22"/>
  <c r="C212" i="22"/>
  <c r="B212" i="22"/>
  <c r="A212" i="22"/>
  <c r="C211" i="22"/>
  <c r="B211" i="22"/>
  <c r="A211" i="22"/>
  <c r="C210" i="22"/>
  <c r="B210" i="22"/>
  <c r="A210" i="22"/>
  <c r="C209" i="22"/>
  <c r="B209" i="22"/>
  <c r="A209" i="22"/>
  <c r="C208" i="22"/>
  <c r="B208" i="22"/>
  <c r="A208" i="22"/>
  <c r="C207" i="22"/>
  <c r="B207" i="22"/>
  <c r="A207" i="22"/>
  <c r="C206" i="22"/>
  <c r="B206" i="22"/>
  <c r="A206" i="22"/>
  <c r="C205" i="22"/>
  <c r="B205" i="22"/>
  <c r="A205" i="22"/>
  <c r="C204" i="22"/>
  <c r="B204" i="22"/>
  <c r="A204" i="22"/>
  <c r="C203" i="22"/>
  <c r="B203" i="22"/>
  <c r="A203" i="22"/>
  <c r="C202" i="22"/>
  <c r="B202" i="22"/>
  <c r="A202" i="22"/>
  <c r="C201" i="22"/>
  <c r="B201" i="22"/>
  <c r="A201" i="22"/>
  <c r="C200" i="22"/>
  <c r="B200" i="22"/>
  <c r="A200" i="22"/>
  <c r="C199" i="22"/>
  <c r="B199" i="22"/>
  <c r="A199" i="22"/>
  <c r="C198" i="22"/>
  <c r="B198" i="22"/>
  <c r="A198" i="22"/>
  <c r="C197" i="22"/>
  <c r="B197" i="22"/>
  <c r="A197" i="22"/>
  <c r="C196" i="22"/>
  <c r="B196" i="22"/>
  <c r="A196" i="22"/>
  <c r="C195" i="22"/>
  <c r="B195" i="22"/>
  <c r="A195" i="22"/>
  <c r="C194" i="22"/>
  <c r="B194" i="22"/>
  <c r="A194" i="22"/>
  <c r="C193" i="22"/>
  <c r="B193" i="22"/>
  <c r="A193" i="22"/>
  <c r="C192" i="22"/>
  <c r="B192" i="22"/>
  <c r="A192" i="22"/>
  <c r="C191" i="22"/>
  <c r="B191" i="22"/>
  <c r="A191" i="22"/>
  <c r="C190" i="22"/>
  <c r="B190" i="22"/>
  <c r="A190" i="22"/>
  <c r="C189" i="22"/>
  <c r="B189" i="22"/>
  <c r="A189" i="22"/>
  <c r="C188" i="22"/>
  <c r="B188" i="22"/>
  <c r="A188" i="22"/>
  <c r="C187" i="22"/>
  <c r="B187" i="22"/>
  <c r="A187" i="22"/>
  <c r="C186" i="22"/>
  <c r="B186" i="22"/>
  <c r="A186" i="22"/>
  <c r="C185" i="22"/>
  <c r="B185" i="22"/>
  <c r="A185" i="22"/>
  <c r="C184" i="22"/>
  <c r="B184" i="22"/>
  <c r="A184" i="22"/>
  <c r="C183" i="22"/>
  <c r="B183" i="22"/>
  <c r="A183" i="22"/>
  <c r="C182" i="22"/>
  <c r="B182" i="22"/>
  <c r="A182" i="22"/>
  <c r="C181" i="22"/>
  <c r="B181" i="22"/>
  <c r="A181" i="22"/>
  <c r="C180" i="22"/>
  <c r="B180" i="22"/>
  <c r="A180" i="22"/>
  <c r="C179" i="22"/>
  <c r="B179" i="22"/>
  <c r="A179" i="22"/>
  <c r="C178" i="22"/>
  <c r="B178" i="22"/>
  <c r="A178" i="22"/>
  <c r="C177" i="22"/>
  <c r="B177" i="22"/>
  <c r="A177" i="22"/>
  <c r="C176" i="22"/>
  <c r="B176" i="22"/>
  <c r="A176" i="22"/>
  <c r="C175" i="22"/>
  <c r="B175" i="22"/>
  <c r="A175" i="22"/>
  <c r="C174" i="22"/>
  <c r="B174" i="22"/>
  <c r="A174" i="22"/>
  <c r="C173" i="22"/>
  <c r="B173" i="22"/>
  <c r="A173" i="22"/>
  <c r="C172" i="22"/>
  <c r="B172" i="22"/>
  <c r="A172" i="22"/>
  <c r="C171" i="22"/>
  <c r="B171" i="22"/>
  <c r="A171" i="22"/>
  <c r="C170" i="22"/>
  <c r="B170" i="22"/>
  <c r="A170" i="22"/>
  <c r="C169" i="22"/>
  <c r="B169" i="22"/>
  <c r="A169" i="22"/>
  <c r="C168" i="22"/>
  <c r="B168" i="22"/>
  <c r="A168" i="22"/>
  <c r="C167" i="22"/>
  <c r="B167" i="22"/>
  <c r="A167" i="22"/>
  <c r="C166" i="22"/>
  <c r="B166" i="22"/>
  <c r="A166" i="22"/>
  <c r="C165" i="22"/>
  <c r="B165" i="22"/>
  <c r="A165" i="22"/>
  <c r="C164" i="22"/>
  <c r="B164" i="22"/>
  <c r="A164" i="22"/>
  <c r="C163" i="22"/>
  <c r="B163" i="22"/>
  <c r="A163" i="22"/>
  <c r="C162" i="22"/>
  <c r="B162" i="22"/>
  <c r="A162" i="22"/>
  <c r="C161" i="22"/>
  <c r="B161" i="22"/>
  <c r="A161" i="22"/>
  <c r="C160" i="22"/>
  <c r="B160" i="22"/>
  <c r="A160" i="22"/>
  <c r="C159" i="22"/>
  <c r="B159" i="22"/>
  <c r="A159" i="22"/>
  <c r="C158" i="22"/>
  <c r="B158" i="22"/>
  <c r="A158" i="22"/>
  <c r="C157" i="22"/>
  <c r="B157" i="22"/>
  <c r="A157" i="22"/>
  <c r="C156" i="22"/>
  <c r="B156" i="22"/>
  <c r="A156" i="22"/>
  <c r="C155" i="22"/>
  <c r="B155" i="22"/>
  <c r="A155" i="22"/>
  <c r="C154" i="22"/>
  <c r="B154" i="22"/>
  <c r="A154" i="22"/>
  <c r="C153" i="22"/>
  <c r="B153" i="22"/>
  <c r="A153" i="22"/>
  <c r="C152" i="22"/>
  <c r="B152" i="22"/>
  <c r="A152" i="22"/>
  <c r="C151" i="22"/>
  <c r="B151" i="22"/>
  <c r="A151" i="22"/>
  <c r="C150" i="22"/>
  <c r="B150" i="22"/>
  <c r="A150" i="22"/>
  <c r="C149" i="22"/>
  <c r="B149" i="22"/>
  <c r="A149" i="22"/>
  <c r="C148" i="22"/>
  <c r="B148" i="22"/>
  <c r="A148" i="22"/>
  <c r="C147" i="22"/>
  <c r="B147" i="22"/>
  <c r="A147" i="22"/>
  <c r="C146" i="22"/>
  <c r="B146" i="22"/>
  <c r="A146" i="22"/>
  <c r="C145" i="22"/>
  <c r="B145" i="22"/>
  <c r="A145" i="22"/>
  <c r="C144" i="22"/>
  <c r="B144" i="22"/>
  <c r="A144" i="22"/>
  <c r="C143" i="22"/>
  <c r="B143" i="22"/>
  <c r="A143" i="22"/>
  <c r="C142" i="22"/>
  <c r="B142" i="22"/>
  <c r="A142" i="22"/>
  <c r="C141" i="22"/>
  <c r="B141" i="22"/>
  <c r="A141" i="22"/>
  <c r="C140" i="22"/>
  <c r="B140" i="22"/>
  <c r="A140" i="22"/>
  <c r="C139" i="22"/>
  <c r="B139" i="22"/>
  <c r="A139" i="22"/>
  <c r="C138" i="22"/>
  <c r="B138" i="22"/>
  <c r="A138" i="22"/>
  <c r="C137" i="22"/>
  <c r="B137" i="22"/>
  <c r="A137" i="22"/>
  <c r="C136" i="22"/>
  <c r="B136" i="22"/>
  <c r="A136" i="22"/>
  <c r="C135" i="22"/>
  <c r="B135" i="22"/>
  <c r="A135" i="22"/>
  <c r="C134" i="22"/>
  <c r="B134" i="22"/>
  <c r="A134" i="22"/>
  <c r="C133" i="22"/>
  <c r="B133" i="22"/>
  <c r="A133" i="22"/>
  <c r="C132" i="22"/>
  <c r="B132" i="22"/>
  <c r="A132" i="22"/>
  <c r="C131" i="22"/>
  <c r="B131" i="22"/>
  <c r="A131" i="22"/>
  <c r="C130" i="22"/>
  <c r="B130" i="22"/>
  <c r="A130" i="22"/>
  <c r="C129" i="22"/>
  <c r="B129" i="22"/>
  <c r="A129" i="22"/>
  <c r="C128" i="22"/>
  <c r="B128" i="22"/>
  <c r="A128" i="22"/>
  <c r="C127" i="22"/>
  <c r="B127" i="22"/>
  <c r="A127" i="22"/>
  <c r="C126" i="22"/>
  <c r="B126" i="22"/>
  <c r="A126" i="22"/>
  <c r="C125" i="22"/>
  <c r="B125" i="22"/>
  <c r="A125" i="22"/>
  <c r="C124" i="22"/>
  <c r="B124" i="22"/>
  <c r="A124" i="22"/>
  <c r="C123" i="22"/>
  <c r="B123" i="22"/>
  <c r="A123" i="22"/>
  <c r="C122" i="22"/>
  <c r="B122" i="22"/>
  <c r="A122" i="22"/>
  <c r="C121" i="22"/>
  <c r="B121" i="22"/>
  <c r="A121" i="22"/>
  <c r="C120" i="22"/>
  <c r="B120" i="22"/>
  <c r="A120" i="22"/>
  <c r="C119" i="22"/>
  <c r="B119" i="22"/>
  <c r="A119" i="22"/>
  <c r="C118" i="22"/>
  <c r="B118" i="22"/>
  <c r="A118" i="22"/>
  <c r="C117" i="22"/>
  <c r="B117" i="22"/>
  <c r="A117" i="22"/>
  <c r="C116" i="22"/>
  <c r="B116" i="22"/>
  <c r="A116" i="22"/>
  <c r="C115" i="22"/>
  <c r="B115" i="22"/>
  <c r="A115" i="22"/>
  <c r="C114" i="22"/>
  <c r="B114" i="22"/>
  <c r="A114" i="22"/>
  <c r="C113" i="22"/>
  <c r="B113" i="22"/>
  <c r="A113" i="22"/>
  <c r="C112" i="22"/>
  <c r="B112" i="22"/>
  <c r="A112" i="22"/>
  <c r="C111" i="22"/>
  <c r="B111" i="22"/>
  <c r="A111" i="22"/>
  <c r="C110" i="22"/>
  <c r="B110" i="22"/>
  <c r="A110" i="22"/>
  <c r="C109" i="22"/>
  <c r="B109" i="22"/>
  <c r="A109" i="22"/>
  <c r="C108" i="22"/>
  <c r="B108" i="22"/>
  <c r="A108" i="22"/>
  <c r="C107" i="22"/>
  <c r="B107" i="22"/>
  <c r="A107" i="22"/>
  <c r="C106" i="22"/>
  <c r="B106" i="22"/>
  <c r="A106" i="22"/>
  <c r="C105" i="22"/>
  <c r="B105" i="22"/>
  <c r="A105" i="22"/>
  <c r="C104" i="22"/>
  <c r="B104" i="22"/>
  <c r="A104" i="22"/>
  <c r="C103" i="22"/>
  <c r="B103" i="22"/>
  <c r="A103" i="22"/>
  <c r="C102" i="22"/>
  <c r="B102" i="22"/>
  <c r="A102" i="22"/>
  <c r="C101" i="22"/>
  <c r="B101" i="22"/>
  <c r="A101" i="22"/>
  <c r="C100" i="22"/>
  <c r="B100" i="22"/>
  <c r="A100" i="22"/>
  <c r="C99" i="22"/>
  <c r="B99" i="22"/>
  <c r="A99" i="22"/>
  <c r="C98" i="22"/>
  <c r="B98" i="22"/>
  <c r="A98" i="22"/>
  <c r="C97" i="22"/>
  <c r="B97" i="22"/>
  <c r="A97" i="22"/>
  <c r="C96" i="22"/>
  <c r="B96" i="22"/>
  <c r="A96" i="22"/>
  <c r="C95" i="22"/>
  <c r="B95" i="22"/>
  <c r="A95" i="22"/>
  <c r="C94" i="22"/>
  <c r="B94" i="22"/>
  <c r="A94" i="22"/>
  <c r="C93" i="22"/>
  <c r="B93" i="22"/>
  <c r="A93" i="22"/>
  <c r="C92" i="22"/>
  <c r="B92" i="22"/>
  <c r="A92" i="22"/>
  <c r="C91" i="22"/>
  <c r="B91" i="22"/>
  <c r="A91" i="22"/>
  <c r="C90" i="22"/>
  <c r="B90" i="22"/>
  <c r="A90" i="22"/>
  <c r="C89" i="22"/>
  <c r="B89" i="22"/>
  <c r="A89" i="22"/>
  <c r="C88" i="22"/>
  <c r="B88" i="22"/>
  <c r="A88" i="22"/>
  <c r="C87" i="22"/>
  <c r="B87" i="22"/>
  <c r="A87" i="22"/>
  <c r="C86" i="22"/>
  <c r="B86" i="22"/>
  <c r="A86" i="22"/>
  <c r="C85" i="22"/>
  <c r="B85" i="22"/>
  <c r="A85" i="22"/>
  <c r="C84" i="22"/>
  <c r="B84" i="22"/>
  <c r="A84" i="22"/>
  <c r="C83" i="22"/>
  <c r="B83" i="22"/>
  <c r="A83" i="22"/>
  <c r="C82" i="22"/>
  <c r="B82" i="22"/>
  <c r="A82" i="22"/>
  <c r="C81" i="22"/>
  <c r="B81" i="22"/>
  <c r="A81" i="22"/>
  <c r="C80" i="22"/>
  <c r="B80" i="22"/>
  <c r="A80" i="22"/>
  <c r="C79" i="22"/>
  <c r="B79" i="22"/>
  <c r="A79" i="22"/>
  <c r="C78" i="22"/>
  <c r="B78" i="22"/>
  <c r="A78" i="22"/>
  <c r="C77" i="22"/>
  <c r="B77" i="22"/>
  <c r="A77" i="22"/>
  <c r="C76" i="22"/>
  <c r="B76" i="22"/>
  <c r="A76" i="22"/>
  <c r="C75" i="22"/>
  <c r="B75" i="22"/>
  <c r="A75" i="22"/>
  <c r="C74" i="22"/>
  <c r="B74" i="22"/>
  <c r="A74" i="22"/>
  <c r="C73" i="22"/>
  <c r="B73" i="22"/>
  <c r="A73" i="22"/>
  <c r="C72" i="22"/>
  <c r="B72" i="22"/>
  <c r="A72" i="22"/>
  <c r="C71" i="22"/>
  <c r="B71" i="22"/>
  <c r="A71" i="22"/>
  <c r="C70" i="22"/>
  <c r="B70" i="22"/>
  <c r="A70" i="22"/>
  <c r="C69" i="22"/>
  <c r="B69" i="22"/>
  <c r="A69" i="22"/>
  <c r="C68" i="22"/>
  <c r="B68" i="22"/>
  <c r="A68" i="22"/>
  <c r="C67" i="22"/>
  <c r="B67" i="22"/>
  <c r="A67" i="22"/>
  <c r="C66" i="22"/>
  <c r="B66" i="22"/>
  <c r="A66" i="22"/>
  <c r="C65" i="22"/>
  <c r="B65" i="22"/>
  <c r="A65" i="22"/>
  <c r="C64" i="22"/>
  <c r="B64" i="22"/>
  <c r="A64" i="22"/>
  <c r="C63" i="22"/>
  <c r="B63" i="22"/>
  <c r="A63" i="22"/>
  <c r="C62" i="22"/>
  <c r="B62" i="22"/>
  <c r="A62" i="22"/>
  <c r="C61" i="22"/>
  <c r="B61" i="22"/>
  <c r="A61" i="22"/>
  <c r="C60" i="22"/>
  <c r="B60" i="22"/>
  <c r="A60" i="22"/>
  <c r="C59" i="22"/>
  <c r="B59" i="22"/>
  <c r="A59" i="22"/>
  <c r="C58" i="22"/>
  <c r="B58" i="22"/>
  <c r="A58" i="22"/>
  <c r="C57" i="22"/>
  <c r="B57" i="22"/>
  <c r="A57" i="22"/>
  <c r="C56" i="22"/>
  <c r="B56" i="22"/>
  <c r="A56" i="22"/>
  <c r="C55" i="22"/>
  <c r="B55" i="22"/>
  <c r="A55" i="22"/>
  <c r="C54" i="22"/>
  <c r="B54" i="22"/>
  <c r="A54" i="22"/>
  <c r="C53" i="22"/>
  <c r="B53" i="22"/>
  <c r="A53" i="22"/>
  <c r="C52" i="22"/>
  <c r="B52" i="22"/>
  <c r="A52" i="22"/>
  <c r="C51" i="22"/>
  <c r="B51" i="22"/>
  <c r="A51" i="22"/>
  <c r="C50" i="22"/>
  <c r="B50" i="22"/>
  <c r="A50" i="22"/>
  <c r="C49" i="22"/>
  <c r="B49" i="22"/>
  <c r="A49" i="22"/>
  <c r="C48" i="22"/>
  <c r="B48" i="22"/>
  <c r="A48" i="22"/>
  <c r="C47" i="22"/>
  <c r="B47" i="22"/>
  <c r="A47" i="22"/>
  <c r="C46" i="22"/>
  <c r="B46" i="22"/>
  <c r="A46" i="22"/>
  <c r="C45" i="22"/>
  <c r="B45" i="22"/>
  <c r="A45" i="22"/>
  <c r="C44" i="22"/>
  <c r="B44" i="22"/>
  <c r="A44" i="22"/>
  <c r="C43" i="22"/>
  <c r="B43" i="22"/>
  <c r="A43" i="22"/>
  <c r="C42" i="22"/>
  <c r="B42" i="22"/>
  <c r="A42" i="22"/>
  <c r="C41" i="22"/>
  <c r="B41" i="22"/>
  <c r="A41" i="22"/>
  <c r="C40" i="22"/>
  <c r="B40" i="22"/>
  <c r="A40" i="22"/>
  <c r="C39" i="22"/>
  <c r="B39" i="22"/>
  <c r="A39" i="22"/>
  <c r="C38" i="22"/>
  <c r="B38" i="22"/>
  <c r="A38" i="22"/>
  <c r="C37" i="22"/>
  <c r="B37" i="22"/>
  <c r="A37" i="22"/>
  <c r="C36" i="22"/>
  <c r="B36" i="22"/>
  <c r="A36" i="22"/>
  <c r="C35" i="22"/>
  <c r="B35" i="22"/>
  <c r="A35" i="22"/>
  <c r="C34" i="22"/>
  <c r="B34" i="22"/>
  <c r="A34" i="22"/>
  <c r="C33" i="22"/>
  <c r="B33" i="22"/>
  <c r="A33" i="22"/>
  <c r="C32" i="22"/>
  <c r="B32" i="22"/>
  <c r="A32" i="22"/>
  <c r="C31" i="22"/>
  <c r="B31" i="22"/>
  <c r="A31" i="22"/>
  <c r="C30" i="22"/>
  <c r="B30" i="22"/>
  <c r="A30" i="22"/>
  <c r="C29" i="22"/>
  <c r="B29" i="22"/>
  <c r="A29" i="22"/>
  <c r="C28" i="22"/>
  <c r="B28" i="22"/>
  <c r="A28" i="22"/>
  <c r="C27" i="22"/>
  <c r="B27" i="22"/>
  <c r="A27" i="22"/>
  <c r="C26" i="22"/>
  <c r="B26" i="22"/>
  <c r="A26" i="22"/>
  <c r="C25" i="22"/>
  <c r="B25" i="22"/>
  <c r="A25" i="22"/>
  <c r="C24" i="22"/>
  <c r="B24" i="22"/>
  <c r="A24" i="22"/>
  <c r="C23" i="22"/>
  <c r="B23" i="22"/>
  <c r="A23" i="22"/>
  <c r="C22" i="22"/>
  <c r="B22" i="22"/>
  <c r="A22" i="22"/>
  <c r="E13" i="22"/>
  <c r="E11" i="22"/>
  <c r="B13" i="22"/>
  <c r="B11" i="22"/>
  <c r="E7" i="22"/>
  <c r="B7" i="22"/>
  <c r="B13" i="21"/>
  <c r="E13" i="21"/>
  <c r="C297" i="21"/>
  <c r="B297" i="21"/>
  <c r="A297" i="21"/>
  <c r="C296" i="21"/>
  <c r="B296" i="21"/>
  <c r="A296" i="21"/>
  <c r="C295" i="21"/>
  <c r="B295" i="21"/>
  <c r="A295" i="21"/>
  <c r="C294" i="21"/>
  <c r="B294" i="21"/>
  <c r="A294" i="21"/>
  <c r="C293" i="21"/>
  <c r="B293" i="21"/>
  <c r="A293" i="21"/>
  <c r="C292" i="21"/>
  <c r="B292" i="21"/>
  <c r="A292" i="21"/>
  <c r="C291" i="21"/>
  <c r="B291" i="21"/>
  <c r="A291" i="21"/>
  <c r="C290" i="21"/>
  <c r="B290" i="21"/>
  <c r="A290" i="21"/>
  <c r="C289" i="21"/>
  <c r="B289" i="21"/>
  <c r="A289" i="21"/>
  <c r="C288" i="21"/>
  <c r="B288" i="21"/>
  <c r="A288" i="21"/>
  <c r="C287" i="21"/>
  <c r="B287" i="21"/>
  <c r="A287" i="21"/>
  <c r="C286" i="21"/>
  <c r="B286" i="21"/>
  <c r="A286" i="21"/>
  <c r="C285" i="21"/>
  <c r="B285" i="21"/>
  <c r="A285" i="21"/>
  <c r="C284" i="21"/>
  <c r="B284" i="21"/>
  <c r="A284" i="21"/>
  <c r="C283" i="21"/>
  <c r="B283" i="21"/>
  <c r="A283" i="21"/>
  <c r="C282" i="21"/>
  <c r="B282" i="21"/>
  <c r="A282" i="21"/>
  <c r="C281" i="21"/>
  <c r="B281" i="21"/>
  <c r="A281" i="21"/>
  <c r="C280" i="21"/>
  <c r="B280" i="21"/>
  <c r="A280" i="21"/>
  <c r="C279" i="21"/>
  <c r="B279" i="21"/>
  <c r="A279" i="21"/>
  <c r="C278" i="21"/>
  <c r="B278" i="21"/>
  <c r="A278" i="21"/>
  <c r="C277" i="21"/>
  <c r="B277" i="21"/>
  <c r="A277" i="21"/>
  <c r="C276" i="21"/>
  <c r="B276" i="21"/>
  <c r="A276" i="21"/>
  <c r="C275" i="21"/>
  <c r="B275" i="21"/>
  <c r="A275" i="21"/>
  <c r="C274" i="21"/>
  <c r="B274" i="21"/>
  <c r="A274" i="21"/>
  <c r="C273" i="21"/>
  <c r="B273" i="21"/>
  <c r="A273" i="21"/>
  <c r="C272" i="21"/>
  <c r="B272" i="21"/>
  <c r="A272" i="21"/>
  <c r="C271" i="21"/>
  <c r="B271" i="21"/>
  <c r="A271" i="21"/>
  <c r="C270" i="21"/>
  <c r="B270" i="21"/>
  <c r="A270" i="21"/>
  <c r="C269" i="21"/>
  <c r="B269" i="21"/>
  <c r="A269" i="21"/>
  <c r="C268" i="21"/>
  <c r="B268" i="21"/>
  <c r="A268" i="21"/>
  <c r="C267" i="21"/>
  <c r="B267" i="21"/>
  <c r="A267" i="21"/>
  <c r="C266" i="21"/>
  <c r="B266" i="21"/>
  <c r="A266" i="21"/>
  <c r="C265" i="21"/>
  <c r="B265" i="21"/>
  <c r="A265" i="21"/>
  <c r="C264" i="21"/>
  <c r="B264" i="21"/>
  <c r="A264" i="21"/>
  <c r="C263" i="21"/>
  <c r="B263" i="21"/>
  <c r="A263" i="21"/>
  <c r="C262" i="21"/>
  <c r="B262" i="21"/>
  <c r="A262" i="21"/>
  <c r="C261" i="21"/>
  <c r="B261" i="21"/>
  <c r="A261" i="21"/>
  <c r="C260" i="21"/>
  <c r="B260" i="21"/>
  <c r="A260" i="21"/>
  <c r="C259" i="21"/>
  <c r="B259" i="21"/>
  <c r="A259" i="21"/>
  <c r="C258" i="21"/>
  <c r="B258" i="21"/>
  <c r="A258" i="21"/>
  <c r="C257" i="21"/>
  <c r="B257" i="21"/>
  <c r="A257" i="21"/>
  <c r="C256" i="21"/>
  <c r="B256" i="21"/>
  <c r="A256" i="21"/>
  <c r="C255" i="21"/>
  <c r="B255" i="21"/>
  <c r="A255" i="21"/>
  <c r="C254" i="21"/>
  <c r="B254" i="21"/>
  <c r="A254" i="21"/>
  <c r="C253" i="21"/>
  <c r="B253" i="21"/>
  <c r="A253" i="21"/>
  <c r="C252" i="21"/>
  <c r="B252" i="21"/>
  <c r="A252" i="21"/>
  <c r="C251" i="21"/>
  <c r="B251" i="21"/>
  <c r="A251" i="21"/>
  <c r="C250" i="21"/>
  <c r="B250" i="21"/>
  <c r="A250" i="21"/>
  <c r="C249" i="21"/>
  <c r="B249" i="21"/>
  <c r="A249" i="21"/>
  <c r="C248" i="21"/>
  <c r="B248" i="21"/>
  <c r="A248" i="21"/>
  <c r="C247" i="21"/>
  <c r="B247" i="21"/>
  <c r="A247" i="21"/>
  <c r="C246" i="21"/>
  <c r="B246" i="21"/>
  <c r="A246" i="21"/>
  <c r="C245" i="21"/>
  <c r="B245" i="21"/>
  <c r="A245" i="21"/>
  <c r="C244" i="21"/>
  <c r="B244" i="21"/>
  <c r="A244" i="21"/>
  <c r="C243" i="21"/>
  <c r="B243" i="21"/>
  <c r="A243" i="21"/>
  <c r="C242" i="21"/>
  <c r="B242" i="21"/>
  <c r="A242" i="21"/>
  <c r="C241" i="21"/>
  <c r="B241" i="21"/>
  <c r="A241" i="21"/>
  <c r="C240" i="21"/>
  <c r="B240" i="21"/>
  <c r="A240" i="21"/>
  <c r="C239" i="21"/>
  <c r="B239" i="21"/>
  <c r="A239" i="21"/>
  <c r="C238" i="21"/>
  <c r="B238" i="21"/>
  <c r="A238" i="21"/>
  <c r="C237" i="21"/>
  <c r="B237" i="21"/>
  <c r="A237" i="21"/>
  <c r="C236" i="21"/>
  <c r="B236" i="21"/>
  <c r="A236" i="21"/>
  <c r="C235" i="21"/>
  <c r="B235" i="21"/>
  <c r="A235" i="21"/>
  <c r="C234" i="21"/>
  <c r="B234" i="21"/>
  <c r="A234" i="21"/>
  <c r="C233" i="21"/>
  <c r="B233" i="21"/>
  <c r="A233" i="21"/>
  <c r="C232" i="21"/>
  <c r="B232" i="21"/>
  <c r="A232" i="21"/>
  <c r="C231" i="21"/>
  <c r="B231" i="21"/>
  <c r="A231" i="21"/>
  <c r="C230" i="21"/>
  <c r="B230" i="21"/>
  <c r="A230" i="21"/>
  <c r="C229" i="21"/>
  <c r="B229" i="21"/>
  <c r="A229" i="21"/>
  <c r="C228" i="21"/>
  <c r="B228" i="21"/>
  <c r="A228" i="21"/>
  <c r="C227" i="21"/>
  <c r="B227" i="21"/>
  <c r="A227" i="21"/>
  <c r="C226" i="21"/>
  <c r="B226" i="21"/>
  <c r="A226" i="21"/>
  <c r="C225" i="21"/>
  <c r="B225" i="21"/>
  <c r="A225" i="21"/>
  <c r="C224" i="21"/>
  <c r="B224" i="21"/>
  <c r="A224" i="21"/>
  <c r="C223" i="21"/>
  <c r="B223" i="21"/>
  <c r="A223" i="21"/>
  <c r="C222" i="21"/>
  <c r="B222" i="21"/>
  <c r="A222" i="21"/>
  <c r="C221" i="21"/>
  <c r="B221" i="21"/>
  <c r="A221" i="21"/>
  <c r="C220" i="21"/>
  <c r="B220" i="21"/>
  <c r="A220" i="21"/>
  <c r="C219" i="21"/>
  <c r="B219" i="21"/>
  <c r="A219" i="21"/>
  <c r="C218" i="21"/>
  <c r="B218" i="21"/>
  <c r="A218" i="21"/>
  <c r="C217" i="21"/>
  <c r="B217" i="21"/>
  <c r="A217" i="21"/>
  <c r="C216" i="21"/>
  <c r="B216" i="21"/>
  <c r="A216" i="21"/>
  <c r="C215" i="21"/>
  <c r="B215" i="21"/>
  <c r="A215" i="21"/>
  <c r="C214" i="21"/>
  <c r="B214" i="21"/>
  <c r="A214" i="21"/>
  <c r="C213" i="21"/>
  <c r="B213" i="21"/>
  <c r="A213" i="21"/>
  <c r="C212" i="21"/>
  <c r="B212" i="21"/>
  <c r="A212" i="21"/>
  <c r="C211" i="21"/>
  <c r="B211" i="21"/>
  <c r="A211" i="21"/>
  <c r="C210" i="21"/>
  <c r="B210" i="21"/>
  <c r="A210" i="21"/>
  <c r="C209" i="21"/>
  <c r="B209" i="21"/>
  <c r="A209" i="21"/>
  <c r="C208" i="21"/>
  <c r="B208" i="21"/>
  <c r="A208" i="21"/>
  <c r="C207" i="21"/>
  <c r="B207" i="21"/>
  <c r="A207" i="21"/>
  <c r="C206" i="21"/>
  <c r="B206" i="21"/>
  <c r="A206" i="21"/>
  <c r="C205" i="21"/>
  <c r="B205" i="21"/>
  <c r="A205" i="21"/>
  <c r="C204" i="21"/>
  <c r="B204" i="21"/>
  <c r="A204" i="21"/>
  <c r="C203" i="21"/>
  <c r="B203" i="21"/>
  <c r="A203" i="21"/>
  <c r="C202" i="21"/>
  <c r="B202" i="21"/>
  <c r="A202" i="21"/>
  <c r="C201" i="21"/>
  <c r="B201" i="21"/>
  <c r="A201" i="21"/>
  <c r="C200" i="21"/>
  <c r="B200" i="21"/>
  <c r="A200" i="21"/>
  <c r="C199" i="21"/>
  <c r="B199" i="21"/>
  <c r="A199" i="21"/>
  <c r="C198" i="21"/>
  <c r="B198" i="21"/>
  <c r="A198" i="21"/>
  <c r="C197" i="21"/>
  <c r="B197" i="21"/>
  <c r="A197" i="21"/>
  <c r="C196" i="21"/>
  <c r="B196" i="21"/>
  <c r="A196" i="21"/>
  <c r="C195" i="21"/>
  <c r="B195" i="21"/>
  <c r="A195" i="21"/>
  <c r="C194" i="21"/>
  <c r="B194" i="21"/>
  <c r="A194" i="21"/>
  <c r="C193" i="21"/>
  <c r="B193" i="21"/>
  <c r="A193" i="21"/>
  <c r="C192" i="21"/>
  <c r="B192" i="21"/>
  <c r="A192" i="21"/>
  <c r="C191" i="21"/>
  <c r="B191" i="21"/>
  <c r="A191" i="21"/>
  <c r="C190" i="21"/>
  <c r="B190" i="21"/>
  <c r="A190" i="21"/>
  <c r="C189" i="21"/>
  <c r="B189" i="21"/>
  <c r="A189" i="21"/>
  <c r="C188" i="21"/>
  <c r="B188" i="21"/>
  <c r="A188" i="21"/>
  <c r="C187" i="21"/>
  <c r="B187" i="21"/>
  <c r="A187" i="21"/>
  <c r="C186" i="21"/>
  <c r="B186" i="21"/>
  <c r="A186" i="21"/>
  <c r="C185" i="21"/>
  <c r="B185" i="21"/>
  <c r="A185" i="21"/>
  <c r="C184" i="21"/>
  <c r="B184" i="21"/>
  <c r="A184" i="21"/>
  <c r="C183" i="21"/>
  <c r="B183" i="21"/>
  <c r="A183" i="21"/>
  <c r="C182" i="21"/>
  <c r="B182" i="21"/>
  <c r="A182" i="21"/>
  <c r="C181" i="21"/>
  <c r="B181" i="21"/>
  <c r="A181" i="21"/>
  <c r="C180" i="21"/>
  <c r="B180" i="21"/>
  <c r="A180" i="21"/>
  <c r="C179" i="21"/>
  <c r="B179" i="21"/>
  <c r="A179" i="21"/>
  <c r="C178" i="21"/>
  <c r="B178" i="21"/>
  <c r="A178" i="21"/>
  <c r="C177" i="21"/>
  <c r="B177" i="21"/>
  <c r="A177" i="21"/>
  <c r="C176" i="21"/>
  <c r="B176" i="21"/>
  <c r="A176" i="21"/>
  <c r="C175" i="21"/>
  <c r="B175" i="21"/>
  <c r="A175" i="21"/>
  <c r="C174" i="21"/>
  <c r="B174" i="21"/>
  <c r="A174" i="21"/>
  <c r="C173" i="21"/>
  <c r="B173" i="21"/>
  <c r="A173" i="21"/>
  <c r="C172" i="21"/>
  <c r="B172" i="21"/>
  <c r="A172" i="21"/>
  <c r="C171" i="21"/>
  <c r="B171" i="21"/>
  <c r="A171" i="21"/>
  <c r="C170" i="21"/>
  <c r="B170" i="21"/>
  <c r="A170" i="21"/>
  <c r="C169" i="21"/>
  <c r="B169" i="21"/>
  <c r="A169" i="21"/>
  <c r="C168" i="21"/>
  <c r="B168" i="21"/>
  <c r="A168" i="21"/>
  <c r="C167" i="21"/>
  <c r="B167" i="21"/>
  <c r="A167" i="21"/>
  <c r="C166" i="21"/>
  <c r="B166" i="21"/>
  <c r="A166" i="21"/>
  <c r="C165" i="21"/>
  <c r="B165" i="21"/>
  <c r="A165" i="21"/>
  <c r="C164" i="21"/>
  <c r="B164" i="21"/>
  <c r="A164" i="21"/>
  <c r="C163" i="21"/>
  <c r="B163" i="21"/>
  <c r="A163" i="21"/>
  <c r="C162" i="21"/>
  <c r="B162" i="21"/>
  <c r="A162" i="21"/>
  <c r="C161" i="21"/>
  <c r="B161" i="21"/>
  <c r="A161" i="21"/>
  <c r="C160" i="21"/>
  <c r="B160" i="21"/>
  <c r="A160" i="21"/>
  <c r="C159" i="21"/>
  <c r="B159" i="21"/>
  <c r="A159" i="21"/>
  <c r="C158" i="21"/>
  <c r="B158" i="21"/>
  <c r="A158" i="21"/>
  <c r="C157" i="21"/>
  <c r="B157" i="21"/>
  <c r="A157" i="21"/>
  <c r="C156" i="21"/>
  <c r="B156" i="21"/>
  <c r="A156" i="21"/>
  <c r="C155" i="21"/>
  <c r="B155" i="21"/>
  <c r="A155" i="21"/>
  <c r="C154" i="21"/>
  <c r="B154" i="21"/>
  <c r="A154" i="21"/>
  <c r="C153" i="21"/>
  <c r="B153" i="21"/>
  <c r="A153" i="21"/>
  <c r="C152" i="21"/>
  <c r="B152" i="21"/>
  <c r="A152" i="21"/>
  <c r="C151" i="21"/>
  <c r="B151" i="21"/>
  <c r="A151" i="21"/>
  <c r="C150" i="21"/>
  <c r="B150" i="21"/>
  <c r="A150" i="21"/>
  <c r="C149" i="21"/>
  <c r="B149" i="21"/>
  <c r="A149" i="21"/>
  <c r="C148" i="21"/>
  <c r="B148" i="21"/>
  <c r="A148" i="21"/>
  <c r="C147" i="21"/>
  <c r="B147" i="21"/>
  <c r="A147" i="21"/>
  <c r="C146" i="21"/>
  <c r="B146" i="21"/>
  <c r="A146" i="21"/>
  <c r="C145" i="21"/>
  <c r="B145" i="21"/>
  <c r="A145" i="21"/>
  <c r="C144" i="21"/>
  <c r="B144" i="21"/>
  <c r="A144" i="21"/>
  <c r="C143" i="21"/>
  <c r="B143" i="21"/>
  <c r="A143" i="21"/>
  <c r="C142" i="21"/>
  <c r="B142" i="21"/>
  <c r="A142" i="21"/>
  <c r="C141" i="21"/>
  <c r="B141" i="21"/>
  <c r="A141" i="21"/>
  <c r="C140" i="21"/>
  <c r="B140" i="21"/>
  <c r="A140" i="21"/>
  <c r="C139" i="21"/>
  <c r="B139" i="21"/>
  <c r="A139" i="21"/>
  <c r="C138" i="21"/>
  <c r="B138" i="21"/>
  <c r="A138" i="21"/>
  <c r="C137" i="21"/>
  <c r="B137" i="21"/>
  <c r="A137" i="21"/>
  <c r="C136" i="21"/>
  <c r="B136" i="21"/>
  <c r="A136" i="21"/>
  <c r="C135" i="21"/>
  <c r="B135" i="21"/>
  <c r="A135" i="21"/>
  <c r="C134" i="21"/>
  <c r="B134" i="21"/>
  <c r="A134" i="21"/>
  <c r="C133" i="21"/>
  <c r="B133" i="21"/>
  <c r="A133" i="21"/>
  <c r="C132" i="21"/>
  <c r="B132" i="21"/>
  <c r="A132" i="21"/>
  <c r="C131" i="21"/>
  <c r="B131" i="21"/>
  <c r="A131" i="21"/>
  <c r="C130" i="21"/>
  <c r="B130" i="21"/>
  <c r="A130" i="21"/>
  <c r="C129" i="21"/>
  <c r="B129" i="21"/>
  <c r="A129" i="21"/>
  <c r="C128" i="21"/>
  <c r="B128" i="21"/>
  <c r="A128" i="21"/>
  <c r="C127" i="21"/>
  <c r="B127" i="21"/>
  <c r="A127" i="21"/>
  <c r="C126" i="21"/>
  <c r="B126" i="21"/>
  <c r="A126" i="21"/>
  <c r="C125" i="21"/>
  <c r="B125" i="21"/>
  <c r="A125" i="21"/>
  <c r="C124" i="21"/>
  <c r="B124" i="21"/>
  <c r="A124" i="21"/>
  <c r="C123" i="21"/>
  <c r="B123" i="21"/>
  <c r="A123" i="21"/>
  <c r="C122" i="21"/>
  <c r="B122" i="21"/>
  <c r="A122" i="21"/>
  <c r="C121" i="21"/>
  <c r="B121" i="21"/>
  <c r="A121" i="21"/>
  <c r="C120" i="21"/>
  <c r="B120" i="21"/>
  <c r="A120" i="21"/>
  <c r="C119" i="21"/>
  <c r="B119" i="21"/>
  <c r="A119" i="21"/>
  <c r="C118" i="21"/>
  <c r="B118" i="21"/>
  <c r="A118" i="21"/>
  <c r="C117" i="21"/>
  <c r="B117" i="21"/>
  <c r="A117" i="21"/>
  <c r="C116" i="21"/>
  <c r="B116" i="21"/>
  <c r="A116" i="21"/>
  <c r="C115" i="21"/>
  <c r="B115" i="21"/>
  <c r="A115" i="21"/>
  <c r="C114" i="21"/>
  <c r="B114" i="21"/>
  <c r="A114" i="21"/>
  <c r="C113" i="21"/>
  <c r="B113" i="21"/>
  <c r="A113" i="21"/>
  <c r="C112" i="21"/>
  <c r="B112" i="21"/>
  <c r="A112" i="21"/>
  <c r="C111" i="21"/>
  <c r="B111" i="21"/>
  <c r="A111" i="21"/>
  <c r="C110" i="21"/>
  <c r="B110" i="21"/>
  <c r="A110" i="21"/>
  <c r="C109" i="21"/>
  <c r="B109" i="21"/>
  <c r="A109" i="21"/>
  <c r="C108" i="21"/>
  <c r="B108" i="21"/>
  <c r="A108" i="21"/>
  <c r="C107" i="21"/>
  <c r="B107" i="21"/>
  <c r="A107" i="21"/>
  <c r="C106" i="21"/>
  <c r="B106" i="21"/>
  <c r="A106" i="21"/>
  <c r="C105" i="21"/>
  <c r="B105" i="21"/>
  <c r="A105" i="21"/>
  <c r="C104" i="21"/>
  <c r="B104" i="21"/>
  <c r="A104" i="21"/>
  <c r="C103" i="21"/>
  <c r="B103" i="21"/>
  <c r="A103" i="21"/>
  <c r="C102" i="21"/>
  <c r="B102" i="21"/>
  <c r="A102" i="21"/>
  <c r="C101" i="21"/>
  <c r="B101" i="21"/>
  <c r="A101" i="21"/>
  <c r="C100" i="21"/>
  <c r="B100" i="21"/>
  <c r="A100" i="21"/>
  <c r="C99" i="21"/>
  <c r="B99" i="21"/>
  <c r="A99" i="21"/>
  <c r="C98" i="21"/>
  <c r="B98" i="21"/>
  <c r="A98" i="21"/>
  <c r="C97" i="21"/>
  <c r="B97" i="21"/>
  <c r="A97" i="21"/>
  <c r="C96" i="21"/>
  <c r="B96" i="21"/>
  <c r="A96" i="21"/>
  <c r="C95" i="21"/>
  <c r="B95" i="21"/>
  <c r="A95" i="21"/>
  <c r="C94" i="21"/>
  <c r="B94" i="21"/>
  <c r="A94" i="21"/>
  <c r="C93" i="21"/>
  <c r="B93" i="21"/>
  <c r="A93" i="21"/>
  <c r="C92" i="21"/>
  <c r="B92" i="21"/>
  <c r="A92" i="21"/>
  <c r="C91" i="21"/>
  <c r="B91" i="21"/>
  <c r="A91" i="21"/>
  <c r="C90" i="21"/>
  <c r="B90" i="21"/>
  <c r="A90" i="21"/>
  <c r="C89" i="21"/>
  <c r="B89" i="21"/>
  <c r="A89" i="21"/>
  <c r="C88" i="21"/>
  <c r="B88" i="21"/>
  <c r="A88" i="21"/>
  <c r="C87" i="21"/>
  <c r="B87" i="21"/>
  <c r="A87" i="21"/>
  <c r="C86" i="21"/>
  <c r="B86" i="21"/>
  <c r="A86" i="21"/>
  <c r="C85" i="21"/>
  <c r="B85" i="21"/>
  <c r="A85" i="21"/>
  <c r="C84" i="21"/>
  <c r="B84" i="21"/>
  <c r="A84" i="21"/>
  <c r="C83" i="21"/>
  <c r="B83" i="21"/>
  <c r="A83" i="21"/>
  <c r="C82" i="21"/>
  <c r="B82" i="21"/>
  <c r="A82" i="21"/>
  <c r="C81" i="21"/>
  <c r="B81" i="21"/>
  <c r="A81" i="21"/>
  <c r="C80" i="21"/>
  <c r="B80" i="21"/>
  <c r="A80" i="21"/>
  <c r="C79" i="21"/>
  <c r="B79" i="21"/>
  <c r="A79" i="21"/>
  <c r="C78" i="21"/>
  <c r="B78" i="21"/>
  <c r="A78" i="21"/>
  <c r="C77" i="21"/>
  <c r="B77" i="21"/>
  <c r="A77" i="21"/>
  <c r="C76" i="21"/>
  <c r="B76" i="21"/>
  <c r="A76" i="21"/>
  <c r="C75" i="21"/>
  <c r="B75" i="21"/>
  <c r="A75" i="21"/>
  <c r="C74" i="21"/>
  <c r="B74" i="21"/>
  <c r="A74" i="21"/>
  <c r="C73" i="21"/>
  <c r="B73" i="21"/>
  <c r="A73" i="21"/>
  <c r="C72" i="21"/>
  <c r="B72" i="21"/>
  <c r="A72" i="21"/>
  <c r="C71" i="21"/>
  <c r="B71" i="21"/>
  <c r="A71" i="21"/>
  <c r="C70" i="21"/>
  <c r="B70" i="21"/>
  <c r="A70" i="21"/>
  <c r="C69" i="21"/>
  <c r="B69" i="21"/>
  <c r="A69" i="21"/>
  <c r="C68" i="21"/>
  <c r="B68" i="21"/>
  <c r="A68" i="21"/>
  <c r="C67" i="21"/>
  <c r="B67" i="21"/>
  <c r="A67" i="21"/>
  <c r="C66" i="21"/>
  <c r="B66" i="21"/>
  <c r="A66" i="21"/>
  <c r="C65" i="21"/>
  <c r="B65" i="21"/>
  <c r="A65" i="21"/>
  <c r="C64" i="21"/>
  <c r="B64" i="21"/>
  <c r="A64" i="21"/>
  <c r="C63" i="21"/>
  <c r="B63" i="21"/>
  <c r="A63" i="21"/>
  <c r="C62" i="21"/>
  <c r="B62" i="21"/>
  <c r="A62" i="21"/>
  <c r="C61" i="21"/>
  <c r="B61" i="21"/>
  <c r="A61" i="21"/>
  <c r="C60" i="21"/>
  <c r="B60" i="21"/>
  <c r="A60" i="21"/>
  <c r="C59" i="21"/>
  <c r="B59" i="21"/>
  <c r="A59" i="21"/>
  <c r="C58" i="21"/>
  <c r="B58" i="21"/>
  <c r="A58" i="21"/>
  <c r="C57" i="21"/>
  <c r="B57" i="21"/>
  <c r="A57" i="21"/>
  <c r="C56" i="21"/>
  <c r="B56" i="21"/>
  <c r="A56" i="21"/>
  <c r="C55" i="21"/>
  <c r="B55" i="21"/>
  <c r="A55" i="21"/>
  <c r="C54" i="21"/>
  <c r="B54" i="21"/>
  <c r="A54" i="21"/>
  <c r="C53" i="21"/>
  <c r="B53" i="21"/>
  <c r="A53" i="21"/>
  <c r="C52" i="21"/>
  <c r="B52" i="21"/>
  <c r="A52" i="21"/>
  <c r="C51" i="21"/>
  <c r="B51" i="21"/>
  <c r="A51" i="21"/>
  <c r="C50" i="21"/>
  <c r="B50" i="21"/>
  <c r="A50" i="21"/>
  <c r="C49" i="21"/>
  <c r="B49" i="21"/>
  <c r="A49" i="21"/>
  <c r="C48" i="21"/>
  <c r="B48" i="21"/>
  <c r="A48" i="21"/>
  <c r="C47" i="21"/>
  <c r="B47" i="21"/>
  <c r="A47" i="21"/>
  <c r="C46" i="21"/>
  <c r="B46" i="21"/>
  <c r="A46" i="21"/>
  <c r="C45" i="21"/>
  <c r="B45" i="21"/>
  <c r="A45" i="21"/>
  <c r="C44" i="21"/>
  <c r="B44" i="21"/>
  <c r="A44" i="21"/>
  <c r="C43" i="21"/>
  <c r="B43" i="21"/>
  <c r="A43" i="21"/>
  <c r="C42" i="21"/>
  <c r="B42" i="21"/>
  <c r="A42" i="21"/>
  <c r="C41" i="21"/>
  <c r="B41" i="21"/>
  <c r="A41" i="21"/>
  <c r="C40" i="21"/>
  <c r="B40" i="21"/>
  <c r="A40" i="21"/>
  <c r="C39" i="21"/>
  <c r="B39" i="21"/>
  <c r="A39" i="21"/>
  <c r="C38" i="21"/>
  <c r="B38" i="21"/>
  <c r="A38" i="21"/>
  <c r="C37" i="21"/>
  <c r="B37" i="21"/>
  <c r="A37" i="21"/>
  <c r="C36" i="21"/>
  <c r="B36" i="21"/>
  <c r="A36" i="21"/>
  <c r="C35" i="21"/>
  <c r="B35" i="21"/>
  <c r="A35" i="21"/>
  <c r="C34" i="21"/>
  <c r="B34" i="21"/>
  <c r="A34" i="21"/>
  <c r="C33" i="21"/>
  <c r="B33" i="21"/>
  <c r="A33" i="21"/>
  <c r="C32" i="21"/>
  <c r="A32" i="21"/>
  <c r="C31" i="21"/>
  <c r="B31" i="21"/>
  <c r="A31" i="21"/>
  <c r="C30" i="21"/>
  <c r="B30" i="21"/>
  <c r="A30" i="21"/>
  <c r="C29" i="21"/>
  <c r="B29" i="21"/>
  <c r="A29" i="21"/>
  <c r="C28" i="21"/>
  <c r="B28" i="21"/>
  <c r="A28" i="21"/>
  <c r="C27" i="21"/>
  <c r="B27" i="21"/>
  <c r="A27" i="21"/>
  <c r="C26" i="21"/>
  <c r="B26" i="21"/>
  <c r="A26" i="21"/>
  <c r="C25" i="21"/>
  <c r="B25" i="21"/>
  <c r="A25" i="21"/>
  <c r="C24" i="21"/>
  <c r="B24" i="21"/>
  <c r="A24" i="21"/>
  <c r="C23" i="21"/>
  <c r="B23" i="21"/>
  <c r="A23" i="21"/>
  <c r="C22" i="21"/>
  <c r="B22" i="21"/>
  <c r="A22" i="21"/>
  <c r="C21" i="21"/>
  <c r="B21" i="21"/>
  <c r="A21" i="21"/>
  <c r="B20" i="21"/>
  <c r="A20" i="21"/>
  <c r="B19" i="21"/>
  <c r="A19" i="21"/>
  <c r="A18" i="21"/>
  <c r="C17" i="21"/>
  <c r="B17" i="21"/>
  <c r="E7" i="21"/>
  <c r="B7" i="21"/>
  <c r="E13" i="4" l="1"/>
  <c r="B11" i="18" l="1"/>
  <c r="B11" i="23" s="1"/>
  <c r="B11" i="12" l="1"/>
  <c r="B11" i="21" s="1"/>
  <c r="E11" i="12"/>
  <c r="E11" i="21" s="1"/>
  <c r="E11" i="4"/>
  <c r="B13" i="4"/>
  <c r="B11" i="4"/>
  <c r="E7" i="4"/>
  <c r="B7" i="3"/>
  <c r="B5" i="20" l="1"/>
  <c r="AQ39" i="20"/>
  <c r="AQ40" i="20"/>
  <c r="AQ41" i="20"/>
  <c r="AQ42" i="20"/>
  <c r="AQ43" i="20"/>
  <c r="AQ44" i="20"/>
  <c r="AQ45" i="20"/>
  <c r="AQ46" i="20"/>
  <c r="AQ47" i="20"/>
  <c r="AQ48" i="20"/>
  <c r="AQ49" i="20"/>
  <c r="AQ50" i="20"/>
  <c r="AQ51" i="20"/>
  <c r="AQ52" i="20"/>
  <c r="AQ53" i="20"/>
  <c r="AQ54" i="20"/>
  <c r="AQ55" i="20"/>
  <c r="AQ56" i="20"/>
  <c r="AQ57" i="20"/>
  <c r="AQ58" i="20"/>
  <c r="AQ59" i="20"/>
  <c r="AQ60" i="20"/>
  <c r="AQ61" i="20"/>
  <c r="AQ62" i="20"/>
  <c r="AQ63" i="20"/>
  <c r="AQ64" i="20"/>
  <c r="AQ65" i="20"/>
  <c r="AQ66" i="20"/>
  <c r="AQ67" i="20"/>
  <c r="AQ68" i="20"/>
  <c r="AQ69" i="20"/>
  <c r="AQ70" i="20"/>
  <c r="AQ71" i="20"/>
  <c r="AQ72" i="20"/>
  <c r="AQ73" i="20"/>
  <c r="AQ74" i="20"/>
  <c r="AQ75" i="20"/>
  <c r="AQ76" i="20"/>
  <c r="AQ77" i="20"/>
  <c r="AQ78" i="20"/>
  <c r="AQ79" i="20"/>
  <c r="AQ80" i="20"/>
  <c r="AQ81" i="20"/>
  <c r="AQ82" i="20"/>
  <c r="AQ83" i="20"/>
  <c r="AQ84" i="20"/>
  <c r="AQ85" i="20"/>
  <c r="AQ86" i="20"/>
  <c r="AQ87" i="20"/>
  <c r="AQ88" i="20"/>
  <c r="AQ89" i="20"/>
  <c r="AQ90" i="20"/>
  <c r="AQ91" i="20"/>
  <c r="AQ92" i="20"/>
  <c r="AQ93" i="20"/>
  <c r="AQ94" i="20"/>
  <c r="AQ95" i="20"/>
  <c r="AQ96" i="20"/>
  <c r="AQ97" i="20"/>
  <c r="AQ98" i="20"/>
  <c r="AQ99" i="20"/>
  <c r="AQ100" i="20"/>
  <c r="AQ101" i="20"/>
  <c r="AQ102" i="20"/>
  <c r="AQ103" i="20"/>
  <c r="AQ104" i="20"/>
  <c r="AQ105" i="20"/>
  <c r="AQ106" i="20"/>
  <c r="AQ107" i="20"/>
  <c r="AQ108" i="20"/>
  <c r="AQ109" i="20"/>
  <c r="AQ110" i="20"/>
  <c r="AQ111" i="20"/>
  <c r="AQ112" i="20"/>
  <c r="AQ113" i="20"/>
  <c r="AQ114" i="20"/>
  <c r="AQ115" i="20"/>
  <c r="AQ116" i="20"/>
  <c r="AQ117" i="20"/>
  <c r="AQ118" i="20"/>
  <c r="AQ119" i="20"/>
  <c r="AQ120" i="20"/>
  <c r="AQ121" i="20"/>
  <c r="AQ122" i="20"/>
  <c r="AQ123" i="20"/>
  <c r="AQ124" i="20"/>
  <c r="AQ125" i="20"/>
  <c r="AQ126" i="20"/>
  <c r="AQ127" i="20"/>
  <c r="AQ128" i="20"/>
  <c r="AQ129" i="20"/>
  <c r="AQ130" i="20"/>
  <c r="AQ131" i="20"/>
  <c r="AQ132" i="20"/>
  <c r="AQ133" i="20"/>
  <c r="AQ134" i="20"/>
  <c r="AQ135" i="20"/>
  <c r="AQ136" i="20"/>
  <c r="AQ137" i="20"/>
  <c r="AQ138" i="20"/>
  <c r="AQ139" i="20"/>
  <c r="AQ140" i="20"/>
  <c r="AQ141" i="20"/>
  <c r="AQ142" i="20"/>
  <c r="AQ143" i="20"/>
  <c r="AQ144" i="20"/>
  <c r="AQ145" i="20"/>
  <c r="AQ146" i="20"/>
  <c r="AQ147" i="20"/>
  <c r="AQ148" i="20"/>
  <c r="AQ149" i="20"/>
  <c r="AQ150" i="20"/>
  <c r="AQ151" i="20"/>
  <c r="AQ152" i="20"/>
  <c r="AQ153" i="20"/>
  <c r="AQ154" i="20"/>
  <c r="AQ155" i="20"/>
  <c r="AQ156" i="20"/>
  <c r="AQ157" i="20"/>
  <c r="AQ158" i="20"/>
  <c r="AQ159" i="20"/>
  <c r="AQ160" i="20"/>
  <c r="AQ161" i="20"/>
  <c r="AQ162" i="20"/>
  <c r="AQ163" i="20"/>
  <c r="AQ164" i="20"/>
  <c r="AQ165" i="20"/>
  <c r="AQ166" i="20"/>
  <c r="AQ167" i="20"/>
  <c r="AQ168" i="20"/>
  <c r="AQ169" i="20"/>
  <c r="AQ170" i="20"/>
  <c r="AQ171" i="20"/>
  <c r="AQ172" i="20"/>
  <c r="AQ173" i="20"/>
  <c r="AQ174" i="20"/>
  <c r="AQ175" i="20"/>
  <c r="AQ176" i="20"/>
  <c r="AQ177" i="20"/>
  <c r="AQ178" i="20"/>
  <c r="AQ179" i="20"/>
  <c r="AQ180" i="20"/>
  <c r="AQ181" i="20"/>
  <c r="AQ182" i="20"/>
  <c r="AQ183" i="20"/>
  <c r="AQ184" i="20"/>
  <c r="AQ185" i="20"/>
  <c r="AQ186" i="20"/>
  <c r="AQ187" i="20"/>
  <c r="AQ188" i="20"/>
  <c r="AQ189" i="20"/>
  <c r="AQ190" i="20"/>
  <c r="AQ191" i="20"/>
  <c r="AQ192" i="20"/>
  <c r="AQ193" i="20"/>
  <c r="AQ194" i="20"/>
  <c r="AQ195" i="20"/>
  <c r="AQ196" i="20"/>
  <c r="AQ197" i="20"/>
  <c r="AQ198" i="20"/>
  <c r="AQ199" i="20"/>
  <c r="AQ200" i="20"/>
  <c r="AQ201" i="20"/>
  <c r="AQ202" i="20"/>
  <c r="AQ203" i="20"/>
  <c r="AQ204" i="20"/>
  <c r="AQ205" i="20"/>
  <c r="AQ206" i="20"/>
  <c r="AQ207" i="20"/>
  <c r="AQ208" i="20"/>
  <c r="AQ209" i="20"/>
  <c r="AQ210" i="20"/>
  <c r="AQ211" i="20"/>
  <c r="AQ212" i="20"/>
  <c r="AQ213" i="20"/>
  <c r="AQ214" i="20"/>
  <c r="AQ215" i="20"/>
  <c r="AQ216" i="20"/>
  <c r="AQ217" i="20"/>
  <c r="AQ218" i="20"/>
  <c r="AQ219" i="20"/>
  <c r="AQ220" i="20"/>
  <c r="AQ221" i="20"/>
  <c r="AQ222" i="20"/>
  <c r="AQ223" i="20"/>
  <c r="AQ224" i="20"/>
  <c r="AQ225" i="20"/>
  <c r="AQ226" i="20"/>
  <c r="AQ227" i="20"/>
  <c r="AQ228" i="20"/>
  <c r="AQ229" i="20"/>
  <c r="AQ230" i="20"/>
  <c r="AQ231" i="20"/>
  <c r="AQ232" i="20"/>
  <c r="AQ233" i="20"/>
  <c r="AQ234" i="20"/>
  <c r="AQ235" i="20"/>
  <c r="AQ236" i="20"/>
  <c r="AQ237" i="20"/>
  <c r="AQ238" i="20"/>
  <c r="AQ239" i="20"/>
  <c r="AQ240" i="20"/>
  <c r="AQ241" i="20"/>
  <c r="AQ242" i="20"/>
  <c r="AQ243" i="20"/>
  <c r="AQ244" i="20"/>
  <c r="AQ245" i="20"/>
  <c r="AQ246" i="20"/>
  <c r="AQ247" i="20"/>
  <c r="AQ248" i="20"/>
  <c r="AQ249" i="20"/>
  <c r="AQ250" i="20"/>
  <c r="AQ251" i="20"/>
  <c r="AQ252" i="20"/>
  <c r="AQ253" i="20"/>
  <c r="AQ254" i="20"/>
  <c r="AQ255" i="20"/>
  <c r="AQ256" i="20"/>
  <c r="AQ257" i="20"/>
  <c r="AQ258" i="20"/>
  <c r="AQ259" i="20"/>
  <c r="AQ260" i="20"/>
  <c r="AQ261" i="20"/>
  <c r="AQ262" i="20"/>
  <c r="AQ263" i="20"/>
  <c r="AQ264" i="20"/>
  <c r="AQ265" i="20"/>
  <c r="AQ266" i="20"/>
  <c r="AQ267" i="20"/>
  <c r="AQ268" i="20"/>
  <c r="AQ269" i="20"/>
  <c r="AQ270" i="20"/>
  <c r="AQ271" i="20"/>
  <c r="AQ272" i="20"/>
  <c r="AQ273" i="20"/>
  <c r="AQ274" i="20"/>
  <c r="AQ275" i="20"/>
  <c r="AQ276" i="20"/>
  <c r="AQ277" i="20"/>
  <c r="AQ278" i="20"/>
  <c r="AQ279" i="20"/>
  <c r="AQ280" i="20"/>
  <c r="AQ281" i="20"/>
  <c r="AQ282" i="20"/>
  <c r="AQ283" i="20"/>
  <c r="AQ284" i="20"/>
  <c r="AQ285" i="20"/>
  <c r="AQ286" i="20"/>
  <c r="AQ287" i="20"/>
  <c r="AQ288" i="20"/>
  <c r="AQ289" i="20"/>
  <c r="AQ290" i="20"/>
  <c r="AQ291" i="20"/>
  <c r="P20" i="20"/>
  <c r="AP39" i="20"/>
  <c r="AP40" i="20"/>
  <c r="AP41" i="20"/>
  <c r="AP42" i="20"/>
  <c r="AP43" i="20"/>
  <c r="AP44" i="20"/>
  <c r="AP45" i="20"/>
  <c r="AP46" i="20"/>
  <c r="AP47" i="20"/>
  <c r="AP48" i="20"/>
  <c r="AP49" i="20"/>
  <c r="AP50" i="20"/>
  <c r="AP51" i="20"/>
  <c r="AP52" i="20"/>
  <c r="AP53" i="20"/>
  <c r="AP54" i="20"/>
  <c r="AP55" i="20"/>
  <c r="AP56" i="20"/>
  <c r="AP57" i="20"/>
  <c r="AP58" i="20"/>
  <c r="AP59" i="20"/>
  <c r="AP60" i="20"/>
  <c r="AP61" i="20"/>
  <c r="AP62" i="20"/>
  <c r="AP63" i="20"/>
  <c r="AP64" i="20"/>
  <c r="AP65" i="20"/>
  <c r="AP66" i="20"/>
  <c r="AP67" i="20"/>
  <c r="AP68" i="20"/>
  <c r="AP69" i="20"/>
  <c r="AP70" i="20"/>
  <c r="AP71" i="20"/>
  <c r="AP72" i="20"/>
  <c r="AP73" i="20"/>
  <c r="AP74" i="20"/>
  <c r="AP75" i="20"/>
  <c r="AP76" i="20"/>
  <c r="AP77" i="20"/>
  <c r="AP78" i="20"/>
  <c r="AP79" i="20"/>
  <c r="AP80" i="20"/>
  <c r="AP81" i="20"/>
  <c r="AP82" i="20"/>
  <c r="AP83" i="20"/>
  <c r="AP84" i="20"/>
  <c r="AP85" i="20"/>
  <c r="AP86" i="20"/>
  <c r="AP87" i="20"/>
  <c r="AP88" i="20"/>
  <c r="AP89" i="20"/>
  <c r="AP90" i="20"/>
  <c r="AP91" i="20"/>
  <c r="AP92" i="20"/>
  <c r="AP93" i="20"/>
  <c r="AP94" i="20"/>
  <c r="AP95" i="20"/>
  <c r="AP96" i="20"/>
  <c r="AP97" i="20"/>
  <c r="AP98" i="20"/>
  <c r="AP99" i="20"/>
  <c r="AP100" i="20"/>
  <c r="AP101" i="20"/>
  <c r="AP102" i="20"/>
  <c r="AP103" i="20"/>
  <c r="AP104" i="20"/>
  <c r="AP105" i="20"/>
  <c r="AP106" i="20"/>
  <c r="AP107" i="20"/>
  <c r="AP108" i="20"/>
  <c r="AP109" i="20"/>
  <c r="AP110" i="20"/>
  <c r="AP111" i="20"/>
  <c r="AP112" i="20"/>
  <c r="AP113" i="20"/>
  <c r="AP114" i="20"/>
  <c r="AP115" i="20"/>
  <c r="AP116" i="20"/>
  <c r="AP117" i="20"/>
  <c r="AP118" i="20"/>
  <c r="AP119" i="20"/>
  <c r="AP120" i="20"/>
  <c r="AP121" i="20"/>
  <c r="AP122" i="20"/>
  <c r="AP123" i="20"/>
  <c r="AP124" i="20"/>
  <c r="AP125" i="20"/>
  <c r="AP126" i="20"/>
  <c r="AP127" i="20"/>
  <c r="AP128" i="20"/>
  <c r="AP129" i="20"/>
  <c r="AP130" i="20"/>
  <c r="AP131" i="20"/>
  <c r="AP132" i="20"/>
  <c r="AP133" i="20"/>
  <c r="AP134" i="20"/>
  <c r="AP135" i="20"/>
  <c r="AP136" i="20"/>
  <c r="AP137" i="20"/>
  <c r="AP138" i="20"/>
  <c r="AP139" i="20"/>
  <c r="AP140" i="20"/>
  <c r="AP141" i="20"/>
  <c r="AP142" i="20"/>
  <c r="AP143" i="20"/>
  <c r="AP144" i="20"/>
  <c r="AP145" i="20"/>
  <c r="AP146" i="20"/>
  <c r="AP147" i="20"/>
  <c r="AP148" i="20"/>
  <c r="AP149" i="20"/>
  <c r="AP150" i="20"/>
  <c r="AP151" i="20"/>
  <c r="AP152" i="20"/>
  <c r="AP153" i="20"/>
  <c r="AP154" i="20"/>
  <c r="AP155" i="20"/>
  <c r="AP156" i="20"/>
  <c r="AP157" i="20"/>
  <c r="AP158" i="20"/>
  <c r="AP159" i="20"/>
  <c r="AP160" i="20"/>
  <c r="AP161" i="20"/>
  <c r="AP162" i="20"/>
  <c r="AP163" i="20"/>
  <c r="AP164" i="20"/>
  <c r="AP165" i="20"/>
  <c r="AP166" i="20"/>
  <c r="AP167" i="20"/>
  <c r="AP168" i="20"/>
  <c r="AP169" i="20"/>
  <c r="AP170" i="20"/>
  <c r="AP171" i="20"/>
  <c r="AP172" i="20"/>
  <c r="AP173" i="20"/>
  <c r="AP174" i="20"/>
  <c r="AP175" i="20"/>
  <c r="AP176" i="20"/>
  <c r="AP177" i="20"/>
  <c r="AP178" i="20"/>
  <c r="AP179" i="20"/>
  <c r="AP180" i="20"/>
  <c r="AP181" i="20"/>
  <c r="AP182" i="20"/>
  <c r="AP183" i="20"/>
  <c r="AP184" i="20"/>
  <c r="AP185" i="20"/>
  <c r="AP186" i="20"/>
  <c r="AP187" i="20"/>
  <c r="AP188" i="20"/>
  <c r="AP189" i="20"/>
  <c r="AP190" i="20"/>
  <c r="AP191" i="20"/>
  <c r="AP192" i="20"/>
  <c r="AP193" i="20"/>
  <c r="AP194" i="20"/>
  <c r="AP195" i="20"/>
  <c r="AP196" i="20"/>
  <c r="AP197" i="20"/>
  <c r="AP198" i="20"/>
  <c r="AP199" i="20"/>
  <c r="AP200" i="20"/>
  <c r="AP201" i="20"/>
  <c r="AP202" i="20"/>
  <c r="AP203" i="20"/>
  <c r="AP204" i="20"/>
  <c r="AP205" i="20"/>
  <c r="AP206" i="20"/>
  <c r="AP207" i="20"/>
  <c r="AP208" i="20"/>
  <c r="AP209" i="20"/>
  <c r="AP210" i="20"/>
  <c r="AP211" i="20"/>
  <c r="AP212" i="20"/>
  <c r="AP213" i="20"/>
  <c r="AP214" i="20"/>
  <c r="AP215" i="20"/>
  <c r="AP216" i="20"/>
  <c r="AP217" i="20"/>
  <c r="AP218" i="20"/>
  <c r="AP219" i="20"/>
  <c r="AP220" i="20"/>
  <c r="AP221" i="20"/>
  <c r="AP222" i="20"/>
  <c r="AP223" i="20"/>
  <c r="AP224" i="20"/>
  <c r="AP225" i="20"/>
  <c r="AP226" i="20"/>
  <c r="AP227" i="20"/>
  <c r="AP228" i="20"/>
  <c r="AP229" i="20"/>
  <c r="AP230" i="20"/>
  <c r="AP231" i="20"/>
  <c r="AP232" i="20"/>
  <c r="AP233" i="20"/>
  <c r="AP234" i="20"/>
  <c r="AP235" i="20"/>
  <c r="AP236" i="20"/>
  <c r="AP237" i="20"/>
  <c r="AP238" i="20"/>
  <c r="AP239" i="20"/>
  <c r="AP240" i="20"/>
  <c r="AP241" i="20"/>
  <c r="AP242" i="20"/>
  <c r="AP243" i="20"/>
  <c r="AP244" i="20"/>
  <c r="AP245" i="20"/>
  <c r="AP246" i="20"/>
  <c r="AP247" i="20"/>
  <c r="AP248" i="20"/>
  <c r="AP249" i="20"/>
  <c r="AP250" i="20"/>
  <c r="AP251" i="20"/>
  <c r="AP252" i="20"/>
  <c r="AP253" i="20"/>
  <c r="AP254" i="20"/>
  <c r="AP255" i="20"/>
  <c r="AP256" i="20"/>
  <c r="AP257" i="20"/>
  <c r="AP258" i="20"/>
  <c r="AP259" i="20"/>
  <c r="AP260" i="20"/>
  <c r="AP261" i="20"/>
  <c r="AP262" i="20"/>
  <c r="AP263" i="20"/>
  <c r="AP264" i="20"/>
  <c r="AP265" i="20"/>
  <c r="AP266" i="20"/>
  <c r="AP267" i="20"/>
  <c r="AP268" i="20"/>
  <c r="AP269" i="20"/>
  <c r="AP270" i="20"/>
  <c r="AP271" i="20"/>
  <c r="AP272" i="20"/>
  <c r="AP273" i="20"/>
  <c r="AP274" i="20"/>
  <c r="AP275" i="20"/>
  <c r="AP276" i="20"/>
  <c r="AP277" i="20"/>
  <c r="AP278" i="20"/>
  <c r="AP279" i="20"/>
  <c r="AP280" i="20"/>
  <c r="AP281" i="20"/>
  <c r="AP282" i="20"/>
  <c r="AP283" i="20"/>
  <c r="AP284" i="20"/>
  <c r="AP285" i="20"/>
  <c r="AP286" i="20"/>
  <c r="AP287" i="20"/>
  <c r="AP288" i="20"/>
  <c r="AP289" i="20"/>
  <c r="AP290" i="20"/>
  <c r="AP291" i="20"/>
  <c r="AO39" i="20"/>
  <c r="AO40" i="20"/>
  <c r="AO41" i="20"/>
  <c r="AO42" i="20"/>
  <c r="AO43" i="20"/>
  <c r="AO44" i="20"/>
  <c r="AO45" i="20"/>
  <c r="AO46" i="20"/>
  <c r="AO47" i="20"/>
  <c r="AO48" i="20"/>
  <c r="AO49" i="20"/>
  <c r="AO50" i="20"/>
  <c r="AO51" i="20"/>
  <c r="AO52" i="20"/>
  <c r="AO53" i="20"/>
  <c r="AO54" i="20"/>
  <c r="AO55" i="20"/>
  <c r="AO56" i="20"/>
  <c r="AO57" i="20"/>
  <c r="AO58" i="20"/>
  <c r="AO59" i="20"/>
  <c r="AO60" i="20"/>
  <c r="AO61" i="20"/>
  <c r="AO62" i="20"/>
  <c r="AO63" i="20"/>
  <c r="AO64" i="20"/>
  <c r="AO65" i="20"/>
  <c r="AO66" i="20"/>
  <c r="AO67" i="20"/>
  <c r="AO68" i="20"/>
  <c r="AO69" i="20"/>
  <c r="AO70" i="20"/>
  <c r="AO71" i="20"/>
  <c r="AO72" i="20"/>
  <c r="AO73" i="20"/>
  <c r="AO74" i="20"/>
  <c r="AO75" i="20"/>
  <c r="AO76" i="20"/>
  <c r="AO77" i="20"/>
  <c r="AO78" i="20"/>
  <c r="AO79" i="20"/>
  <c r="AO80" i="20"/>
  <c r="AO81" i="20"/>
  <c r="AO82" i="20"/>
  <c r="AO83" i="20"/>
  <c r="AO84" i="20"/>
  <c r="AO85" i="20"/>
  <c r="AO86" i="20"/>
  <c r="AO87" i="20"/>
  <c r="AO88" i="20"/>
  <c r="AO89" i="20"/>
  <c r="AO90" i="20"/>
  <c r="AO91" i="20"/>
  <c r="AO92" i="20"/>
  <c r="AO93" i="20"/>
  <c r="AO94" i="20"/>
  <c r="AO95" i="20"/>
  <c r="AO96" i="20"/>
  <c r="AO97" i="20"/>
  <c r="AO98" i="20"/>
  <c r="AO99" i="20"/>
  <c r="AO100" i="20"/>
  <c r="AO101" i="20"/>
  <c r="AO102" i="20"/>
  <c r="AO103" i="20"/>
  <c r="AO104" i="20"/>
  <c r="AO105" i="20"/>
  <c r="AO106" i="20"/>
  <c r="AO107" i="20"/>
  <c r="AO108" i="20"/>
  <c r="AO109" i="20"/>
  <c r="AO110" i="20"/>
  <c r="AO111" i="20"/>
  <c r="AO112" i="20"/>
  <c r="AO113" i="20"/>
  <c r="AO114" i="20"/>
  <c r="AO115" i="20"/>
  <c r="AO116" i="20"/>
  <c r="AO117" i="20"/>
  <c r="AO118" i="20"/>
  <c r="AO119" i="20"/>
  <c r="AO120" i="20"/>
  <c r="AO121" i="20"/>
  <c r="AO122" i="20"/>
  <c r="AO123" i="20"/>
  <c r="AO124" i="20"/>
  <c r="AO125" i="20"/>
  <c r="AO126" i="20"/>
  <c r="AO127" i="20"/>
  <c r="AO128" i="20"/>
  <c r="AO129" i="20"/>
  <c r="AO130" i="20"/>
  <c r="AO131" i="20"/>
  <c r="AO132" i="20"/>
  <c r="AO133" i="20"/>
  <c r="AO134" i="20"/>
  <c r="AO135" i="20"/>
  <c r="AO136" i="20"/>
  <c r="AO137" i="20"/>
  <c r="AO138" i="20"/>
  <c r="AO139" i="20"/>
  <c r="AO140" i="20"/>
  <c r="AO141" i="20"/>
  <c r="AO142" i="20"/>
  <c r="AO143" i="20"/>
  <c r="AO144" i="20"/>
  <c r="AO145" i="20"/>
  <c r="AO146" i="20"/>
  <c r="AO147" i="20"/>
  <c r="AO148" i="20"/>
  <c r="AO149" i="20"/>
  <c r="AO150" i="20"/>
  <c r="AO151" i="20"/>
  <c r="AO152" i="20"/>
  <c r="AO153" i="20"/>
  <c r="AO154" i="20"/>
  <c r="AO155" i="20"/>
  <c r="AO156" i="20"/>
  <c r="AO157" i="20"/>
  <c r="AO158" i="20"/>
  <c r="AO159" i="20"/>
  <c r="AO160" i="20"/>
  <c r="AO161" i="20"/>
  <c r="AO162" i="20"/>
  <c r="AO163" i="20"/>
  <c r="AO164" i="20"/>
  <c r="AO165" i="20"/>
  <c r="AO166" i="20"/>
  <c r="AO167" i="20"/>
  <c r="AO168" i="20"/>
  <c r="AO169" i="20"/>
  <c r="AO170" i="20"/>
  <c r="AO171" i="20"/>
  <c r="AO172" i="20"/>
  <c r="AO173" i="20"/>
  <c r="AO174" i="20"/>
  <c r="AO175" i="20"/>
  <c r="AO176" i="20"/>
  <c r="AO177" i="20"/>
  <c r="AO178" i="20"/>
  <c r="AO179" i="20"/>
  <c r="AO180" i="20"/>
  <c r="AO181" i="20"/>
  <c r="AO182" i="20"/>
  <c r="AO183" i="20"/>
  <c r="AO184" i="20"/>
  <c r="AO185" i="20"/>
  <c r="AO186" i="20"/>
  <c r="AO187" i="20"/>
  <c r="AO188" i="20"/>
  <c r="AO189" i="20"/>
  <c r="AO190" i="20"/>
  <c r="AO191" i="20"/>
  <c r="AO192" i="20"/>
  <c r="AO193" i="20"/>
  <c r="AO194" i="20"/>
  <c r="AO195" i="20"/>
  <c r="AO196" i="20"/>
  <c r="AO197" i="20"/>
  <c r="AO198" i="20"/>
  <c r="AO199" i="20"/>
  <c r="AO200" i="20"/>
  <c r="AO201" i="20"/>
  <c r="AO202" i="20"/>
  <c r="AO203" i="20"/>
  <c r="AO204" i="20"/>
  <c r="AO205" i="20"/>
  <c r="AO206" i="20"/>
  <c r="AO207" i="20"/>
  <c r="AO208" i="20"/>
  <c r="AO209" i="20"/>
  <c r="AO210" i="20"/>
  <c r="AO211" i="20"/>
  <c r="AO212" i="20"/>
  <c r="AO213" i="20"/>
  <c r="AO214" i="20"/>
  <c r="AO215" i="20"/>
  <c r="AO216" i="20"/>
  <c r="AO217" i="20"/>
  <c r="AO218" i="20"/>
  <c r="AO219" i="20"/>
  <c r="AO220" i="20"/>
  <c r="AO221" i="20"/>
  <c r="AO222" i="20"/>
  <c r="AO223" i="20"/>
  <c r="AO224" i="20"/>
  <c r="AO225" i="20"/>
  <c r="AO226" i="20"/>
  <c r="AO227" i="20"/>
  <c r="AO228" i="20"/>
  <c r="AO229" i="20"/>
  <c r="AO230" i="20"/>
  <c r="AO231" i="20"/>
  <c r="AO232" i="20"/>
  <c r="AO233" i="20"/>
  <c r="AO234" i="20"/>
  <c r="AO235" i="20"/>
  <c r="AO236" i="20"/>
  <c r="AO237" i="20"/>
  <c r="AO238" i="20"/>
  <c r="AO239" i="20"/>
  <c r="AO240" i="20"/>
  <c r="AO241" i="20"/>
  <c r="AO242" i="20"/>
  <c r="AO243" i="20"/>
  <c r="AO244" i="20"/>
  <c r="AO245" i="20"/>
  <c r="AO246" i="20"/>
  <c r="AO247" i="20"/>
  <c r="AO248" i="20"/>
  <c r="AO249" i="20"/>
  <c r="AO250" i="20"/>
  <c r="AO251" i="20"/>
  <c r="AO252" i="20"/>
  <c r="AO253" i="20"/>
  <c r="AO254" i="20"/>
  <c r="AO255" i="20"/>
  <c r="AO256" i="20"/>
  <c r="AO257" i="20"/>
  <c r="AO258" i="20"/>
  <c r="AO259" i="20"/>
  <c r="AO260" i="20"/>
  <c r="AO261" i="20"/>
  <c r="AO262" i="20"/>
  <c r="AO263" i="20"/>
  <c r="AO264" i="20"/>
  <c r="AO265" i="20"/>
  <c r="AO266" i="20"/>
  <c r="AO267" i="20"/>
  <c r="AO268" i="20"/>
  <c r="AO269" i="20"/>
  <c r="AO270" i="20"/>
  <c r="AO271" i="20"/>
  <c r="AO272" i="20"/>
  <c r="AO273" i="20"/>
  <c r="AO274" i="20"/>
  <c r="AO275" i="20"/>
  <c r="AO276" i="20"/>
  <c r="AO277" i="20"/>
  <c r="AO278" i="20"/>
  <c r="AO279" i="20"/>
  <c r="AO280" i="20"/>
  <c r="AO281" i="20"/>
  <c r="AO282" i="20"/>
  <c r="AO283" i="20"/>
  <c r="AO284" i="20"/>
  <c r="AO285" i="20"/>
  <c r="AO286" i="20"/>
  <c r="AO287" i="20"/>
  <c r="AO288" i="20"/>
  <c r="AO289" i="20"/>
  <c r="AO290" i="20"/>
  <c r="AO291" i="20"/>
  <c r="AN39" i="20"/>
  <c r="AN40" i="20"/>
  <c r="AN41" i="20"/>
  <c r="AN42" i="20"/>
  <c r="AN43" i="20"/>
  <c r="AN44" i="20"/>
  <c r="AN45" i="20"/>
  <c r="AN46" i="20"/>
  <c r="AN47" i="20"/>
  <c r="AN48" i="20"/>
  <c r="AN49" i="20"/>
  <c r="AN50" i="20"/>
  <c r="AN51" i="20"/>
  <c r="AN52" i="20"/>
  <c r="AN53" i="20"/>
  <c r="AN54" i="20"/>
  <c r="AN55" i="20"/>
  <c r="AN56" i="20"/>
  <c r="AN57" i="20"/>
  <c r="AN58" i="20"/>
  <c r="AN59" i="20"/>
  <c r="AN60" i="20"/>
  <c r="AN61" i="20"/>
  <c r="AN62" i="20"/>
  <c r="AN63" i="20"/>
  <c r="AN64" i="20"/>
  <c r="AN65" i="20"/>
  <c r="AN66" i="20"/>
  <c r="AN67" i="20"/>
  <c r="AN68" i="20"/>
  <c r="AN69" i="20"/>
  <c r="AN70" i="20"/>
  <c r="AN71" i="20"/>
  <c r="AN72" i="20"/>
  <c r="AN73" i="20"/>
  <c r="AN74" i="20"/>
  <c r="AN75" i="20"/>
  <c r="AN76" i="20"/>
  <c r="AN77" i="20"/>
  <c r="AN78" i="20"/>
  <c r="AN79" i="20"/>
  <c r="AN80" i="20"/>
  <c r="AN81" i="20"/>
  <c r="AN82" i="20"/>
  <c r="AN83" i="20"/>
  <c r="AN84" i="20"/>
  <c r="AN85" i="20"/>
  <c r="AN86" i="20"/>
  <c r="AN87" i="20"/>
  <c r="AN88" i="20"/>
  <c r="AN89" i="20"/>
  <c r="AN90" i="20"/>
  <c r="AN91" i="20"/>
  <c r="AN92" i="20"/>
  <c r="AN93" i="20"/>
  <c r="AN94" i="20"/>
  <c r="AN95" i="20"/>
  <c r="AN96" i="20"/>
  <c r="AN97" i="20"/>
  <c r="AN98" i="20"/>
  <c r="AN99" i="20"/>
  <c r="AN100" i="20"/>
  <c r="AN101" i="20"/>
  <c r="AN102" i="20"/>
  <c r="AN103" i="20"/>
  <c r="AN104" i="20"/>
  <c r="AN105" i="20"/>
  <c r="AN106" i="20"/>
  <c r="AN107" i="20"/>
  <c r="AN108" i="20"/>
  <c r="AN109" i="20"/>
  <c r="AN110" i="20"/>
  <c r="AN111" i="20"/>
  <c r="AN112" i="20"/>
  <c r="AN113" i="20"/>
  <c r="AN114" i="20"/>
  <c r="AN115" i="20"/>
  <c r="AN116" i="20"/>
  <c r="AN117" i="20"/>
  <c r="AN118" i="20"/>
  <c r="AN119" i="20"/>
  <c r="AN120" i="20"/>
  <c r="AN121" i="20"/>
  <c r="AN122" i="20"/>
  <c r="AN123" i="20"/>
  <c r="AN124" i="20"/>
  <c r="AN125" i="20"/>
  <c r="AN126" i="20"/>
  <c r="AN127" i="20"/>
  <c r="AN128" i="20"/>
  <c r="AN129" i="20"/>
  <c r="AN130" i="20"/>
  <c r="AN131" i="20"/>
  <c r="AN132" i="20"/>
  <c r="AN133" i="20"/>
  <c r="AN134" i="20"/>
  <c r="AN135" i="20"/>
  <c r="AN136" i="20"/>
  <c r="AN137" i="20"/>
  <c r="AN138" i="20"/>
  <c r="AN139" i="20"/>
  <c r="AN140" i="20"/>
  <c r="AN141" i="20"/>
  <c r="AN142" i="20"/>
  <c r="AN143" i="20"/>
  <c r="AN144" i="20"/>
  <c r="AN145" i="20"/>
  <c r="AN146" i="20"/>
  <c r="AN147" i="20"/>
  <c r="AN148" i="20"/>
  <c r="AN149" i="20"/>
  <c r="AN150" i="20"/>
  <c r="AN151" i="20"/>
  <c r="AN152" i="20"/>
  <c r="AN153" i="20"/>
  <c r="AN154" i="20"/>
  <c r="AN155" i="20"/>
  <c r="AN156" i="20"/>
  <c r="AN157" i="20"/>
  <c r="AN158" i="20"/>
  <c r="AN159" i="20"/>
  <c r="AN160" i="20"/>
  <c r="AN161" i="20"/>
  <c r="AN162" i="20"/>
  <c r="AN163" i="20"/>
  <c r="AN164" i="20"/>
  <c r="AN165" i="20"/>
  <c r="AN166" i="20"/>
  <c r="AN167" i="20"/>
  <c r="AN168" i="20"/>
  <c r="AN169" i="20"/>
  <c r="AN170" i="20"/>
  <c r="AN171" i="20"/>
  <c r="AN172" i="20"/>
  <c r="AN173" i="20"/>
  <c r="AN174" i="20"/>
  <c r="AN175" i="20"/>
  <c r="AN176" i="20"/>
  <c r="AN177" i="20"/>
  <c r="AN178" i="20"/>
  <c r="AN179" i="20"/>
  <c r="AN180" i="20"/>
  <c r="AN181" i="20"/>
  <c r="AN182" i="20"/>
  <c r="AN183" i="20"/>
  <c r="AN184" i="20"/>
  <c r="AN185" i="20"/>
  <c r="AN186" i="20"/>
  <c r="AN187" i="20"/>
  <c r="AN188" i="20"/>
  <c r="AN189" i="20"/>
  <c r="AN190" i="20"/>
  <c r="AN191" i="20"/>
  <c r="AN192" i="20"/>
  <c r="AN193" i="20"/>
  <c r="AN194" i="20"/>
  <c r="AN195" i="20"/>
  <c r="AN196" i="20"/>
  <c r="AN197" i="20"/>
  <c r="AN198" i="20"/>
  <c r="AN199" i="20"/>
  <c r="AN200" i="20"/>
  <c r="AN201" i="20"/>
  <c r="AN202" i="20"/>
  <c r="AN203" i="20"/>
  <c r="AN204" i="20"/>
  <c r="AN205" i="20"/>
  <c r="AN206" i="20"/>
  <c r="AN207" i="20"/>
  <c r="AN208" i="20"/>
  <c r="AN209" i="20"/>
  <c r="AN210" i="20"/>
  <c r="AN211" i="20"/>
  <c r="AN212" i="20"/>
  <c r="AN213" i="20"/>
  <c r="AN214" i="20"/>
  <c r="AN215" i="20"/>
  <c r="AN216" i="20"/>
  <c r="AN217" i="20"/>
  <c r="AN218" i="20"/>
  <c r="AN219" i="20"/>
  <c r="AN220" i="20"/>
  <c r="AN221" i="20"/>
  <c r="AN222" i="20"/>
  <c r="AN223" i="20"/>
  <c r="AN224" i="20"/>
  <c r="AN225" i="20"/>
  <c r="AN226" i="20"/>
  <c r="AN227" i="20"/>
  <c r="AN228" i="20"/>
  <c r="AN229" i="20"/>
  <c r="AN230" i="20"/>
  <c r="AN231" i="20"/>
  <c r="AN232" i="20"/>
  <c r="AN233" i="20"/>
  <c r="AN234" i="20"/>
  <c r="AN235" i="20"/>
  <c r="AN236" i="20"/>
  <c r="AN237" i="20"/>
  <c r="AN238" i="20"/>
  <c r="AN239" i="20"/>
  <c r="AN240" i="20"/>
  <c r="AN241" i="20"/>
  <c r="AN242" i="20"/>
  <c r="AN243" i="20"/>
  <c r="AN244" i="20"/>
  <c r="AN245" i="20"/>
  <c r="AN246" i="20"/>
  <c r="AN247" i="20"/>
  <c r="AN248" i="20"/>
  <c r="AN249" i="20"/>
  <c r="AN250" i="20"/>
  <c r="AN251" i="20"/>
  <c r="AN252" i="20"/>
  <c r="AN253" i="20"/>
  <c r="AN254" i="20"/>
  <c r="AN255" i="20"/>
  <c r="AN256" i="20"/>
  <c r="AN257" i="20"/>
  <c r="AN258" i="20"/>
  <c r="AN259" i="20"/>
  <c r="AN260" i="20"/>
  <c r="AN261" i="20"/>
  <c r="AN262" i="20"/>
  <c r="AN263" i="20"/>
  <c r="AN264" i="20"/>
  <c r="AN265" i="20"/>
  <c r="AN266" i="20"/>
  <c r="AN267" i="20"/>
  <c r="AN268" i="20"/>
  <c r="AN269" i="20"/>
  <c r="AN270" i="20"/>
  <c r="AN271" i="20"/>
  <c r="AN272" i="20"/>
  <c r="AN273" i="20"/>
  <c r="AN274" i="20"/>
  <c r="AN275" i="20"/>
  <c r="AN276" i="20"/>
  <c r="AN277" i="20"/>
  <c r="AN278" i="20"/>
  <c r="AN279" i="20"/>
  <c r="AN280" i="20"/>
  <c r="AN281" i="20"/>
  <c r="AN282" i="20"/>
  <c r="AN283" i="20"/>
  <c r="AN284" i="20"/>
  <c r="AN285" i="20"/>
  <c r="AN286" i="20"/>
  <c r="AN287" i="20"/>
  <c r="AN288" i="20"/>
  <c r="AN289" i="20"/>
  <c r="AN290" i="20"/>
  <c r="AN291" i="20"/>
  <c r="M20" i="20" l="1"/>
  <c r="J5" i="20"/>
  <c r="D5" i="20"/>
  <c r="G5" i="20"/>
  <c r="A5" i="20"/>
  <c r="L5" i="20"/>
  <c r="K5" i="20"/>
  <c r="I5" i="20"/>
  <c r="F5" i="20"/>
  <c r="E5" i="20"/>
  <c r="M22" i="20" l="1"/>
  <c r="AE18" i="20"/>
  <c r="L18" i="20" s="1"/>
  <c r="AD18" i="20"/>
  <c r="K18" i="20" s="1"/>
  <c r="J18" i="20"/>
  <c r="AB18" i="20"/>
  <c r="I18" i="20" s="1"/>
  <c r="AA18" i="20"/>
  <c r="H18" i="20" s="1"/>
  <c r="G18" i="20"/>
  <c r="Y18" i="20"/>
  <c r="F18" i="20" s="1"/>
  <c r="D18" i="20"/>
  <c r="X18" i="20"/>
  <c r="E18" i="20" s="1"/>
  <c r="V18" i="20"/>
  <c r="U18" i="20"/>
  <c r="B18" i="20" s="1"/>
  <c r="J7" i="20"/>
  <c r="H11" i="18" s="1"/>
  <c r="G7" i="20"/>
  <c r="D7" i="20"/>
  <c r="H11" i="12" s="1"/>
  <c r="C5" i="20"/>
  <c r="H11" i="17" l="1"/>
  <c r="G10" i="20"/>
  <c r="C10" i="2" s="1"/>
  <c r="C18" i="20"/>
  <c r="J20" i="20"/>
  <c r="H13" i="18" s="1"/>
  <c r="G20" i="20"/>
  <c r="D20" i="20"/>
  <c r="A7" i="20"/>
  <c r="A18" i="20"/>
  <c r="E11" i="18"/>
  <c r="E11" i="23" s="1"/>
  <c r="E7" i="18"/>
  <c r="B7" i="18"/>
  <c r="E7" i="17"/>
  <c r="B7" i="17"/>
  <c r="A20" i="20" l="1"/>
  <c r="A22" i="20" s="1"/>
  <c r="B10" i="2" s="1"/>
  <c r="H13" i="17"/>
  <c r="G22" i="20"/>
  <c r="D10" i="2" s="1"/>
  <c r="H11" i="3"/>
  <c r="A10" i="20"/>
  <c r="A10" i="2" s="1"/>
  <c r="H13" i="12"/>
  <c r="H13" i="3" l="1"/>
  <c r="C30" i="4"/>
  <c r="C17" i="4"/>
  <c r="E7" i="12"/>
  <c r="B7" i="12"/>
  <c r="A23" i="4"/>
  <c r="A24" i="4"/>
  <c r="A25" i="4"/>
  <c r="A26" i="4"/>
  <c r="A27" i="4"/>
  <c r="A28" i="4"/>
  <c r="A29" i="4"/>
  <c r="A30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55" i="4"/>
  <c r="A56" i="4"/>
  <c r="A57" i="4"/>
  <c r="A58" i="4"/>
  <c r="A59" i="4"/>
  <c r="A60" i="4"/>
  <c r="A61" i="4"/>
  <c r="A62" i="4"/>
  <c r="A63" i="4"/>
  <c r="A64" i="4"/>
  <c r="A65" i="4"/>
  <c r="A66" i="4"/>
  <c r="A67" i="4"/>
  <c r="A68" i="4"/>
  <c r="A69" i="4"/>
  <c r="A70" i="4"/>
  <c r="A71" i="4"/>
  <c r="A72" i="4"/>
  <c r="A73" i="4"/>
  <c r="A74" i="4"/>
  <c r="A75" i="4"/>
  <c r="A76" i="4"/>
  <c r="A77" i="4"/>
  <c r="A78" i="4"/>
  <c r="A79" i="4"/>
  <c r="A80" i="4"/>
  <c r="A81" i="4"/>
  <c r="A82" i="4"/>
  <c r="A83" i="4"/>
  <c r="A84" i="4"/>
  <c r="A85" i="4"/>
  <c r="A86" i="4"/>
  <c r="A87" i="4"/>
  <c r="A88" i="4"/>
  <c r="A89" i="4"/>
  <c r="A90" i="4"/>
  <c r="A91" i="4"/>
  <c r="A92" i="4"/>
  <c r="A93" i="4"/>
  <c r="A94" i="4"/>
  <c r="A95" i="4"/>
  <c r="A96" i="4"/>
  <c r="A97" i="4"/>
  <c r="A98" i="4"/>
  <c r="A99" i="4"/>
  <c r="A100" i="4"/>
  <c r="A101" i="4"/>
  <c r="A102" i="4"/>
  <c r="A103" i="4"/>
  <c r="A104" i="4"/>
  <c r="A105" i="4"/>
  <c r="A106" i="4"/>
  <c r="A107" i="4"/>
  <c r="A108" i="4"/>
  <c r="A109" i="4"/>
  <c r="A110" i="4"/>
  <c r="A111" i="4"/>
  <c r="A112" i="4"/>
  <c r="A113" i="4"/>
  <c r="A114" i="4"/>
  <c r="A115" i="4"/>
  <c r="A116" i="4"/>
  <c r="A117" i="4"/>
  <c r="A118" i="4"/>
  <c r="A119" i="4"/>
  <c r="A120" i="4"/>
  <c r="A121" i="4"/>
  <c r="A122" i="4"/>
  <c r="A123" i="4"/>
  <c r="A124" i="4"/>
  <c r="A125" i="4"/>
  <c r="A126" i="4"/>
  <c r="A127" i="4"/>
  <c r="A128" i="4"/>
  <c r="A129" i="4"/>
  <c r="A130" i="4"/>
  <c r="A131" i="4"/>
  <c r="A132" i="4"/>
  <c r="A133" i="4"/>
  <c r="A134" i="4"/>
  <c r="A135" i="4"/>
  <c r="A136" i="4"/>
  <c r="A137" i="4"/>
  <c r="A138" i="4"/>
  <c r="A139" i="4"/>
  <c r="A140" i="4"/>
  <c r="A141" i="4"/>
  <c r="A142" i="4"/>
  <c r="A143" i="4"/>
  <c r="A144" i="4"/>
  <c r="A145" i="4"/>
  <c r="A146" i="4"/>
  <c r="A147" i="4"/>
  <c r="A148" i="4"/>
  <c r="A149" i="4"/>
  <c r="A150" i="4"/>
  <c r="A151" i="4"/>
  <c r="A152" i="4"/>
  <c r="A153" i="4"/>
  <c r="A154" i="4"/>
  <c r="A155" i="4"/>
  <c r="A156" i="4"/>
  <c r="A157" i="4"/>
  <c r="A158" i="4"/>
  <c r="A159" i="4"/>
  <c r="A160" i="4"/>
  <c r="A161" i="4"/>
  <c r="A162" i="4"/>
  <c r="A163" i="4"/>
  <c r="A164" i="4"/>
  <c r="A165" i="4"/>
  <c r="A166" i="4"/>
  <c r="A167" i="4"/>
  <c r="A168" i="4"/>
  <c r="A169" i="4"/>
  <c r="A170" i="4"/>
  <c r="A171" i="4"/>
  <c r="A172" i="4"/>
  <c r="A173" i="4"/>
  <c r="A174" i="4"/>
  <c r="A175" i="4"/>
  <c r="A176" i="4"/>
  <c r="A177" i="4"/>
  <c r="A178" i="4"/>
  <c r="A179" i="4"/>
  <c r="A180" i="4"/>
  <c r="A181" i="4"/>
  <c r="A182" i="4"/>
  <c r="A183" i="4"/>
  <c r="A184" i="4"/>
  <c r="A185" i="4"/>
  <c r="A186" i="4"/>
  <c r="A187" i="4"/>
  <c r="A188" i="4"/>
  <c r="A189" i="4"/>
  <c r="A190" i="4"/>
  <c r="A191" i="4"/>
  <c r="A192" i="4"/>
  <c r="A193" i="4"/>
  <c r="A194" i="4"/>
  <c r="A195" i="4"/>
  <c r="A196" i="4"/>
  <c r="A197" i="4"/>
  <c r="A198" i="4"/>
  <c r="A199" i="4"/>
  <c r="A200" i="4"/>
  <c r="A201" i="4"/>
  <c r="A202" i="4"/>
  <c r="A203" i="4"/>
  <c r="A204" i="4"/>
  <c r="A205" i="4"/>
  <c r="A206" i="4"/>
  <c r="A207" i="4"/>
  <c r="A208" i="4"/>
  <c r="A209" i="4"/>
  <c r="A210" i="4"/>
  <c r="A211" i="4"/>
  <c r="A212" i="4"/>
  <c r="A213" i="4"/>
  <c r="A214" i="4"/>
  <c r="A215" i="4"/>
  <c r="A216" i="4"/>
  <c r="A217" i="4"/>
  <c r="A218" i="4"/>
  <c r="A219" i="4"/>
  <c r="A220" i="4"/>
  <c r="A221" i="4"/>
  <c r="A222" i="4"/>
  <c r="A223" i="4"/>
  <c r="A224" i="4"/>
  <c r="A225" i="4"/>
  <c r="A226" i="4"/>
  <c r="A227" i="4"/>
  <c r="A228" i="4"/>
  <c r="A229" i="4"/>
  <c r="A230" i="4"/>
  <c r="A231" i="4"/>
  <c r="A232" i="4"/>
  <c r="A233" i="4"/>
  <c r="A234" i="4"/>
  <c r="A235" i="4"/>
  <c r="A236" i="4"/>
  <c r="A237" i="4"/>
  <c r="A239" i="4"/>
  <c r="A240" i="4"/>
  <c r="A241" i="4"/>
  <c r="A242" i="4"/>
  <c r="A243" i="4"/>
  <c r="A244" i="4"/>
  <c r="A245" i="4"/>
  <c r="A246" i="4"/>
  <c r="A247" i="4"/>
  <c r="A248" i="4"/>
  <c r="A249" i="4"/>
  <c r="A250" i="4"/>
  <c r="A251" i="4"/>
  <c r="A252" i="4"/>
  <c r="A253" i="4"/>
  <c r="A254" i="4"/>
  <c r="A255" i="4"/>
  <c r="A256" i="4"/>
  <c r="A257" i="4"/>
  <c r="A258" i="4"/>
  <c r="A259" i="4"/>
  <c r="A260" i="4"/>
  <c r="A261" i="4"/>
  <c r="A262" i="4"/>
  <c r="A263" i="4"/>
  <c r="A264" i="4"/>
  <c r="A265" i="4"/>
  <c r="A266" i="4"/>
  <c r="A267" i="4"/>
  <c r="A268" i="4"/>
  <c r="A269" i="4"/>
  <c r="A270" i="4"/>
  <c r="A271" i="4"/>
  <c r="A272" i="4"/>
  <c r="A273" i="4"/>
  <c r="A274" i="4"/>
  <c r="A275" i="4"/>
  <c r="A276" i="4"/>
  <c r="A277" i="4"/>
  <c r="A278" i="4"/>
  <c r="A279" i="4"/>
  <c r="A280" i="4"/>
  <c r="A281" i="4"/>
  <c r="A282" i="4"/>
  <c r="A283" i="4"/>
  <c r="A284" i="4"/>
  <c r="A285" i="4"/>
  <c r="A286" i="4"/>
  <c r="A287" i="4"/>
  <c r="A288" i="4"/>
  <c r="A289" i="4"/>
  <c r="A290" i="4"/>
  <c r="A291" i="4"/>
  <c r="A292" i="4"/>
  <c r="A293" i="4"/>
  <c r="A294" i="4"/>
  <c r="A295" i="4"/>
  <c r="A296" i="4"/>
  <c r="A297" i="4"/>
  <c r="A298" i="4"/>
  <c r="A299" i="4"/>
  <c r="A300" i="4"/>
  <c r="A22" i="4"/>
  <c r="A18" i="4"/>
  <c r="A20" i="4"/>
  <c r="A17" i="4"/>
  <c r="C23" i="4"/>
  <c r="C24" i="4"/>
  <c r="C25" i="4"/>
  <c r="C26" i="4"/>
  <c r="C27" i="4"/>
  <c r="C28" i="4"/>
  <c r="C29" i="4"/>
  <c r="C32" i="4"/>
  <c r="C33" i="4"/>
  <c r="C34" i="4"/>
  <c r="C35" i="4"/>
  <c r="C36" i="4"/>
  <c r="C37" i="4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C69" i="4"/>
  <c r="C70" i="4"/>
  <c r="C71" i="4"/>
  <c r="C72" i="4"/>
  <c r="C73" i="4"/>
  <c r="C74" i="4"/>
  <c r="C75" i="4"/>
  <c r="C76" i="4"/>
  <c r="C77" i="4"/>
  <c r="C78" i="4"/>
  <c r="C79" i="4"/>
  <c r="C80" i="4"/>
  <c r="C81" i="4"/>
  <c r="C82" i="4"/>
  <c r="C83" i="4"/>
  <c r="C84" i="4"/>
  <c r="C85" i="4"/>
  <c r="C86" i="4"/>
  <c r="C87" i="4"/>
  <c r="C88" i="4"/>
  <c r="C89" i="4"/>
  <c r="C90" i="4"/>
  <c r="C91" i="4"/>
  <c r="C92" i="4"/>
  <c r="C93" i="4"/>
  <c r="C94" i="4"/>
  <c r="C95" i="4"/>
  <c r="C96" i="4"/>
  <c r="C97" i="4"/>
  <c r="C98" i="4"/>
  <c r="C99" i="4"/>
  <c r="C100" i="4"/>
  <c r="C101" i="4"/>
  <c r="C102" i="4"/>
  <c r="C103" i="4"/>
  <c r="C104" i="4"/>
  <c r="C105" i="4"/>
  <c r="C106" i="4"/>
  <c r="C107" i="4"/>
  <c r="C108" i="4"/>
  <c r="C109" i="4"/>
  <c r="C110" i="4"/>
  <c r="C111" i="4"/>
  <c r="C112" i="4"/>
  <c r="C113" i="4"/>
  <c r="C114" i="4"/>
  <c r="C115" i="4"/>
  <c r="C116" i="4"/>
  <c r="C117" i="4"/>
  <c r="C118" i="4"/>
  <c r="C119" i="4"/>
  <c r="C120" i="4"/>
  <c r="C121" i="4"/>
  <c r="C122" i="4"/>
  <c r="C123" i="4"/>
  <c r="C124" i="4"/>
  <c r="C125" i="4"/>
  <c r="C126" i="4"/>
  <c r="C127" i="4"/>
  <c r="C128" i="4"/>
  <c r="C129" i="4"/>
  <c r="C130" i="4"/>
  <c r="C131" i="4"/>
  <c r="C132" i="4"/>
  <c r="C133" i="4"/>
  <c r="C134" i="4"/>
  <c r="C135" i="4"/>
  <c r="C136" i="4"/>
  <c r="C137" i="4"/>
  <c r="C138" i="4"/>
  <c r="C139" i="4"/>
  <c r="C140" i="4"/>
  <c r="C141" i="4"/>
  <c r="C142" i="4"/>
  <c r="C143" i="4"/>
  <c r="C144" i="4"/>
  <c r="C145" i="4"/>
  <c r="C146" i="4"/>
  <c r="C147" i="4"/>
  <c r="C148" i="4"/>
  <c r="C149" i="4"/>
  <c r="C150" i="4"/>
  <c r="C151" i="4"/>
  <c r="C152" i="4"/>
  <c r="C153" i="4"/>
  <c r="C154" i="4"/>
  <c r="C155" i="4"/>
  <c r="C156" i="4"/>
  <c r="C157" i="4"/>
  <c r="C158" i="4"/>
  <c r="C159" i="4"/>
  <c r="C160" i="4"/>
  <c r="C161" i="4"/>
  <c r="C162" i="4"/>
  <c r="C163" i="4"/>
  <c r="C164" i="4"/>
  <c r="C165" i="4"/>
  <c r="C166" i="4"/>
  <c r="C167" i="4"/>
  <c r="C168" i="4"/>
  <c r="C169" i="4"/>
  <c r="C170" i="4"/>
  <c r="C171" i="4"/>
  <c r="C172" i="4"/>
  <c r="C173" i="4"/>
  <c r="C174" i="4"/>
  <c r="C175" i="4"/>
  <c r="C176" i="4"/>
  <c r="C177" i="4"/>
  <c r="C178" i="4"/>
  <c r="C179" i="4"/>
  <c r="C180" i="4"/>
  <c r="C181" i="4"/>
  <c r="C182" i="4"/>
  <c r="C183" i="4"/>
  <c r="C184" i="4"/>
  <c r="C185" i="4"/>
  <c r="C186" i="4"/>
  <c r="C187" i="4"/>
  <c r="C188" i="4"/>
  <c r="C189" i="4"/>
  <c r="C190" i="4"/>
  <c r="C191" i="4"/>
  <c r="C192" i="4"/>
  <c r="C193" i="4"/>
  <c r="C194" i="4"/>
  <c r="C195" i="4"/>
  <c r="C196" i="4"/>
  <c r="C197" i="4"/>
  <c r="C198" i="4"/>
  <c r="C199" i="4"/>
  <c r="C200" i="4"/>
  <c r="C201" i="4"/>
  <c r="C202" i="4"/>
  <c r="C203" i="4"/>
  <c r="C204" i="4"/>
  <c r="C205" i="4"/>
  <c r="C206" i="4"/>
  <c r="C207" i="4"/>
  <c r="C208" i="4"/>
  <c r="C209" i="4"/>
  <c r="C210" i="4"/>
  <c r="C211" i="4"/>
  <c r="C212" i="4"/>
  <c r="C213" i="4"/>
  <c r="C214" i="4"/>
  <c r="C215" i="4"/>
  <c r="C216" i="4"/>
  <c r="C217" i="4"/>
  <c r="C218" i="4"/>
  <c r="C219" i="4"/>
  <c r="C220" i="4"/>
  <c r="C221" i="4"/>
  <c r="C222" i="4"/>
  <c r="C223" i="4"/>
  <c r="C224" i="4"/>
  <c r="C225" i="4"/>
  <c r="C226" i="4"/>
  <c r="C227" i="4"/>
  <c r="C228" i="4"/>
  <c r="C229" i="4"/>
  <c r="C230" i="4"/>
  <c r="C231" i="4"/>
  <c r="C232" i="4"/>
  <c r="C233" i="4"/>
  <c r="C234" i="4"/>
  <c r="C235" i="4"/>
  <c r="C236" i="4"/>
  <c r="C237" i="4"/>
  <c r="C238" i="4"/>
  <c r="C239" i="4"/>
  <c r="C240" i="4"/>
  <c r="C241" i="4"/>
  <c r="C242" i="4"/>
  <c r="C243" i="4"/>
  <c r="C244" i="4"/>
  <c r="C245" i="4"/>
  <c r="C246" i="4"/>
  <c r="C247" i="4"/>
  <c r="C248" i="4"/>
  <c r="C249" i="4"/>
  <c r="C250" i="4"/>
  <c r="C251" i="4"/>
  <c r="C252" i="4"/>
  <c r="C253" i="4"/>
  <c r="C254" i="4"/>
  <c r="C255" i="4"/>
  <c r="C256" i="4"/>
  <c r="C257" i="4"/>
  <c r="C258" i="4"/>
  <c r="C259" i="4"/>
  <c r="C260" i="4"/>
  <c r="C261" i="4"/>
  <c r="C262" i="4"/>
  <c r="C263" i="4"/>
  <c r="C264" i="4"/>
  <c r="C265" i="4"/>
  <c r="C266" i="4"/>
  <c r="C267" i="4"/>
  <c r="C268" i="4"/>
  <c r="C269" i="4"/>
  <c r="C270" i="4"/>
  <c r="C271" i="4"/>
  <c r="C272" i="4"/>
  <c r="C273" i="4"/>
  <c r="C274" i="4"/>
  <c r="C275" i="4"/>
  <c r="C276" i="4"/>
  <c r="C277" i="4"/>
  <c r="C278" i="4"/>
  <c r="C279" i="4"/>
  <c r="C280" i="4"/>
  <c r="C281" i="4"/>
  <c r="C282" i="4"/>
  <c r="C283" i="4"/>
  <c r="C284" i="4"/>
  <c r="C285" i="4"/>
  <c r="C286" i="4"/>
  <c r="C287" i="4"/>
  <c r="C288" i="4"/>
  <c r="C289" i="4"/>
  <c r="C290" i="4"/>
  <c r="C291" i="4"/>
  <c r="C292" i="4"/>
  <c r="C293" i="4"/>
  <c r="C294" i="4"/>
  <c r="C295" i="4"/>
  <c r="C296" i="4"/>
  <c r="C297" i="4"/>
  <c r="C298" i="4"/>
  <c r="C299" i="4"/>
  <c r="C300" i="4"/>
  <c r="C20" i="4"/>
  <c r="E7" i="3"/>
  <c r="B7" i="4"/>
  <c r="B18" i="4" l="1"/>
  <c r="B20" i="4"/>
  <c r="B17" i="4"/>
  <c r="B23" i="4"/>
  <c r="B24" i="4"/>
  <c r="B25" i="4"/>
  <c r="B26" i="4"/>
  <c r="B27" i="4"/>
  <c r="B28" i="4"/>
  <c r="B29" i="4"/>
  <c r="B30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B52" i="4"/>
  <c r="B53" i="4"/>
  <c r="B54" i="4"/>
  <c r="B55" i="4"/>
  <c r="B56" i="4"/>
  <c r="B57" i="4"/>
  <c r="B58" i="4"/>
  <c r="B59" i="4"/>
  <c r="B60" i="4"/>
  <c r="B61" i="4"/>
  <c r="B62" i="4"/>
  <c r="B63" i="4"/>
  <c r="B64" i="4"/>
  <c r="B65" i="4"/>
  <c r="B66" i="4"/>
  <c r="B67" i="4"/>
  <c r="B68" i="4"/>
  <c r="B69" i="4"/>
  <c r="B70" i="4"/>
  <c r="B71" i="4"/>
  <c r="B72" i="4"/>
  <c r="B73" i="4"/>
  <c r="B74" i="4"/>
  <c r="B75" i="4"/>
  <c r="B76" i="4"/>
  <c r="B77" i="4"/>
  <c r="B78" i="4"/>
  <c r="B79" i="4"/>
  <c r="B80" i="4"/>
  <c r="B81" i="4"/>
  <c r="B82" i="4"/>
  <c r="B83" i="4"/>
  <c r="B84" i="4"/>
  <c r="B85" i="4"/>
  <c r="B86" i="4"/>
  <c r="B87" i="4"/>
  <c r="B88" i="4"/>
  <c r="B89" i="4"/>
  <c r="B90" i="4"/>
  <c r="B91" i="4"/>
  <c r="B92" i="4"/>
  <c r="B93" i="4"/>
  <c r="B94" i="4"/>
  <c r="B95" i="4"/>
  <c r="B96" i="4"/>
  <c r="B97" i="4"/>
  <c r="B98" i="4"/>
  <c r="B99" i="4"/>
  <c r="B100" i="4"/>
  <c r="B101" i="4"/>
  <c r="B102" i="4"/>
  <c r="B103" i="4"/>
  <c r="B104" i="4"/>
  <c r="B105" i="4"/>
  <c r="B106" i="4"/>
  <c r="B107" i="4"/>
  <c r="B108" i="4"/>
  <c r="B109" i="4"/>
  <c r="B110" i="4"/>
  <c r="B111" i="4"/>
  <c r="B112" i="4"/>
  <c r="B113" i="4"/>
  <c r="B114" i="4"/>
  <c r="B115" i="4"/>
  <c r="B116" i="4"/>
  <c r="B117" i="4"/>
  <c r="B118" i="4"/>
  <c r="B119" i="4"/>
  <c r="B120" i="4"/>
  <c r="B121" i="4"/>
  <c r="B122" i="4"/>
  <c r="B123" i="4"/>
  <c r="B124" i="4"/>
  <c r="B125" i="4"/>
  <c r="B126" i="4"/>
  <c r="B127" i="4"/>
  <c r="B128" i="4"/>
  <c r="B129" i="4"/>
  <c r="B130" i="4"/>
  <c r="B131" i="4"/>
  <c r="B132" i="4"/>
  <c r="B133" i="4"/>
  <c r="B134" i="4"/>
  <c r="B135" i="4"/>
  <c r="B136" i="4"/>
  <c r="B137" i="4"/>
  <c r="B138" i="4"/>
  <c r="B139" i="4"/>
  <c r="B140" i="4"/>
  <c r="B141" i="4"/>
  <c r="B142" i="4"/>
  <c r="B143" i="4"/>
  <c r="B144" i="4"/>
  <c r="B145" i="4"/>
  <c r="B146" i="4"/>
  <c r="B147" i="4"/>
  <c r="B148" i="4"/>
  <c r="B149" i="4"/>
  <c r="B150" i="4"/>
  <c r="B151" i="4"/>
  <c r="B152" i="4"/>
  <c r="B153" i="4"/>
  <c r="B154" i="4"/>
  <c r="B155" i="4"/>
  <c r="B156" i="4"/>
  <c r="B157" i="4"/>
  <c r="B158" i="4"/>
  <c r="B159" i="4"/>
  <c r="B160" i="4"/>
  <c r="B161" i="4"/>
  <c r="B162" i="4"/>
  <c r="B163" i="4"/>
  <c r="B164" i="4"/>
  <c r="B165" i="4"/>
  <c r="B166" i="4"/>
  <c r="B167" i="4"/>
  <c r="B168" i="4"/>
  <c r="B169" i="4"/>
  <c r="B170" i="4"/>
  <c r="B171" i="4"/>
  <c r="B172" i="4"/>
  <c r="B173" i="4"/>
  <c r="B174" i="4"/>
  <c r="B175" i="4"/>
  <c r="B176" i="4"/>
  <c r="B177" i="4"/>
  <c r="B178" i="4"/>
  <c r="B179" i="4"/>
  <c r="B180" i="4"/>
  <c r="B181" i="4"/>
  <c r="B182" i="4"/>
  <c r="B183" i="4"/>
  <c r="B184" i="4"/>
  <c r="B185" i="4"/>
  <c r="B186" i="4"/>
  <c r="B187" i="4"/>
  <c r="B188" i="4"/>
  <c r="B189" i="4"/>
  <c r="B190" i="4"/>
  <c r="B191" i="4"/>
  <c r="B192" i="4"/>
  <c r="B193" i="4"/>
  <c r="B194" i="4"/>
  <c r="B195" i="4"/>
  <c r="B196" i="4"/>
  <c r="B197" i="4"/>
  <c r="B198" i="4"/>
  <c r="B199" i="4"/>
  <c r="B200" i="4"/>
  <c r="B201" i="4"/>
  <c r="B202" i="4"/>
  <c r="B203" i="4"/>
  <c r="B204" i="4"/>
  <c r="B205" i="4"/>
  <c r="B206" i="4"/>
  <c r="B207" i="4"/>
  <c r="B208" i="4"/>
  <c r="B209" i="4"/>
  <c r="B210" i="4"/>
  <c r="B211" i="4"/>
  <c r="B212" i="4"/>
  <c r="B213" i="4"/>
  <c r="B214" i="4"/>
  <c r="B215" i="4"/>
  <c r="B216" i="4"/>
  <c r="B217" i="4"/>
  <c r="B218" i="4"/>
  <c r="B219" i="4"/>
  <c r="B220" i="4"/>
  <c r="B221" i="4"/>
  <c r="B222" i="4"/>
  <c r="B223" i="4"/>
  <c r="B224" i="4"/>
  <c r="B225" i="4"/>
  <c r="B226" i="4"/>
  <c r="B227" i="4"/>
  <c r="B228" i="4"/>
  <c r="B229" i="4"/>
  <c r="B230" i="4"/>
  <c r="B231" i="4"/>
  <c r="B232" i="4"/>
  <c r="B233" i="4"/>
  <c r="B234" i="4"/>
  <c r="B235" i="4"/>
  <c r="B236" i="4"/>
  <c r="B237" i="4"/>
  <c r="B238" i="4"/>
  <c r="B239" i="4"/>
  <c r="B240" i="4"/>
  <c r="B241" i="4"/>
  <c r="B242" i="4"/>
  <c r="B243" i="4"/>
  <c r="B244" i="4"/>
  <c r="B245" i="4"/>
  <c r="B246" i="4"/>
  <c r="B247" i="4"/>
  <c r="B248" i="4"/>
  <c r="B249" i="4"/>
  <c r="B250" i="4"/>
  <c r="B251" i="4"/>
  <c r="B252" i="4"/>
  <c r="B253" i="4"/>
  <c r="B254" i="4"/>
  <c r="B255" i="4"/>
  <c r="B256" i="4"/>
  <c r="B257" i="4"/>
  <c r="B258" i="4"/>
  <c r="B259" i="4"/>
  <c r="B260" i="4"/>
  <c r="B261" i="4"/>
  <c r="B262" i="4"/>
  <c r="B263" i="4"/>
  <c r="B264" i="4"/>
  <c r="B265" i="4"/>
  <c r="B266" i="4"/>
  <c r="B267" i="4"/>
  <c r="B268" i="4"/>
  <c r="B269" i="4"/>
  <c r="B270" i="4"/>
  <c r="B271" i="4"/>
  <c r="B272" i="4"/>
  <c r="B273" i="4"/>
  <c r="B274" i="4"/>
  <c r="B275" i="4"/>
  <c r="B276" i="4"/>
  <c r="B277" i="4"/>
  <c r="B278" i="4"/>
  <c r="B279" i="4"/>
  <c r="B280" i="4"/>
  <c r="B281" i="4"/>
  <c r="B282" i="4"/>
  <c r="B283" i="4"/>
  <c r="B284" i="4"/>
  <c r="B285" i="4"/>
  <c r="B286" i="4"/>
  <c r="B287" i="4"/>
  <c r="B288" i="4"/>
  <c r="B289" i="4"/>
  <c r="B290" i="4"/>
  <c r="B291" i="4"/>
  <c r="B292" i="4"/>
  <c r="B293" i="4"/>
  <c r="B294" i="4"/>
  <c r="B295" i="4"/>
  <c r="B296" i="4"/>
  <c r="B297" i="4"/>
  <c r="B298" i="4"/>
  <c r="B299" i="4"/>
  <c r="B300" i="4"/>
  <c r="B22" i="4"/>
  <c r="H7" i="12" l="1"/>
  <c r="H7" i="4"/>
  <c r="H7" i="17"/>
  <c r="H7" i="18"/>
  <c r="H7" i="3"/>
  <c r="H7" i="21"/>
  <c r="H7" i="22"/>
  <c r="H7" i="23"/>
</calcChain>
</file>

<file path=xl/sharedStrings.xml><?xml version="1.0" encoding="utf-8"?>
<sst xmlns="http://schemas.openxmlformats.org/spreadsheetml/2006/main" count="1138" uniqueCount="262">
  <si>
    <t>Type contrôle</t>
  </si>
  <si>
    <t>Nature contrôle</t>
  </si>
  <si>
    <t>Régime d'inscription</t>
  </si>
  <si>
    <t>Nature ELP</t>
  </si>
  <si>
    <t>Mutualisation</t>
  </si>
  <si>
    <t>Statut</t>
  </si>
  <si>
    <t>Type</t>
  </si>
  <si>
    <t>CCI (CC Intégral)</t>
  </si>
  <si>
    <t>Écrit</t>
  </si>
  <si>
    <t>Initiale Hors-Apprentissage / Formation Continue / Formation Permanente</t>
  </si>
  <si>
    <t>UE</t>
  </si>
  <si>
    <t>Porteuse</t>
  </si>
  <si>
    <t>Création</t>
  </si>
  <si>
    <t>Facultatif</t>
  </si>
  <si>
    <t>CT (Contrôle terminal)</t>
  </si>
  <si>
    <t>Oral</t>
  </si>
  <si>
    <t>Contrat d'Apprentissage/ Contrat de Professionnalisation</t>
  </si>
  <si>
    <t>ECUE</t>
  </si>
  <si>
    <t>Portée</t>
  </si>
  <si>
    <t>Modification</t>
  </si>
  <si>
    <t>Complémentaire</t>
  </si>
  <si>
    <t>CC&amp;CT</t>
  </si>
  <si>
    <t>Écrit/Pratique</t>
  </si>
  <si>
    <t>BLOC</t>
  </si>
  <si>
    <t>Fermeture</t>
  </si>
  <si>
    <t>Rapport/Mémoire</t>
  </si>
  <si>
    <t>OPTION</t>
  </si>
  <si>
    <t>Pratique sportive</t>
  </si>
  <si>
    <t>Parcours Pédagogique</t>
  </si>
  <si>
    <t xml:space="preserve">Mention </t>
  </si>
  <si>
    <t>Codage Diplôme</t>
  </si>
  <si>
    <t>Diplôme Formation Médicale</t>
  </si>
  <si>
    <t>MDFASM</t>
  </si>
  <si>
    <t>Diplôme d'Etat de Sage-femme</t>
  </si>
  <si>
    <t>MMSFE18</t>
  </si>
  <si>
    <t>Diplôme de formation approfondie en sciences odontologiques</t>
  </si>
  <si>
    <t>OMFAO18</t>
  </si>
  <si>
    <t>MASSEUR-KINESITHERAPEUTE</t>
  </si>
  <si>
    <t>NKINE18</t>
  </si>
  <si>
    <t>Médecine</t>
  </si>
  <si>
    <t>Odontologie</t>
  </si>
  <si>
    <t>IFMK</t>
  </si>
  <si>
    <t>CNU</t>
  </si>
  <si>
    <t>01-Droit privé et sciences criminelles</t>
  </si>
  <si>
    <t>02-Droit public</t>
  </si>
  <si>
    <t>03-Histoire du droit et des institutions</t>
  </si>
  <si>
    <t>04-Science politique</t>
  </si>
  <si>
    <t>05-Sciences économiques</t>
  </si>
  <si>
    <t>06-Sciences de gestion</t>
  </si>
  <si>
    <t>07-Sciences du langage : linguistique et phonétique générales</t>
  </si>
  <si>
    <t>08-Langues et littératures anciennes</t>
  </si>
  <si>
    <t>09-Langue et littérature françaises</t>
  </si>
  <si>
    <t>10-Littératures comparées</t>
  </si>
  <si>
    <t>11-Langues et littératures anglaises et anglo-saxonnes</t>
  </si>
  <si>
    <t>12-Langues et littératures germaniques et scandinaves</t>
  </si>
  <si>
    <t>13-Langues et littératures slaves</t>
  </si>
  <si>
    <t>14-Langues et littératures romanes : espagnol, italien, portugais, autres langues romanes</t>
  </si>
  <si>
    <t>15-Langues et littératures arabes, chinoises, japonaises, hébraïques, d'autres domaines linguistiques</t>
  </si>
  <si>
    <t>16-Psychologie, psychologie clinique, psychologie sociale</t>
  </si>
  <si>
    <t>17-Philosophie</t>
  </si>
  <si>
    <t>18-Architecture (ses théories et ses pratiques), arts appliqués, arts plastiques, arts du spectacle, épistémologie des enseignements artistiques, esthétique, musicologie, musique, sciences de l'art</t>
  </si>
  <si>
    <t>19-Sociologie, démographie</t>
  </si>
  <si>
    <t>20-Anthropologie biologique, ethnologie, préhistoire</t>
  </si>
  <si>
    <t>21-Histoire, civilisation, archéologie et art des mondes anciens et médiévaux</t>
  </si>
  <si>
    <t>22-Histoire et civilisations : histoire des mondes modernes, histoire du monde contemporain, de l'art, de la musique</t>
  </si>
  <si>
    <t>23-Géographie physique, humaine, économique et régionale</t>
  </si>
  <si>
    <t>24-Aménagement de l'espace, urbanisme</t>
  </si>
  <si>
    <t>25-Mathématiques</t>
  </si>
  <si>
    <t>26-Mathématiques appliquées et applications des mathématiques</t>
  </si>
  <si>
    <t>27-Informatique</t>
  </si>
  <si>
    <t>28-Milieux denses et matériaux</t>
  </si>
  <si>
    <t>29-Constituants élémentaires</t>
  </si>
  <si>
    <t>30-Milieux dilués et optique</t>
  </si>
  <si>
    <t>31-Chimie théorique, physique, analytique</t>
  </si>
  <si>
    <t>32-Chimie organique, minérale, industrielle</t>
  </si>
  <si>
    <t>33-Chimie des matériaux</t>
  </si>
  <si>
    <t>34-Astronomie, astrophysique</t>
  </si>
  <si>
    <t>35-Structure et évolution de la Terre et des autres planètes</t>
  </si>
  <si>
    <t>36-Terre solide : géodynamique des enveloppes supérieures, paléo-biosphère</t>
  </si>
  <si>
    <t>37-Météorologie, océanographie physique et physique de l'environnement</t>
  </si>
  <si>
    <t>60-Mécanique, génie mécanique, génie civil</t>
  </si>
  <si>
    <t>61-Génie informatique, automatique et traitement du signal</t>
  </si>
  <si>
    <t>62-Energétique, génie des procédés</t>
  </si>
  <si>
    <t>63-Génie électrique, électronique, photonique et systèmes</t>
  </si>
  <si>
    <t>64-Biochimie et biologie moléculaire</t>
  </si>
  <si>
    <t>65-Biologie cellulaire</t>
  </si>
  <si>
    <t>66-Physiologie</t>
  </si>
  <si>
    <t>67-Biologie des populations et écologie</t>
  </si>
  <si>
    <t>68-Biologie des organismes</t>
  </si>
  <si>
    <t>69-Neurosciences</t>
  </si>
  <si>
    <t>70-Sciences de l'éducation</t>
  </si>
  <si>
    <t>71-Sciences de l'information et de la communication</t>
  </si>
  <si>
    <t>72-Epistémologie, histoire des sciences et des techniques</t>
  </si>
  <si>
    <t>73-Cultures et langues régionales</t>
  </si>
  <si>
    <t>74-Sciences et techniques des activités physiques et sportives</t>
  </si>
  <si>
    <t>76-Théologie catholique</t>
  </si>
  <si>
    <t>77-Théologie protestante</t>
  </si>
  <si>
    <t>85-Sciences physico-chimiques et technologies pharmaceutiques</t>
  </si>
  <si>
    <t>86-Sciences du médicament</t>
  </si>
  <si>
    <t>87-Sciences biologiques pharmaceutiques</t>
  </si>
  <si>
    <t xml:space="preserve">Heure Pédagogique </t>
  </si>
  <si>
    <t>Heure CM</t>
  </si>
  <si>
    <t>Semestre 1</t>
  </si>
  <si>
    <t>Semestre 2</t>
  </si>
  <si>
    <t>Semestre 3</t>
  </si>
  <si>
    <t>Semestre 4</t>
  </si>
  <si>
    <t>Semestre 5</t>
  </si>
  <si>
    <t>Semestre 6</t>
  </si>
  <si>
    <t>Heure TD</t>
  </si>
  <si>
    <t>Heure TP</t>
  </si>
  <si>
    <t>Total</t>
  </si>
  <si>
    <t>Heure Porté par la maquette</t>
  </si>
  <si>
    <t>Mutualisation Porteuse</t>
  </si>
  <si>
    <t>Type Diplôme : Grade Master</t>
  </si>
  <si>
    <t>COMPOSANTE</t>
  </si>
  <si>
    <t>MENTION</t>
  </si>
  <si>
    <t>Psychologie : Psychopathologie clinique psychanalytique (parcours 1 : PPCT)</t>
  </si>
  <si>
    <t>CODE DIPLÔME</t>
  </si>
  <si>
    <t xml:space="preserve">Heures Maquette Année 1 </t>
  </si>
  <si>
    <t>Heures Valorisées Année 1</t>
  </si>
  <si>
    <t>Heures Maquette Année 2</t>
  </si>
  <si>
    <t>Heures Valorisées Année 2</t>
  </si>
  <si>
    <t>COMPENSATION</t>
  </si>
  <si>
    <t>Les MCC déterminent le mode de compensation entre UE, semestre et année ainsi que la possibilité d’une note éliminatoire.</t>
  </si>
  <si>
    <t xml:space="preserve"> </t>
  </si>
  <si>
    <t>Obtention des UE</t>
  </si>
  <si>
    <r>
      <rPr>
        <sz val="11"/>
        <color rgb="FF000000"/>
        <rFont val="Calibri"/>
      </rPr>
      <t xml:space="preserve">L'obtention d'une UE implique d'obtenir la moyenne à cette UE. La compensation se fait intra-UE sauf pour le PPR qui est non compensable.Il n'y a pas de compensation inter-UE. </t>
    </r>
    <r>
      <rPr>
        <sz val="11"/>
        <color rgb="FFFF0000"/>
        <rFont val="Calibri"/>
      </rPr>
      <t>Une note inférieure à 8 (à 10 pour les ECUE du PPR) aux ECUE ( ceux concernés dans les onglets) invalide l'UE.</t>
    </r>
    <r>
      <rPr>
        <sz val="11"/>
        <color rgb="FF000000"/>
        <rFont val="Calibri"/>
      </rPr>
      <t xml:space="preserve"> </t>
    </r>
    <r>
      <rPr>
        <sz val="11"/>
        <color rgb="FFFF0000"/>
        <rFont val="Calibri"/>
      </rPr>
      <t>Les ECUE et les UE ne sont ni conservales ni capitalisables par conséquent un-e étudiant-e redoublant-e devra repasser tous les examens meme s'il en a acquis un ou plus l'année précédente.</t>
    </r>
  </si>
  <si>
    <t>Obtention du Semestre</t>
  </si>
  <si>
    <r>
      <rPr>
        <sz val="11"/>
        <color rgb="FF000000"/>
        <rFont val="Calibri"/>
      </rPr>
      <t xml:space="preserve">Le semestre est obtenu lorsque toutes les UE sont obtenues. </t>
    </r>
    <r>
      <rPr>
        <sz val="11"/>
        <color rgb="FFFF0000"/>
        <rFont val="Calibri"/>
      </rPr>
      <t xml:space="preserve">Une note inférieure à 8 aux ECUE ( ceux concernés dans les onglets) invalide UE et semestre. </t>
    </r>
  </si>
  <si>
    <t>Obtention de l'Année</t>
  </si>
  <si>
    <r>
      <rPr>
        <sz val="11"/>
        <color rgb="FF000000"/>
        <rFont val="Calibri"/>
      </rPr>
      <t xml:space="preserve">L'année est obtenue lorsque les deux semestres sont obtenus. </t>
    </r>
    <r>
      <rPr>
        <sz val="11"/>
        <color rgb="FFFF0000"/>
        <rFont val="Calibri"/>
      </rPr>
      <t>Une note inférieure à 8 aux ECUE ( ceux concernés dans les onglets) invalide l'année.</t>
    </r>
  </si>
  <si>
    <t>Note éliminatoire/ Note seuil</t>
  </si>
  <si>
    <r>
      <t xml:space="preserve">La note seuil est fixée à 8. </t>
    </r>
    <r>
      <rPr>
        <sz val="11"/>
        <rFont val="Calibri (Corps)"/>
      </rPr>
      <t xml:space="preserve">Une note inférieure est éliminatoire. </t>
    </r>
    <r>
      <rPr>
        <sz val="11"/>
        <color rgb="FFFF0000"/>
        <rFont val="Calibri (Corps)"/>
      </rPr>
      <t>Une note inférieure à 8 aux ECUE ( ceux concernés dans les onglets) invalide UE, semestre et année.</t>
    </r>
  </si>
  <si>
    <t>REDOUBLEMENT</t>
  </si>
  <si>
    <t>Le redoublement n'est pas autorisé sauf avis motivé du jury.</t>
  </si>
  <si>
    <t>Textes réglementaires</t>
  </si>
  <si>
    <t>Arrêté du 30 juillet 2018 relatif au diplôme national de licence</t>
  </si>
  <si>
    <t>Arrêté du 22 janvier 2014 fixant le cadre national des formations conduisant à la délivrance des diplômes nationaux de licence, de licence professionnelle et de master</t>
  </si>
  <si>
    <t xml:space="preserve">Composante </t>
  </si>
  <si>
    <t>Diplôme</t>
  </si>
  <si>
    <t xml:space="preserve">Code diplôme </t>
  </si>
  <si>
    <t xml:space="preserve">Année </t>
  </si>
  <si>
    <t>1ère année de Grade Master</t>
  </si>
  <si>
    <t xml:space="preserve">Code année </t>
  </si>
  <si>
    <t>Heure Maquette</t>
  </si>
  <si>
    <t xml:space="preserve">Semestre </t>
  </si>
  <si>
    <t>Code semestre</t>
  </si>
  <si>
    <t>Heure Valorisées</t>
  </si>
  <si>
    <t>Niveau</t>
  </si>
  <si>
    <t>Libellé ELP</t>
  </si>
  <si>
    <t>ECTS</t>
  </si>
  <si>
    <t>Code Apogée</t>
  </si>
  <si>
    <t>Langues</t>
  </si>
  <si>
    <t>Formation Porteuse</t>
  </si>
  <si>
    <t>Observations / Remarques
ex: Intervention à titre gracieux / Capacité d'accueil max</t>
  </si>
  <si>
    <t>Master - S1</t>
  </si>
  <si>
    <t xml:space="preserve">METHODOLOGIE DE LA RECHERCHE I </t>
  </si>
  <si>
    <t xml:space="preserve">Démarche et heuristique psychanalytiques I </t>
  </si>
  <si>
    <t>Enseignement en langue étrangère : article scientifique en psychanalyse</t>
  </si>
  <si>
    <t>Professionnels</t>
  </si>
  <si>
    <t>Séminaire LIRCES</t>
  </si>
  <si>
    <t>Séminiare CREATES (SFRI)</t>
  </si>
  <si>
    <t>Master  - S1</t>
  </si>
  <si>
    <t xml:space="preserve">METHODOLOGIE PROFESSIONNELLE I </t>
  </si>
  <si>
    <t xml:space="preserve">Entretien et observation </t>
  </si>
  <si>
    <t xml:space="preserve">Sémiologie psychiatrique dynamique </t>
  </si>
  <si>
    <t>ENSEIGNEMENTS THEORIQUES ET FONDAMENTAUX I - Concepts fondamentaux et épistémologie de la psychanalyse I</t>
  </si>
  <si>
    <t xml:space="preserve">Concepts fondamentaux de la psychanalyse </t>
  </si>
  <si>
    <t xml:space="preserve">Processus de symbolisation </t>
  </si>
  <si>
    <t>Psychanalyse et culture</t>
  </si>
  <si>
    <t xml:space="preserve">OUVERTURE A LA TRANSDISCIPLINARITÉ I </t>
  </si>
  <si>
    <t xml:space="preserve">Neurobiologie </t>
  </si>
  <si>
    <t>EC Autre département</t>
  </si>
  <si>
    <t xml:space="preserve">Géopolitique </t>
  </si>
  <si>
    <t xml:space="preserve">Linguistique </t>
  </si>
  <si>
    <t>PPR</t>
  </si>
  <si>
    <t xml:space="preserve">Méthodologie du mémoire de recherche et projet tuteuré </t>
  </si>
  <si>
    <t xml:space="preserve">Stage et analyses des pratiques cliniques et projet tuteuré </t>
  </si>
  <si>
    <t xml:space="preserve">Éthique et déontologie </t>
  </si>
  <si>
    <t>MINEURE</t>
  </si>
  <si>
    <t>Composante</t>
  </si>
  <si>
    <t xml:space="preserve">Diplôme </t>
  </si>
  <si>
    <t>Code diplôme</t>
  </si>
  <si>
    <t>1ère session</t>
  </si>
  <si>
    <t xml:space="preserve">Seconde Chance </t>
  </si>
  <si>
    <t xml:space="preserve">Code Année </t>
  </si>
  <si>
    <t xml:space="preserve">Contrôle continu </t>
  </si>
  <si>
    <t xml:space="preserve">Contrôle Terminal </t>
  </si>
  <si>
    <t>Semestre</t>
  </si>
  <si>
    <t>Code Semestre</t>
  </si>
  <si>
    <t xml:space="preserve">Libellé </t>
  </si>
  <si>
    <t xml:space="preserve">Nature </t>
  </si>
  <si>
    <t xml:space="preserve">Coefficient </t>
  </si>
  <si>
    <t>Notes attendues</t>
  </si>
  <si>
    <t>Résultat attendu: (ACQ/AJ)</t>
  </si>
  <si>
    <t xml:space="preserve">Conservation note </t>
  </si>
  <si>
    <t xml:space="preserve">Capitalisable </t>
  </si>
  <si>
    <t>Compensable</t>
  </si>
  <si>
    <t>Seuil de compensation /20</t>
  </si>
  <si>
    <t xml:space="preserve">Type de contrôle </t>
  </si>
  <si>
    <t xml:space="preserve">Si CC&amp;CT coef du CT </t>
  </si>
  <si>
    <t>Nbre d'évalution minimum</t>
  </si>
  <si>
    <t xml:space="preserve">Durée </t>
  </si>
  <si>
    <t>Format d'évaluation</t>
  </si>
  <si>
    <t xml:space="preserve">Modalités de mise en œuvre </t>
  </si>
  <si>
    <t>Commentaires</t>
  </si>
  <si>
    <t>OUI</t>
  </si>
  <si>
    <t>NON</t>
  </si>
  <si>
    <t>Heures Maquette</t>
  </si>
  <si>
    <t>Heures Valorisées</t>
  </si>
  <si>
    <t>Master  - S2</t>
  </si>
  <si>
    <t xml:space="preserve">METHODOLOGIE DE LA RECHERCHE II </t>
  </si>
  <si>
    <t xml:space="preserve">Psychanalyse, épistémologie et transdisciplinarité </t>
  </si>
  <si>
    <t xml:space="preserve">Enseignement en langue étrangère : articles scientifiques en psychologie </t>
  </si>
  <si>
    <t xml:space="preserve">METHODOLOGIE PROFESSIONNELLE II </t>
  </si>
  <si>
    <t xml:space="preserve">Psychométrie </t>
  </si>
  <si>
    <t xml:space="preserve">Introduction à la construction de cas </t>
  </si>
  <si>
    <t>ENSEIGNEMENTS THEORIQUES ET FONDAMENTAUX II - Psychopathologie psychanalytique et lien social</t>
  </si>
  <si>
    <t xml:space="preserve">Adolescence et lien social </t>
  </si>
  <si>
    <t xml:space="preserve">Féminin et lien social </t>
  </si>
  <si>
    <t>ENSEIGNEMENTS THEORIQUES ET FONDAMENTAUX III - Malaises dans les cultures</t>
  </si>
  <si>
    <t xml:space="preserve">Traumatismes et situations de crises </t>
  </si>
  <si>
    <t xml:space="preserve">Psychopathologies transculturelles </t>
  </si>
  <si>
    <t xml:space="preserve">Mémoire de recherche </t>
  </si>
  <si>
    <t>Stage, analyses des pratiques</t>
  </si>
  <si>
    <t>2ème année de Grade Master</t>
  </si>
  <si>
    <t xml:space="preserve">Heures Valorisées </t>
  </si>
  <si>
    <t>Master  - S3</t>
  </si>
  <si>
    <t xml:space="preserve">METHODOLOGIE DE LA RECHERCHE III </t>
  </si>
  <si>
    <t>Démarche et heuristique psychanalytiques II- Du récit à la construction du cas en psychanalyse</t>
  </si>
  <si>
    <t xml:space="preserve">Enseignement en langue étrangère : articles scientifiques en psychanalyse </t>
  </si>
  <si>
    <t xml:space="preserve">Séminaire LIRCES </t>
  </si>
  <si>
    <t>Séminaire CREATES (SFRI)</t>
  </si>
  <si>
    <t xml:space="preserve">METHODOLOGIE PROFESSIONNELLE III </t>
  </si>
  <si>
    <t xml:space="preserve">Méthodologie de montage de projet </t>
  </si>
  <si>
    <t xml:space="preserve">Analyses des pratiques institutionnelles </t>
  </si>
  <si>
    <t xml:space="preserve">ENSEIGNEMENTS THEORIQUES ET FONDAMENTAUX IV
– Psychanalyse et lien social </t>
  </si>
  <si>
    <t xml:space="preserve">Haine, altérité et lien social </t>
  </si>
  <si>
    <t xml:space="preserve">Clinique de l’archaïque </t>
  </si>
  <si>
    <t xml:space="preserve">ENSEIGNEMENTS THEORIQUES ET FONDAMENTAUX V – Psychopathologie clinique du lien social contemporain </t>
  </si>
  <si>
    <t xml:space="preserve">Cliniques de l’extrême </t>
  </si>
  <si>
    <t xml:space="preserve">Cliniques des addictions </t>
  </si>
  <si>
    <t xml:space="preserve">PPR </t>
  </si>
  <si>
    <t xml:space="preserve">Méthodologie de l’article de recherche et projet tuteuré </t>
  </si>
  <si>
    <t>"</t>
  </si>
  <si>
    <t>Master  - S4</t>
  </si>
  <si>
    <t xml:space="preserve">METHODOLOGIE DE LA RECHERCHE IV </t>
  </si>
  <si>
    <t>Démarche et heuristique psychanalytiques III : Narrativité et construction du cas à partir d’une clinique de 2nde main</t>
  </si>
  <si>
    <t xml:space="preserve">Éthique de la recherche et projet de thèse </t>
  </si>
  <si>
    <t>En partie par professionnels</t>
  </si>
  <si>
    <t xml:space="preserve">METHODOLOGIE PROFESSIONNELLE IV </t>
  </si>
  <si>
    <t xml:space="preserve">Analyse des pratiques institutionnelles </t>
  </si>
  <si>
    <t>ENSEIGNEMENTS THEORIQUES ET FONDAMENTAUX VI -Approches du corps: de l'individuel au collectif</t>
  </si>
  <si>
    <t xml:space="preserve">Corps social et institutions </t>
  </si>
  <si>
    <t xml:space="preserve">Corps et féminin </t>
  </si>
  <si>
    <t>Phénoménologie, anthropologie philosophique</t>
  </si>
  <si>
    <t>Philosophie</t>
  </si>
  <si>
    <t xml:space="preserve">ENSEIGNEMENTS THEORIQUES ET FONDAMENTAUX VII – Mutations du lien social et phénomènes identitaires </t>
  </si>
  <si>
    <t xml:space="preserve">Psychopathologies et cliniques de l’exil </t>
  </si>
  <si>
    <t xml:space="preserve">Géopsychanalyse et problématiques identitaires </t>
  </si>
  <si>
    <t xml:space="preserve">Article de recherche </t>
  </si>
  <si>
    <t xml:space="preserve">Stage et analyses des pratiques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</si>
</sst>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\-0;;@"/>
  </numFmts>
  <fonts count="17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rgb="FF000000"/>
      <name val="Times New Roman"/>
      <family val="1"/>
    </font>
    <font>
      <sz val="11"/>
      <name val="Calibri"/>
      <family val="2"/>
      <scheme val="minor"/>
    </font>
    <font>
      <sz val="12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FF0000"/>
      <name val="Calibri (Corps)"/>
    </font>
    <font>
      <sz val="11"/>
      <color theme="1"/>
      <name val="Times New Roman"/>
      <family val="1"/>
    </font>
    <font>
      <sz val="11"/>
      <name val="Calibri (Corps)"/>
    </font>
    <font>
      <sz val="11"/>
      <color rgb="FF000000"/>
      <name val="Calibri"/>
    </font>
    <font>
      <sz val="11"/>
      <color rgb="FFFF0000"/>
      <name val="Calibri"/>
    </font>
    <font>
      <sz val="11"/>
      <color theme="1"/>
      <name val="Calibri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02">
    <xf numFmtId="0" fontId="0" fillId="0" borderId="0" xfId="0"/>
    <xf numFmtId="0" fontId="0" fillId="0" borderId="1" xfId="0" applyBorder="1"/>
    <xf numFmtId="0" fontId="0" fillId="2" borderId="0" xfId="0" applyFill="1"/>
    <xf numFmtId="0" fontId="0" fillId="3" borderId="14" xfId="0" applyFill="1" applyBorder="1" applyAlignment="1" applyProtection="1">
      <alignment horizontal="center" vertical="center" wrapText="1"/>
      <protection locked="0"/>
    </xf>
    <xf numFmtId="0" fontId="0" fillId="3" borderId="1" xfId="0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left" vertical="center" wrapText="1"/>
      <protection locked="0"/>
    </xf>
    <xf numFmtId="0" fontId="0" fillId="2" borderId="1" xfId="0" applyFill="1" applyBorder="1" applyAlignment="1" applyProtection="1">
      <alignment horizontal="left" vertical="center"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0" fillId="0" borderId="14" xfId="0" applyBorder="1" applyAlignment="1" applyProtection="1">
      <alignment wrapText="1"/>
      <protection locked="0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wrapText="1"/>
      <protection locked="0"/>
    </xf>
    <xf numFmtId="0" fontId="0" fillId="0" borderId="14" xfId="0" applyBorder="1" applyAlignment="1" applyProtection="1">
      <alignment horizont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0" fillId="2" borderId="0" xfId="0" applyFill="1" applyAlignment="1">
      <alignment horizontal="center" vertical="center"/>
    </xf>
    <xf numFmtId="0" fontId="0" fillId="0" borderId="0" xfId="0" applyProtection="1">
      <protection locked="0"/>
    </xf>
    <xf numFmtId="0" fontId="0" fillId="0" borderId="11" xfId="0" applyBorder="1" applyProtection="1">
      <protection locked="0"/>
    </xf>
    <xf numFmtId="0" fontId="0" fillId="0" borderId="2" xfId="0" applyBorder="1"/>
    <xf numFmtId="0" fontId="0" fillId="2" borderId="1" xfId="0" applyFill="1" applyBorder="1" applyAlignment="1">
      <alignment horizontal="center" vertical="center"/>
    </xf>
    <xf numFmtId="164" fontId="0" fillId="0" borderId="0" xfId="0" applyNumberFormat="1" applyProtection="1">
      <protection locked="0"/>
    </xf>
    <xf numFmtId="0" fontId="4" fillId="0" borderId="0" xfId="0" applyFont="1" applyAlignment="1" applyProtection="1">
      <alignment vertical="center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wrapText="1"/>
      <protection locked="0"/>
    </xf>
    <xf numFmtId="0" fontId="4" fillId="0" borderId="14" xfId="0" applyFont="1" applyBorder="1" applyAlignment="1" applyProtection="1">
      <alignment horizontal="center" wrapText="1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left"/>
      <protection locked="0"/>
    </xf>
    <xf numFmtId="0" fontId="0" fillId="0" borderId="14" xfId="0" applyBorder="1" applyAlignment="1" applyProtection="1">
      <alignment horizontal="left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>
      <alignment horizontal="center"/>
    </xf>
    <xf numFmtId="0" fontId="0" fillId="0" borderId="1" xfId="0" applyBorder="1" applyAlignment="1">
      <alignment wrapText="1"/>
    </xf>
    <xf numFmtId="164" fontId="0" fillId="0" borderId="0" xfId="0" applyNumberFormat="1"/>
    <xf numFmtId="0" fontId="0" fillId="0" borderId="15" xfId="0" applyBorder="1" applyAlignment="1">
      <alignment horizontal="center" vertical="center"/>
    </xf>
    <xf numFmtId="0" fontId="0" fillId="0" borderId="13" xfId="0" applyBorder="1"/>
    <xf numFmtId="0" fontId="0" fillId="0" borderId="13" xfId="0" applyBorder="1" applyAlignment="1">
      <alignment horizontal="center" vertical="center"/>
    </xf>
    <xf numFmtId="0" fontId="0" fillId="0" borderId="0" xfId="0" applyAlignment="1" applyProtection="1">
      <alignment horizont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164" fontId="0" fillId="3" borderId="14" xfId="0" applyNumberForma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wrapText="1"/>
      <protection locked="0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 applyProtection="1">
      <alignment horizontal="center" vertical="center"/>
      <protection locked="0"/>
    </xf>
    <xf numFmtId="164" fontId="0" fillId="0" borderId="1" xfId="0" applyNumberFormat="1" applyBorder="1" applyAlignment="1" applyProtection="1">
      <alignment horizontal="center" vertical="center" wrapText="1"/>
      <protection locked="0"/>
    </xf>
    <xf numFmtId="0" fontId="0" fillId="0" borderId="14" xfId="0" applyBorder="1"/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Protection="1"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0" fillId="0" borderId="14" xfId="0" applyBorder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/>
      <protection locked="0"/>
    </xf>
    <xf numFmtId="0" fontId="0" fillId="3" borderId="14" xfId="0" applyFill="1" applyBorder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left" vertical="center" wrapText="1"/>
      <protection locked="0"/>
    </xf>
    <xf numFmtId="0" fontId="10" fillId="0" borderId="1" xfId="0" applyFont="1" applyBorder="1" applyAlignment="1" applyProtection="1">
      <alignment horizontal="left" vertical="center" wrapText="1"/>
      <protection locked="0"/>
    </xf>
    <xf numFmtId="0" fontId="10" fillId="0" borderId="1" xfId="0" applyFont="1" applyBorder="1" applyAlignment="1" applyProtection="1">
      <alignment horizontal="left" vertical="center"/>
      <protection locked="0"/>
    </xf>
    <xf numFmtId="0" fontId="11" fillId="0" borderId="1" xfId="0" applyFont="1" applyBorder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9" fillId="0" borderId="0" xfId="0" applyFont="1" applyAlignment="1" applyProtection="1">
      <alignment horizontal="left" vertic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0" fontId="9" fillId="0" borderId="1" xfId="0" applyFont="1" applyBorder="1" applyAlignment="1" applyProtection="1">
      <alignment horizontal="left" vertical="center"/>
      <protection locked="0"/>
    </xf>
    <xf numFmtId="0" fontId="6" fillId="0" borderId="13" xfId="0" applyFont="1" applyBorder="1" applyAlignment="1" applyProtection="1">
      <alignment horizontal="left" vertical="center"/>
      <protection locked="0"/>
    </xf>
    <xf numFmtId="0" fontId="8" fillId="0" borderId="1" xfId="0" applyFont="1" applyBorder="1" applyAlignment="1" applyProtection="1">
      <alignment horizontal="left" vertical="center"/>
      <protection locked="0"/>
    </xf>
    <xf numFmtId="0" fontId="0" fillId="7" borderId="1" xfId="0" applyFill="1" applyBorder="1" applyAlignment="1" applyProtection="1">
      <alignment horizontal="center" vertical="center" wrapText="1"/>
      <protection locked="0"/>
    </xf>
    <xf numFmtId="0" fontId="0" fillId="7" borderId="1" xfId="0" applyFill="1" applyBorder="1" applyAlignment="1" applyProtection="1">
      <alignment horizontal="left" vertical="center" wrapText="1"/>
      <protection locked="0"/>
    </xf>
    <xf numFmtId="0" fontId="0" fillId="7" borderId="0" xfId="0" applyFill="1"/>
    <xf numFmtId="0" fontId="0" fillId="7" borderId="1" xfId="0" applyFill="1" applyBorder="1" applyAlignment="1" applyProtection="1">
      <alignment horizontal="left" vertical="center"/>
      <protection locked="0"/>
    </xf>
    <xf numFmtId="0" fontId="0" fillId="7" borderId="2" xfId="0" applyFill="1" applyBorder="1" applyAlignment="1" applyProtection="1">
      <alignment horizontal="center" vertical="center" wrapText="1"/>
      <protection locked="0"/>
    </xf>
    <xf numFmtId="0" fontId="7" fillId="7" borderId="1" xfId="0" applyFont="1" applyFill="1" applyBorder="1" applyAlignment="1" applyProtection="1">
      <alignment horizontal="left" vertical="center"/>
      <protection locked="0"/>
    </xf>
    <xf numFmtId="0" fontId="0" fillId="7" borderId="6" xfId="0" applyFill="1" applyBorder="1" applyAlignment="1" applyProtection="1">
      <alignment horizontal="center" vertical="center" wrapText="1"/>
      <protection locked="0"/>
    </xf>
    <xf numFmtId="164" fontId="0" fillId="7" borderId="1" xfId="0" applyNumberFormat="1" applyFill="1" applyBorder="1" applyAlignment="1">
      <alignment horizontal="left" vertical="center"/>
    </xf>
    <xf numFmtId="164" fontId="0" fillId="7" borderId="1" xfId="0" applyNumberFormat="1" applyFill="1" applyBorder="1" applyAlignment="1">
      <alignment horizontal="center" vertical="center"/>
    </xf>
    <xf numFmtId="164" fontId="0" fillId="7" borderId="1" xfId="0" applyNumberFormat="1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/>
    </xf>
    <xf numFmtId="0" fontId="0" fillId="7" borderId="1" xfId="0" applyFill="1" applyBorder="1" applyAlignment="1">
      <alignment horizontal="center"/>
    </xf>
    <xf numFmtId="164" fontId="0" fillId="7" borderId="1" xfId="0" applyNumberFormat="1" applyFill="1" applyBorder="1" applyAlignment="1" applyProtection="1">
      <alignment horizontal="center"/>
      <protection locked="0"/>
    </xf>
    <xf numFmtId="164" fontId="0" fillId="7" borderId="0" xfId="0" applyNumberFormat="1" applyFill="1" applyAlignment="1">
      <alignment horizontal="center"/>
    </xf>
    <xf numFmtId="0" fontId="0" fillId="7" borderId="0" xfId="0" applyFill="1" applyAlignment="1">
      <alignment horizontal="center"/>
    </xf>
    <xf numFmtId="164" fontId="0" fillId="7" borderId="1" xfId="0" applyNumberFormat="1" applyFill="1" applyBorder="1" applyAlignment="1">
      <alignment horizontal="left" vertical="center" wrapText="1"/>
    </xf>
    <xf numFmtId="0" fontId="0" fillId="7" borderId="1" xfId="0" applyFill="1" applyBorder="1" applyAlignment="1" applyProtection="1">
      <alignment horizontal="center" vertical="center"/>
      <protection locked="0"/>
    </xf>
    <xf numFmtId="164" fontId="0" fillId="7" borderId="1" xfId="0" applyNumberFormat="1" applyFill="1" applyBorder="1" applyProtection="1">
      <protection locked="0"/>
    </xf>
    <xf numFmtId="164" fontId="0" fillId="7" borderId="0" xfId="0" applyNumberFormat="1" applyFill="1"/>
    <xf numFmtId="164" fontId="0" fillId="7" borderId="1" xfId="0" applyNumberFormat="1" applyFill="1" applyBorder="1" applyAlignment="1" applyProtection="1">
      <alignment horizontal="center" vertical="center" wrapText="1"/>
      <protection locked="0"/>
    </xf>
    <xf numFmtId="0" fontId="7" fillId="7" borderId="0" xfId="0" applyFont="1" applyFill="1" applyAlignment="1" applyProtection="1">
      <alignment horizontal="left" vertical="center"/>
      <protection locked="0"/>
    </xf>
    <xf numFmtId="0" fontId="0" fillId="7" borderId="1" xfId="0" applyFill="1" applyBorder="1" applyAlignment="1" applyProtection="1">
      <alignment wrapText="1"/>
      <protection locked="0"/>
    </xf>
    <xf numFmtId="0" fontId="8" fillId="7" borderId="1" xfId="0" applyFont="1" applyFill="1" applyBorder="1" applyAlignment="1" applyProtection="1">
      <alignment horizontal="left" vertical="center"/>
      <protection locked="0"/>
    </xf>
    <xf numFmtId="0" fontId="0" fillId="7" borderId="1" xfId="0" applyFill="1" applyBorder="1" applyAlignment="1" applyProtection="1">
      <alignment horizontal="center"/>
      <protection locked="0"/>
    </xf>
    <xf numFmtId="0" fontId="4" fillId="7" borderId="1" xfId="0" applyFont="1" applyFill="1" applyBorder="1" applyAlignment="1" applyProtection="1">
      <alignment horizontal="center" vertical="center" wrapText="1"/>
      <protection locked="0"/>
    </xf>
    <xf numFmtId="0" fontId="1" fillId="7" borderId="1" xfId="0" applyFont="1" applyFill="1" applyBorder="1" applyAlignment="1" applyProtection="1">
      <alignment horizontal="center" vertical="center" wrapText="1"/>
      <protection locked="0"/>
    </xf>
    <xf numFmtId="164" fontId="0" fillId="0" borderId="1" xfId="0" applyNumberFormat="1" applyBorder="1" applyAlignment="1">
      <alignment horizontal="left" vertical="center" wrapText="1"/>
    </xf>
    <xf numFmtId="0" fontId="0" fillId="0" borderId="0" xfId="0" applyAlignment="1" applyProtection="1">
      <alignment horizontal="center" wrapText="1"/>
      <protection locked="0"/>
    </xf>
    <xf numFmtId="0" fontId="7" fillId="7" borderId="1" xfId="0" applyFont="1" applyFill="1" applyBorder="1" applyAlignment="1" applyProtection="1">
      <alignment horizontal="center" vertical="center" wrapText="1"/>
      <protection locked="0"/>
    </xf>
    <xf numFmtId="0" fontId="0" fillId="6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2" fillId="3" borderId="1" xfId="1" applyFill="1" applyBorder="1" applyAlignment="1">
      <alignment horizontal="left"/>
    </xf>
    <xf numFmtId="0" fontId="0" fillId="0" borderId="1" xfId="0" applyBorder="1" applyAlignment="1">
      <alignment horizontal="left" vertical="center"/>
    </xf>
    <xf numFmtId="0" fontId="0" fillId="3" borderId="2" xfId="0" applyFill="1" applyBorder="1" applyAlignment="1">
      <alignment horizontal="left"/>
    </xf>
    <xf numFmtId="0" fontId="0" fillId="3" borderId="3" xfId="0" applyFill="1" applyBorder="1" applyAlignment="1">
      <alignment horizontal="left"/>
    </xf>
    <xf numFmtId="0" fontId="0" fillId="3" borderId="6" xfId="0" applyFill="1" applyBorder="1" applyAlignment="1">
      <alignment horizontal="left"/>
    </xf>
    <xf numFmtId="0" fontId="0" fillId="0" borderId="1" xfId="0" applyBorder="1" applyAlignment="1">
      <alignment horizontal="center"/>
    </xf>
    <xf numFmtId="0" fontId="0" fillId="3" borderId="1" xfId="0" applyFill="1" applyBorder="1" applyAlignment="1">
      <alignment horizontal="left"/>
    </xf>
    <xf numFmtId="0" fontId="5" fillId="3" borderId="1" xfId="0" applyFont="1" applyFill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15" fillId="0" borderId="7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15" fillId="0" borderId="1" xfId="0" applyFont="1" applyBorder="1" applyAlignment="1">
      <alignment horizontal="center"/>
    </xf>
    <xf numFmtId="164" fontId="0" fillId="3" borderId="14" xfId="0" applyNumberFormat="1" applyFill="1" applyBorder="1" applyAlignment="1">
      <alignment horizontal="left" vertical="center"/>
    </xf>
    <xf numFmtId="164" fontId="0" fillId="3" borderId="15" xfId="0" applyNumberFormat="1" applyFill="1" applyBorder="1" applyAlignment="1">
      <alignment horizontal="left" vertical="center"/>
    </xf>
    <xf numFmtId="164" fontId="0" fillId="3" borderId="13" xfId="0" applyNumberFormat="1" applyFill="1" applyBorder="1" applyAlignment="1">
      <alignment horizontal="left" vertical="center"/>
    </xf>
    <xf numFmtId="164" fontId="0" fillId="3" borderId="1" xfId="0" applyNumberFormat="1" applyFill="1" applyBorder="1" applyAlignment="1">
      <alignment horizontal="center" vertical="center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3" borderId="2" xfId="0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horizontal="center" vertical="center"/>
      <protection locked="0"/>
    </xf>
    <xf numFmtId="0" fontId="0" fillId="3" borderId="4" xfId="0" applyFill="1" applyBorder="1" applyAlignment="1" applyProtection="1">
      <alignment horizontal="center" vertical="center"/>
      <protection locked="0"/>
    </xf>
    <xf numFmtId="0" fontId="0" fillId="3" borderId="5" xfId="0" applyFill="1" applyBorder="1" applyAlignment="1" applyProtection="1">
      <alignment horizontal="center" vertical="center"/>
      <protection locked="0"/>
    </xf>
    <xf numFmtId="0" fontId="0" fillId="3" borderId="0" xfId="0" applyFill="1" applyAlignment="1" applyProtection="1">
      <alignment horizontal="center" vertical="center"/>
      <protection locked="0"/>
    </xf>
    <xf numFmtId="0" fontId="0" fillId="3" borderId="9" xfId="0" applyFill="1" applyBorder="1" applyAlignment="1" applyProtection="1">
      <alignment horizontal="center" vertical="center"/>
      <protection locked="0"/>
    </xf>
    <xf numFmtId="0" fontId="0" fillId="3" borderId="11" xfId="0" applyFill="1" applyBorder="1" applyAlignment="1" applyProtection="1">
      <alignment horizontal="center" vertical="center"/>
      <protection locked="0"/>
    </xf>
    <xf numFmtId="0" fontId="0" fillId="3" borderId="12" xfId="0" applyFill="1" applyBorder="1" applyAlignment="1" applyProtection="1">
      <alignment horizontal="center" vertical="center"/>
      <protection locked="0"/>
    </xf>
    <xf numFmtId="164" fontId="0" fillId="3" borderId="7" xfId="0" applyNumberFormat="1" applyFill="1" applyBorder="1" applyAlignment="1">
      <alignment horizontal="center" vertical="center" wrapText="1"/>
    </xf>
    <xf numFmtId="164" fontId="0" fillId="3" borderId="5" xfId="0" applyNumberFormat="1" applyFill="1" applyBorder="1" applyAlignment="1">
      <alignment horizontal="center" vertical="center" wrapText="1"/>
    </xf>
    <xf numFmtId="164" fontId="0" fillId="3" borderId="8" xfId="0" applyNumberFormat="1" applyFill="1" applyBorder="1" applyAlignment="1">
      <alignment horizontal="center" vertical="center" wrapText="1"/>
    </xf>
    <xf numFmtId="164" fontId="0" fillId="3" borderId="9" xfId="0" applyNumberFormat="1" applyFill="1" applyBorder="1" applyAlignment="1">
      <alignment horizontal="center" vertical="center" wrapText="1"/>
    </xf>
    <xf numFmtId="164" fontId="0" fillId="3" borderId="10" xfId="0" applyNumberFormat="1" applyFill="1" applyBorder="1" applyAlignment="1">
      <alignment horizontal="center" vertical="center" wrapText="1"/>
    </xf>
    <xf numFmtId="164" fontId="0" fillId="3" borderId="12" xfId="0" applyNumberFormat="1" applyFill="1" applyBorder="1" applyAlignment="1">
      <alignment horizontal="center" vertical="center" wrapText="1"/>
    </xf>
    <xf numFmtId="0" fontId="0" fillId="0" borderId="5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left" vertical="center"/>
      <protection locked="0"/>
    </xf>
    <xf numFmtId="0" fontId="0" fillId="0" borderId="13" xfId="0" applyBorder="1" applyAlignment="1" applyProtection="1">
      <alignment horizontal="left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164" fontId="0" fillId="0" borderId="1" xfId="0" applyNumberFormat="1" applyBorder="1" applyAlignment="1">
      <alignment horizontal="center" vertical="center"/>
    </xf>
    <xf numFmtId="0" fontId="0" fillId="0" borderId="15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horizontal="center" vertical="center" wrapText="1"/>
      <protection locked="0"/>
    </xf>
    <xf numFmtId="0" fontId="0" fillId="0" borderId="13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164" fontId="4" fillId="3" borderId="6" xfId="0" applyNumberFormat="1" applyFont="1" applyFill="1" applyBorder="1" applyAlignment="1">
      <alignment horizontal="center" vertical="center"/>
    </xf>
    <xf numFmtId="164" fontId="4" fillId="3" borderId="1" xfId="0" applyNumberFormat="1" applyFont="1" applyFill="1" applyBorder="1" applyAlignment="1">
      <alignment horizontal="center" vertical="center"/>
    </xf>
    <xf numFmtId="0" fontId="4" fillId="3" borderId="14" xfId="0" applyFont="1" applyFill="1" applyBorder="1" applyAlignment="1" applyProtection="1">
      <alignment horizontal="left" vertical="center"/>
      <protection locked="0"/>
    </xf>
    <xf numFmtId="0" fontId="4" fillId="3" borderId="15" xfId="0" applyFont="1" applyFill="1" applyBorder="1" applyAlignment="1" applyProtection="1">
      <alignment horizontal="left" vertical="center"/>
      <protection locked="0"/>
    </xf>
    <xf numFmtId="0" fontId="4" fillId="3" borderId="13" xfId="0" applyFont="1" applyFill="1" applyBorder="1" applyAlignment="1" applyProtection="1">
      <alignment horizontal="left" vertical="center"/>
      <protection locked="0"/>
    </xf>
    <xf numFmtId="0" fontId="4" fillId="3" borderId="1" xfId="0" applyFont="1" applyFill="1" applyBorder="1" applyAlignment="1" applyProtection="1">
      <alignment horizontal="center" vertical="center"/>
      <protection locked="0"/>
    </xf>
    <xf numFmtId="164" fontId="4" fillId="3" borderId="14" xfId="0" applyNumberFormat="1" applyFont="1" applyFill="1" applyBorder="1" applyAlignment="1">
      <alignment horizontal="left" vertical="center"/>
    </xf>
    <xf numFmtId="164" fontId="4" fillId="3" borderId="15" xfId="0" applyNumberFormat="1" applyFont="1" applyFill="1" applyBorder="1" applyAlignment="1">
      <alignment horizontal="left" vertical="center"/>
    </xf>
    <xf numFmtId="164" fontId="4" fillId="3" borderId="13" xfId="0" applyNumberFormat="1" applyFont="1" applyFill="1" applyBorder="1" applyAlignment="1">
      <alignment horizontal="left" vertical="center"/>
    </xf>
    <xf numFmtId="164" fontId="4" fillId="3" borderId="7" xfId="0" applyNumberFormat="1" applyFont="1" applyFill="1" applyBorder="1" applyAlignment="1">
      <alignment horizontal="center" vertical="center"/>
    </xf>
    <xf numFmtId="164" fontId="4" fillId="3" borderId="5" xfId="0" applyNumberFormat="1" applyFont="1" applyFill="1" applyBorder="1" applyAlignment="1">
      <alignment horizontal="center" vertical="center"/>
    </xf>
    <xf numFmtId="164" fontId="4" fillId="3" borderId="8" xfId="0" applyNumberFormat="1" applyFont="1" applyFill="1" applyBorder="1" applyAlignment="1">
      <alignment horizontal="center" vertical="center"/>
    </xf>
    <xf numFmtId="164" fontId="4" fillId="3" borderId="9" xfId="0" applyNumberFormat="1" applyFont="1" applyFill="1" applyBorder="1" applyAlignment="1">
      <alignment horizontal="center" vertical="center"/>
    </xf>
    <xf numFmtId="164" fontId="4" fillId="3" borderId="10" xfId="0" applyNumberFormat="1" applyFont="1" applyFill="1" applyBorder="1" applyAlignment="1">
      <alignment horizontal="center" vertical="center"/>
    </xf>
    <xf numFmtId="164" fontId="4" fillId="3" borderId="12" xfId="0" applyNumberFormat="1" applyFont="1" applyFill="1" applyBorder="1" applyAlignment="1">
      <alignment horizontal="center" vertical="center"/>
    </xf>
    <xf numFmtId="0" fontId="4" fillId="3" borderId="14" xfId="0" applyFont="1" applyFill="1" applyBorder="1" applyAlignment="1" applyProtection="1">
      <alignment horizontal="center" vertical="center"/>
      <protection locked="0"/>
    </xf>
    <xf numFmtId="0" fontId="4" fillId="3" borderId="15" xfId="0" applyFont="1" applyFill="1" applyBorder="1" applyAlignment="1" applyProtection="1">
      <alignment horizontal="center" vertical="center"/>
      <protection locked="0"/>
    </xf>
    <xf numFmtId="0" fontId="4" fillId="3" borderId="13" xfId="0" applyFont="1" applyFill="1" applyBorder="1" applyAlignment="1" applyProtection="1">
      <alignment horizontal="center" vertical="center"/>
      <protection locked="0"/>
    </xf>
    <xf numFmtId="164" fontId="4" fillId="3" borderId="14" xfId="0" applyNumberFormat="1" applyFont="1" applyFill="1" applyBorder="1" applyAlignment="1">
      <alignment horizontal="center" vertical="center"/>
    </xf>
    <xf numFmtId="164" fontId="4" fillId="3" borderId="15" xfId="0" applyNumberFormat="1" applyFont="1" applyFill="1" applyBorder="1" applyAlignment="1">
      <alignment horizontal="center" vertical="center"/>
    </xf>
    <xf numFmtId="164" fontId="4" fillId="3" borderId="13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4" fillId="3" borderId="14" xfId="0" applyFont="1" applyFill="1" applyBorder="1" applyAlignment="1" applyProtection="1">
      <alignment horizontal="center" vertical="center" wrapText="1"/>
      <protection locked="0"/>
    </xf>
    <xf numFmtId="0" fontId="4" fillId="3" borderId="15" xfId="0" applyFont="1" applyFill="1" applyBorder="1" applyAlignment="1" applyProtection="1">
      <alignment horizontal="center" vertical="center" wrapText="1"/>
      <protection locked="0"/>
    </xf>
    <xf numFmtId="0" fontId="4" fillId="3" borderId="13" xfId="0" applyFont="1" applyFill="1" applyBorder="1" applyAlignment="1" applyProtection="1">
      <alignment horizontal="center" vertical="center" wrapText="1"/>
      <protection locked="0"/>
    </xf>
    <xf numFmtId="0" fontId="15" fillId="0" borderId="1" xfId="0" applyFont="1" applyBorder="1" applyAlignment="1">
      <alignment horizontal="center" wrapText="1"/>
    </xf>
    <xf numFmtId="0" fontId="16" fillId="0" borderId="1" xfId="0" applyFont="1" applyBorder="1" applyAlignment="1" applyProtection="1">
      <alignment horizontal="center" vertical="center"/>
      <protection locked="0"/>
    </xf>
  </cellXfs>
  <cellStyles count="2">
    <cellStyle name="Lien hypertexte" xfId="1" builtinId="8"/>
    <cellStyle name="Normal" xfId="0" builtinId="0"/>
  </cellStyles>
  <dxfs count="151"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14996795556505021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14996795556505021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14996795556505021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14996795556505021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2872177</xdr:colOff>
      <xdr:row>0</xdr:row>
      <xdr:rowOff>56029</xdr:rowOff>
    </xdr:from>
    <xdr:to>
      <xdr:col>9</xdr:col>
      <xdr:colOff>718813</xdr:colOff>
      <xdr:row>5</xdr:row>
      <xdr:rowOff>17879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81EFB641-FEA3-430B-ADB9-E06D17E3FD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49648" y="56029"/>
          <a:ext cx="7356885" cy="86213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2287905</xdr:colOff>
      <xdr:row>0</xdr:row>
      <xdr:rowOff>71045</xdr:rowOff>
    </xdr:from>
    <xdr:to>
      <xdr:col>7</xdr:col>
      <xdr:colOff>480600</xdr:colOff>
      <xdr:row>5</xdr:row>
      <xdr:rowOff>21465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D630E6D9-C62C-4BD9-976C-27CF7F55CC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66111" y="71045"/>
          <a:ext cx="7360695" cy="85451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2872177</xdr:colOff>
      <xdr:row>0</xdr:row>
      <xdr:rowOff>56029</xdr:rowOff>
    </xdr:from>
    <xdr:to>
      <xdr:col>9</xdr:col>
      <xdr:colOff>718813</xdr:colOff>
      <xdr:row>5</xdr:row>
      <xdr:rowOff>21689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EBD88973-9093-488F-A431-9887525D46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52337" y="59839"/>
          <a:ext cx="7359687" cy="86291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2287905</xdr:colOff>
      <xdr:row>0</xdr:row>
      <xdr:rowOff>71045</xdr:rowOff>
    </xdr:from>
    <xdr:to>
      <xdr:col>7</xdr:col>
      <xdr:colOff>1590818</xdr:colOff>
      <xdr:row>5</xdr:row>
      <xdr:rowOff>21465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E70AADDF-9D47-4DC1-9FCE-D61AB77D46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64430" y="69140"/>
          <a:ext cx="7377392" cy="8572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2872177</xdr:colOff>
      <xdr:row>0</xdr:row>
      <xdr:rowOff>56029</xdr:rowOff>
    </xdr:from>
    <xdr:to>
      <xdr:col>7</xdr:col>
      <xdr:colOff>2190859</xdr:colOff>
      <xdr:row>5</xdr:row>
      <xdr:rowOff>21689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93D2952E-BB5A-46EE-A59F-D57B83751D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52337" y="59839"/>
          <a:ext cx="7363497" cy="86672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2287905</xdr:colOff>
      <xdr:row>0</xdr:row>
      <xdr:rowOff>71045</xdr:rowOff>
    </xdr:from>
    <xdr:to>
      <xdr:col>7</xdr:col>
      <xdr:colOff>1598710</xdr:colOff>
      <xdr:row>5</xdr:row>
      <xdr:rowOff>17655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5BA5C24-5110-46D5-AF9E-F3B8BE99AC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64430" y="69140"/>
          <a:ext cx="7377392" cy="8572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2872177</xdr:colOff>
      <xdr:row>0</xdr:row>
      <xdr:rowOff>56029</xdr:rowOff>
    </xdr:from>
    <xdr:to>
      <xdr:col>7</xdr:col>
      <xdr:colOff>282049</xdr:colOff>
      <xdr:row>5</xdr:row>
      <xdr:rowOff>17879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235C58FA-007E-4740-B226-34C4AE34B0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52337" y="59839"/>
          <a:ext cx="7363497" cy="86672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2287905</xdr:colOff>
      <xdr:row>0</xdr:row>
      <xdr:rowOff>71045</xdr:rowOff>
    </xdr:from>
    <xdr:to>
      <xdr:col>7</xdr:col>
      <xdr:colOff>1590949</xdr:colOff>
      <xdr:row>5</xdr:row>
      <xdr:rowOff>21465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ADB16E01-3DB8-4FA7-9294-70749F7ADB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64430" y="69140"/>
          <a:ext cx="7377392" cy="8572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ean-bernardaimar/Desktop/PPCT%20&amp;%20Psycha_MCC/Master_Maquette%20&amp;%20MCC_21_03/PPCT_AVEC%20MCC_Version%20modif%2005_0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1 Maquette"/>
      <sheetName val="S2 Maquette"/>
      <sheetName val="S3 Maquette"/>
      <sheetName val="S4 Maquette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legifrance.gouv.fr/eli/arrete/2018/7/30/ESRS1820545A/jo/texte/fr" TargetMode="External"/><Relationship Id="rId1" Type="http://schemas.openxmlformats.org/officeDocument/2006/relationships/hyperlink" Target="https://www.legifrance.gouv.fr/affichTexte.do?cidTexte=JORFTEXT000028543525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C1CF1F-0522-4B01-A81D-B4D53F620EB8}">
  <sheetPr codeName="Feuil1"/>
  <dimension ref="A1:I86"/>
  <sheetViews>
    <sheetView topLeftCell="B1" zoomScale="85" zoomScaleNormal="85" workbookViewId="0">
      <selection activeCell="F13" sqref="F13"/>
    </sheetView>
  </sheetViews>
  <sheetFormatPr defaultColWidth="11.42578125" defaultRowHeight="15"/>
  <cols>
    <col min="1" max="1" width="78.7109375" bestFit="1" customWidth="1"/>
    <col min="2" max="2" width="60.28515625" bestFit="1" customWidth="1"/>
    <col min="3" max="3" width="52.42578125" bestFit="1" customWidth="1"/>
    <col min="4" max="4" width="35.28515625" customWidth="1"/>
    <col min="5" max="5" width="37.28515625" customWidth="1"/>
    <col min="6" max="6" width="29.28515625" customWidth="1"/>
    <col min="7" max="7" width="28.42578125" customWidth="1"/>
  </cols>
  <sheetData>
    <row r="1" spans="1:9">
      <c r="A1" s="32" t="s">
        <v>0</v>
      </c>
      <c r="B1" s="23" t="s">
        <v>1</v>
      </c>
      <c r="C1" s="23" t="s">
        <v>2</v>
      </c>
      <c r="D1" s="23" t="s">
        <v>3</v>
      </c>
      <c r="E1" s="32" t="s">
        <v>4</v>
      </c>
      <c r="F1" s="23" t="s">
        <v>5</v>
      </c>
      <c r="G1" s="23" t="s">
        <v>6</v>
      </c>
      <c r="H1" s="32"/>
      <c r="I1" s="32"/>
    </row>
    <row r="2" spans="1:9">
      <c r="A2" s="17" t="s">
        <v>7</v>
      </c>
      <c r="B2" s="1" t="s">
        <v>8</v>
      </c>
      <c r="C2" s="1" t="s">
        <v>9</v>
      </c>
      <c r="D2" s="1" t="s">
        <v>10</v>
      </c>
      <c r="E2" s="17" t="s">
        <v>11</v>
      </c>
      <c r="F2" s="1" t="s">
        <v>12</v>
      </c>
      <c r="G2" s="1" t="s">
        <v>13</v>
      </c>
    </row>
    <row r="3" spans="1:9">
      <c r="A3" s="17" t="s">
        <v>14</v>
      </c>
      <c r="B3" s="1" t="s">
        <v>15</v>
      </c>
      <c r="C3" s="1" t="s">
        <v>16</v>
      </c>
      <c r="D3" s="1" t="s">
        <v>17</v>
      </c>
      <c r="E3" s="17" t="s">
        <v>18</v>
      </c>
      <c r="F3" s="1" t="s">
        <v>19</v>
      </c>
      <c r="G3" s="1" t="s">
        <v>20</v>
      </c>
    </row>
    <row r="4" spans="1:9">
      <c r="A4" s="17" t="s">
        <v>21</v>
      </c>
      <c r="B4" s="1" t="s">
        <v>22</v>
      </c>
      <c r="D4" s="1" t="s">
        <v>23</v>
      </c>
      <c r="F4" s="1" t="s">
        <v>24</v>
      </c>
    </row>
    <row r="5" spans="1:9">
      <c r="B5" s="1" t="s">
        <v>25</v>
      </c>
      <c r="D5" s="1" t="s">
        <v>26</v>
      </c>
    </row>
    <row r="6" spans="1:9">
      <c r="B6" s="1" t="s">
        <v>27</v>
      </c>
      <c r="D6" s="1" t="s">
        <v>28</v>
      </c>
    </row>
    <row r="8" spans="1:9">
      <c r="A8" s="1" t="s">
        <v>29</v>
      </c>
      <c r="B8" s="1" t="s">
        <v>30</v>
      </c>
    </row>
    <row r="9" spans="1:9">
      <c r="A9" s="1" t="s">
        <v>31</v>
      </c>
      <c r="B9" s="1" t="s">
        <v>32</v>
      </c>
    </row>
    <row r="10" spans="1:9">
      <c r="A10" s="33" t="s">
        <v>33</v>
      </c>
      <c r="B10" s="1" t="s">
        <v>34</v>
      </c>
    </row>
    <row r="11" spans="1:9">
      <c r="A11" s="33" t="s">
        <v>35</v>
      </c>
      <c r="B11" s="1" t="s">
        <v>36</v>
      </c>
    </row>
    <row r="12" spans="1:9">
      <c r="A12" s="33" t="s">
        <v>37</v>
      </c>
      <c r="B12" s="1" t="s">
        <v>38</v>
      </c>
    </row>
    <row r="13" spans="1:9">
      <c r="A13" s="46"/>
    </row>
    <row r="14" spans="1:9">
      <c r="A14" s="46"/>
    </row>
    <row r="15" spans="1:9">
      <c r="A15" s="46"/>
    </row>
    <row r="16" spans="1:9">
      <c r="A16" s="46"/>
    </row>
    <row r="17" spans="1:3">
      <c r="A17" s="46"/>
    </row>
    <row r="22" spans="1:3">
      <c r="A22" s="1" t="s">
        <v>39</v>
      </c>
      <c r="B22" s="1" t="s">
        <v>40</v>
      </c>
      <c r="C22" s="45" t="s">
        <v>41</v>
      </c>
    </row>
    <row r="23" spans="1:3">
      <c r="A23" s="1" t="s">
        <v>31</v>
      </c>
      <c r="B23" s="17" t="s">
        <v>35</v>
      </c>
      <c r="C23" s="1" t="s">
        <v>37</v>
      </c>
    </row>
    <row r="24" spans="1:3">
      <c r="A24" s="1" t="s">
        <v>33</v>
      </c>
    </row>
    <row r="29" spans="1:3">
      <c r="A29" s="23" t="s">
        <v>42</v>
      </c>
    </row>
    <row r="30" spans="1:3">
      <c r="A30" s="42" t="s">
        <v>43</v>
      </c>
    </row>
    <row r="31" spans="1:3">
      <c r="A31" s="9" t="s">
        <v>44</v>
      </c>
    </row>
    <row r="32" spans="1:3">
      <c r="A32" s="9" t="s">
        <v>45</v>
      </c>
    </row>
    <row r="33" spans="1:1">
      <c r="A33" s="9" t="s">
        <v>46</v>
      </c>
    </row>
    <row r="34" spans="1:1">
      <c r="A34" s="9" t="s">
        <v>47</v>
      </c>
    </row>
    <row r="35" spans="1:1">
      <c r="A35" s="9" t="s">
        <v>48</v>
      </c>
    </row>
    <row r="36" spans="1:1" ht="29.1" customHeight="1">
      <c r="A36" s="9" t="s">
        <v>49</v>
      </c>
    </row>
    <row r="37" spans="1:1">
      <c r="A37" s="9" t="s">
        <v>50</v>
      </c>
    </row>
    <row r="38" spans="1:1">
      <c r="A38" s="9" t="s">
        <v>51</v>
      </c>
    </row>
    <row r="39" spans="1:1">
      <c r="A39" s="9" t="s">
        <v>52</v>
      </c>
    </row>
    <row r="40" spans="1:1">
      <c r="A40" s="9" t="s">
        <v>53</v>
      </c>
    </row>
    <row r="41" spans="1:1">
      <c r="A41" s="9" t="s">
        <v>54</v>
      </c>
    </row>
    <row r="42" spans="1:1">
      <c r="A42" s="9" t="s">
        <v>55</v>
      </c>
    </row>
    <row r="43" spans="1:1" ht="29.1" customHeight="1">
      <c r="A43" s="9" t="s">
        <v>56</v>
      </c>
    </row>
    <row r="44" spans="1:1" ht="29.1" customHeight="1">
      <c r="A44" s="42" t="s">
        <v>57</v>
      </c>
    </row>
    <row r="45" spans="1:1">
      <c r="A45" s="42" t="s">
        <v>58</v>
      </c>
    </row>
    <row r="46" spans="1:1" ht="35.450000000000003" customHeight="1">
      <c r="A46" s="42" t="s">
        <v>59</v>
      </c>
    </row>
    <row r="47" spans="1:1" ht="42.6" customHeight="1">
      <c r="A47" s="42" t="s">
        <v>60</v>
      </c>
    </row>
    <row r="48" spans="1:1">
      <c r="A48" s="9" t="s">
        <v>61</v>
      </c>
    </row>
    <row r="49" spans="1:1">
      <c r="A49" s="9" t="s">
        <v>62</v>
      </c>
    </row>
    <row r="50" spans="1:1" ht="29.1" customHeight="1">
      <c r="A50" s="9" t="s">
        <v>63</v>
      </c>
    </row>
    <row r="51" spans="1:1" ht="43.35" customHeight="1">
      <c r="A51" s="42" t="s">
        <v>64</v>
      </c>
    </row>
    <row r="52" spans="1:1" ht="29.1" customHeight="1">
      <c r="A52" s="9" t="s">
        <v>65</v>
      </c>
    </row>
    <row r="53" spans="1:1">
      <c r="A53" s="9" t="s">
        <v>66</v>
      </c>
    </row>
    <row r="54" spans="1:1">
      <c r="A54" s="9" t="s">
        <v>67</v>
      </c>
    </row>
    <row r="55" spans="1:1" ht="29.1" customHeight="1">
      <c r="A55" s="9" t="s">
        <v>68</v>
      </c>
    </row>
    <row r="56" spans="1:1">
      <c r="A56" s="9" t="s">
        <v>69</v>
      </c>
    </row>
    <row r="57" spans="1:1">
      <c r="A57" s="9" t="s">
        <v>70</v>
      </c>
    </row>
    <row r="58" spans="1:1">
      <c r="A58" s="9" t="s">
        <v>71</v>
      </c>
    </row>
    <row r="59" spans="1:1">
      <c r="A59" s="9" t="s">
        <v>72</v>
      </c>
    </row>
    <row r="60" spans="1:1">
      <c r="A60" s="9" t="s">
        <v>73</v>
      </c>
    </row>
    <row r="61" spans="1:1">
      <c r="A61" s="9" t="s">
        <v>74</v>
      </c>
    </row>
    <row r="62" spans="1:1">
      <c r="A62" s="9" t="s">
        <v>75</v>
      </c>
    </row>
    <row r="63" spans="1:1">
      <c r="A63" s="9" t="s">
        <v>76</v>
      </c>
    </row>
    <row r="64" spans="1:1" ht="29.1" customHeight="1">
      <c r="A64" s="9" t="s">
        <v>77</v>
      </c>
    </row>
    <row r="65" spans="1:1" ht="29.1" customHeight="1">
      <c r="A65" s="9" t="s">
        <v>78</v>
      </c>
    </row>
    <row r="66" spans="1:1" ht="29.1" customHeight="1">
      <c r="A66" s="9" t="s">
        <v>79</v>
      </c>
    </row>
    <row r="67" spans="1:1">
      <c r="A67" s="9" t="s">
        <v>80</v>
      </c>
    </row>
    <row r="68" spans="1:1" ht="29.1" customHeight="1">
      <c r="A68" s="9" t="s">
        <v>81</v>
      </c>
    </row>
    <row r="69" spans="1:1">
      <c r="A69" s="9" t="s">
        <v>82</v>
      </c>
    </row>
    <row r="70" spans="1:1" ht="29.1" customHeight="1">
      <c r="A70" s="9" t="s">
        <v>83</v>
      </c>
    </row>
    <row r="71" spans="1:1">
      <c r="A71" s="9" t="s">
        <v>84</v>
      </c>
    </row>
    <row r="72" spans="1:1">
      <c r="A72" s="9" t="s">
        <v>85</v>
      </c>
    </row>
    <row r="73" spans="1:1">
      <c r="A73" s="9" t="s">
        <v>86</v>
      </c>
    </row>
    <row r="74" spans="1:1">
      <c r="A74" s="9" t="s">
        <v>87</v>
      </c>
    </row>
    <row r="75" spans="1:1">
      <c r="A75" s="9" t="s">
        <v>88</v>
      </c>
    </row>
    <row r="76" spans="1:1">
      <c r="A76" s="9" t="s">
        <v>89</v>
      </c>
    </row>
    <row r="77" spans="1:1">
      <c r="A77" s="9" t="s">
        <v>90</v>
      </c>
    </row>
    <row r="78" spans="1:1">
      <c r="A78" s="9" t="s">
        <v>91</v>
      </c>
    </row>
    <row r="79" spans="1:1">
      <c r="A79" s="9" t="s">
        <v>92</v>
      </c>
    </row>
    <row r="80" spans="1:1">
      <c r="A80" s="9" t="s">
        <v>93</v>
      </c>
    </row>
    <row r="81" spans="1:1" ht="29.1" customHeight="1">
      <c r="A81" s="9" t="s">
        <v>94</v>
      </c>
    </row>
    <row r="82" spans="1:1">
      <c r="A82" s="9" t="s">
        <v>95</v>
      </c>
    </row>
    <row r="83" spans="1:1">
      <c r="A83" s="9" t="s">
        <v>96</v>
      </c>
    </row>
    <row r="84" spans="1:1" ht="29.1" customHeight="1">
      <c r="A84" s="9" t="s">
        <v>97</v>
      </c>
    </row>
    <row r="85" spans="1:1">
      <c r="A85" s="9" t="s">
        <v>98</v>
      </c>
    </row>
    <row r="86" spans="1:1">
      <c r="A86" s="9" t="s">
        <v>99</v>
      </c>
    </row>
  </sheetData>
  <sheetProtection formatCells="0" insertRows="0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BE51FC-1B2F-44FA-B79D-529E1E0E2B1D}">
  <sheetPr codeName="Feuil10"/>
  <dimension ref="A1:O294"/>
  <sheetViews>
    <sheetView zoomScale="55" zoomScaleNormal="55" workbookViewId="0">
      <pane ySplit="16" topLeftCell="A17" activePane="bottomLeft" state="frozen"/>
      <selection pane="bottomLeft" activeCell="A21" sqref="A21:XFD21"/>
      <selection activeCell="B18" sqref="B18"/>
    </sheetView>
  </sheetViews>
  <sheetFormatPr defaultColWidth="11.42578125" defaultRowHeight="15"/>
  <cols>
    <col min="1" max="1" width="18.42578125" style="15" customWidth="1"/>
    <col min="2" max="2" width="111.28515625" style="54" bestFit="1" customWidth="1"/>
    <col min="3" max="3" width="18" style="15" customWidth="1"/>
    <col min="4" max="4" width="15.7109375" style="15" customWidth="1"/>
    <col min="5" max="5" width="27.28515625" style="15" hidden="1" customWidth="1"/>
    <col min="6" max="6" width="24.7109375" style="15" hidden="1" customWidth="1"/>
    <col min="7" max="7" width="29.140625" style="15" hidden="1" customWidth="1"/>
    <col min="8" max="8" width="35.85546875" style="15" customWidth="1"/>
    <col min="9" max="9" width="17" style="15" customWidth="1"/>
    <col min="10" max="10" width="14.28515625" style="15" customWidth="1"/>
    <col min="11" max="11" width="14.7109375" style="15" customWidth="1"/>
    <col min="12" max="13" width="21.7109375" style="15" customWidth="1"/>
    <col min="14" max="14" width="47.7109375" style="15" customWidth="1"/>
    <col min="15" max="15" width="54.140625" style="15" customWidth="1"/>
  </cols>
  <sheetData>
    <row r="1" spans="1:15">
      <c r="A1" s="139"/>
      <c r="B1" s="139"/>
      <c r="C1" s="139"/>
      <c r="D1" s="139"/>
      <c r="E1" s="139"/>
      <c r="F1" s="139"/>
      <c r="G1" s="139"/>
      <c r="H1" s="139"/>
      <c r="I1" s="139"/>
      <c r="J1" s="139"/>
    </row>
    <row r="2" spans="1:15">
      <c r="A2" s="139"/>
      <c r="B2" s="139"/>
      <c r="C2" s="139"/>
      <c r="D2" s="139"/>
      <c r="E2" s="139"/>
      <c r="F2" s="139"/>
      <c r="G2" s="139"/>
      <c r="H2" s="139"/>
      <c r="I2" s="139"/>
      <c r="J2" s="139"/>
    </row>
    <row r="3" spans="1:15">
      <c r="A3" s="139"/>
      <c r="B3" s="139"/>
      <c r="C3" s="139"/>
      <c r="D3" s="139"/>
      <c r="E3" s="139"/>
      <c r="F3" s="139"/>
      <c r="G3" s="139"/>
      <c r="H3" s="139"/>
      <c r="I3" s="139"/>
      <c r="J3" s="139"/>
    </row>
    <row r="4" spans="1:15">
      <c r="A4" s="139"/>
      <c r="B4" s="139"/>
      <c r="C4" s="139"/>
      <c r="D4" s="139"/>
      <c r="E4" s="139"/>
      <c r="F4" s="139"/>
      <c r="G4" s="139"/>
      <c r="H4" s="139"/>
      <c r="I4" s="139"/>
      <c r="J4" s="139"/>
    </row>
    <row r="5" spans="1:15">
      <c r="A5" s="139"/>
      <c r="B5" s="139"/>
      <c r="C5" s="139"/>
      <c r="D5" s="139"/>
      <c r="E5" s="139"/>
      <c r="F5" s="139"/>
      <c r="G5" s="139"/>
      <c r="H5" s="139"/>
      <c r="I5" s="139"/>
      <c r="J5" s="139"/>
    </row>
    <row r="6" spans="1:15">
      <c r="A6" s="139"/>
      <c r="B6" s="139"/>
      <c r="C6" s="139"/>
      <c r="D6" s="139"/>
      <c r="E6" s="139"/>
      <c r="F6" s="139"/>
      <c r="G6" s="139"/>
      <c r="H6" s="139"/>
      <c r="I6" s="139"/>
      <c r="J6" s="139"/>
    </row>
    <row r="7" spans="1:15" ht="18" customHeight="1">
      <c r="A7" s="180" t="s">
        <v>138</v>
      </c>
      <c r="B7" s="181">
        <f>'Fiche Générale'!B2</f>
        <v>0</v>
      </c>
      <c r="C7" s="180" t="s">
        <v>139</v>
      </c>
      <c r="D7" s="180"/>
      <c r="E7" s="184" t="str">
        <f>'Fiche Générale'!B3</f>
        <v>Psychologie : Psychopathologie clinique psychanalytique (parcours 1 : PPCT)</v>
      </c>
      <c r="F7" s="185"/>
      <c r="G7" s="180" t="s">
        <v>140</v>
      </c>
      <c r="H7" s="176">
        <f>'Fiche Générale'!B4</f>
        <v>0</v>
      </c>
      <c r="I7" s="176"/>
      <c r="J7" s="176"/>
    </row>
    <row r="8" spans="1:15" ht="18" customHeight="1">
      <c r="A8" s="180"/>
      <c r="B8" s="182"/>
      <c r="C8" s="180"/>
      <c r="D8" s="180"/>
      <c r="E8" s="186"/>
      <c r="F8" s="187"/>
      <c r="G8" s="180"/>
      <c r="H8" s="176"/>
      <c r="I8" s="176"/>
      <c r="J8" s="176"/>
    </row>
    <row r="9" spans="1:15" ht="18" customHeight="1">
      <c r="A9" s="180"/>
      <c r="B9" s="183"/>
      <c r="C9" s="180"/>
      <c r="D9" s="180"/>
      <c r="E9" s="188"/>
      <c r="F9" s="189"/>
      <c r="G9" s="180"/>
      <c r="H9" s="176"/>
      <c r="I9" s="176"/>
      <c r="J9" s="176"/>
    </row>
    <row r="11" spans="1:15">
      <c r="A11" s="138" t="s">
        <v>141</v>
      </c>
      <c r="B11" s="155" t="str">
        <f>'S3 Maquette'!B11</f>
        <v>2ème année de Grade Master</v>
      </c>
      <c r="C11" s="138" t="s">
        <v>143</v>
      </c>
      <c r="D11" s="138"/>
      <c r="E11" s="165">
        <f>'S3 Maquette'!E11:F12</f>
        <v>0</v>
      </c>
      <c r="F11" s="165"/>
      <c r="G11" s="138" t="s">
        <v>208</v>
      </c>
      <c r="H11" s="100" t="e">
        <f>Calcul!J7</f>
        <v>#REF!</v>
      </c>
      <c r="I11" s="100"/>
      <c r="J11" s="31"/>
    </row>
    <row r="12" spans="1:15">
      <c r="A12" s="138"/>
      <c r="B12" s="156"/>
      <c r="C12" s="138"/>
      <c r="D12" s="138"/>
      <c r="E12" s="165"/>
      <c r="F12" s="165"/>
      <c r="G12" s="138"/>
      <c r="H12" s="100"/>
      <c r="I12" s="100"/>
      <c r="J12" s="31"/>
    </row>
    <row r="13" spans="1:15">
      <c r="A13" s="138" t="s">
        <v>145</v>
      </c>
      <c r="B13" s="155" t="s">
        <v>105</v>
      </c>
      <c r="C13" s="157" t="s">
        <v>146</v>
      </c>
      <c r="D13" s="158"/>
      <c r="E13" s="138"/>
      <c r="F13" s="138"/>
      <c r="G13" s="163" t="s">
        <v>209</v>
      </c>
      <c r="H13" s="196" t="e">
        <f>Calcul!J20</f>
        <v>#REF!</v>
      </c>
      <c r="I13" s="196"/>
      <c r="J13" s="31"/>
    </row>
    <row r="14" spans="1:15">
      <c r="A14" s="138"/>
      <c r="B14" s="156"/>
      <c r="C14" s="159"/>
      <c r="D14" s="160"/>
      <c r="E14" s="138"/>
      <c r="F14" s="138"/>
      <c r="G14" s="164"/>
      <c r="H14" s="196"/>
      <c r="I14" s="196"/>
      <c r="J14" s="31"/>
    </row>
    <row r="15" spans="1:15">
      <c r="I15" s="16"/>
      <c r="J15" s="16"/>
      <c r="K15" s="16"/>
      <c r="L15" s="16"/>
      <c r="M15" s="16"/>
      <c r="N15" s="16"/>
    </row>
    <row r="16" spans="1:15" ht="49.35" customHeight="1">
      <c r="A16" s="3" t="s">
        <v>148</v>
      </c>
      <c r="B16" s="55" t="s">
        <v>149</v>
      </c>
      <c r="C16" s="3" t="s">
        <v>3</v>
      </c>
      <c r="D16" s="3" t="s">
        <v>150</v>
      </c>
      <c r="E16" s="3" t="s">
        <v>6</v>
      </c>
      <c r="F16" s="3" t="s">
        <v>5</v>
      </c>
      <c r="G16" s="3" t="s">
        <v>151</v>
      </c>
      <c r="H16" s="3" t="s">
        <v>42</v>
      </c>
      <c r="I16" s="3" t="s">
        <v>101</v>
      </c>
      <c r="J16" s="3" t="s">
        <v>108</v>
      </c>
      <c r="K16" s="3" t="s">
        <v>109</v>
      </c>
      <c r="L16" s="3" t="s">
        <v>152</v>
      </c>
      <c r="M16" s="3" t="s">
        <v>4</v>
      </c>
      <c r="N16" s="3" t="s">
        <v>153</v>
      </c>
      <c r="O16" s="4" t="s">
        <v>154</v>
      </c>
    </row>
    <row r="17" spans="1:15" ht="43.35" customHeight="1">
      <c r="A17" s="94" t="s">
        <v>245</v>
      </c>
      <c r="B17" s="72" t="s">
        <v>246</v>
      </c>
      <c r="C17" s="69" t="s">
        <v>10</v>
      </c>
      <c r="D17" s="69">
        <v>3</v>
      </c>
      <c r="E17" s="70"/>
      <c r="F17" s="70"/>
      <c r="G17" s="70"/>
      <c r="H17" s="69" t="s">
        <v>58</v>
      </c>
      <c r="I17" s="69"/>
      <c r="J17" s="69"/>
      <c r="K17" s="69"/>
      <c r="L17" s="69"/>
      <c r="M17" s="69"/>
      <c r="N17" s="70"/>
      <c r="O17" s="70"/>
    </row>
    <row r="18" spans="1:15" ht="43.35" customHeight="1">
      <c r="A18" s="25"/>
      <c r="B18" s="28" t="s">
        <v>247</v>
      </c>
      <c r="C18" s="21" t="s">
        <v>17</v>
      </c>
      <c r="D18" s="21"/>
      <c r="E18" s="5"/>
      <c r="F18" s="5"/>
      <c r="G18" s="5"/>
      <c r="H18" s="21" t="s">
        <v>58</v>
      </c>
      <c r="I18" s="21">
        <v>12</v>
      </c>
      <c r="J18" s="21">
        <v>12</v>
      </c>
      <c r="K18" s="21"/>
      <c r="L18" s="21"/>
      <c r="M18" s="21" t="s">
        <v>11</v>
      </c>
      <c r="N18" s="5"/>
      <c r="O18" s="5"/>
    </row>
    <row r="19" spans="1:15" ht="43.35" customHeight="1">
      <c r="A19" s="25"/>
      <c r="B19" s="28" t="s">
        <v>248</v>
      </c>
      <c r="C19" s="21" t="s">
        <v>17</v>
      </c>
      <c r="D19" s="21"/>
      <c r="E19" s="5"/>
      <c r="F19" s="5"/>
      <c r="G19" s="5"/>
      <c r="H19" s="21" t="s">
        <v>58</v>
      </c>
      <c r="I19" s="21">
        <v>12</v>
      </c>
      <c r="J19" s="21">
        <v>12</v>
      </c>
      <c r="K19" s="21"/>
      <c r="L19" s="21"/>
      <c r="M19" s="21" t="s">
        <v>11</v>
      </c>
      <c r="N19" s="5"/>
      <c r="O19" s="5" t="s">
        <v>249</v>
      </c>
    </row>
    <row r="20" spans="1:15" ht="43.35" customHeight="1">
      <c r="A20" s="25"/>
      <c r="B20" s="28" t="s">
        <v>231</v>
      </c>
      <c r="C20" s="21" t="s">
        <v>17</v>
      </c>
      <c r="D20" s="21"/>
      <c r="E20" s="5"/>
      <c r="F20" s="5"/>
      <c r="G20" s="5"/>
      <c r="H20" s="21" t="s">
        <v>58</v>
      </c>
      <c r="I20" s="21"/>
      <c r="J20" s="21">
        <v>12</v>
      </c>
      <c r="K20" s="21"/>
      <c r="L20" s="21"/>
      <c r="M20" s="21" t="s">
        <v>11</v>
      </c>
      <c r="N20" s="5"/>
      <c r="O20" s="5"/>
    </row>
    <row r="21" spans="1:15" ht="43.35" customHeight="1">
      <c r="A21" s="94" t="s">
        <v>245</v>
      </c>
      <c r="B21" s="72" t="s">
        <v>250</v>
      </c>
      <c r="C21" s="69" t="s">
        <v>10</v>
      </c>
      <c r="D21" s="69">
        <v>3</v>
      </c>
      <c r="E21" s="70"/>
      <c r="F21" s="70"/>
      <c r="G21" s="70"/>
      <c r="H21" s="69" t="s">
        <v>58</v>
      </c>
      <c r="I21" s="95"/>
      <c r="J21" s="69"/>
      <c r="K21" s="69"/>
      <c r="L21" s="69"/>
      <c r="M21" s="69"/>
      <c r="N21" s="70"/>
      <c r="O21" s="70"/>
    </row>
    <row r="22" spans="1:15" ht="43.35" customHeight="1">
      <c r="A22" s="25"/>
      <c r="B22" s="28" t="s">
        <v>251</v>
      </c>
      <c r="C22" s="21" t="s">
        <v>17</v>
      </c>
      <c r="D22" s="21"/>
      <c r="E22" s="5"/>
      <c r="F22" s="5"/>
      <c r="G22" s="5"/>
      <c r="H22" s="21" t="s">
        <v>58</v>
      </c>
      <c r="I22" s="21"/>
      <c r="J22" s="21">
        <v>12</v>
      </c>
      <c r="K22" s="21"/>
      <c r="L22" s="21"/>
      <c r="M22" s="21" t="s">
        <v>11</v>
      </c>
      <c r="N22" s="5"/>
      <c r="O22" s="5"/>
    </row>
    <row r="23" spans="1:15" ht="43.35" customHeight="1">
      <c r="A23" s="25"/>
      <c r="B23" s="28" t="s">
        <v>230</v>
      </c>
      <c r="C23" s="21" t="s">
        <v>17</v>
      </c>
      <c r="D23" s="21"/>
      <c r="E23" s="5"/>
      <c r="F23" s="5"/>
      <c r="G23" s="5"/>
      <c r="H23" s="21" t="s">
        <v>58</v>
      </c>
      <c r="I23" s="21"/>
      <c r="J23" s="21">
        <v>12</v>
      </c>
      <c r="K23" s="21"/>
      <c r="L23" s="21"/>
      <c r="M23" s="21" t="s">
        <v>11</v>
      </c>
      <c r="N23" s="59"/>
      <c r="O23" s="5" t="s">
        <v>159</v>
      </c>
    </row>
    <row r="24" spans="1:15" ht="43.35" customHeight="1">
      <c r="A24" s="94" t="s">
        <v>245</v>
      </c>
      <c r="B24" s="72" t="s">
        <v>252</v>
      </c>
      <c r="C24" s="69" t="s">
        <v>10</v>
      </c>
      <c r="D24" s="69">
        <v>3</v>
      </c>
      <c r="E24" s="70"/>
      <c r="F24" s="70"/>
      <c r="G24" s="70"/>
      <c r="H24" s="69" t="s">
        <v>58</v>
      </c>
      <c r="I24" s="69"/>
      <c r="J24" s="69"/>
      <c r="K24" s="69"/>
      <c r="L24" s="69"/>
      <c r="M24" s="69"/>
      <c r="N24" s="70"/>
      <c r="O24" s="70"/>
    </row>
    <row r="25" spans="1:15" ht="43.35" customHeight="1">
      <c r="A25" s="24"/>
      <c r="B25" s="28" t="s">
        <v>253</v>
      </c>
      <c r="C25" s="21" t="s">
        <v>17</v>
      </c>
      <c r="D25" s="21"/>
      <c r="E25" s="5"/>
      <c r="F25" s="5"/>
      <c r="G25" s="5"/>
      <c r="H25" s="21" t="s">
        <v>58</v>
      </c>
      <c r="I25" s="21">
        <v>12</v>
      </c>
      <c r="J25" s="21">
        <v>12</v>
      </c>
      <c r="K25" s="21"/>
      <c r="L25" s="21"/>
      <c r="M25" s="21" t="s">
        <v>11</v>
      </c>
      <c r="N25" s="5"/>
      <c r="O25" s="5"/>
    </row>
    <row r="26" spans="1:15" ht="43.35" customHeight="1">
      <c r="A26" s="25"/>
      <c r="B26" s="28" t="s">
        <v>254</v>
      </c>
      <c r="C26" s="21" t="s">
        <v>17</v>
      </c>
      <c r="D26" s="21"/>
      <c r="E26" s="5"/>
      <c r="F26" s="5"/>
      <c r="G26" s="5"/>
      <c r="H26" s="21" t="s">
        <v>58</v>
      </c>
      <c r="I26" s="21">
        <v>12</v>
      </c>
      <c r="J26" s="21">
        <v>12</v>
      </c>
      <c r="K26" s="21"/>
      <c r="L26" s="21"/>
      <c r="M26" s="21" t="s">
        <v>11</v>
      </c>
      <c r="N26" s="5"/>
      <c r="O26" s="5"/>
    </row>
    <row r="27" spans="1:15" ht="43.35" customHeight="1">
      <c r="A27" s="25"/>
      <c r="B27" s="28" t="s">
        <v>255</v>
      </c>
      <c r="C27" s="21" t="s">
        <v>17</v>
      </c>
      <c r="D27" s="21"/>
      <c r="E27" s="5"/>
      <c r="F27" s="5"/>
      <c r="G27" s="5"/>
      <c r="H27" s="21" t="s">
        <v>59</v>
      </c>
      <c r="I27" s="21">
        <v>36</v>
      </c>
      <c r="J27" s="21"/>
      <c r="K27" s="21"/>
      <c r="L27" s="21"/>
      <c r="M27" s="21" t="s">
        <v>18</v>
      </c>
      <c r="N27" s="5" t="s">
        <v>256</v>
      </c>
      <c r="O27" s="5"/>
    </row>
    <row r="28" spans="1:15" ht="43.35" customHeight="1">
      <c r="A28" s="94" t="s">
        <v>245</v>
      </c>
      <c r="B28" s="70" t="s">
        <v>257</v>
      </c>
      <c r="C28" s="69" t="s">
        <v>10</v>
      </c>
      <c r="D28" s="69">
        <v>3</v>
      </c>
      <c r="E28" s="70"/>
      <c r="F28" s="70"/>
      <c r="G28" s="70"/>
      <c r="H28" s="69" t="s">
        <v>58</v>
      </c>
      <c r="I28" s="69"/>
      <c r="J28" s="69"/>
      <c r="K28" s="69"/>
      <c r="L28" s="69"/>
      <c r="M28" s="69"/>
      <c r="N28" s="70"/>
      <c r="O28" s="70"/>
    </row>
    <row r="29" spans="1:15" ht="43.35" customHeight="1">
      <c r="A29" s="25"/>
      <c r="B29" s="28" t="s">
        <v>258</v>
      </c>
      <c r="C29" s="21" t="s">
        <v>17</v>
      </c>
      <c r="D29" s="21"/>
      <c r="E29" s="5"/>
      <c r="F29" s="5"/>
      <c r="G29" s="5"/>
      <c r="H29" s="21" t="s">
        <v>58</v>
      </c>
      <c r="I29" s="21">
        <v>12</v>
      </c>
      <c r="J29" s="21">
        <v>12</v>
      </c>
      <c r="K29" s="21"/>
      <c r="L29" s="21"/>
      <c r="M29" s="21" t="s">
        <v>11</v>
      </c>
      <c r="N29" s="5"/>
      <c r="O29" s="5"/>
    </row>
    <row r="30" spans="1:15" ht="43.35" customHeight="1">
      <c r="A30" s="25"/>
      <c r="B30" s="28" t="s">
        <v>259</v>
      </c>
      <c r="C30" s="21" t="s">
        <v>17</v>
      </c>
      <c r="D30" s="21"/>
      <c r="E30" s="5"/>
      <c r="F30" s="5"/>
      <c r="G30" s="5"/>
      <c r="H30" s="21" t="s">
        <v>58</v>
      </c>
      <c r="I30" s="21">
        <v>12</v>
      </c>
      <c r="J30" s="21">
        <v>12</v>
      </c>
      <c r="K30" s="21"/>
      <c r="L30" s="21"/>
      <c r="M30" s="21" t="s">
        <v>11</v>
      </c>
      <c r="N30" s="5"/>
      <c r="O30" s="5"/>
    </row>
    <row r="31" spans="1:15" ht="43.35" customHeight="1">
      <c r="A31" s="94" t="s">
        <v>245</v>
      </c>
      <c r="B31" s="72" t="s">
        <v>175</v>
      </c>
      <c r="C31" s="69" t="s">
        <v>10</v>
      </c>
      <c r="D31" s="69">
        <v>18</v>
      </c>
      <c r="E31" s="70"/>
      <c r="F31" s="70"/>
      <c r="G31" s="70"/>
      <c r="H31" s="69" t="s">
        <v>58</v>
      </c>
      <c r="I31" s="69"/>
      <c r="J31" s="69"/>
      <c r="K31" s="69"/>
      <c r="L31" s="69"/>
      <c r="M31" s="69"/>
      <c r="N31" s="70"/>
      <c r="O31" s="70"/>
    </row>
    <row r="32" spans="1:15" ht="43.35" customHeight="1">
      <c r="A32" s="25"/>
      <c r="B32" s="28" t="s">
        <v>260</v>
      </c>
      <c r="C32" s="21" t="s">
        <v>17</v>
      </c>
      <c r="D32" s="21"/>
      <c r="E32" s="5"/>
      <c r="F32" s="5"/>
      <c r="G32" s="5"/>
      <c r="H32" s="21" t="s">
        <v>58</v>
      </c>
      <c r="I32" s="21"/>
      <c r="J32" s="21">
        <v>12</v>
      </c>
      <c r="K32" s="21"/>
      <c r="L32" s="21"/>
      <c r="M32" s="21" t="s">
        <v>11</v>
      </c>
      <c r="N32" s="5"/>
      <c r="O32" s="5"/>
    </row>
    <row r="33" spans="1:15" ht="43.35" customHeight="1">
      <c r="A33" s="25"/>
      <c r="B33" s="28" t="s">
        <v>261</v>
      </c>
      <c r="C33" s="21" t="s">
        <v>17</v>
      </c>
      <c r="D33" s="21"/>
      <c r="E33" s="5"/>
      <c r="F33" s="5"/>
      <c r="G33" s="5"/>
      <c r="H33" s="21" t="s">
        <v>58</v>
      </c>
      <c r="I33" s="21"/>
      <c r="J33" s="21">
        <v>24</v>
      </c>
      <c r="K33" s="21"/>
      <c r="L33" s="21"/>
      <c r="M33" s="21" t="s">
        <v>11</v>
      </c>
      <c r="N33" s="5"/>
      <c r="O33" s="5"/>
    </row>
    <row r="34" spans="1:15" ht="43.35" customHeight="1">
      <c r="A34" s="25"/>
      <c r="B34" s="28"/>
      <c r="C34" s="21"/>
      <c r="D34" s="21"/>
      <c r="E34" s="5"/>
      <c r="F34" s="5"/>
      <c r="G34" s="5"/>
      <c r="H34" s="21"/>
      <c r="I34" s="21"/>
      <c r="J34" s="21"/>
      <c r="K34" s="21"/>
      <c r="L34" s="21"/>
      <c r="M34" s="21"/>
      <c r="N34" s="5"/>
      <c r="O34" s="5"/>
    </row>
    <row r="35" spans="1:15" ht="43.35" customHeight="1">
      <c r="A35" s="25"/>
      <c r="B35" s="28"/>
      <c r="C35" s="21"/>
      <c r="D35" s="21"/>
      <c r="E35" s="5"/>
      <c r="F35" s="5"/>
      <c r="G35" s="5"/>
      <c r="H35" s="21"/>
      <c r="I35" s="21"/>
      <c r="J35" s="21"/>
      <c r="K35" s="21"/>
      <c r="L35" s="21"/>
      <c r="M35" s="21"/>
      <c r="N35" s="5"/>
      <c r="O35" s="5"/>
    </row>
    <row r="36" spans="1:15" ht="43.35" customHeight="1">
      <c r="A36" s="25"/>
      <c r="B36" s="28"/>
      <c r="C36" s="21"/>
      <c r="D36" s="21"/>
      <c r="E36" s="5"/>
      <c r="F36" s="5"/>
      <c r="G36" s="5"/>
      <c r="H36" s="21"/>
      <c r="I36" s="21"/>
      <c r="J36" s="21"/>
      <c r="K36" s="21"/>
      <c r="L36" s="21"/>
      <c r="M36" s="21"/>
      <c r="N36" s="5"/>
      <c r="O36" s="5"/>
    </row>
    <row r="37" spans="1:15" ht="43.35" customHeight="1">
      <c r="A37" s="26"/>
      <c r="B37" s="29"/>
      <c r="C37" s="21"/>
      <c r="D37" s="11"/>
      <c r="E37" s="7"/>
      <c r="F37" s="7"/>
      <c r="G37" s="7"/>
      <c r="H37" s="11"/>
      <c r="I37" s="21"/>
      <c r="J37" s="21"/>
      <c r="K37" s="21"/>
      <c r="L37" s="21"/>
      <c r="M37" s="21"/>
      <c r="N37" s="7"/>
      <c r="O37" s="7"/>
    </row>
    <row r="38" spans="1:15" ht="43.35" customHeight="1">
      <c r="A38" s="26"/>
      <c r="B38" s="29"/>
      <c r="C38" s="21"/>
      <c r="D38" s="11"/>
      <c r="E38" s="7"/>
      <c r="F38" s="7"/>
      <c r="G38" s="7"/>
      <c r="H38" s="11"/>
      <c r="I38" s="21"/>
      <c r="J38" s="21"/>
      <c r="K38" s="21"/>
      <c r="L38" s="21"/>
      <c r="M38" s="21"/>
      <c r="N38" s="7"/>
      <c r="O38" s="7"/>
    </row>
    <row r="39" spans="1:15" ht="43.35" customHeight="1">
      <c r="A39" s="26"/>
      <c r="B39" s="29"/>
      <c r="C39" s="21"/>
      <c r="D39" s="11"/>
      <c r="E39" s="7"/>
      <c r="F39" s="7"/>
      <c r="G39" s="7"/>
      <c r="H39" s="11"/>
      <c r="I39" s="21"/>
      <c r="J39" s="21"/>
      <c r="K39" s="21"/>
      <c r="L39" s="21"/>
      <c r="M39" s="21"/>
      <c r="N39" s="7"/>
      <c r="O39" s="7"/>
    </row>
    <row r="40" spans="1:15" ht="43.35" customHeight="1">
      <c r="A40" s="26"/>
      <c r="B40" s="29"/>
      <c r="C40" s="21"/>
      <c r="D40" s="11"/>
      <c r="E40" s="7"/>
      <c r="F40" s="7"/>
      <c r="G40" s="7"/>
      <c r="H40" s="11"/>
      <c r="I40" s="21"/>
      <c r="J40" s="21"/>
      <c r="K40" s="21"/>
      <c r="L40" s="21"/>
      <c r="M40" s="21"/>
      <c r="N40" s="7"/>
      <c r="O40" s="7"/>
    </row>
    <row r="41" spans="1:15" ht="43.35" customHeight="1">
      <c r="A41" s="26"/>
      <c r="B41" s="29"/>
      <c r="C41" s="21"/>
      <c r="D41" s="11"/>
      <c r="E41" s="7"/>
      <c r="F41" s="7"/>
      <c r="G41" s="7"/>
      <c r="H41" s="11"/>
      <c r="I41" s="21"/>
      <c r="J41" s="21"/>
      <c r="K41" s="21"/>
      <c r="L41" s="21"/>
      <c r="M41" s="21"/>
      <c r="N41" s="7"/>
      <c r="O41" s="7"/>
    </row>
    <row r="42" spans="1:15" ht="43.35" customHeight="1">
      <c r="A42" s="26"/>
      <c r="B42" s="29"/>
      <c r="C42" s="21"/>
      <c r="D42" s="11"/>
      <c r="E42" s="7"/>
      <c r="F42" s="7"/>
      <c r="G42" s="7"/>
      <c r="H42" s="11"/>
      <c r="I42" s="13"/>
      <c r="J42" s="13"/>
      <c r="K42" s="21"/>
      <c r="L42" s="21"/>
      <c r="M42" s="21"/>
      <c r="N42" s="7"/>
      <c r="O42" s="7"/>
    </row>
    <row r="43" spans="1:15" ht="43.35" customHeight="1">
      <c r="A43" s="26"/>
      <c r="B43" s="29"/>
      <c r="C43" s="21"/>
      <c r="D43" s="11"/>
      <c r="E43" s="7"/>
      <c r="F43" s="7"/>
      <c r="G43" s="7"/>
      <c r="H43" s="11"/>
      <c r="I43" s="21"/>
      <c r="J43" s="21"/>
      <c r="K43" s="21"/>
      <c r="L43" s="21"/>
      <c r="M43" s="21"/>
      <c r="N43" s="7"/>
      <c r="O43" s="7"/>
    </row>
    <row r="44" spans="1:15" ht="43.35" customHeight="1">
      <c r="A44" s="26"/>
      <c r="B44" s="29"/>
      <c r="C44" s="21"/>
      <c r="D44" s="11"/>
      <c r="E44" s="7"/>
      <c r="F44" s="7"/>
      <c r="G44" s="7"/>
      <c r="H44" s="11"/>
      <c r="I44" s="21"/>
      <c r="J44" s="21"/>
      <c r="K44" s="21"/>
      <c r="L44" s="21"/>
      <c r="M44" s="21"/>
      <c r="N44" s="7"/>
      <c r="O44" s="7"/>
    </row>
    <row r="45" spans="1:15" ht="43.35" customHeight="1">
      <c r="A45" s="27"/>
      <c r="B45" s="30"/>
      <c r="C45" s="22"/>
      <c r="D45" s="12"/>
      <c r="E45" s="8"/>
      <c r="F45" s="8"/>
      <c r="G45" s="8"/>
      <c r="H45" s="12"/>
      <c r="I45" s="22"/>
      <c r="J45" s="22"/>
      <c r="K45" s="22"/>
      <c r="L45" s="22"/>
      <c r="M45" s="22"/>
      <c r="N45" s="8"/>
      <c r="O45" s="8"/>
    </row>
    <row r="46" spans="1:15" ht="43.35" customHeight="1">
      <c r="A46" s="26"/>
      <c r="B46" s="29"/>
      <c r="C46" s="21"/>
      <c r="D46" s="11"/>
      <c r="E46" s="7"/>
      <c r="F46" s="7"/>
      <c r="G46" s="7"/>
      <c r="H46" s="11"/>
      <c r="I46" s="21"/>
      <c r="J46" s="21"/>
      <c r="K46" s="21"/>
      <c r="L46" s="21"/>
      <c r="M46" s="21"/>
      <c r="N46" s="7"/>
      <c r="O46" s="7"/>
    </row>
    <row r="47" spans="1:15" ht="43.35" customHeight="1">
      <c r="A47" s="26"/>
      <c r="B47" s="29"/>
      <c r="C47" s="21"/>
      <c r="D47" s="11"/>
      <c r="E47" s="7"/>
      <c r="F47" s="7"/>
      <c r="G47" s="7"/>
      <c r="H47" s="11"/>
      <c r="I47" s="21"/>
      <c r="J47" s="21"/>
      <c r="K47" s="21"/>
      <c r="L47" s="21"/>
      <c r="M47" s="21"/>
      <c r="N47" s="7"/>
      <c r="O47" s="7"/>
    </row>
    <row r="48" spans="1:15" ht="43.35" customHeight="1">
      <c r="A48" s="26"/>
      <c r="B48" s="29"/>
      <c r="C48" s="21"/>
      <c r="D48" s="11"/>
      <c r="E48" s="7"/>
      <c r="F48" s="7"/>
      <c r="G48" s="7"/>
      <c r="H48" s="11"/>
      <c r="I48" s="21"/>
      <c r="J48" s="21"/>
      <c r="K48" s="21"/>
      <c r="L48" s="21"/>
      <c r="M48" s="21"/>
      <c r="N48" s="7"/>
      <c r="O48" s="7"/>
    </row>
    <row r="49" spans="1:15" ht="43.35" customHeight="1">
      <c r="A49" s="26"/>
      <c r="B49" s="29"/>
      <c r="C49" s="21"/>
      <c r="D49" s="11"/>
      <c r="E49" s="7"/>
      <c r="F49" s="7"/>
      <c r="G49" s="7"/>
      <c r="H49" s="11"/>
      <c r="I49" s="21"/>
      <c r="J49" s="21"/>
      <c r="K49" s="21"/>
      <c r="L49" s="21"/>
      <c r="M49" s="21"/>
      <c r="N49" s="7"/>
      <c r="O49" s="7"/>
    </row>
    <row r="50" spans="1:15" ht="43.35" customHeight="1">
      <c r="A50" s="26"/>
      <c r="B50" s="29"/>
      <c r="C50" s="21"/>
      <c r="D50" s="11"/>
      <c r="E50" s="7"/>
      <c r="F50" s="7"/>
      <c r="G50" s="7"/>
      <c r="H50" s="11"/>
      <c r="I50" s="21"/>
      <c r="J50" s="21"/>
      <c r="K50" s="21"/>
      <c r="L50" s="21"/>
      <c r="M50" s="21"/>
      <c r="N50" s="7"/>
      <c r="O50" s="7"/>
    </row>
    <row r="51" spans="1:15" ht="43.35" customHeight="1">
      <c r="A51" s="26"/>
      <c r="B51" s="29"/>
      <c r="C51" s="21"/>
      <c r="D51" s="11"/>
      <c r="E51" s="7"/>
      <c r="F51" s="7"/>
      <c r="G51" s="7"/>
      <c r="H51" s="11"/>
      <c r="I51" s="21"/>
      <c r="J51" s="21"/>
      <c r="K51" s="21"/>
      <c r="L51" s="21"/>
      <c r="M51" s="21"/>
      <c r="N51" s="7"/>
      <c r="O51" s="7"/>
    </row>
    <row r="52" spans="1:15" ht="43.35" customHeight="1">
      <c r="A52" s="26"/>
      <c r="B52" s="29"/>
      <c r="C52" s="21"/>
      <c r="D52" s="11"/>
      <c r="E52" s="7"/>
      <c r="F52" s="7"/>
      <c r="G52" s="7"/>
      <c r="H52" s="11"/>
      <c r="I52" s="21"/>
      <c r="J52" s="21"/>
      <c r="K52" s="21"/>
      <c r="L52" s="21"/>
      <c r="M52" s="21"/>
      <c r="N52" s="7"/>
      <c r="O52" s="7"/>
    </row>
    <row r="53" spans="1:15" ht="43.35" customHeight="1">
      <c r="A53" s="26"/>
      <c r="B53" s="29"/>
      <c r="C53" s="21"/>
      <c r="D53" s="11"/>
      <c r="E53" s="7"/>
      <c r="F53" s="7"/>
      <c r="G53" s="7"/>
      <c r="H53" s="11"/>
      <c r="I53" s="21"/>
      <c r="J53" s="21"/>
      <c r="K53" s="21"/>
      <c r="L53" s="21"/>
      <c r="M53" s="21"/>
      <c r="N53" s="7"/>
      <c r="O53" s="7"/>
    </row>
    <row r="54" spans="1:15" ht="43.35" customHeight="1">
      <c r="A54" s="26"/>
      <c r="B54" s="29"/>
      <c r="C54" s="21"/>
      <c r="D54" s="11"/>
      <c r="E54" s="7"/>
      <c r="F54" s="7"/>
      <c r="G54" s="7"/>
      <c r="H54" s="11"/>
      <c r="I54" s="21"/>
      <c r="J54" s="21"/>
      <c r="K54" s="21"/>
      <c r="L54" s="21"/>
      <c r="M54" s="21"/>
      <c r="N54" s="7"/>
      <c r="O54" s="7"/>
    </row>
    <row r="55" spans="1:15" ht="43.35" customHeight="1">
      <c r="A55" s="26"/>
      <c r="B55" s="29"/>
      <c r="C55" s="21"/>
      <c r="D55" s="11"/>
      <c r="E55" s="7"/>
      <c r="F55" s="7"/>
      <c r="G55" s="7"/>
      <c r="H55" s="11"/>
      <c r="I55" s="21"/>
      <c r="J55" s="21"/>
      <c r="K55" s="21"/>
      <c r="L55" s="21"/>
      <c r="M55" s="21"/>
      <c r="N55" s="7"/>
      <c r="O55" s="7"/>
    </row>
    <row r="56" spans="1:15" ht="43.35" customHeight="1">
      <c r="A56" s="26"/>
      <c r="B56" s="29"/>
      <c r="C56" s="21"/>
      <c r="D56" s="11"/>
      <c r="E56" s="7"/>
      <c r="F56" s="7"/>
      <c r="G56" s="7"/>
      <c r="H56" s="11"/>
      <c r="I56" s="21"/>
      <c r="J56" s="21"/>
      <c r="K56" s="21"/>
      <c r="L56" s="21"/>
      <c r="M56" s="21"/>
      <c r="N56" s="7"/>
      <c r="O56" s="7"/>
    </row>
    <row r="57" spans="1:15" ht="43.35" customHeight="1">
      <c r="A57" s="26"/>
      <c r="B57" s="29"/>
      <c r="C57" s="21"/>
      <c r="D57" s="11"/>
      <c r="E57" s="7"/>
      <c r="F57" s="7"/>
      <c r="G57" s="7"/>
      <c r="H57" s="11"/>
      <c r="I57" s="21"/>
      <c r="J57" s="21"/>
      <c r="K57" s="21"/>
      <c r="L57" s="21"/>
      <c r="M57" s="21"/>
      <c r="N57" s="7"/>
      <c r="O57" s="7"/>
    </row>
    <row r="58" spans="1:15" ht="43.35" customHeight="1">
      <c r="A58" s="26"/>
      <c r="B58" s="29"/>
      <c r="C58" s="21"/>
      <c r="D58" s="11"/>
      <c r="E58" s="7"/>
      <c r="F58" s="7"/>
      <c r="G58" s="7"/>
      <c r="H58" s="11"/>
      <c r="I58" s="21"/>
      <c r="J58" s="21"/>
      <c r="K58" s="21"/>
      <c r="L58" s="21"/>
      <c r="M58" s="21"/>
      <c r="N58" s="7"/>
      <c r="O58" s="7"/>
    </row>
    <row r="59" spans="1:15" ht="43.35" customHeight="1">
      <c r="A59" s="26"/>
      <c r="B59" s="29"/>
      <c r="C59" s="21"/>
      <c r="D59" s="11"/>
      <c r="E59" s="7"/>
      <c r="F59" s="7"/>
      <c r="G59" s="7"/>
      <c r="H59" s="11"/>
      <c r="I59" s="21"/>
      <c r="J59" s="21"/>
      <c r="K59" s="21"/>
      <c r="L59" s="21"/>
      <c r="M59" s="21"/>
      <c r="N59" s="7"/>
      <c r="O59" s="7"/>
    </row>
    <row r="60" spans="1:15" ht="43.35" customHeight="1">
      <c r="A60" s="26"/>
      <c r="B60" s="29"/>
      <c r="C60" s="21"/>
      <c r="D60" s="11"/>
      <c r="E60" s="7"/>
      <c r="F60" s="7"/>
      <c r="G60" s="7"/>
      <c r="H60" s="11"/>
      <c r="I60" s="21"/>
      <c r="J60" s="21"/>
      <c r="K60" s="21"/>
      <c r="L60" s="21"/>
      <c r="M60" s="21"/>
      <c r="N60" s="7"/>
      <c r="O60" s="7"/>
    </row>
    <row r="61" spans="1:15" ht="43.35" customHeight="1">
      <c r="A61" s="26"/>
      <c r="B61" s="29"/>
      <c r="C61" s="21"/>
      <c r="D61" s="11"/>
      <c r="E61" s="7"/>
      <c r="F61" s="7"/>
      <c r="G61" s="7"/>
      <c r="H61" s="11"/>
      <c r="I61" s="21"/>
      <c r="J61" s="21"/>
      <c r="K61" s="21"/>
      <c r="L61" s="21"/>
      <c r="M61" s="21"/>
      <c r="N61" s="7"/>
      <c r="O61" s="7"/>
    </row>
    <row r="62" spans="1:15" ht="43.35" customHeight="1">
      <c r="A62" s="26"/>
      <c r="B62" s="29"/>
      <c r="C62" s="21"/>
      <c r="D62" s="11"/>
      <c r="E62" s="7"/>
      <c r="F62" s="7"/>
      <c r="G62" s="7"/>
      <c r="H62" s="11"/>
      <c r="I62" s="21"/>
      <c r="J62" s="21"/>
      <c r="K62" s="21"/>
      <c r="L62" s="21"/>
      <c r="M62" s="21"/>
      <c r="N62" s="7"/>
      <c r="O62" s="7"/>
    </row>
    <row r="63" spans="1:15" ht="43.35" customHeight="1">
      <c r="A63" s="26"/>
      <c r="B63" s="29"/>
      <c r="C63" s="21"/>
      <c r="D63" s="11"/>
      <c r="E63" s="7"/>
      <c r="F63" s="7"/>
      <c r="G63" s="7"/>
      <c r="H63" s="11"/>
      <c r="I63" s="21"/>
      <c r="J63" s="21"/>
      <c r="K63" s="21"/>
      <c r="L63" s="21"/>
      <c r="M63" s="21"/>
      <c r="N63" s="7"/>
      <c r="O63" s="7"/>
    </row>
    <row r="64" spans="1:15" ht="43.35" customHeight="1">
      <c r="A64" s="26"/>
      <c r="B64" s="29"/>
      <c r="C64" s="21"/>
      <c r="D64" s="11"/>
      <c r="E64" s="7"/>
      <c r="F64" s="7"/>
      <c r="G64" s="7"/>
      <c r="H64" s="11"/>
      <c r="I64" s="21"/>
      <c r="J64" s="21"/>
      <c r="K64" s="21"/>
      <c r="L64" s="21"/>
      <c r="M64" s="21"/>
      <c r="N64" s="7"/>
      <c r="O64" s="7"/>
    </row>
    <row r="65" spans="1:15" ht="43.35" customHeight="1">
      <c r="A65" s="26"/>
      <c r="B65" s="29"/>
      <c r="C65" s="21"/>
      <c r="D65" s="11"/>
      <c r="E65" s="7"/>
      <c r="F65" s="7"/>
      <c r="G65" s="7"/>
      <c r="H65" s="11"/>
      <c r="I65" s="21"/>
      <c r="J65" s="21"/>
      <c r="K65" s="21"/>
      <c r="L65" s="21"/>
      <c r="M65" s="21"/>
      <c r="N65" s="7"/>
      <c r="O65" s="7"/>
    </row>
    <row r="66" spans="1:15" ht="43.35" customHeight="1">
      <c r="A66" s="26"/>
      <c r="B66" s="29"/>
      <c r="C66" s="21"/>
      <c r="D66" s="11"/>
      <c r="E66" s="7"/>
      <c r="F66" s="7"/>
      <c r="G66" s="7"/>
      <c r="H66" s="11"/>
      <c r="I66" s="21"/>
      <c r="J66" s="21"/>
      <c r="K66" s="21"/>
      <c r="L66" s="21"/>
      <c r="M66" s="21"/>
      <c r="N66" s="7"/>
      <c r="O66" s="7"/>
    </row>
    <row r="67" spans="1:15" ht="43.35" customHeight="1">
      <c r="A67" s="26"/>
      <c r="B67" s="29"/>
      <c r="C67" s="21"/>
      <c r="D67" s="11"/>
      <c r="E67" s="7"/>
      <c r="F67" s="7"/>
      <c r="G67" s="7"/>
      <c r="H67" s="11"/>
      <c r="I67" s="21"/>
      <c r="J67" s="21"/>
      <c r="K67" s="21"/>
      <c r="L67" s="21"/>
      <c r="M67" s="21"/>
      <c r="N67" s="7"/>
      <c r="O67" s="7"/>
    </row>
    <row r="68" spans="1:15" ht="43.35" customHeight="1">
      <c r="A68" s="26"/>
      <c r="B68" s="29"/>
      <c r="C68" s="21"/>
      <c r="D68" s="11"/>
      <c r="E68" s="7"/>
      <c r="F68" s="7"/>
      <c r="G68" s="7"/>
      <c r="H68" s="11"/>
      <c r="I68" s="21"/>
      <c r="J68" s="21"/>
      <c r="K68" s="21"/>
      <c r="L68" s="21"/>
      <c r="M68" s="21"/>
      <c r="N68" s="7"/>
      <c r="O68" s="7"/>
    </row>
    <row r="69" spans="1:15" ht="43.35" customHeight="1">
      <c r="A69" s="26"/>
      <c r="B69" s="29"/>
      <c r="C69" s="21"/>
      <c r="D69" s="11"/>
      <c r="E69" s="7"/>
      <c r="F69" s="7"/>
      <c r="G69" s="7"/>
      <c r="H69" s="11"/>
      <c r="I69" s="21"/>
      <c r="J69" s="21"/>
      <c r="K69" s="21"/>
      <c r="L69" s="21"/>
      <c r="M69" s="21"/>
      <c r="N69" s="7"/>
      <c r="O69" s="7"/>
    </row>
    <row r="70" spans="1:15" ht="43.35" customHeight="1">
      <c r="A70" s="26"/>
      <c r="B70" s="29"/>
      <c r="C70" s="21"/>
      <c r="D70" s="11"/>
      <c r="E70" s="7"/>
      <c r="F70" s="7"/>
      <c r="G70" s="7"/>
      <c r="H70" s="11"/>
      <c r="I70" s="21"/>
      <c r="J70" s="21"/>
      <c r="K70" s="21"/>
      <c r="L70" s="21"/>
      <c r="M70" s="21"/>
      <c r="N70" s="7"/>
      <c r="O70" s="7"/>
    </row>
    <row r="71" spans="1:15" ht="43.35" customHeight="1">
      <c r="A71" s="26"/>
      <c r="B71" s="29"/>
      <c r="C71" s="21"/>
      <c r="D71" s="11"/>
      <c r="E71" s="7"/>
      <c r="F71" s="7"/>
      <c r="G71" s="7"/>
      <c r="H71" s="11"/>
      <c r="I71" s="21"/>
      <c r="J71" s="21"/>
      <c r="K71" s="21"/>
      <c r="L71" s="21"/>
      <c r="M71" s="21"/>
      <c r="N71" s="7"/>
      <c r="O71" s="7"/>
    </row>
    <row r="72" spans="1:15" ht="43.35" customHeight="1">
      <c r="A72" s="26"/>
      <c r="B72" s="29"/>
      <c r="C72" s="21"/>
      <c r="D72" s="11"/>
      <c r="E72" s="7"/>
      <c r="F72" s="7"/>
      <c r="G72" s="7"/>
      <c r="H72" s="11"/>
      <c r="I72" s="21"/>
      <c r="J72" s="21"/>
      <c r="K72" s="21"/>
      <c r="L72" s="21"/>
      <c r="M72" s="21"/>
      <c r="N72" s="7"/>
      <c r="O72" s="7"/>
    </row>
    <row r="73" spans="1:15" ht="43.35" customHeight="1">
      <c r="A73" s="26"/>
      <c r="B73" s="29"/>
      <c r="C73" s="21"/>
      <c r="D73" s="11"/>
      <c r="E73" s="7"/>
      <c r="F73" s="7"/>
      <c r="G73" s="7"/>
      <c r="H73" s="11"/>
      <c r="I73" s="21"/>
      <c r="J73" s="21"/>
      <c r="K73" s="21"/>
      <c r="L73" s="21"/>
      <c r="M73" s="21"/>
      <c r="N73" s="7"/>
      <c r="O73" s="7"/>
    </row>
    <row r="74" spans="1:15" ht="43.35" customHeight="1">
      <c r="A74" s="26"/>
      <c r="B74" s="29"/>
      <c r="C74" s="21"/>
      <c r="D74" s="11"/>
      <c r="E74" s="7"/>
      <c r="F74" s="7"/>
      <c r="G74" s="7"/>
      <c r="H74" s="11"/>
      <c r="I74" s="21"/>
      <c r="J74" s="21"/>
      <c r="K74" s="21"/>
      <c r="L74" s="21"/>
      <c r="M74" s="21"/>
      <c r="N74" s="7"/>
      <c r="O74" s="7"/>
    </row>
    <row r="75" spans="1:15" ht="43.35" customHeight="1">
      <c r="A75" s="26"/>
      <c r="B75" s="29"/>
      <c r="C75" s="21"/>
      <c r="D75" s="11"/>
      <c r="E75" s="7"/>
      <c r="F75" s="7"/>
      <c r="G75" s="7"/>
      <c r="H75" s="11"/>
      <c r="I75" s="21"/>
      <c r="J75" s="21"/>
      <c r="K75" s="21"/>
      <c r="L75" s="21"/>
      <c r="M75" s="21"/>
      <c r="N75" s="7"/>
      <c r="O75" s="7"/>
    </row>
    <row r="76" spans="1:15" ht="43.35" customHeight="1">
      <c r="A76" s="26"/>
      <c r="B76" s="29"/>
      <c r="C76" s="21"/>
      <c r="D76" s="11"/>
      <c r="E76" s="7"/>
      <c r="F76" s="7"/>
      <c r="G76" s="7"/>
      <c r="H76" s="11"/>
      <c r="I76" s="21"/>
      <c r="J76" s="21"/>
      <c r="K76" s="21"/>
      <c r="L76" s="21"/>
      <c r="M76" s="21"/>
      <c r="N76" s="7"/>
      <c r="O76" s="7"/>
    </row>
    <row r="77" spans="1:15" ht="43.35" customHeight="1">
      <c r="A77" s="26"/>
      <c r="B77" s="29"/>
      <c r="C77" s="21"/>
      <c r="D77" s="11"/>
      <c r="E77" s="7"/>
      <c r="F77" s="7"/>
      <c r="G77" s="7"/>
      <c r="H77" s="11"/>
      <c r="I77" s="21"/>
      <c r="J77" s="21"/>
      <c r="K77" s="21"/>
      <c r="L77" s="21"/>
      <c r="M77" s="21"/>
      <c r="N77" s="7"/>
      <c r="O77" s="7"/>
    </row>
    <row r="78" spans="1:15" ht="43.35" customHeight="1">
      <c r="A78" s="26"/>
      <c r="B78" s="29"/>
      <c r="C78" s="21"/>
      <c r="D78" s="11"/>
      <c r="E78" s="7"/>
      <c r="F78" s="7"/>
      <c r="G78" s="7"/>
      <c r="H78" s="11"/>
      <c r="I78" s="21"/>
      <c r="J78" s="21"/>
      <c r="K78" s="21"/>
      <c r="L78" s="21"/>
      <c r="M78" s="21"/>
      <c r="N78" s="7"/>
      <c r="O78" s="7"/>
    </row>
    <row r="79" spans="1:15" ht="43.35" customHeight="1">
      <c r="A79" s="26"/>
      <c r="B79" s="29"/>
      <c r="C79" s="21"/>
      <c r="D79" s="11"/>
      <c r="E79" s="7"/>
      <c r="F79" s="7"/>
      <c r="G79" s="7"/>
      <c r="H79" s="11"/>
      <c r="I79" s="21"/>
      <c r="J79" s="21"/>
      <c r="K79" s="21"/>
      <c r="L79" s="21"/>
      <c r="M79" s="21"/>
      <c r="N79" s="7"/>
      <c r="O79" s="7"/>
    </row>
    <row r="80" spans="1:15" ht="43.35" customHeight="1">
      <c r="A80" s="26"/>
      <c r="B80" s="29"/>
      <c r="C80" s="21"/>
      <c r="D80" s="11"/>
      <c r="E80" s="7"/>
      <c r="F80" s="7"/>
      <c r="G80" s="7"/>
      <c r="H80" s="11"/>
      <c r="I80" s="21"/>
      <c r="J80" s="21"/>
      <c r="K80" s="21"/>
      <c r="L80" s="21"/>
      <c r="M80" s="21"/>
      <c r="N80" s="7"/>
      <c r="O80" s="7"/>
    </row>
    <row r="81" spans="1:15" ht="43.35" customHeight="1">
      <c r="A81" s="26"/>
      <c r="B81" s="29"/>
      <c r="C81" s="21"/>
      <c r="D81" s="11"/>
      <c r="E81" s="7"/>
      <c r="F81" s="7"/>
      <c r="G81" s="7"/>
      <c r="H81" s="11"/>
      <c r="I81" s="21"/>
      <c r="J81" s="21"/>
      <c r="K81" s="21"/>
      <c r="L81" s="21"/>
      <c r="M81" s="21"/>
      <c r="N81" s="7"/>
      <c r="O81" s="7"/>
    </row>
    <row r="82" spans="1:15" ht="43.35" customHeight="1">
      <c r="A82" s="26"/>
      <c r="B82" s="29"/>
      <c r="C82" s="21"/>
      <c r="D82" s="11"/>
      <c r="E82" s="7"/>
      <c r="F82" s="7"/>
      <c r="G82" s="7"/>
      <c r="H82" s="11"/>
      <c r="I82" s="21"/>
      <c r="J82" s="21"/>
      <c r="K82" s="21"/>
      <c r="L82" s="21"/>
      <c r="M82" s="21"/>
      <c r="N82" s="7"/>
      <c r="O82" s="7"/>
    </row>
    <row r="83" spans="1:15" ht="43.35" customHeight="1">
      <c r="A83" s="26"/>
      <c r="B83" s="29"/>
      <c r="C83" s="21"/>
      <c r="D83" s="11"/>
      <c r="E83" s="7"/>
      <c r="F83" s="7"/>
      <c r="G83" s="7"/>
      <c r="H83" s="11"/>
      <c r="I83" s="21"/>
      <c r="J83" s="21"/>
      <c r="K83" s="21"/>
      <c r="L83" s="21"/>
      <c r="M83" s="21"/>
      <c r="N83" s="7"/>
      <c r="O83" s="7"/>
    </row>
    <row r="84" spans="1:15" ht="43.35" customHeight="1">
      <c r="A84" s="26"/>
      <c r="B84" s="29"/>
      <c r="C84" s="21"/>
      <c r="D84" s="11"/>
      <c r="E84" s="7"/>
      <c r="F84" s="7"/>
      <c r="G84" s="7"/>
      <c r="H84" s="11"/>
      <c r="I84" s="21"/>
      <c r="J84" s="21"/>
      <c r="K84" s="21"/>
      <c r="L84" s="21"/>
      <c r="M84" s="21"/>
      <c r="N84" s="7"/>
      <c r="O84" s="7"/>
    </row>
    <row r="85" spans="1:15" ht="43.35" customHeight="1">
      <c r="A85" s="26"/>
      <c r="B85" s="29"/>
      <c r="C85" s="21"/>
      <c r="D85" s="11"/>
      <c r="E85" s="7"/>
      <c r="F85" s="7"/>
      <c r="G85" s="7"/>
      <c r="H85" s="11"/>
      <c r="I85" s="21"/>
      <c r="J85" s="21"/>
      <c r="K85" s="21"/>
      <c r="L85" s="21"/>
      <c r="M85" s="21"/>
      <c r="N85" s="7"/>
      <c r="O85" s="7"/>
    </row>
    <row r="86" spans="1:15" ht="43.35" customHeight="1">
      <c r="A86" s="26"/>
      <c r="B86" s="29"/>
      <c r="C86" s="21"/>
      <c r="D86" s="11"/>
      <c r="E86" s="7"/>
      <c r="F86" s="7"/>
      <c r="G86" s="7"/>
      <c r="H86" s="11"/>
      <c r="I86" s="21"/>
      <c r="J86" s="21"/>
      <c r="K86" s="21"/>
      <c r="L86" s="21"/>
      <c r="M86" s="21"/>
      <c r="N86" s="7"/>
      <c r="O86" s="7"/>
    </row>
    <row r="87" spans="1:15" ht="43.35" customHeight="1">
      <c r="A87" s="26"/>
      <c r="B87" s="29"/>
      <c r="C87" s="21"/>
      <c r="D87" s="11"/>
      <c r="E87" s="7"/>
      <c r="F87" s="7"/>
      <c r="G87" s="7"/>
      <c r="H87" s="11"/>
      <c r="I87" s="21"/>
      <c r="J87" s="21"/>
      <c r="K87" s="21"/>
      <c r="L87" s="21"/>
      <c r="M87" s="21"/>
      <c r="N87" s="7"/>
      <c r="O87" s="7"/>
    </row>
    <row r="88" spans="1:15" ht="43.35" customHeight="1">
      <c r="A88" s="26"/>
      <c r="B88" s="29"/>
      <c r="C88" s="21"/>
      <c r="D88" s="11"/>
      <c r="E88" s="7"/>
      <c r="F88" s="7"/>
      <c r="G88" s="7"/>
      <c r="H88" s="11"/>
      <c r="I88" s="21"/>
      <c r="J88" s="21"/>
      <c r="K88" s="21"/>
      <c r="L88" s="21"/>
      <c r="M88" s="21"/>
      <c r="N88" s="7"/>
      <c r="O88" s="7"/>
    </row>
    <row r="89" spans="1:15" ht="43.35" customHeight="1">
      <c r="A89" s="26"/>
      <c r="B89" s="29"/>
      <c r="C89" s="21"/>
      <c r="D89" s="11"/>
      <c r="E89" s="7"/>
      <c r="F89" s="7"/>
      <c r="G89" s="7"/>
      <c r="H89" s="11"/>
      <c r="I89" s="21"/>
      <c r="J89" s="21"/>
      <c r="K89" s="21"/>
      <c r="L89" s="21"/>
      <c r="M89" s="21"/>
      <c r="N89" s="7"/>
      <c r="O89" s="7"/>
    </row>
    <row r="90" spans="1:15" ht="43.35" customHeight="1">
      <c r="A90" s="26"/>
      <c r="B90" s="29"/>
      <c r="C90" s="21"/>
      <c r="D90" s="11"/>
      <c r="E90" s="7"/>
      <c r="F90" s="7"/>
      <c r="G90" s="7"/>
      <c r="H90" s="11"/>
      <c r="I90" s="21"/>
      <c r="J90" s="21"/>
      <c r="K90" s="21"/>
      <c r="L90" s="21"/>
      <c r="M90" s="21"/>
      <c r="N90" s="7"/>
      <c r="O90" s="7"/>
    </row>
    <row r="91" spans="1:15" ht="43.35" customHeight="1">
      <c r="A91" s="26"/>
      <c r="B91" s="29"/>
      <c r="C91" s="21"/>
      <c r="D91" s="11"/>
      <c r="E91" s="7"/>
      <c r="F91" s="7"/>
      <c r="G91" s="7"/>
      <c r="H91" s="11"/>
      <c r="I91" s="21"/>
      <c r="J91" s="21"/>
      <c r="K91" s="21"/>
      <c r="L91" s="21"/>
      <c r="M91" s="21"/>
      <c r="N91" s="7"/>
      <c r="O91" s="7"/>
    </row>
    <row r="92" spans="1:15" ht="43.35" customHeight="1">
      <c r="A92" s="26"/>
      <c r="B92" s="29"/>
      <c r="C92" s="21"/>
      <c r="D92" s="11"/>
      <c r="E92" s="7"/>
      <c r="F92" s="7"/>
      <c r="G92" s="7"/>
      <c r="H92" s="11"/>
      <c r="I92" s="21"/>
      <c r="J92" s="21"/>
      <c r="K92" s="21"/>
      <c r="L92" s="21"/>
      <c r="M92" s="21"/>
      <c r="N92" s="7"/>
      <c r="O92" s="7"/>
    </row>
    <row r="93" spans="1:15" ht="43.35" customHeight="1">
      <c r="A93" s="26"/>
      <c r="B93" s="29"/>
      <c r="C93" s="21"/>
      <c r="D93" s="11"/>
      <c r="E93" s="7"/>
      <c r="F93" s="7"/>
      <c r="G93" s="7"/>
      <c r="H93" s="11"/>
      <c r="I93" s="21"/>
      <c r="J93" s="21"/>
      <c r="K93" s="21"/>
      <c r="L93" s="21"/>
      <c r="M93" s="21"/>
      <c r="N93" s="7"/>
      <c r="O93" s="7"/>
    </row>
    <row r="94" spans="1:15" ht="43.35" customHeight="1">
      <c r="A94" s="26"/>
      <c r="B94" s="29"/>
      <c r="C94" s="21"/>
      <c r="D94" s="11"/>
      <c r="E94" s="7"/>
      <c r="F94" s="7"/>
      <c r="G94" s="7"/>
      <c r="H94" s="11"/>
      <c r="I94" s="21"/>
      <c r="J94" s="21"/>
      <c r="K94" s="21"/>
      <c r="L94" s="21"/>
      <c r="M94" s="21"/>
      <c r="N94" s="7"/>
      <c r="O94" s="7"/>
    </row>
    <row r="95" spans="1:15" ht="43.35" customHeight="1">
      <c r="A95" s="26"/>
      <c r="B95" s="29"/>
      <c r="C95" s="21"/>
      <c r="D95" s="11"/>
      <c r="E95" s="7"/>
      <c r="F95" s="7"/>
      <c r="G95" s="7"/>
      <c r="H95" s="11"/>
      <c r="I95" s="21"/>
      <c r="J95" s="21"/>
      <c r="K95" s="21"/>
      <c r="L95" s="21"/>
      <c r="M95" s="21"/>
      <c r="N95" s="7"/>
      <c r="O95" s="7"/>
    </row>
    <row r="96" spans="1:15" ht="43.35" customHeight="1">
      <c r="A96" s="26"/>
      <c r="B96" s="29"/>
      <c r="C96" s="21"/>
      <c r="D96" s="11"/>
      <c r="E96" s="7"/>
      <c r="F96" s="7"/>
      <c r="G96" s="7"/>
      <c r="H96" s="11"/>
      <c r="I96" s="21"/>
      <c r="J96" s="21"/>
      <c r="K96" s="21"/>
      <c r="L96" s="21"/>
      <c r="M96" s="21"/>
      <c r="N96" s="7"/>
      <c r="O96" s="7"/>
    </row>
    <row r="97" spans="1:15" ht="43.35" customHeight="1">
      <c r="A97" s="26"/>
      <c r="B97" s="29"/>
      <c r="C97" s="21"/>
      <c r="D97" s="11"/>
      <c r="E97" s="7"/>
      <c r="F97" s="7"/>
      <c r="G97" s="7"/>
      <c r="H97" s="11"/>
      <c r="I97" s="21"/>
      <c r="J97" s="21"/>
      <c r="K97" s="21"/>
      <c r="L97" s="21"/>
      <c r="M97" s="21"/>
      <c r="N97" s="7"/>
      <c r="O97" s="7"/>
    </row>
    <row r="98" spans="1:15" ht="43.35" customHeight="1">
      <c r="A98" s="26"/>
      <c r="B98" s="29"/>
      <c r="C98" s="21"/>
      <c r="D98" s="11"/>
      <c r="E98" s="7"/>
      <c r="F98" s="7"/>
      <c r="G98" s="7"/>
      <c r="H98" s="11"/>
      <c r="I98" s="21"/>
      <c r="J98" s="21"/>
      <c r="K98" s="21"/>
      <c r="L98" s="21"/>
      <c r="M98" s="21"/>
      <c r="N98" s="7"/>
      <c r="O98" s="7"/>
    </row>
    <row r="99" spans="1:15" ht="43.35" customHeight="1">
      <c r="A99" s="26"/>
      <c r="B99" s="29"/>
      <c r="C99" s="21"/>
      <c r="D99" s="11"/>
      <c r="E99" s="7"/>
      <c r="F99" s="7"/>
      <c r="G99" s="7"/>
      <c r="H99" s="11"/>
      <c r="I99" s="21"/>
      <c r="J99" s="21"/>
      <c r="K99" s="21"/>
      <c r="L99" s="21"/>
      <c r="M99" s="21"/>
      <c r="N99" s="7"/>
      <c r="O99" s="7"/>
    </row>
    <row r="100" spans="1:15" ht="43.35" customHeight="1">
      <c r="A100" s="26"/>
      <c r="B100" s="29"/>
      <c r="C100" s="21"/>
      <c r="D100" s="11"/>
      <c r="E100" s="7"/>
      <c r="F100" s="7"/>
      <c r="G100" s="7"/>
      <c r="H100" s="11"/>
      <c r="I100" s="21"/>
      <c r="J100" s="21"/>
      <c r="K100" s="21"/>
      <c r="L100" s="21"/>
      <c r="M100" s="21"/>
      <c r="N100" s="7"/>
      <c r="O100" s="7"/>
    </row>
    <row r="101" spans="1:15" ht="43.35" customHeight="1">
      <c r="A101" s="26"/>
      <c r="B101" s="29"/>
      <c r="C101" s="21"/>
      <c r="D101" s="11"/>
      <c r="E101" s="7"/>
      <c r="F101" s="7"/>
      <c r="G101" s="7"/>
      <c r="H101" s="11"/>
      <c r="I101" s="21"/>
      <c r="J101" s="21"/>
      <c r="K101" s="21"/>
      <c r="L101" s="21"/>
      <c r="M101" s="21"/>
      <c r="N101" s="7"/>
      <c r="O101" s="7"/>
    </row>
    <row r="102" spans="1:15" ht="43.35" customHeight="1">
      <c r="A102" s="26"/>
      <c r="B102" s="29"/>
      <c r="C102" s="21"/>
      <c r="D102" s="11"/>
      <c r="E102" s="7"/>
      <c r="F102" s="7"/>
      <c r="G102" s="7"/>
      <c r="H102" s="11"/>
      <c r="I102" s="21"/>
      <c r="J102" s="21"/>
      <c r="K102" s="21"/>
      <c r="L102" s="21"/>
      <c r="M102" s="21"/>
      <c r="N102" s="7"/>
      <c r="O102" s="7"/>
    </row>
    <row r="103" spans="1:15" ht="43.35" customHeight="1">
      <c r="A103" s="26"/>
      <c r="B103" s="29"/>
      <c r="C103" s="21"/>
      <c r="D103" s="11"/>
      <c r="E103" s="7"/>
      <c r="F103" s="7"/>
      <c r="G103" s="7"/>
      <c r="H103" s="11"/>
      <c r="I103" s="21"/>
      <c r="J103" s="21"/>
      <c r="K103" s="21"/>
      <c r="L103" s="21"/>
      <c r="M103" s="21"/>
      <c r="N103" s="7"/>
      <c r="O103" s="7"/>
    </row>
    <row r="104" spans="1:15" ht="43.35" customHeight="1">
      <c r="A104" s="26"/>
      <c r="B104" s="29"/>
      <c r="C104" s="21"/>
      <c r="D104" s="11"/>
      <c r="E104" s="7"/>
      <c r="F104" s="7"/>
      <c r="G104" s="7"/>
      <c r="H104" s="11"/>
      <c r="I104" s="21"/>
      <c r="J104" s="21"/>
      <c r="K104" s="21"/>
      <c r="L104" s="21"/>
      <c r="M104" s="21"/>
      <c r="N104" s="7"/>
      <c r="O104" s="7"/>
    </row>
    <row r="105" spans="1:15" ht="43.35" customHeight="1">
      <c r="A105" s="26"/>
      <c r="B105" s="29"/>
      <c r="C105" s="21"/>
      <c r="D105" s="11"/>
      <c r="E105" s="7"/>
      <c r="F105" s="7"/>
      <c r="G105" s="7"/>
      <c r="H105" s="11"/>
      <c r="I105" s="21"/>
      <c r="J105" s="21"/>
      <c r="K105" s="21"/>
      <c r="L105" s="21"/>
      <c r="M105" s="21"/>
      <c r="N105" s="7"/>
      <c r="O105" s="7"/>
    </row>
    <row r="106" spans="1:15" ht="43.35" customHeight="1">
      <c r="A106" s="26"/>
      <c r="B106" s="29"/>
      <c r="C106" s="21"/>
      <c r="D106" s="11"/>
      <c r="E106" s="7"/>
      <c r="F106" s="7"/>
      <c r="G106" s="7"/>
      <c r="H106" s="11"/>
      <c r="I106" s="21"/>
      <c r="J106" s="21"/>
      <c r="K106" s="21"/>
      <c r="L106" s="21"/>
      <c r="M106" s="21"/>
      <c r="N106" s="7"/>
      <c r="O106" s="7"/>
    </row>
    <row r="107" spans="1:15" ht="43.35" customHeight="1">
      <c r="A107" s="26"/>
      <c r="B107" s="29"/>
      <c r="C107" s="21"/>
      <c r="D107" s="11"/>
      <c r="E107" s="7"/>
      <c r="F107" s="7"/>
      <c r="G107" s="7"/>
      <c r="H107" s="11"/>
      <c r="I107" s="21"/>
      <c r="J107" s="21"/>
      <c r="K107" s="21"/>
      <c r="L107" s="21"/>
      <c r="M107" s="21"/>
      <c r="N107" s="7"/>
      <c r="O107" s="7"/>
    </row>
    <row r="108" spans="1:15" ht="43.35" customHeight="1">
      <c r="A108" s="26"/>
      <c r="B108" s="29"/>
      <c r="C108" s="21"/>
      <c r="D108" s="11"/>
      <c r="E108" s="7"/>
      <c r="F108" s="7"/>
      <c r="G108" s="7"/>
      <c r="H108" s="11"/>
      <c r="I108" s="21"/>
      <c r="J108" s="21"/>
      <c r="K108" s="21"/>
      <c r="L108" s="21"/>
      <c r="M108" s="21"/>
      <c r="N108" s="7"/>
      <c r="O108" s="7"/>
    </row>
    <row r="109" spans="1:15" ht="43.35" customHeight="1">
      <c r="A109" s="26"/>
      <c r="B109" s="29"/>
      <c r="C109" s="21"/>
      <c r="D109" s="11"/>
      <c r="E109" s="7"/>
      <c r="F109" s="7"/>
      <c r="G109" s="7"/>
      <c r="H109" s="11"/>
      <c r="I109" s="21"/>
      <c r="J109" s="21"/>
      <c r="K109" s="21"/>
      <c r="L109" s="21"/>
      <c r="M109" s="21"/>
      <c r="N109" s="7"/>
      <c r="O109" s="7"/>
    </row>
    <row r="110" spans="1:15" ht="43.35" customHeight="1">
      <c r="A110" s="26"/>
      <c r="B110" s="29"/>
      <c r="C110" s="21"/>
      <c r="D110" s="11"/>
      <c r="E110" s="7"/>
      <c r="F110" s="7"/>
      <c r="G110" s="7"/>
      <c r="H110" s="11"/>
      <c r="I110" s="21"/>
      <c r="J110" s="21"/>
      <c r="K110" s="21"/>
      <c r="L110" s="21"/>
      <c r="M110" s="21"/>
      <c r="N110" s="7"/>
      <c r="O110" s="7"/>
    </row>
    <row r="111" spans="1:15" ht="43.35" customHeight="1">
      <c r="A111" s="26"/>
      <c r="B111" s="29"/>
      <c r="C111" s="21"/>
      <c r="D111" s="11"/>
      <c r="E111" s="7"/>
      <c r="F111" s="7"/>
      <c r="G111" s="7"/>
      <c r="H111" s="11"/>
      <c r="I111" s="21"/>
      <c r="J111" s="21"/>
      <c r="K111" s="21"/>
      <c r="L111" s="21"/>
      <c r="M111" s="21"/>
      <c r="N111" s="7"/>
      <c r="O111" s="7"/>
    </row>
    <row r="112" spans="1:15" ht="43.35" customHeight="1">
      <c r="A112" s="26"/>
      <c r="B112" s="29"/>
      <c r="C112" s="21"/>
      <c r="D112" s="11"/>
      <c r="E112" s="7"/>
      <c r="F112" s="7"/>
      <c r="G112" s="7"/>
      <c r="H112" s="11"/>
      <c r="I112" s="21"/>
      <c r="J112" s="21"/>
      <c r="K112" s="21"/>
      <c r="L112" s="21"/>
      <c r="M112" s="21"/>
      <c r="N112" s="7"/>
      <c r="O112" s="7"/>
    </row>
    <row r="113" spans="1:15" ht="43.35" customHeight="1">
      <c r="A113" s="26"/>
      <c r="B113" s="29"/>
      <c r="C113" s="21"/>
      <c r="D113" s="11"/>
      <c r="E113" s="7"/>
      <c r="F113" s="7"/>
      <c r="G113" s="7"/>
      <c r="H113" s="11"/>
      <c r="I113" s="21"/>
      <c r="J113" s="21"/>
      <c r="K113" s="21"/>
      <c r="L113" s="21"/>
      <c r="M113" s="21"/>
      <c r="N113" s="7"/>
      <c r="O113" s="7"/>
    </row>
    <row r="114" spans="1:15" ht="43.35" customHeight="1">
      <c r="A114" s="26"/>
      <c r="B114" s="29"/>
      <c r="C114" s="21"/>
      <c r="D114" s="11"/>
      <c r="E114" s="7"/>
      <c r="F114" s="7"/>
      <c r="G114" s="7"/>
      <c r="H114" s="11"/>
      <c r="I114" s="21"/>
      <c r="J114" s="21"/>
      <c r="K114" s="21"/>
      <c r="L114" s="21"/>
      <c r="M114" s="21"/>
      <c r="N114" s="7"/>
      <c r="O114" s="7"/>
    </row>
    <row r="115" spans="1:15" ht="43.35" customHeight="1">
      <c r="A115" s="26"/>
      <c r="B115" s="29"/>
      <c r="C115" s="21"/>
      <c r="D115" s="11"/>
      <c r="E115" s="7"/>
      <c r="F115" s="7"/>
      <c r="G115" s="7"/>
      <c r="H115" s="11"/>
      <c r="I115" s="21"/>
      <c r="J115" s="21"/>
      <c r="K115" s="21"/>
      <c r="L115" s="21"/>
      <c r="M115" s="21"/>
      <c r="N115" s="7"/>
      <c r="O115" s="7"/>
    </row>
    <row r="116" spans="1:15" ht="43.35" customHeight="1">
      <c r="A116" s="26"/>
      <c r="B116" s="29"/>
      <c r="C116" s="21"/>
      <c r="D116" s="11"/>
      <c r="E116" s="7"/>
      <c r="F116" s="7"/>
      <c r="G116" s="7"/>
      <c r="H116" s="11"/>
      <c r="I116" s="21"/>
      <c r="J116" s="21"/>
      <c r="K116" s="21"/>
      <c r="L116" s="21"/>
      <c r="M116" s="21"/>
      <c r="N116" s="7"/>
      <c r="O116" s="7"/>
    </row>
    <row r="117" spans="1:15" ht="43.35" customHeight="1">
      <c r="A117" s="26"/>
      <c r="B117" s="29"/>
      <c r="C117" s="21"/>
      <c r="D117" s="11"/>
      <c r="E117" s="7"/>
      <c r="F117" s="7"/>
      <c r="G117" s="7"/>
      <c r="H117" s="11"/>
      <c r="I117" s="21"/>
      <c r="J117" s="21"/>
      <c r="K117" s="21"/>
      <c r="L117" s="21"/>
      <c r="M117" s="21"/>
      <c r="N117" s="7"/>
      <c r="O117" s="7"/>
    </row>
    <row r="118" spans="1:15" ht="43.35" customHeight="1">
      <c r="A118" s="26"/>
      <c r="B118" s="29"/>
      <c r="C118" s="21"/>
      <c r="D118" s="11"/>
      <c r="E118" s="7"/>
      <c r="F118" s="7"/>
      <c r="G118" s="7"/>
      <c r="H118" s="11"/>
      <c r="I118" s="21"/>
      <c r="J118" s="21"/>
      <c r="K118" s="21"/>
      <c r="L118" s="21"/>
      <c r="M118" s="21"/>
      <c r="N118" s="7"/>
      <c r="O118" s="7"/>
    </row>
    <row r="119" spans="1:15" ht="43.35" customHeight="1">
      <c r="A119" s="26"/>
      <c r="B119" s="29"/>
      <c r="C119" s="21"/>
      <c r="D119" s="11"/>
      <c r="E119" s="7"/>
      <c r="F119" s="7"/>
      <c r="G119" s="7"/>
      <c r="H119" s="11"/>
      <c r="I119" s="21"/>
      <c r="J119" s="21"/>
      <c r="K119" s="21"/>
      <c r="L119" s="21"/>
      <c r="M119" s="21"/>
      <c r="N119" s="7"/>
      <c r="O119" s="7"/>
    </row>
    <row r="120" spans="1:15" ht="43.35" customHeight="1">
      <c r="A120" s="26"/>
      <c r="B120" s="29"/>
      <c r="C120" s="21"/>
      <c r="D120" s="11"/>
      <c r="E120" s="7"/>
      <c r="F120" s="7"/>
      <c r="G120" s="7"/>
      <c r="H120" s="11"/>
      <c r="I120" s="21"/>
      <c r="J120" s="21"/>
      <c r="K120" s="21"/>
      <c r="L120" s="21"/>
      <c r="M120" s="21"/>
      <c r="N120" s="7"/>
      <c r="O120" s="7"/>
    </row>
    <row r="121" spans="1:15" ht="43.35" customHeight="1">
      <c r="A121" s="26"/>
      <c r="B121" s="29"/>
      <c r="C121" s="21"/>
      <c r="D121" s="11"/>
      <c r="E121" s="7"/>
      <c r="F121" s="7"/>
      <c r="G121" s="7"/>
      <c r="H121" s="11"/>
      <c r="I121" s="21"/>
      <c r="J121" s="21"/>
      <c r="K121" s="21"/>
      <c r="L121" s="21"/>
      <c r="M121" s="21"/>
      <c r="N121" s="7"/>
      <c r="O121" s="7"/>
    </row>
    <row r="122" spans="1:15" ht="43.35" customHeight="1">
      <c r="A122" s="26"/>
      <c r="B122" s="29"/>
      <c r="C122" s="21"/>
      <c r="D122" s="11"/>
      <c r="E122" s="7"/>
      <c r="F122" s="7"/>
      <c r="G122" s="7"/>
      <c r="H122" s="11"/>
      <c r="I122" s="21"/>
      <c r="J122" s="21"/>
      <c r="K122" s="21"/>
      <c r="L122" s="21"/>
      <c r="M122" s="21"/>
      <c r="N122" s="7"/>
      <c r="O122" s="7"/>
    </row>
    <row r="123" spans="1:15" ht="43.35" customHeight="1">
      <c r="A123" s="26"/>
      <c r="B123" s="29"/>
      <c r="C123" s="21"/>
      <c r="D123" s="11"/>
      <c r="E123" s="7"/>
      <c r="F123" s="7"/>
      <c r="G123" s="7"/>
      <c r="H123" s="11"/>
      <c r="I123" s="21"/>
      <c r="J123" s="21"/>
      <c r="K123" s="21"/>
      <c r="L123" s="21"/>
      <c r="M123" s="21"/>
      <c r="N123" s="7"/>
      <c r="O123" s="7"/>
    </row>
    <row r="124" spans="1:15" ht="43.35" customHeight="1">
      <c r="A124" s="26"/>
      <c r="B124" s="29"/>
      <c r="C124" s="21"/>
      <c r="D124" s="11"/>
      <c r="E124" s="7"/>
      <c r="F124" s="7"/>
      <c r="G124" s="7"/>
      <c r="H124" s="11"/>
      <c r="I124" s="21"/>
      <c r="J124" s="21"/>
      <c r="K124" s="21"/>
      <c r="L124" s="21"/>
      <c r="M124" s="21"/>
      <c r="N124" s="7"/>
      <c r="O124" s="7"/>
    </row>
    <row r="125" spans="1:15" ht="43.35" customHeight="1">
      <c r="A125" s="26"/>
      <c r="B125" s="29"/>
      <c r="C125" s="21"/>
      <c r="D125" s="11"/>
      <c r="E125" s="7"/>
      <c r="F125" s="7"/>
      <c r="G125" s="7"/>
      <c r="H125" s="11"/>
      <c r="I125" s="21"/>
      <c r="J125" s="21"/>
      <c r="K125" s="21"/>
      <c r="L125" s="21"/>
      <c r="M125" s="21"/>
      <c r="N125" s="7"/>
      <c r="O125" s="7"/>
    </row>
    <row r="126" spans="1:15" ht="43.35" customHeight="1">
      <c r="A126" s="26"/>
      <c r="B126" s="29"/>
      <c r="C126" s="21"/>
      <c r="D126" s="11"/>
      <c r="E126" s="7"/>
      <c r="F126" s="7"/>
      <c r="G126" s="7"/>
      <c r="H126" s="11"/>
      <c r="I126" s="21"/>
      <c r="J126" s="21"/>
      <c r="K126" s="21"/>
      <c r="L126" s="21"/>
      <c r="M126" s="21"/>
      <c r="N126" s="7"/>
      <c r="O126" s="7"/>
    </row>
    <row r="127" spans="1:15" ht="43.35" customHeight="1">
      <c r="A127" s="26"/>
      <c r="B127" s="29"/>
      <c r="C127" s="21"/>
      <c r="D127" s="11"/>
      <c r="E127" s="7"/>
      <c r="F127" s="7"/>
      <c r="G127" s="7"/>
      <c r="H127" s="11"/>
      <c r="I127" s="21"/>
      <c r="J127" s="21"/>
      <c r="K127" s="21"/>
      <c r="L127" s="21"/>
      <c r="M127" s="21"/>
      <c r="N127" s="7"/>
      <c r="O127" s="7"/>
    </row>
    <row r="128" spans="1:15" ht="43.35" customHeight="1">
      <c r="A128" s="26"/>
      <c r="B128" s="29"/>
      <c r="C128" s="21"/>
      <c r="D128" s="11"/>
      <c r="E128" s="7"/>
      <c r="F128" s="7"/>
      <c r="G128" s="7"/>
      <c r="H128" s="11"/>
      <c r="I128" s="21"/>
      <c r="J128" s="21"/>
      <c r="K128" s="21"/>
      <c r="L128" s="21"/>
      <c r="M128" s="21"/>
      <c r="N128" s="7"/>
      <c r="O128" s="7"/>
    </row>
    <row r="129" spans="1:15" ht="43.35" customHeight="1">
      <c r="A129" s="26"/>
      <c r="B129" s="29"/>
      <c r="C129" s="21"/>
      <c r="D129" s="11"/>
      <c r="E129" s="7"/>
      <c r="F129" s="7"/>
      <c r="G129" s="7"/>
      <c r="H129" s="11"/>
      <c r="I129" s="21"/>
      <c r="J129" s="21"/>
      <c r="K129" s="21"/>
      <c r="L129" s="21"/>
      <c r="M129" s="21"/>
      <c r="N129" s="7"/>
      <c r="O129" s="7"/>
    </row>
    <row r="130" spans="1:15" ht="43.35" customHeight="1">
      <c r="A130" s="26"/>
      <c r="B130" s="29"/>
      <c r="C130" s="21"/>
      <c r="D130" s="11"/>
      <c r="E130" s="7"/>
      <c r="F130" s="7"/>
      <c r="G130" s="7"/>
      <c r="H130" s="11"/>
      <c r="I130" s="21"/>
      <c r="J130" s="21"/>
      <c r="K130" s="21"/>
      <c r="L130" s="21"/>
      <c r="M130" s="21"/>
      <c r="N130" s="7"/>
      <c r="O130" s="7"/>
    </row>
    <row r="131" spans="1:15" ht="43.35" customHeight="1">
      <c r="A131" s="26"/>
      <c r="B131" s="29"/>
      <c r="C131" s="21"/>
      <c r="D131" s="11"/>
      <c r="E131" s="7"/>
      <c r="F131" s="7"/>
      <c r="G131" s="7"/>
      <c r="H131" s="11"/>
      <c r="I131" s="21"/>
      <c r="J131" s="21"/>
      <c r="K131" s="21"/>
      <c r="L131" s="21"/>
      <c r="M131" s="21"/>
      <c r="N131" s="7"/>
      <c r="O131" s="7"/>
    </row>
    <row r="132" spans="1:15" ht="43.35" customHeight="1">
      <c r="A132" s="26"/>
      <c r="B132" s="29"/>
      <c r="C132" s="21"/>
      <c r="D132" s="11"/>
      <c r="E132" s="7"/>
      <c r="F132" s="7"/>
      <c r="G132" s="7"/>
      <c r="H132" s="11"/>
      <c r="I132" s="21"/>
      <c r="J132" s="21"/>
      <c r="K132" s="21"/>
      <c r="L132" s="21"/>
      <c r="M132" s="21"/>
      <c r="N132" s="7"/>
      <c r="O132" s="7"/>
    </row>
    <row r="133" spans="1:15" ht="43.35" customHeight="1">
      <c r="A133" s="26"/>
      <c r="B133" s="29"/>
      <c r="C133" s="21"/>
      <c r="D133" s="11"/>
      <c r="E133" s="7"/>
      <c r="F133" s="7"/>
      <c r="G133" s="7"/>
      <c r="H133" s="11"/>
      <c r="I133" s="21"/>
      <c r="J133" s="21"/>
      <c r="K133" s="21"/>
      <c r="L133" s="21"/>
      <c r="M133" s="21"/>
      <c r="N133" s="7"/>
      <c r="O133" s="7"/>
    </row>
    <row r="134" spans="1:15" ht="43.35" customHeight="1">
      <c r="A134" s="26"/>
      <c r="B134" s="29"/>
      <c r="C134" s="21"/>
      <c r="D134" s="11"/>
      <c r="E134" s="7"/>
      <c r="F134" s="7"/>
      <c r="G134" s="7"/>
      <c r="H134" s="11"/>
      <c r="I134" s="21"/>
      <c r="J134" s="21"/>
      <c r="K134" s="21"/>
      <c r="L134" s="21"/>
      <c r="M134" s="21"/>
      <c r="N134" s="7"/>
      <c r="O134" s="7"/>
    </row>
    <row r="135" spans="1:15" ht="43.35" customHeight="1">
      <c r="A135" s="26"/>
      <c r="B135" s="29"/>
      <c r="C135" s="21"/>
      <c r="D135" s="11"/>
      <c r="E135" s="7"/>
      <c r="F135" s="7"/>
      <c r="G135" s="7"/>
      <c r="H135" s="11"/>
      <c r="I135" s="21"/>
      <c r="J135" s="21"/>
      <c r="K135" s="21"/>
      <c r="L135" s="21"/>
      <c r="M135" s="21"/>
      <c r="N135" s="7"/>
      <c r="O135" s="7"/>
    </row>
    <row r="136" spans="1:15" ht="43.35" customHeight="1">
      <c r="A136" s="26"/>
      <c r="B136" s="29"/>
      <c r="C136" s="21"/>
      <c r="D136" s="11"/>
      <c r="E136" s="7"/>
      <c r="F136" s="7"/>
      <c r="G136" s="7"/>
      <c r="H136" s="11"/>
      <c r="I136" s="21"/>
      <c r="J136" s="21"/>
      <c r="K136" s="21"/>
      <c r="L136" s="21"/>
      <c r="M136" s="21"/>
      <c r="N136" s="7"/>
      <c r="O136" s="7"/>
    </row>
    <row r="137" spans="1:15" ht="43.35" customHeight="1">
      <c r="A137" s="26"/>
      <c r="B137" s="29"/>
      <c r="C137" s="21"/>
      <c r="D137" s="11"/>
      <c r="E137" s="7"/>
      <c r="F137" s="7"/>
      <c r="G137" s="7"/>
      <c r="H137" s="11"/>
      <c r="I137" s="21"/>
      <c r="J137" s="21"/>
      <c r="K137" s="21"/>
      <c r="L137" s="21"/>
      <c r="M137" s="21"/>
      <c r="N137" s="7"/>
      <c r="O137" s="7"/>
    </row>
    <row r="138" spans="1:15" ht="43.35" customHeight="1">
      <c r="A138" s="26"/>
      <c r="B138" s="29"/>
      <c r="C138" s="21"/>
      <c r="D138" s="11"/>
      <c r="E138" s="7"/>
      <c r="F138" s="7"/>
      <c r="G138" s="7"/>
      <c r="H138" s="11"/>
      <c r="I138" s="21"/>
      <c r="J138" s="21"/>
      <c r="K138" s="21"/>
      <c r="L138" s="21"/>
      <c r="M138" s="21"/>
      <c r="N138" s="7"/>
      <c r="O138" s="7"/>
    </row>
    <row r="139" spans="1:15" ht="43.35" customHeight="1">
      <c r="A139" s="26"/>
      <c r="B139" s="29"/>
      <c r="C139" s="21"/>
      <c r="D139" s="11"/>
      <c r="E139" s="7"/>
      <c r="F139" s="7"/>
      <c r="G139" s="7"/>
      <c r="H139" s="11"/>
      <c r="I139" s="21"/>
      <c r="J139" s="21"/>
      <c r="K139" s="21"/>
      <c r="L139" s="21"/>
      <c r="M139" s="21"/>
      <c r="N139" s="7"/>
      <c r="O139" s="7"/>
    </row>
    <row r="140" spans="1:15" ht="43.35" customHeight="1">
      <c r="A140" s="26"/>
      <c r="B140" s="29"/>
      <c r="C140" s="21"/>
      <c r="D140" s="11"/>
      <c r="E140" s="7"/>
      <c r="F140" s="7"/>
      <c r="G140" s="7"/>
      <c r="H140" s="11"/>
      <c r="I140" s="21"/>
      <c r="J140" s="21"/>
      <c r="K140" s="21"/>
      <c r="L140" s="21"/>
      <c r="M140" s="21"/>
      <c r="N140" s="7"/>
      <c r="O140" s="7"/>
    </row>
    <row r="141" spans="1:15" ht="43.35" customHeight="1">
      <c r="A141" s="26"/>
      <c r="B141" s="29"/>
      <c r="C141" s="21"/>
      <c r="D141" s="11"/>
      <c r="E141" s="7"/>
      <c r="F141" s="7"/>
      <c r="G141" s="7"/>
      <c r="H141" s="11"/>
      <c r="I141" s="21"/>
      <c r="J141" s="21"/>
      <c r="K141" s="21"/>
      <c r="L141" s="21"/>
      <c r="M141" s="21"/>
      <c r="N141" s="7"/>
      <c r="O141" s="7"/>
    </row>
    <row r="142" spans="1:15" ht="43.35" customHeight="1">
      <c r="A142" s="26"/>
      <c r="B142" s="29"/>
      <c r="C142" s="21"/>
      <c r="D142" s="11"/>
      <c r="E142" s="7"/>
      <c r="F142" s="7"/>
      <c r="G142" s="7"/>
      <c r="H142" s="11"/>
      <c r="I142" s="21"/>
      <c r="J142" s="21"/>
      <c r="K142" s="21"/>
      <c r="L142" s="21"/>
      <c r="M142" s="21"/>
      <c r="N142" s="7"/>
      <c r="O142" s="7"/>
    </row>
    <row r="143" spans="1:15" ht="43.35" customHeight="1">
      <c r="A143" s="26"/>
      <c r="B143" s="29"/>
      <c r="C143" s="21"/>
      <c r="D143" s="11"/>
      <c r="E143" s="7"/>
      <c r="F143" s="7"/>
      <c r="G143" s="7"/>
      <c r="H143" s="11"/>
      <c r="I143" s="21"/>
      <c r="J143" s="21"/>
      <c r="K143" s="21"/>
      <c r="L143" s="21"/>
      <c r="M143" s="21"/>
      <c r="N143" s="7"/>
      <c r="O143" s="7"/>
    </row>
    <row r="144" spans="1:15" ht="43.35" customHeight="1">
      <c r="A144" s="26"/>
      <c r="B144" s="29"/>
      <c r="C144" s="21"/>
      <c r="D144" s="11"/>
      <c r="E144" s="7"/>
      <c r="F144" s="7"/>
      <c r="G144" s="7"/>
      <c r="H144" s="11"/>
      <c r="I144" s="21"/>
      <c r="J144" s="21"/>
      <c r="K144" s="21"/>
      <c r="L144" s="21"/>
      <c r="M144" s="21"/>
      <c r="N144" s="7"/>
      <c r="O144" s="7"/>
    </row>
    <row r="145" spans="1:15" ht="43.35" customHeight="1">
      <c r="A145" s="26"/>
      <c r="B145" s="29"/>
      <c r="C145" s="21"/>
      <c r="D145" s="11"/>
      <c r="E145" s="7"/>
      <c r="F145" s="7"/>
      <c r="G145" s="7"/>
      <c r="H145" s="11"/>
      <c r="I145" s="21"/>
      <c r="J145" s="21"/>
      <c r="K145" s="21"/>
      <c r="L145" s="21"/>
      <c r="M145" s="21"/>
      <c r="N145" s="7"/>
      <c r="O145" s="7"/>
    </row>
    <row r="146" spans="1:15" ht="43.35" customHeight="1">
      <c r="A146" s="26"/>
      <c r="B146" s="29"/>
      <c r="C146" s="21"/>
      <c r="D146" s="11"/>
      <c r="E146" s="7"/>
      <c r="F146" s="7"/>
      <c r="G146" s="7"/>
      <c r="H146" s="11"/>
      <c r="I146" s="21"/>
      <c r="J146" s="21"/>
      <c r="K146" s="21"/>
      <c r="L146" s="21"/>
      <c r="M146" s="21"/>
      <c r="N146" s="7"/>
      <c r="O146" s="7"/>
    </row>
    <row r="147" spans="1:15" ht="43.35" customHeight="1">
      <c r="A147" s="26"/>
      <c r="B147" s="29"/>
      <c r="C147" s="21"/>
      <c r="D147" s="11"/>
      <c r="E147" s="7"/>
      <c r="F147" s="7"/>
      <c r="G147" s="7"/>
      <c r="H147" s="11"/>
      <c r="I147" s="21"/>
      <c r="J147" s="21"/>
      <c r="K147" s="21"/>
      <c r="L147" s="21"/>
      <c r="M147" s="21"/>
      <c r="N147" s="7"/>
      <c r="O147" s="7"/>
    </row>
    <row r="148" spans="1:15" ht="43.35" customHeight="1">
      <c r="A148" s="26"/>
      <c r="B148" s="29"/>
      <c r="C148" s="21"/>
      <c r="D148" s="11"/>
      <c r="E148" s="7"/>
      <c r="F148" s="7"/>
      <c r="G148" s="7"/>
      <c r="H148" s="11"/>
      <c r="I148" s="21"/>
      <c r="J148" s="21"/>
      <c r="K148" s="21"/>
      <c r="L148" s="21"/>
      <c r="M148" s="21"/>
      <c r="N148" s="7"/>
      <c r="O148" s="7"/>
    </row>
    <row r="149" spans="1:15" ht="43.35" customHeight="1">
      <c r="A149" s="26"/>
      <c r="B149" s="29"/>
      <c r="C149" s="21"/>
      <c r="D149" s="11"/>
      <c r="E149" s="7"/>
      <c r="F149" s="7"/>
      <c r="G149" s="7"/>
      <c r="H149" s="11"/>
      <c r="I149" s="21"/>
      <c r="J149" s="21"/>
      <c r="K149" s="21"/>
      <c r="L149" s="21"/>
      <c r="M149" s="21"/>
      <c r="N149" s="7"/>
      <c r="O149" s="7"/>
    </row>
    <row r="150" spans="1:15" ht="43.35" customHeight="1">
      <c r="A150" s="26"/>
      <c r="B150" s="29"/>
      <c r="C150" s="21"/>
      <c r="D150" s="11"/>
      <c r="E150" s="7"/>
      <c r="F150" s="7"/>
      <c r="G150" s="7"/>
      <c r="H150" s="11"/>
      <c r="I150" s="21"/>
      <c r="J150" s="21"/>
      <c r="K150" s="21"/>
      <c r="L150" s="21"/>
      <c r="M150" s="21"/>
      <c r="N150" s="7"/>
      <c r="O150" s="7"/>
    </row>
    <row r="151" spans="1:15" ht="43.35" customHeight="1">
      <c r="A151" s="26"/>
      <c r="B151" s="29"/>
      <c r="C151" s="21"/>
      <c r="D151" s="11"/>
      <c r="E151" s="7"/>
      <c r="F151" s="7"/>
      <c r="G151" s="7"/>
      <c r="H151" s="11"/>
      <c r="I151" s="21"/>
      <c r="J151" s="21"/>
      <c r="K151" s="21"/>
      <c r="L151" s="21"/>
      <c r="M151" s="21"/>
      <c r="N151" s="7"/>
      <c r="O151" s="7"/>
    </row>
    <row r="152" spans="1:15" ht="43.35" customHeight="1">
      <c r="A152" s="26"/>
      <c r="B152" s="29"/>
      <c r="C152" s="21"/>
      <c r="D152" s="11"/>
      <c r="E152" s="7"/>
      <c r="F152" s="7"/>
      <c r="G152" s="7"/>
      <c r="H152" s="11"/>
      <c r="I152" s="21"/>
      <c r="J152" s="21"/>
      <c r="K152" s="21"/>
      <c r="L152" s="21"/>
      <c r="M152" s="21"/>
      <c r="N152" s="7"/>
      <c r="O152" s="7"/>
    </row>
    <row r="153" spans="1:15" ht="43.35" customHeight="1">
      <c r="A153" s="26"/>
      <c r="B153" s="29"/>
      <c r="C153" s="21"/>
      <c r="D153" s="11"/>
      <c r="E153" s="7"/>
      <c r="F153" s="7"/>
      <c r="G153" s="7"/>
      <c r="H153" s="11"/>
      <c r="I153" s="21"/>
      <c r="J153" s="21"/>
      <c r="K153" s="21"/>
      <c r="L153" s="21"/>
      <c r="M153" s="21"/>
      <c r="N153" s="7"/>
      <c r="O153" s="7"/>
    </row>
    <row r="154" spans="1:15" ht="43.35" customHeight="1">
      <c r="A154" s="26"/>
      <c r="B154" s="29"/>
      <c r="C154" s="21"/>
      <c r="D154" s="11"/>
      <c r="E154" s="7"/>
      <c r="F154" s="7"/>
      <c r="G154" s="7"/>
      <c r="H154" s="11"/>
      <c r="I154" s="21"/>
      <c r="J154" s="21"/>
      <c r="K154" s="21"/>
      <c r="L154" s="21"/>
      <c r="M154" s="21"/>
      <c r="N154" s="7"/>
      <c r="O154" s="7"/>
    </row>
    <row r="155" spans="1:15" ht="43.35" customHeight="1">
      <c r="A155" s="26"/>
      <c r="B155" s="29"/>
      <c r="C155" s="21"/>
      <c r="D155" s="11"/>
      <c r="E155" s="7"/>
      <c r="F155" s="7"/>
      <c r="G155" s="7"/>
      <c r="H155" s="7"/>
      <c r="I155" s="21"/>
      <c r="J155" s="21"/>
      <c r="K155" s="21"/>
      <c r="L155" s="21"/>
      <c r="M155" s="21"/>
      <c r="N155" s="7"/>
      <c r="O155" s="7"/>
    </row>
    <row r="156" spans="1:15" ht="43.35" customHeight="1">
      <c r="A156" s="26"/>
      <c r="B156" s="29"/>
      <c r="C156" s="21"/>
      <c r="D156" s="11"/>
      <c r="E156" s="7"/>
      <c r="F156" s="7"/>
      <c r="G156" s="7"/>
      <c r="H156" s="7"/>
      <c r="I156" s="21"/>
      <c r="J156" s="21"/>
      <c r="K156" s="21"/>
      <c r="L156" s="21"/>
      <c r="M156" s="21"/>
      <c r="N156" s="7"/>
      <c r="O156" s="7"/>
    </row>
    <row r="157" spans="1:15" ht="43.35" customHeight="1">
      <c r="A157" s="26"/>
      <c r="B157" s="29"/>
      <c r="C157" s="21"/>
      <c r="D157" s="11"/>
      <c r="E157" s="7"/>
      <c r="F157" s="7"/>
      <c r="G157" s="7"/>
      <c r="H157" s="7"/>
      <c r="I157" s="21"/>
      <c r="J157" s="21"/>
      <c r="K157" s="21"/>
      <c r="L157" s="21"/>
      <c r="M157" s="21"/>
      <c r="N157" s="7"/>
      <c r="O157" s="7"/>
    </row>
    <row r="158" spans="1:15" ht="43.35" customHeight="1">
      <c r="A158" s="26"/>
      <c r="B158" s="29"/>
      <c r="C158" s="21"/>
      <c r="D158" s="11"/>
      <c r="E158" s="7"/>
      <c r="F158" s="7"/>
      <c r="G158" s="7"/>
      <c r="H158" s="7"/>
      <c r="I158" s="21"/>
      <c r="J158" s="21"/>
      <c r="K158" s="21"/>
      <c r="L158" s="21"/>
      <c r="M158" s="21"/>
      <c r="N158" s="7"/>
      <c r="O158" s="7"/>
    </row>
    <row r="159" spans="1:15" ht="43.35" customHeight="1">
      <c r="A159" s="26"/>
      <c r="B159" s="29"/>
      <c r="C159" s="21"/>
      <c r="D159" s="11"/>
      <c r="E159" s="7"/>
      <c r="F159" s="7"/>
      <c r="G159" s="7"/>
      <c r="H159" s="7"/>
      <c r="I159" s="21"/>
      <c r="J159" s="21"/>
      <c r="K159" s="21"/>
      <c r="L159" s="21"/>
      <c r="M159" s="21"/>
      <c r="N159" s="7"/>
      <c r="O159" s="7"/>
    </row>
    <row r="160" spans="1:15" ht="43.35" customHeight="1">
      <c r="A160" s="26"/>
      <c r="B160" s="29"/>
      <c r="C160" s="21"/>
      <c r="D160" s="11"/>
      <c r="E160" s="7"/>
      <c r="F160" s="7"/>
      <c r="G160" s="7"/>
      <c r="H160" s="7"/>
      <c r="I160" s="21"/>
      <c r="J160" s="21"/>
      <c r="K160" s="21"/>
      <c r="L160" s="21"/>
      <c r="M160" s="21"/>
      <c r="N160" s="7"/>
      <c r="O160" s="7"/>
    </row>
    <row r="161" spans="1:15" ht="43.35" customHeight="1">
      <c r="A161" s="26"/>
      <c r="B161" s="29"/>
      <c r="C161" s="21"/>
      <c r="D161" s="11"/>
      <c r="E161" s="7"/>
      <c r="F161" s="7"/>
      <c r="G161" s="7"/>
      <c r="H161" s="7"/>
      <c r="I161" s="21"/>
      <c r="J161" s="21"/>
      <c r="K161" s="21"/>
      <c r="L161" s="21"/>
      <c r="M161" s="21"/>
      <c r="N161" s="7"/>
      <c r="O161" s="7"/>
    </row>
    <row r="162" spans="1:15" ht="43.35" customHeight="1">
      <c r="A162" s="26"/>
      <c r="B162" s="29"/>
      <c r="C162" s="21"/>
      <c r="D162" s="11"/>
      <c r="E162" s="7"/>
      <c r="F162" s="7"/>
      <c r="G162" s="7"/>
      <c r="H162" s="7"/>
      <c r="I162" s="21"/>
      <c r="J162" s="21"/>
      <c r="K162" s="21"/>
      <c r="L162" s="21"/>
      <c r="M162" s="21"/>
      <c r="N162" s="7"/>
      <c r="O162" s="7"/>
    </row>
    <row r="163" spans="1:15" ht="43.35" customHeight="1">
      <c r="A163" s="26"/>
      <c r="B163" s="29"/>
      <c r="C163" s="21"/>
      <c r="D163" s="11"/>
      <c r="E163" s="7"/>
      <c r="F163" s="7"/>
      <c r="G163" s="7"/>
      <c r="H163" s="7"/>
      <c r="I163" s="21"/>
      <c r="J163" s="21"/>
      <c r="K163" s="21"/>
      <c r="L163" s="21"/>
      <c r="M163" s="21"/>
      <c r="N163" s="7"/>
      <c r="O163" s="7"/>
    </row>
    <row r="164" spans="1:15" ht="43.35" customHeight="1">
      <c r="A164" s="26"/>
      <c r="B164" s="29"/>
      <c r="C164" s="21"/>
      <c r="D164" s="11"/>
      <c r="E164" s="7"/>
      <c r="F164" s="7"/>
      <c r="G164" s="7"/>
      <c r="H164" s="7"/>
      <c r="I164" s="21"/>
      <c r="J164" s="21"/>
      <c r="K164" s="21"/>
      <c r="L164" s="21"/>
      <c r="M164" s="21"/>
      <c r="N164" s="7"/>
      <c r="O164" s="7"/>
    </row>
    <row r="165" spans="1:15" ht="43.35" customHeight="1">
      <c r="A165" s="26"/>
      <c r="B165" s="29"/>
      <c r="C165" s="21"/>
      <c r="D165" s="11"/>
      <c r="E165" s="7"/>
      <c r="F165" s="7"/>
      <c r="G165" s="7"/>
      <c r="H165" s="7"/>
      <c r="I165" s="21"/>
      <c r="J165" s="21"/>
      <c r="K165" s="21"/>
      <c r="L165" s="21"/>
      <c r="M165" s="21"/>
      <c r="N165" s="7"/>
      <c r="O165" s="7"/>
    </row>
    <row r="166" spans="1:15" ht="43.35" customHeight="1">
      <c r="A166" s="26"/>
      <c r="B166" s="29"/>
      <c r="C166" s="21"/>
      <c r="D166" s="11"/>
      <c r="E166" s="7"/>
      <c r="F166" s="7"/>
      <c r="G166" s="7"/>
      <c r="H166" s="7"/>
      <c r="I166" s="21"/>
      <c r="J166" s="21"/>
      <c r="K166" s="21"/>
      <c r="L166" s="21"/>
      <c r="M166" s="21"/>
      <c r="N166" s="7"/>
      <c r="O166" s="7"/>
    </row>
    <row r="167" spans="1:15" ht="43.35" customHeight="1">
      <c r="A167" s="26"/>
      <c r="B167" s="29"/>
      <c r="C167" s="21"/>
      <c r="D167" s="11"/>
      <c r="E167" s="7"/>
      <c r="F167" s="7"/>
      <c r="G167" s="7"/>
      <c r="H167" s="7"/>
      <c r="I167" s="21"/>
      <c r="J167" s="21"/>
      <c r="K167" s="21"/>
      <c r="L167" s="21"/>
      <c r="M167" s="21"/>
      <c r="N167" s="7"/>
      <c r="O167" s="7"/>
    </row>
    <row r="168" spans="1:15" ht="43.35" customHeight="1">
      <c r="A168" s="26"/>
      <c r="B168" s="29"/>
      <c r="C168" s="21"/>
      <c r="D168" s="11"/>
      <c r="E168" s="7"/>
      <c r="F168" s="7"/>
      <c r="G168" s="7"/>
      <c r="H168" s="7"/>
      <c r="I168" s="21"/>
      <c r="J168" s="21"/>
      <c r="K168" s="21"/>
      <c r="L168" s="21"/>
      <c r="M168" s="21"/>
      <c r="N168" s="7"/>
      <c r="O168" s="7"/>
    </row>
    <row r="169" spans="1:15" ht="43.35" customHeight="1">
      <c r="A169" s="26"/>
      <c r="B169" s="29"/>
      <c r="C169" s="21"/>
      <c r="D169" s="11"/>
      <c r="E169" s="7"/>
      <c r="F169" s="7"/>
      <c r="G169" s="7"/>
      <c r="H169" s="7"/>
      <c r="I169" s="21"/>
      <c r="J169" s="21"/>
      <c r="K169" s="21"/>
      <c r="L169" s="21"/>
      <c r="M169" s="21"/>
      <c r="N169" s="7"/>
      <c r="O169" s="7"/>
    </row>
    <row r="170" spans="1:15" ht="43.35" customHeight="1">
      <c r="A170" s="26"/>
      <c r="B170" s="29"/>
      <c r="C170" s="21"/>
      <c r="D170" s="11"/>
      <c r="E170" s="7"/>
      <c r="F170" s="7"/>
      <c r="G170" s="7"/>
      <c r="H170" s="7"/>
      <c r="I170" s="21"/>
      <c r="J170" s="21"/>
      <c r="K170" s="21"/>
      <c r="L170" s="21"/>
      <c r="M170" s="21"/>
      <c r="N170" s="7"/>
      <c r="O170" s="7"/>
    </row>
    <row r="171" spans="1:15" ht="43.35" customHeight="1">
      <c r="A171" s="26"/>
      <c r="B171" s="29"/>
      <c r="C171" s="21"/>
      <c r="D171" s="11"/>
      <c r="E171" s="7"/>
      <c r="F171" s="7"/>
      <c r="G171" s="7"/>
      <c r="H171" s="7"/>
      <c r="I171" s="21"/>
      <c r="J171" s="21"/>
      <c r="K171" s="21"/>
      <c r="L171" s="21"/>
      <c r="M171" s="21"/>
      <c r="N171" s="7"/>
      <c r="O171" s="7"/>
    </row>
    <row r="172" spans="1:15" ht="43.35" customHeight="1">
      <c r="A172" s="26"/>
      <c r="B172" s="29"/>
      <c r="C172" s="21"/>
      <c r="D172" s="11"/>
      <c r="E172" s="7"/>
      <c r="F172" s="7"/>
      <c r="G172" s="7"/>
      <c r="H172" s="7"/>
      <c r="I172" s="21"/>
      <c r="J172" s="21"/>
      <c r="K172" s="21"/>
      <c r="L172" s="21"/>
      <c r="M172" s="21"/>
      <c r="N172" s="7"/>
      <c r="O172" s="7"/>
    </row>
    <row r="173" spans="1:15" ht="43.35" customHeight="1">
      <c r="A173" s="26"/>
      <c r="B173" s="29"/>
      <c r="C173" s="21"/>
      <c r="D173" s="11"/>
      <c r="E173" s="7"/>
      <c r="F173" s="7"/>
      <c r="G173" s="7"/>
      <c r="H173" s="7"/>
      <c r="I173" s="21"/>
      <c r="J173" s="21"/>
      <c r="K173" s="21"/>
      <c r="L173" s="21"/>
      <c r="M173" s="21"/>
      <c r="N173" s="7"/>
      <c r="O173" s="7"/>
    </row>
    <row r="174" spans="1:15" ht="43.35" customHeight="1">
      <c r="A174" s="26"/>
      <c r="B174" s="29"/>
      <c r="C174" s="21"/>
      <c r="D174" s="11"/>
      <c r="E174" s="7"/>
      <c r="F174" s="7"/>
      <c r="G174" s="7"/>
      <c r="H174" s="7"/>
      <c r="I174" s="21"/>
      <c r="J174" s="21"/>
      <c r="K174" s="21"/>
      <c r="L174" s="21"/>
      <c r="M174" s="21"/>
      <c r="N174" s="7"/>
      <c r="O174" s="7"/>
    </row>
    <row r="175" spans="1:15" ht="43.35" customHeight="1">
      <c r="A175" s="26"/>
      <c r="B175" s="29"/>
      <c r="C175" s="21"/>
      <c r="D175" s="11"/>
      <c r="E175" s="7"/>
      <c r="F175" s="7"/>
      <c r="G175" s="7"/>
      <c r="H175" s="7"/>
      <c r="I175" s="21"/>
      <c r="J175" s="21"/>
      <c r="K175" s="21"/>
      <c r="L175" s="21"/>
      <c r="M175" s="21"/>
      <c r="N175" s="7"/>
      <c r="O175" s="7"/>
    </row>
    <row r="176" spans="1:15" ht="43.35" customHeight="1">
      <c r="A176" s="26"/>
      <c r="B176" s="29"/>
      <c r="C176" s="21"/>
      <c r="D176" s="11"/>
      <c r="E176" s="7"/>
      <c r="F176" s="7"/>
      <c r="G176" s="7"/>
      <c r="H176" s="7"/>
      <c r="I176" s="21"/>
      <c r="J176" s="21"/>
      <c r="K176" s="21"/>
      <c r="L176" s="21"/>
      <c r="M176" s="21"/>
      <c r="N176" s="7"/>
      <c r="O176" s="7"/>
    </row>
    <row r="177" spans="1:15" ht="43.35" customHeight="1">
      <c r="A177" s="26"/>
      <c r="B177" s="29"/>
      <c r="C177" s="21"/>
      <c r="D177" s="11"/>
      <c r="E177" s="7"/>
      <c r="F177" s="7"/>
      <c r="G177" s="7"/>
      <c r="H177" s="7"/>
      <c r="I177" s="21"/>
      <c r="J177" s="21"/>
      <c r="K177" s="21"/>
      <c r="L177" s="21"/>
      <c r="M177" s="21"/>
      <c r="N177" s="7"/>
      <c r="O177" s="7"/>
    </row>
    <row r="178" spans="1:15" ht="43.35" customHeight="1">
      <c r="A178" s="26"/>
      <c r="B178" s="29"/>
      <c r="C178" s="21"/>
      <c r="D178" s="11"/>
      <c r="E178" s="7"/>
      <c r="F178" s="7"/>
      <c r="G178" s="7"/>
      <c r="H178" s="7"/>
      <c r="I178" s="21"/>
      <c r="J178" s="21"/>
      <c r="K178" s="21"/>
      <c r="L178" s="21"/>
      <c r="M178" s="21"/>
      <c r="N178" s="7"/>
      <c r="O178" s="7"/>
    </row>
    <row r="179" spans="1:15" ht="43.35" customHeight="1">
      <c r="A179" s="26"/>
      <c r="B179" s="29"/>
      <c r="C179" s="21"/>
      <c r="D179" s="11"/>
      <c r="E179" s="7"/>
      <c r="F179" s="7"/>
      <c r="G179" s="7"/>
      <c r="H179" s="7"/>
      <c r="I179" s="21"/>
      <c r="J179" s="21"/>
      <c r="K179" s="21"/>
      <c r="L179" s="21"/>
      <c r="M179" s="21"/>
      <c r="N179" s="7"/>
      <c r="O179" s="7"/>
    </row>
    <row r="180" spans="1:15" ht="43.35" customHeight="1">
      <c r="A180" s="26"/>
      <c r="B180" s="29"/>
      <c r="C180" s="21"/>
      <c r="D180" s="11"/>
      <c r="E180" s="7"/>
      <c r="F180" s="7"/>
      <c r="G180" s="7"/>
      <c r="H180" s="7"/>
      <c r="I180" s="21"/>
      <c r="J180" s="21"/>
      <c r="K180" s="21"/>
      <c r="L180" s="21"/>
      <c r="M180" s="21"/>
      <c r="N180" s="7"/>
      <c r="O180" s="7"/>
    </row>
    <row r="181" spans="1:15" ht="43.35" customHeight="1">
      <c r="A181" s="26"/>
      <c r="B181" s="29"/>
      <c r="C181" s="21"/>
      <c r="D181" s="11"/>
      <c r="E181" s="7"/>
      <c r="F181" s="7"/>
      <c r="G181" s="7"/>
      <c r="H181" s="7"/>
      <c r="I181" s="21"/>
      <c r="J181" s="21"/>
      <c r="K181" s="21"/>
      <c r="L181" s="21"/>
      <c r="M181" s="21"/>
      <c r="N181" s="7"/>
      <c r="O181" s="7"/>
    </row>
    <row r="182" spans="1:15" ht="43.35" customHeight="1">
      <c r="A182" s="26"/>
      <c r="B182" s="29"/>
      <c r="C182" s="21"/>
      <c r="D182" s="11"/>
      <c r="E182" s="7"/>
      <c r="F182" s="7"/>
      <c r="G182" s="7"/>
      <c r="H182" s="7"/>
      <c r="I182" s="21"/>
      <c r="J182" s="21"/>
      <c r="K182" s="21"/>
      <c r="L182" s="21"/>
      <c r="M182" s="21"/>
      <c r="N182" s="7"/>
      <c r="O182" s="7"/>
    </row>
    <row r="183" spans="1:15" ht="43.35" customHeight="1">
      <c r="A183" s="26"/>
      <c r="B183" s="29"/>
      <c r="C183" s="21"/>
      <c r="D183" s="11"/>
      <c r="E183" s="7"/>
      <c r="F183" s="7"/>
      <c r="G183" s="7"/>
      <c r="H183" s="7"/>
      <c r="I183" s="21"/>
      <c r="J183" s="21"/>
      <c r="K183" s="21"/>
      <c r="L183" s="21"/>
      <c r="M183" s="21"/>
      <c r="N183" s="7"/>
      <c r="O183" s="7"/>
    </row>
    <row r="184" spans="1:15" ht="43.35" customHeight="1">
      <c r="A184" s="26"/>
      <c r="B184" s="29"/>
      <c r="C184" s="21"/>
      <c r="D184" s="11"/>
      <c r="E184" s="7"/>
      <c r="F184" s="7"/>
      <c r="G184" s="7"/>
      <c r="H184" s="7"/>
      <c r="I184" s="21"/>
      <c r="J184" s="21"/>
      <c r="K184" s="21"/>
      <c r="L184" s="21"/>
      <c r="M184" s="21"/>
      <c r="N184" s="7"/>
      <c r="O184" s="7"/>
    </row>
    <row r="185" spans="1:15" ht="43.35" customHeight="1">
      <c r="A185" s="26"/>
      <c r="B185" s="29"/>
      <c r="C185" s="21"/>
      <c r="D185" s="11"/>
      <c r="E185" s="7"/>
      <c r="F185" s="7"/>
      <c r="G185" s="7"/>
      <c r="H185" s="7"/>
      <c r="I185" s="21"/>
      <c r="J185" s="21"/>
      <c r="K185" s="21"/>
      <c r="L185" s="21"/>
      <c r="M185" s="21"/>
      <c r="N185" s="7"/>
      <c r="O185" s="7"/>
    </row>
    <row r="186" spans="1:15" ht="43.35" customHeight="1">
      <c r="A186" s="26"/>
      <c r="B186" s="29"/>
      <c r="C186" s="21"/>
      <c r="D186" s="11"/>
      <c r="E186" s="7"/>
      <c r="F186" s="7"/>
      <c r="G186" s="7"/>
      <c r="H186" s="7"/>
      <c r="I186" s="21"/>
      <c r="J186" s="21"/>
      <c r="K186" s="21"/>
      <c r="L186" s="21"/>
      <c r="M186" s="21"/>
      <c r="N186" s="7"/>
      <c r="O186" s="7"/>
    </row>
    <row r="187" spans="1:15" ht="43.35" customHeight="1">
      <c r="A187" s="26"/>
      <c r="B187" s="29"/>
      <c r="C187" s="21"/>
      <c r="D187" s="11"/>
      <c r="E187" s="7"/>
      <c r="F187" s="7"/>
      <c r="G187" s="7"/>
      <c r="H187" s="7"/>
      <c r="I187" s="21"/>
      <c r="J187" s="21"/>
      <c r="K187" s="21"/>
      <c r="L187" s="21"/>
      <c r="M187" s="21"/>
      <c r="N187" s="7"/>
      <c r="O187" s="7"/>
    </row>
    <row r="188" spans="1:15" ht="43.35" customHeight="1">
      <c r="A188" s="26"/>
      <c r="B188" s="29"/>
      <c r="C188" s="21"/>
      <c r="D188" s="11"/>
      <c r="E188" s="7"/>
      <c r="F188" s="7"/>
      <c r="G188" s="7"/>
      <c r="H188" s="7"/>
      <c r="I188" s="21"/>
      <c r="J188" s="21"/>
      <c r="K188" s="21"/>
      <c r="L188" s="21"/>
      <c r="M188" s="21"/>
      <c r="N188" s="7"/>
      <c r="O188" s="7"/>
    </row>
    <row r="189" spans="1:15" ht="43.35" customHeight="1">
      <c r="A189" s="26"/>
      <c r="B189" s="29"/>
      <c r="C189" s="21"/>
      <c r="D189" s="11"/>
      <c r="E189" s="7"/>
      <c r="F189" s="7"/>
      <c r="G189" s="7"/>
      <c r="H189" s="7"/>
      <c r="I189" s="21"/>
      <c r="J189" s="21"/>
      <c r="K189" s="21"/>
      <c r="L189" s="21"/>
      <c r="M189" s="21"/>
      <c r="N189" s="7"/>
      <c r="O189" s="7"/>
    </row>
    <row r="190" spans="1:15" ht="43.35" customHeight="1">
      <c r="A190" s="26"/>
      <c r="B190" s="29"/>
      <c r="C190" s="21"/>
      <c r="D190" s="11"/>
      <c r="E190" s="7"/>
      <c r="F190" s="7"/>
      <c r="G190" s="7"/>
      <c r="H190" s="7"/>
      <c r="I190" s="21"/>
      <c r="J190" s="21"/>
      <c r="K190" s="21"/>
      <c r="L190" s="21"/>
      <c r="M190" s="21"/>
      <c r="N190" s="7"/>
      <c r="O190" s="7"/>
    </row>
    <row r="191" spans="1:15" ht="43.35" customHeight="1">
      <c r="A191" s="26"/>
      <c r="B191" s="29"/>
      <c r="C191" s="21"/>
      <c r="D191" s="11"/>
      <c r="E191" s="7"/>
      <c r="F191" s="7"/>
      <c r="G191" s="7"/>
      <c r="H191" s="7"/>
      <c r="I191" s="21"/>
      <c r="J191" s="21"/>
      <c r="K191" s="21"/>
      <c r="L191" s="21"/>
      <c r="M191" s="21"/>
      <c r="N191" s="7"/>
      <c r="O191" s="7"/>
    </row>
    <row r="192" spans="1:15" ht="43.35" customHeight="1">
      <c r="A192" s="26"/>
      <c r="B192" s="29"/>
      <c r="C192" s="21"/>
      <c r="D192" s="11"/>
      <c r="E192" s="7"/>
      <c r="F192" s="7"/>
      <c r="G192" s="7"/>
      <c r="H192" s="7"/>
      <c r="I192" s="21"/>
      <c r="J192" s="21"/>
      <c r="K192" s="21"/>
      <c r="L192" s="21"/>
      <c r="M192" s="21"/>
      <c r="N192" s="7"/>
      <c r="O192" s="7"/>
    </row>
    <row r="193" spans="1:15" ht="43.35" customHeight="1">
      <c r="A193" s="26"/>
      <c r="B193" s="29"/>
      <c r="C193" s="21"/>
      <c r="D193" s="11"/>
      <c r="E193" s="7"/>
      <c r="F193" s="7"/>
      <c r="G193" s="7"/>
      <c r="H193" s="7"/>
      <c r="I193" s="21"/>
      <c r="J193" s="21"/>
      <c r="K193" s="21"/>
      <c r="L193" s="21"/>
      <c r="M193" s="21"/>
      <c r="N193" s="7"/>
      <c r="O193" s="7"/>
    </row>
    <row r="194" spans="1:15" ht="43.35" customHeight="1">
      <c r="A194" s="26"/>
      <c r="B194" s="29"/>
      <c r="C194" s="21"/>
      <c r="D194" s="11"/>
      <c r="E194" s="7"/>
      <c r="F194" s="7"/>
      <c r="G194" s="7"/>
      <c r="H194" s="7"/>
      <c r="I194" s="21"/>
      <c r="J194" s="21"/>
      <c r="K194" s="21"/>
      <c r="L194" s="21"/>
      <c r="M194" s="21"/>
      <c r="N194" s="7"/>
      <c r="O194" s="7"/>
    </row>
    <row r="195" spans="1:15" ht="43.35" customHeight="1">
      <c r="A195" s="26"/>
      <c r="B195" s="29"/>
      <c r="C195" s="21"/>
      <c r="D195" s="11"/>
      <c r="E195" s="7"/>
      <c r="F195" s="7"/>
      <c r="G195" s="7"/>
      <c r="H195" s="7"/>
      <c r="I195" s="21"/>
      <c r="J195" s="21"/>
      <c r="K195" s="21"/>
      <c r="L195" s="21"/>
      <c r="M195" s="21"/>
      <c r="N195" s="7"/>
      <c r="O195" s="7"/>
    </row>
    <row r="196" spans="1:15" ht="43.35" customHeight="1">
      <c r="A196" s="26"/>
      <c r="B196" s="29"/>
      <c r="C196" s="21"/>
      <c r="D196" s="11"/>
      <c r="E196" s="7"/>
      <c r="F196" s="7"/>
      <c r="G196" s="7"/>
      <c r="H196" s="7"/>
      <c r="I196" s="21"/>
      <c r="J196" s="21"/>
      <c r="K196" s="21"/>
      <c r="L196" s="21"/>
      <c r="M196" s="21"/>
      <c r="N196" s="7"/>
      <c r="O196" s="7"/>
    </row>
    <row r="197" spans="1:15" ht="43.35" customHeight="1">
      <c r="A197" s="26"/>
      <c r="B197" s="29"/>
      <c r="C197" s="21"/>
      <c r="D197" s="11"/>
      <c r="E197" s="7"/>
      <c r="F197" s="7"/>
      <c r="G197" s="7"/>
      <c r="H197" s="7"/>
      <c r="I197" s="21"/>
      <c r="J197" s="21"/>
      <c r="K197" s="21"/>
      <c r="L197" s="21"/>
      <c r="M197" s="21"/>
      <c r="N197" s="7"/>
      <c r="O197" s="7"/>
    </row>
    <row r="198" spans="1:15" ht="43.35" customHeight="1">
      <c r="A198" s="26"/>
      <c r="B198" s="29"/>
      <c r="C198" s="21"/>
      <c r="D198" s="11"/>
      <c r="E198" s="7"/>
      <c r="F198" s="7"/>
      <c r="G198" s="7"/>
      <c r="H198" s="7"/>
      <c r="I198" s="21"/>
      <c r="J198" s="21"/>
      <c r="K198" s="21"/>
      <c r="L198" s="21"/>
      <c r="M198" s="21"/>
      <c r="N198" s="7"/>
      <c r="O198" s="7"/>
    </row>
    <row r="199" spans="1:15" ht="43.35" customHeight="1">
      <c r="A199" s="26"/>
      <c r="B199" s="29"/>
      <c r="C199" s="21"/>
      <c r="D199" s="11"/>
      <c r="E199" s="7"/>
      <c r="F199" s="7"/>
      <c r="G199" s="7"/>
      <c r="H199" s="7"/>
      <c r="I199" s="21"/>
      <c r="J199" s="21"/>
      <c r="K199" s="21"/>
      <c r="L199" s="21"/>
      <c r="M199" s="21"/>
      <c r="N199" s="7"/>
      <c r="O199" s="7"/>
    </row>
    <row r="200" spans="1:15" ht="43.35" customHeight="1">
      <c r="A200" s="26"/>
      <c r="B200" s="29"/>
      <c r="C200" s="21"/>
      <c r="D200" s="11"/>
      <c r="E200" s="7"/>
      <c r="F200" s="7"/>
      <c r="G200" s="7"/>
      <c r="H200" s="7"/>
      <c r="I200" s="21"/>
      <c r="J200" s="21"/>
      <c r="K200" s="21"/>
      <c r="L200" s="21"/>
      <c r="M200" s="21"/>
      <c r="N200" s="7"/>
      <c r="O200" s="7"/>
    </row>
    <row r="201" spans="1:15" ht="43.35" customHeight="1">
      <c r="A201" s="26"/>
      <c r="B201" s="29"/>
      <c r="C201" s="21"/>
      <c r="D201" s="11"/>
      <c r="E201" s="7"/>
      <c r="F201" s="7"/>
      <c r="G201" s="7"/>
      <c r="H201" s="7"/>
      <c r="I201" s="21"/>
      <c r="J201" s="21"/>
      <c r="K201" s="21"/>
      <c r="L201" s="21"/>
      <c r="M201" s="21"/>
      <c r="N201" s="7"/>
      <c r="O201" s="7"/>
    </row>
    <row r="202" spans="1:15" ht="43.35" customHeight="1">
      <c r="A202" s="26"/>
      <c r="B202" s="29"/>
      <c r="C202" s="21"/>
      <c r="D202" s="11"/>
      <c r="E202" s="7"/>
      <c r="F202" s="7"/>
      <c r="G202" s="7"/>
      <c r="H202" s="7"/>
      <c r="I202" s="21"/>
      <c r="J202" s="21"/>
      <c r="K202" s="21"/>
      <c r="L202" s="21"/>
      <c r="M202" s="21"/>
      <c r="N202" s="7"/>
      <c r="O202" s="7"/>
    </row>
    <row r="203" spans="1:15" ht="43.35" customHeight="1">
      <c r="A203" s="26"/>
      <c r="B203" s="29"/>
      <c r="C203" s="21"/>
      <c r="D203" s="11"/>
      <c r="E203" s="7"/>
      <c r="F203" s="7"/>
      <c r="G203" s="7"/>
      <c r="H203" s="7"/>
      <c r="I203" s="21"/>
      <c r="J203" s="21"/>
      <c r="K203" s="21"/>
      <c r="L203" s="21"/>
      <c r="M203" s="21"/>
      <c r="N203" s="7"/>
      <c r="O203" s="7"/>
    </row>
    <row r="204" spans="1:15" ht="43.35" customHeight="1">
      <c r="A204" s="26"/>
      <c r="B204" s="29"/>
      <c r="C204" s="21"/>
      <c r="D204" s="11"/>
      <c r="E204" s="7"/>
      <c r="F204" s="7"/>
      <c r="G204" s="7"/>
      <c r="H204" s="7"/>
      <c r="I204" s="21"/>
      <c r="J204" s="21"/>
      <c r="K204" s="21"/>
      <c r="L204" s="21"/>
      <c r="M204" s="21"/>
      <c r="N204" s="7"/>
      <c r="O204" s="7"/>
    </row>
    <row r="205" spans="1:15" ht="43.35" customHeight="1">
      <c r="A205" s="26"/>
      <c r="B205" s="29"/>
      <c r="C205" s="21"/>
      <c r="D205" s="11"/>
      <c r="E205" s="7"/>
      <c r="F205" s="7"/>
      <c r="G205" s="7"/>
      <c r="H205" s="7"/>
      <c r="I205" s="21"/>
      <c r="J205" s="21"/>
      <c r="K205" s="21"/>
      <c r="L205" s="21"/>
      <c r="M205" s="21"/>
      <c r="N205" s="7"/>
      <c r="O205" s="7"/>
    </row>
    <row r="206" spans="1:15" ht="43.35" customHeight="1">
      <c r="A206" s="26"/>
      <c r="B206" s="29"/>
      <c r="C206" s="21"/>
      <c r="D206" s="11"/>
      <c r="E206" s="7"/>
      <c r="F206" s="7"/>
      <c r="G206" s="7"/>
      <c r="H206" s="7"/>
      <c r="I206" s="21"/>
      <c r="J206" s="21"/>
      <c r="K206" s="21"/>
      <c r="L206" s="21"/>
      <c r="M206" s="21"/>
      <c r="N206" s="7"/>
      <c r="O206" s="7"/>
    </row>
    <row r="207" spans="1:15" ht="43.35" customHeight="1">
      <c r="A207" s="26"/>
      <c r="B207" s="29"/>
      <c r="C207" s="21"/>
      <c r="D207" s="11"/>
      <c r="E207" s="7"/>
      <c r="F207" s="7"/>
      <c r="G207" s="7"/>
      <c r="H207" s="7"/>
      <c r="I207" s="21"/>
      <c r="J207" s="21"/>
      <c r="K207" s="21"/>
      <c r="L207" s="21"/>
      <c r="M207" s="21"/>
      <c r="N207" s="7"/>
      <c r="O207" s="7"/>
    </row>
    <row r="208" spans="1:15" ht="43.35" customHeight="1">
      <c r="A208" s="26"/>
      <c r="B208" s="29"/>
      <c r="C208" s="21"/>
      <c r="D208" s="11"/>
      <c r="E208" s="7"/>
      <c r="F208" s="7"/>
      <c r="G208" s="7"/>
      <c r="H208" s="7"/>
      <c r="I208" s="21"/>
      <c r="J208" s="21"/>
      <c r="K208" s="21"/>
      <c r="L208" s="21"/>
      <c r="M208" s="21"/>
      <c r="N208" s="7"/>
      <c r="O208" s="7"/>
    </row>
    <row r="209" spans="1:15" ht="43.35" customHeight="1">
      <c r="A209" s="26"/>
      <c r="B209" s="29"/>
      <c r="C209" s="21"/>
      <c r="D209" s="11"/>
      <c r="E209" s="7"/>
      <c r="F209" s="7"/>
      <c r="G209" s="7"/>
      <c r="H209" s="7"/>
      <c r="I209" s="21"/>
      <c r="J209" s="21"/>
      <c r="K209" s="21"/>
      <c r="L209" s="21"/>
      <c r="M209" s="21"/>
      <c r="N209" s="7"/>
      <c r="O209" s="7"/>
    </row>
    <row r="210" spans="1:15" ht="43.35" customHeight="1">
      <c r="A210" s="26"/>
      <c r="B210" s="29"/>
      <c r="C210" s="21"/>
      <c r="D210" s="11"/>
      <c r="E210" s="7"/>
      <c r="F210" s="7"/>
      <c r="G210" s="7"/>
      <c r="H210" s="7"/>
      <c r="I210" s="21"/>
      <c r="J210" s="21"/>
      <c r="K210" s="21"/>
      <c r="L210" s="21"/>
      <c r="M210" s="21"/>
      <c r="N210" s="7"/>
      <c r="O210" s="7"/>
    </row>
    <row r="211" spans="1:15" ht="43.35" customHeight="1">
      <c r="A211" s="26"/>
      <c r="B211" s="29"/>
      <c r="C211" s="21"/>
      <c r="D211" s="11"/>
      <c r="E211" s="7"/>
      <c r="F211" s="7"/>
      <c r="G211" s="7"/>
      <c r="H211" s="7"/>
      <c r="I211" s="21"/>
      <c r="J211" s="21"/>
      <c r="K211" s="21"/>
      <c r="L211" s="21"/>
      <c r="M211" s="21"/>
      <c r="N211" s="7"/>
      <c r="O211" s="7"/>
    </row>
    <row r="212" spans="1:15" ht="43.35" customHeight="1">
      <c r="A212" s="26"/>
      <c r="B212" s="29"/>
      <c r="C212" s="21"/>
      <c r="D212" s="11"/>
      <c r="E212" s="7"/>
      <c r="F212" s="7"/>
      <c r="G212" s="7"/>
      <c r="H212" s="7"/>
      <c r="I212" s="21"/>
      <c r="J212" s="21"/>
      <c r="K212" s="21"/>
      <c r="L212" s="21"/>
      <c r="M212" s="21"/>
      <c r="N212" s="7"/>
      <c r="O212" s="7"/>
    </row>
    <row r="213" spans="1:15" ht="43.35" customHeight="1">
      <c r="A213" s="26"/>
      <c r="B213" s="29"/>
      <c r="C213" s="21"/>
      <c r="D213" s="11"/>
      <c r="E213" s="7"/>
      <c r="F213" s="7"/>
      <c r="G213" s="7"/>
      <c r="H213" s="7"/>
      <c r="I213" s="21"/>
      <c r="J213" s="21"/>
      <c r="K213" s="21"/>
      <c r="L213" s="21"/>
      <c r="M213" s="21"/>
      <c r="N213" s="7"/>
      <c r="O213" s="7"/>
    </row>
    <row r="214" spans="1:15" ht="43.35" customHeight="1">
      <c r="A214" s="26"/>
      <c r="B214" s="29"/>
      <c r="C214" s="21"/>
      <c r="D214" s="11"/>
      <c r="E214" s="7"/>
      <c r="F214" s="7"/>
      <c r="G214" s="7"/>
      <c r="H214" s="7"/>
      <c r="I214" s="21"/>
      <c r="J214" s="21"/>
      <c r="K214" s="21"/>
      <c r="L214" s="21"/>
      <c r="M214" s="21"/>
      <c r="N214" s="7"/>
      <c r="O214" s="7"/>
    </row>
    <row r="215" spans="1:15" ht="43.35" customHeight="1">
      <c r="A215" s="26"/>
      <c r="B215" s="29"/>
      <c r="C215" s="21"/>
      <c r="D215" s="11"/>
      <c r="E215" s="7"/>
      <c r="F215" s="7"/>
      <c r="G215" s="7"/>
      <c r="H215" s="7"/>
      <c r="I215" s="21"/>
      <c r="J215" s="21"/>
      <c r="K215" s="21"/>
      <c r="L215" s="21"/>
      <c r="M215" s="21"/>
      <c r="N215" s="7"/>
      <c r="O215" s="7"/>
    </row>
    <row r="216" spans="1:15" ht="43.35" customHeight="1">
      <c r="A216" s="26"/>
      <c r="B216" s="29"/>
      <c r="C216" s="21"/>
      <c r="D216" s="11"/>
      <c r="E216" s="7"/>
      <c r="F216" s="7"/>
      <c r="G216" s="7"/>
      <c r="H216" s="7"/>
      <c r="I216" s="21"/>
      <c r="J216" s="21"/>
      <c r="K216" s="21"/>
      <c r="L216" s="21"/>
      <c r="M216" s="21"/>
      <c r="N216" s="7"/>
      <c r="O216" s="7"/>
    </row>
    <row r="217" spans="1:15" ht="43.35" customHeight="1">
      <c r="A217" s="26"/>
      <c r="B217" s="29"/>
      <c r="C217" s="21"/>
      <c r="D217" s="11"/>
      <c r="E217" s="7"/>
      <c r="F217" s="7"/>
      <c r="G217" s="7"/>
      <c r="H217" s="7"/>
      <c r="I217" s="21"/>
      <c r="J217" s="21"/>
      <c r="K217" s="21"/>
      <c r="L217" s="21"/>
      <c r="M217" s="21"/>
      <c r="N217" s="7"/>
      <c r="O217" s="7"/>
    </row>
    <row r="218" spans="1:15" ht="43.35" customHeight="1">
      <c r="A218" s="26"/>
      <c r="B218" s="29"/>
      <c r="C218" s="21"/>
      <c r="D218" s="11"/>
      <c r="E218" s="7"/>
      <c r="F218" s="7"/>
      <c r="G218" s="7"/>
      <c r="H218" s="7"/>
      <c r="I218" s="21"/>
      <c r="J218" s="21"/>
      <c r="K218" s="21"/>
      <c r="L218" s="21"/>
      <c r="M218" s="21"/>
      <c r="N218" s="7"/>
      <c r="O218" s="7"/>
    </row>
    <row r="219" spans="1:15" ht="43.35" customHeight="1">
      <c r="A219" s="26"/>
      <c r="B219" s="29"/>
      <c r="C219" s="21"/>
      <c r="D219" s="11"/>
      <c r="E219" s="7"/>
      <c r="F219" s="7"/>
      <c r="G219" s="7"/>
      <c r="H219" s="7"/>
      <c r="I219" s="21"/>
      <c r="J219" s="21"/>
      <c r="K219" s="21"/>
      <c r="L219" s="21"/>
      <c r="M219" s="21"/>
      <c r="N219" s="7"/>
      <c r="O219" s="7"/>
    </row>
    <row r="220" spans="1:15" ht="43.35" customHeight="1">
      <c r="A220" s="26"/>
      <c r="B220" s="29"/>
      <c r="C220" s="21"/>
      <c r="D220" s="11"/>
      <c r="E220" s="7"/>
      <c r="F220" s="7"/>
      <c r="G220" s="7"/>
      <c r="H220" s="7"/>
      <c r="I220" s="21"/>
      <c r="J220" s="21"/>
      <c r="K220" s="21"/>
      <c r="L220" s="21"/>
      <c r="M220" s="21"/>
      <c r="N220" s="7"/>
      <c r="O220" s="7"/>
    </row>
    <row r="221" spans="1:15" ht="43.35" customHeight="1">
      <c r="A221" s="26"/>
      <c r="B221" s="29"/>
      <c r="C221" s="21"/>
      <c r="D221" s="11"/>
      <c r="E221" s="7"/>
      <c r="F221" s="7"/>
      <c r="G221" s="7"/>
      <c r="H221" s="7"/>
      <c r="I221" s="21"/>
      <c r="J221" s="21"/>
      <c r="K221" s="21"/>
      <c r="L221" s="21"/>
      <c r="M221" s="21"/>
      <c r="N221" s="7"/>
      <c r="O221" s="7"/>
    </row>
    <row r="222" spans="1:15" ht="43.35" customHeight="1">
      <c r="A222" s="26"/>
      <c r="B222" s="29"/>
      <c r="C222" s="21"/>
      <c r="D222" s="11"/>
      <c r="E222" s="7"/>
      <c r="F222" s="7"/>
      <c r="G222" s="7"/>
      <c r="H222" s="7"/>
      <c r="I222" s="21"/>
      <c r="J222" s="21"/>
      <c r="K222" s="21"/>
      <c r="L222" s="21"/>
      <c r="M222" s="21"/>
      <c r="N222" s="7"/>
      <c r="O222" s="7"/>
    </row>
    <row r="223" spans="1:15" ht="43.35" customHeight="1">
      <c r="A223" s="26"/>
      <c r="B223" s="29"/>
      <c r="C223" s="21"/>
      <c r="D223" s="11"/>
      <c r="E223" s="7"/>
      <c r="F223" s="7"/>
      <c r="G223" s="7"/>
      <c r="H223" s="7"/>
      <c r="I223" s="21"/>
      <c r="J223" s="21"/>
      <c r="K223" s="21"/>
      <c r="L223" s="21"/>
      <c r="M223" s="21"/>
      <c r="N223" s="7"/>
      <c r="O223" s="7"/>
    </row>
    <row r="224" spans="1:15" ht="43.35" customHeight="1">
      <c r="A224" s="26"/>
      <c r="B224" s="29"/>
      <c r="C224" s="21"/>
      <c r="D224" s="11"/>
      <c r="E224" s="7"/>
      <c r="F224" s="7"/>
      <c r="G224" s="7"/>
      <c r="H224" s="7"/>
      <c r="I224" s="21"/>
      <c r="J224" s="21"/>
      <c r="K224" s="21"/>
      <c r="L224" s="21"/>
      <c r="M224" s="21"/>
      <c r="N224" s="7"/>
      <c r="O224" s="7"/>
    </row>
    <row r="225" spans="1:15" ht="43.35" customHeight="1">
      <c r="A225" s="26"/>
      <c r="B225" s="29"/>
      <c r="C225" s="21"/>
      <c r="D225" s="11"/>
      <c r="E225" s="7"/>
      <c r="F225" s="7"/>
      <c r="G225" s="7"/>
      <c r="H225" s="7"/>
      <c r="I225" s="21"/>
      <c r="J225" s="21"/>
      <c r="K225" s="21"/>
      <c r="L225" s="21"/>
      <c r="M225" s="21"/>
      <c r="N225" s="7"/>
      <c r="O225" s="7"/>
    </row>
    <row r="226" spans="1:15" ht="43.35" customHeight="1">
      <c r="A226" s="26"/>
      <c r="B226" s="29"/>
      <c r="C226" s="21"/>
      <c r="D226" s="11"/>
      <c r="E226" s="7"/>
      <c r="F226" s="7"/>
      <c r="G226" s="7"/>
      <c r="H226" s="7"/>
      <c r="I226" s="21"/>
      <c r="J226" s="21"/>
      <c r="K226" s="21"/>
      <c r="L226" s="21"/>
      <c r="M226" s="21"/>
      <c r="N226" s="7"/>
      <c r="O226" s="7"/>
    </row>
    <row r="227" spans="1:15" ht="43.35" customHeight="1">
      <c r="A227" s="26"/>
      <c r="B227" s="29"/>
      <c r="C227" s="21"/>
      <c r="D227" s="11"/>
      <c r="E227" s="7"/>
      <c r="F227" s="7"/>
      <c r="G227" s="7"/>
      <c r="H227" s="7"/>
      <c r="I227" s="21"/>
      <c r="J227" s="21"/>
      <c r="K227" s="21"/>
      <c r="L227" s="21"/>
      <c r="M227" s="21"/>
      <c r="N227" s="7"/>
      <c r="O227" s="7"/>
    </row>
    <row r="228" spans="1:15" ht="43.35" customHeight="1">
      <c r="A228" s="26"/>
      <c r="B228" s="29"/>
      <c r="C228" s="21"/>
      <c r="D228" s="11"/>
      <c r="E228" s="7"/>
      <c r="F228" s="7"/>
      <c r="G228" s="7"/>
      <c r="H228" s="7"/>
      <c r="I228" s="21"/>
      <c r="J228" s="21"/>
      <c r="K228" s="21"/>
      <c r="L228" s="21"/>
      <c r="M228" s="21"/>
      <c r="N228" s="7"/>
      <c r="O228" s="7"/>
    </row>
    <row r="229" spans="1:15" ht="43.35" customHeight="1">
      <c r="A229" s="26"/>
      <c r="B229" s="29"/>
      <c r="C229" s="21"/>
      <c r="D229" s="11"/>
      <c r="E229" s="7"/>
      <c r="F229" s="7"/>
      <c r="G229" s="7"/>
      <c r="H229" s="7"/>
      <c r="I229" s="21"/>
      <c r="J229" s="21"/>
      <c r="K229" s="21"/>
      <c r="L229" s="21"/>
      <c r="M229" s="21"/>
      <c r="N229" s="7"/>
      <c r="O229" s="7"/>
    </row>
    <row r="230" spans="1:15" ht="43.35" customHeight="1">
      <c r="A230" s="26"/>
      <c r="B230" s="29"/>
      <c r="C230" s="21"/>
      <c r="D230" s="11"/>
      <c r="E230" s="7"/>
      <c r="F230" s="7"/>
      <c r="G230" s="7"/>
      <c r="H230" s="7"/>
      <c r="I230" s="21"/>
      <c r="J230" s="21"/>
      <c r="K230" s="21"/>
      <c r="L230" s="21"/>
      <c r="M230" s="21"/>
      <c r="N230" s="7"/>
      <c r="O230" s="7"/>
    </row>
    <row r="231" spans="1:15" ht="43.35" customHeight="1">
      <c r="A231" s="26"/>
      <c r="B231" s="29"/>
      <c r="C231" s="21"/>
      <c r="D231" s="11"/>
      <c r="E231" s="7"/>
      <c r="F231" s="7"/>
      <c r="G231" s="7"/>
      <c r="H231" s="7"/>
      <c r="I231" s="21"/>
      <c r="J231" s="21"/>
      <c r="K231" s="21"/>
      <c r="L231" s="21"/>
      <c r="M231" s="21"/>
      <c r="N231" s="7"/>
      <c r="O231" s="7"/>
    </row>
    <row r="232" spans="1:15" ht="43.35" customHeight="1">
      <c r="A232" s="26"/>
      <c r="B232" s="29"/>
      <c r="C232" s="21"/>
      <c r="D232" s="11"/>
      <c r="E232" s="7"/>
      <c r="F232" s="7"/>
      <c r="G232" s="7"/>
      <c r="H232" s="7"/>
      <c r="I232" s="21"/>
      <c r="J232" s="21"/>
      <c r="K232" s="21"/>
      <c r="L232" s="21"/>
      <c r="M232" s="21"/>
      <c r="N232" s="7"/>
      <c r="O232" s="7"/>
    </row>
    <row r="233" spans="1:15" ht="43.35" customHeight="1">
      <c r="A233" s="26"/>
      <c r="B233" s="29"/>
      <c r="C233" s="21"/>
      <c r="D233" s="11"/>
      <c r="E233" s="7"/>
      <c r="F233" s="7"/>
      <c r="G233" s="7"/>
      <c r="H233" s="7"/>
      <c r="I233" s="21"/>
      <c r="J233" s="21"/>
      <c r="K233" s="21"/>
      <c r="L233" s="21"/>
      <c r="M233" s="21"/>
      <c r="N233" s="7"/>
      <c r="O233" s="7"/>
    </row>
    <row r="234" spans="1:15" ht="43.35" customHeight="1">
      <c r="A234" s="26"/>
      <c r="B234" s="29"/>
      <c r="C234" s="21"/>
      <c r="D234" s="11"/>
      <c r="E234" s="7"/>
      <c r="F234" s="7"/>
      <c r="G234" s="7"/>
      <c r="H234" s="7"/>
      <c r="I234" s="21"/>
      <c r="J234" s="21"/>
      <c r="K234" s="21"/>
      <c r="L234" s="21"/>
      <c r="M234" s="21"/>
      <c r="N234" s="7"/>
      <c r="O234" s="7"/>
    </row>
    <row r="235" spans="1:15" ht="43.35" customHeight="1">
      <c r="A235" s="26"/>
      <c r="B235" s="29"/>
      <c r="C235" s="21"/>
      <c r="D235" s="11"/>
      <c r="E235" s="7"/>
      <c r="F235" s="7"/>
      <c r="G235" s="7"/>
      <c r="H235" s="7"/>
      <c r="I235" s="21"/>
      <c r="J235" s="21"/>
      <c r="K235" s="21"/>
      <c r="L235" s="21"/>
      <c r="M235" s="21"/>
      <c r="N235" s="7"/>
      <c r="O235" s="7"/>
    </row>
    <row r="236" spans="1:15" ht="43.35" customHeight="1">
      <c r="A236" s="26"/>
      <c r="B236" s="29"/>
      <c r="C236" s="21"/>
      <c r="D236" s="11"/>
      <c r="E236" s="7"/>
      <c r="F236" s="7"/>
      <c r="G236" s="7"/>
      <c r="H236" s="7"/>
      <c r="I236" s="21"/>
      <c r="J236" s="21"/>
      <c r="K236" s="21"/>
      <c r="L236" s="21"/>
      <c r="M236" s="21"/>
      <c r="N236" s="7"/>
      <c r="O236" s="7"/>
    </row>
    <row r="237" spans="1:15" ht="43.35" customHeight="1">
      <c r="A237" s="26"/>
      <c r="B237" s="29"/>
      <c r="C237" s="21"/>
      <c r="D237" s="11"/>
      <c r="E237" s="7"/>
      <c r="F237" s="7"/>
      <c r="G237" s="7"/>
      <c r="H237" s="7"/>
      <c r="I237" s="21"/>
      <c r="J237" s="21"/>
      <c r="K237" s="21"/>
      <c r="L237" s="21"/>
      <c r="M237" s="21"/>
      <c r="N237" s="7"/>
      <c r="O237" s="7"/>
    </row>
    <row r="238" spans="1:15" ht="43.35" customHeight="1">
      <c r="A238" s="26"/>
      <c r="B238" s="29"/>
      <c r="C238" s="21"/>
      <c r="D238" s="11"/>
      <c r="E238" s="7"/>
      <c r="F238" s="7"/>
      <c r="G238" s="7"/>
      <c r="H238" s="7"/>
      <c r="I238" s="21"/>
      <c r="J238" s="21"/>
      <c r="K238" s="21"/>
      <c r="L238" s="21"/>
      <c r="M238" s="21"/>
      <c r="N238" s="7"/>
      <c r="O238" s="7"/>
    </row>
    <row r="239" spans="1:15" ht="43.35" customHeight="1">
      <c r="A239" s="26"/>
      <c r="B239" s="29"/>
      <c r="C239" s="21"/>
      <c r="D239" s="11"/>
      <c r="E239" s="7"/>
      <c r="F239" s="7"/>
      <c r="G239" s="7"/>
      <c r="H239" s="7"/>
      <c r="I239" s="21"/>
      <c r="J239" s="21"/>
      <c r="K239" s="21"/>
      <c r="L239" s="21"/>
      <c r="M239" s="21"/>
      <c r="N239" s="7"/>
      <c r="O239" s="7"/>
    </row>
    <row r="240" spans="1:15" ht="43.35" customHeight="1">
      <c r="A240" s="26"/>
      <c r="B240" s="29"/>
      <c r="C240" s="21"/>
      <c r="D240" s="11"/>
      <c r="E240" s="7"/>
      <c r="F240" s="7"/>
      <c r="G240" s="7"/>
      <c r="H240" s="7"/>
      <c r="I240" s="21"/>
      <c r="J240" s="21"/>
      <c r="K240" s="21"/>
      <c r="L240" s="21"/>
      <c r="M240" s="21"/>
      <c r="N240" s="7"/>
      <c r="O240" s="7"/>
    </row>
    <row r="241" spans="1:15" ht="43.35" customHeight="1">
      <c r="A241" s="26"/>
      <c r="B241" s="29"/>
      <c r="C241" s="21"/>
      <c r="D241" s="11"/>
      <c r="E241" s="7"/>
      <c r="F241" s="7"/>
      <c r="G241" s="7"/>
      <c r="H241" s="7"/>
      <c r="I241" s="21"/>
      <c r="J241" s="21"/>
      <c r="K241" s="21"/>
      <c r="L241" s="21"/>
      <c r="M241" s="21"/>
      <c r="N241" s="7"/>
      <c r="O241" s="7"/>
    </row>
    <row r="242" spans="1:15" ht="43.35" customHeight="1">
      <c r="A242" s="26"/>
      <c r="B242" s="29"/>
      <c r="C242" s="21"/>
      <c r="D242" s="11"/>
      <c r="E242" s="7"/>
      <c r="F242" s="7"/>
      <c r="G242" s="7"/>
      <c r="H242" s="7"/>
      <c r="I242" s="21"/>
      <c r="J242" s="21"/>
      <c r="K242" s="21"/>
      <c r="L242" s="21"/>
      <c r="M242" s="21"/>
      <c r="N242" s="7"/>
      <c r="O242" s="7"/>
    </row>
    <row r="243" spans="1:15" ht="43.35" customHeight="1">
      <c r="A243" s="26"/>
      <c r="B243" s="29"/>
      <c r="C243" s="21"/>
      <c r="D243" s="11"/>
      <c r="E243" s="7"/>
      <c r="F243" s="7"/>
      <c r="G243" s="7"/>
      <c r="H243" s="7"/>
      <c r="I243" s="21"/>
      <c r="J243" s="21"/>
      <c r="K243" s="21"/>
      <c r="L243" s="21"/>
      <c r="M243" s="21"/>
      <c r="N243" s="7"/>
      <c r="O243" s="7"/>
    </row>
    <row r="244" spans="1:15" ht="43.35" customHeight="1">
      <c r="A244" s="26"/>
      <c r="B244" s="29"/>
      <c r="C244" s="21"/>
      <c r="D244" s="11"/>
      <c r="E244" s="7"/>
      <c r="F244" s="7"/>
      <c r="G244" s="7"/>
      <c r="H244" s="7"/>
      <c r="I244" s="21"/>
      <c r="J244" s="21"/>
      <c r="K244" s="21"/>
      <c r="L244" s="21"/>
      <c r="M244" s="21"/>
      <c r="N244" s="7"/>
      <c r="O244" s="7"/>
    </row>
    <row r="245" spans="1:15" ht="43.35" customHeight="1">
      <c r="A245" s="26"/>
      <c r="B245" s="29"/>
      <c r="C245" s="21"/>
      <c r="D245" s="11"/>
      <c r="E245" s="7"/>
      <c r="F245" s="7"/>
      <c r="G245" s="7"/>
      <c r="H245" s="7"/>
      <c r="I245" s="21"/>
      <c r="J245" s="21"/>
      <c r="K245" s="21"/>
      <c r="L245" s="21"/>
      <c r="M245" s="21"/>
      <c r="N245" s="7"/>
      <c r="O245" s="7"/>
    </row>
    <row r="246" spans="1:15" ht="43.35" customHeight="1">
      <c r="A246" s="26"/>
      <c r="B246" s="29"/>
      <c r="C246" s="21"/>
      <c r="D246" s="11"/>
      <c r="E246" s="7"/>
      <c r="F246" s="7"/>
      <c r="G246" s="7"/>
      <c r="H246" s="7"/>
      <c r="I246" s="21"/>
      <c r="J246" s="21"/>
      <c r="K246" s="21"/>
      <c r="L246" s="21"/>
      <c r="M246" s="21"/>
      <c r="N246" s="7"/>
      <c r="O246" s="7"/>
    </row>
    <row r="247" spans="1:15" ht="43.35" customHeight="1">
      <c r="A247" s="26"/>
      <c r="B247" s="29"/>
      <c r="C247" s="21"/>
      <c r="D247" s="11"/>
      <c r="E247" s="7"/>
      <c r="F247" s="7"/>
      <c r="G247" s="7"/>
      <c r="H247" s="7"/>
      <c r="I247" s="21"/>
      <c r="J247" s="21"/>
      <c r="K247" s="21"/>
      <c r="L247" s="21"/>
      <c r="M247" s="21"/>
      <c r="N247" s="7"/>
      <c r="O247" s="7"/>
    </row>
    <row r="248" spans="1:15" ht="43.35" customHeight="1">
      <c r="A248" s="26"/>
      <c r="B248" s="29"/>
      <c r="C248" s="21"/>
      <c r="D248" s="11"/>
      <c r="E248" s="7"/>
      <c r="F248" s="7"/>
      <c r="G248" s="7"/>
      <c r="H248" s="7"/>
      <c r="I248" s="21"/>
      <c r="J248" s="21"/>
      <c r="K248" s="21"/>
      <c r="L248" s="21"/>
      <c r="M248" s="21"/>
      <c r="N248" s="7"/>
      <c r="O248" s="7"/>
    </row>
    <row r="249" spans="1:15" ht="43.35" customHeight="1">
      <c r="A249" s="26"/>
      <c r="B249" s="29"/>
      <c r="C249" s="21"/>
      <c r="D249" s="11"/>
      <c r="E249" s="7"/>
      <c r="F249" s="7"/>
      <c r="G249" s="7"/>
      <c r="H249" s="7"/>
      <c r="I249" s="21"/>
      <c r="J249" s="21"/>
      <c r="K249" s="21"/>
      <c r="L249" s="21"/>
      <c r="M249" s="21"/>
      <c r="N249" s="7"/>
      <c r="O249" s="7"/>
    </row>
    <row r="250" spans="1:15" ht="43.35" customHeight="1">
      <c r="A250" s="26"/>
      <c r="B250" s="29"/>
      <c r="C250" s="21"/>
      <c r="D250" s="11"/>
      <c r="E250" s="7"/>
      <c r="F250" s="7"/>
      <c r="G250" s="7"/>
      <c r="H250" s="7"/>
      <c r="I250" s="21"/>
      <c r="J250" s="21"/>
      <c r="K250" s="21"/>
      <c r="L250" s="21"/>
      <c r="M250" s="21"/>
      <c r="N250" s="7"/>
      <c r="O250" s="7"/>
    </row>
    <row r="251" spans="1:15" ht="43.35" customHeight="1">
      <c r="A251" s="26"/>
      <c r="B251" s="29"/>
      <c r="C251" s="21"/>
      <c r="D251" s="11"/>
      <c r="E251" s="7"/>
      <c r="F251" s="7"/>
      <c r="G251" s="7"/>
      <c r="H251" s="7"/>
      <c r="I251" s="21"/>
      <c r="J251" s="21"/>
      <c r="K251" s="21"/>
      <c r="L251" s="21"/>
      <c r="M251" s="21"/>
      <c r="N251" s="7"/>
      <c r="O251" s="7"/>
    </row>
    <row r="252" spans="1:15" ht="43.35" customHeight="1">
      <c r="A252" s="26"/>
      <c r="B252" s="29"/>
      <c r="C252" s="21"/>
      <c r="D252" s="11"/>
      <c r="E252" s="7"/>
      <c r="F252" s="7"/>
      <c r="G252" s="7"/>
      <c r="H252" s="7"/>
      <c r="I252" s="21"/>
      <c r="J252" s="21"/>
      <c r="K252" s="21"/>
      <c r="L252" s="21"/>
      <c r="M252" s="21"/>
      <c r="N252" s="7"/>
      <c r="O252" s="7"/>
    </row>
    <row r="253" spans="1:15" ht="43.35" customHeight="1">
      <c r="A253" s="26"/>
      <c r="B253" s="29"/>
      <c r="C253" s="21"/>
      <c r="D253" s="11"/>
      <c r="E253" s="7"/>
      <c r="F253" s="7"/>
      <c r="G253" s="7"/>
      <c r="H253" s="7"/>
      <c r="I253" s="21"/>
      <c r="J253" s="21"/>
      <c r="K253" s="21"/>
      <c r="L253" s="21"/>
      <c r="M253" s="21"/>
      <c r="N253" s="7"/>
      <c r="O253" s="7"/>
    </row>
    <row r="254" spans="1:15" ht="43.35" customHeight="1">
      <c r="A254" s="26"/>
      <c r="B254" s="29"/>
      <c r="C254" s="21"/>
      <c r="D254" s="11"/>
      <c r="E254" s="7"/>
      <c r="F254" s="7"/>
      <c r="G254" s="7"/>
      <c r="H254" s="7"/>
      <c r="I254" s="21"/>
      <c r="J254" s="21"/>
      <c r="K254" s="21"/>
      <c r="L254" s="21"/>
      <c r="M254" s="21"/>
      <c r="N254" s="7"/>
      <c r="O254" s="7"/>
    </row>
    <row r="255" spans="1:15" ht="43.35" customHeight="1">
      <c r="A255" s="26"/>
      <c r="B255" s="29"/>
      <c r="C255" s="21"/>
      <c r="D255" s="11"/>
      <c r="E255" s="7"/>
      <c r="F255" s="7"/>
      <c r="G255" s="7"/>
      <c r="H255" s="7"/>
      <c r="I255" s="21"/>
      <c r="J255" s="21"/>
      <c r="K255" s="21"/>
      <c r="L255" s="21"/>
      <c r="M255" s="21"/>
      <c r="N255" s="7"/>
      <c r="O255" s="7"/>
    </row>
    <row r="256" spans="1:15" ht="43.35" customHeight="1">
      <c r="A256" s="26"/>
      <c r="B256" s="29"/>
      <c r="C256" s="21"/>
      <c r="D256" s="11"/>
      <c r="E256" s="7"/>
      <c r="F256" s="7"/>
      <c r="G256" s="7"/>
      <c r="H256" s="7"/>
      <c r="I256" s="21"/>
      <c r="J256" s="21"/>
      <c r="K256" s="21"/>
      <c r="L256" s="21"/>
      <c r="M256" s="21"/>
      <c r="N256" s="7"/>
      <c r="O256" s="7"/>
    </row>
    <row r="257" spans="1:15" ht="43.35" customHeight="1">
      <c r="A257" s="26"/>
      <c r="B257" s="29"/>
      <c r="C257" s="21"/>
      <c r="D257" s="11"/>
      <c r="E257" s="7"/>
      <c r="F257" s="7"/>
      <c r="G257" s="7"/>
      <c r="H257" s="7"/>
      <c r="I257" s="21"/>
      <c r="J257" s="21"/>
      <c r="K257" s="21"/>
      <c r="L257" s="21"/>
      <c r="M257" s="21"/>
      <c r="N257" s="7"/>
      <c r="O257" s="7"/>
    </row>
    <row r="258" spans="1:15" ht="43.35" customHeight="1">
      <c r="A258" s="26"/>
      <c r="B258" s="29"/>
      <c r="C258" s="21"/>
      <c r="D258" s="11"/>
      <c r="E258" s="7"/>
      <c r="F258" s="7"/>
      <c r="G258" s="7"/>
      <c r="H258" s="7"/>
      <c r="I258" s="21"/>
      <c r="J258" s="21"/>
      <c r="K258" s="21"/>
      <c r="L258" s="21"/>
      <c r="M258" s="21"/>
      <c r="N258" s="7"/>
      <c r="O258" s="7"/>
    </row>
    <row r="259" spans="1:15" ht="43.35" customHeight="1">
      <c r="A259" s="26"/>
      <c r="B259" s="29"/>
      <c r="C259" s="21"/>
      <c r="D259" s="11"/>
      <c r="E259" s="7"/>
      <c r="F259" s="7"/>
      <c r="G259" s="7"/>
      <c r="H259" s="7"/>
      <c r="I259" s="21"/>
      <c r="J259" s="21"/>
      <c r="K259" s="21"/>
      <c r="L259" s="21"/>
      <c r="M259" s="21"/>
      <c r="N259" s="7"/>
      <c r="O259" s="7"/>
    </row>
    <row r="260" spans="1:15" ht="43.35" customHeight="1">
      <c r="A260" s="26"/>
      <c r="B260" s="29"/>
      <c r="C260" s="21"/>
      <c r="D260" s="11"/>
      <c r="E260" s="7"/>
      <c r="F260" s="7"/>
      <c r="G260" s="7"/>
      <c r="H260" s="7"/>
      <c r="I260" s="21"/>
      <c r="J260" s="21"/>
      <c r="K260" s="21"/>
      <c r="L260" s="21"/>
      <c r="M260" s="21"/>
      <c r="N260" s="7"/>
      <c r="O260" s="7"/>
    </row>
    <row r="261" spans="1:15" ht="43.35" customHeight="1">
      <c r="A261" s="26"/>
      <c r="B261" s="29"/>
      <c r="C261" s="21"/>
      <c r="D261" s="11"/>
      <c r="E261" s="7"/>
      <c r="F261" s="7"/>
      <c r="G261" s="7"/>
      <c r="H261" s="7"/>
      <c r="I261" s="21"/>
      <c r="J261" s="21"/>
      <c r="K261" s="21"/>
      <c r="L261" s="21"/>
      <c r="M261" s="21"/>
      <c r="N261" s="7"/>
      <c r="O261" s="7"/>
    </row>
    <row r="262" spans="1:15" ht="43.35" customHeight="1">
      <c r="A262" s="26"/>
      <c r="B262" s="29"/>
      <c r="C262" s="21"/>
      <c r="D262" s="11"/>
      <c r="E262" s="7"/>
      <c r="F262" s="7"/>
      <c r="G262" s="7"/>
      <c r="H262" s="7"/>
      <c r="I262" s="21"/>
      <c r="J262" s="21"/>
      <c r="K262" s="21"/>
      <c r="L262" s="21"/>
      <c r="M262" s="21"/>
      <c r="N262" s="7"/>
      <c r="O262" s="7"/>
    </row>
    <row r="263" spans="1:15" ht="43.35" customHeight="1">
      <c r="A263" s="26"/>
      <c r="B263" s="29"/>
      <c r="C263" s="21"/>
      <c r="D263" s="11"/>
      <c r="E263" s="7"/>
      <c r="F263" s="7"/>
      <c r="G263" s="7"/>
      <c r="H263" s="7"/>
      <c r="I263" s="21"/>
      <c r="J263" s="21"/>
      <c r="K263" s="21"/>
      <c r="L263" s="21"/>
      <c r="M263" s="21"/>
      <c r="N263" s="7"/>
      <c r="O263" s="7"/>
    </row>
    <row r="264" spans="1:15" ht="43.35" customHeight="1">
      <c r="A264" s="26"/>
      <c r="B264" s="29"/>
      <c r="C264" s="21"/>
      <c r="D264" s="11"/>
      <c r="E264" s="7"/>
      <c r="F264" s="7"/>
      <c r="G264" s="7"/>
      <c r="H264" s="7"/>
      <c r="I264" s="21"/>
      <c r="J264" s="21"/>
      <c r="K264" s="21"/>
      <c r="L264" s="21"/>
      <c r="M264" s="21"/>
      <c r="N264" s="7"/>
      <c r="O264" s="7"/>
    </row>
    <row r="265" spans="1:15" ht="43.35" customHeight="1">
      <c r="A265" s="26"/>
      <c r="B265" s="29"/>
      <c r="C265" s="21"/>
      <c r="D265" s="11"/>
      <c r="E265" s="7"/>
      <c r="F265" s="7"/>
      <c r="G265" s="7"/>
      <c r="H265" s="7"/>
      <c r="I265" s="21"/>
      <c r="J265" s="21"/>
      <c r="K265" s="21"/>
      <c r="L265" s="21"/>
      <c r="M265" s="21"/>
      <c r="N265" s="7"/>
      <c r="O265" s="7"/>
    </row>
    <row r="266" spans="1:15" ht="43.35" customHeight="1">
      <c r="A266" s="26"/>
      <c r="B266" s="29"/>
      <c r="C266" s="21"/>
      <c r="D266" s="11"/>
      <c r="E266" s="7"/>
      <c r="F266" s="7"/>
      <c r="G266" s="7"/>
      <c r="H266" s="7"/>
      <c r="I266" s="21"/>
      <c r="J266" s="21"/>
      <c r="K266" s="21"/>
      <c r="L266" s="21"/>
      <c r="M266" s="21"/>
      <c r="N266" s="7"/>
      <c r="O266" s="7"/>
    </row>
    <row r="267" spans="1:15" ht="43.35" customHeight="1">
      <c r="A267" s="26"/>
      <c r="B267" s="29"/>
      <c r="C267" s="21"/>
      <c r="D267" s="11"/>
      <c r="E267" s="7"/>
      <c r="F267" s="7"/>
      <c r="G267" s="7"/>
      <c r="H267" s="7"/>
      <c r="I267" s="21"/>
      <c r="J267" s="21"/>
      <c r="K267" s="21"/>
      <c r="L267" s="21"/>
      <c r="M267" s="21"/>
      <c r="N267" s="7"/>
      <c r="O267" s="7"/>
    </row>
    <row r="268" spans="1:15" ht="43.35" customHeight="1">
      <c r="A268" s="26"/>
      <c r="B268" s="29"/>
      <c r="C268" s="21"/>
      <c r="D268" s="11"/>
      <c r="E268" s="7"/>
      <c r="F268" s="7"/>
      <c r="G268" s="7"/>
      <c r="H268" s="7"/>
      <c r="I268" s="21"/>
      <c r="J268" s="21"/>
      <c r="K268" s="21"/>
      <c r="L268" s="21"/>
      <c r="M268" s="21"/>
      <c r="N268" s="7"/>
      <c r="O268" s="7"/>
    </row>
    <row r="269" spans="1:15" ht="43.35" customHeight="1">
      <c r="A269" s="26"/>
      <c r="B269" s="29"/>
      <c r="C269" s="21"/>
      <c r="D269" s="11"/>
      <c r="E269" s="7"/>
      <c r="F269" s="7"/>
      <c r="G269" s="7"/>
      <c r="H269" s="7"/>
      <c r="I269" s="21"/>
      <c r="J269" s="21"/>
      <c r="K269" s="21"/>
      <c r="L269" s="21"/>
      <c r="M269" s="21"/>
      <c r="N269" s="7"/>
      <c r="O269" s="7"/>
    </row>
    <row r="270" spans="1:15" ht="43.35" customHeight="1">
      <c r="A270" s="26"/>
      <c r="B270" s="29"/>
      <c r="C270" s="21"/>
      <c r="D270" s="11"/>
      <c r="E270" s="7"/>
      <c r="F270" s="7"/>
      <c r="G270" s="7"/>
      <c r="H270" s="7"/>
      <c r="I270" s="21"/>
      <c r="J270" s="21"/>
      <c r="K270" s="21"/>
      <c r="L270" s="21"/>
      <c r="M270" s="21"/>
      <c r="N270" s="7"/>
      <c r="O270" s="7"/>
    </row>
    <row r="271" spans="1:15" ht="43.35" customHeight="1">
      <c r="A271" s="26"/>
      <c r="B271" s="29"/>
      <c r="C271" s="21"/>
      <c r="D271" s="11"/>
      <c r="E271" s="7"/>
      <c r="F271" s="7"/>
      <c r="G271" s="7"/>
      <c r="H271" s="7"/>
      <c r="I271" s="21"/>
      <c r="J271" s="21"/>
      <c r="K271" s="21"/>
      <c r="L271" s="21"/>
      <c r="M271" s="21"/>
      <c r="N271" s="7"/>
      <c r="O271" s="7"/>
    </row>
    <row r="272" spans="1:15" ht="43.35" customHeight="1">
      <c r="A272" s="26"/>
      <c r="B272" s="29"/>
      <c r="C272" s="21"/>
      <c r="D272" s="11"/>
      <c r="E272" s="7"/>
      <c r="F272" s="7"/>
      <c r="G272" s="7"/>
      <c r="H272" s="7"/>
      <c r="I272" s="21"/>
      <c r="J272" s="21"/>
      <c r="K272" s="21"/>
      <c r="L272" s="21"/>
      <c r="M272" s="21"/>
      <c r="N272" s="7"/>
      <c r="O272" s="7"/>
    </row>
    <row r="273" spans="1:15" ht="43.35" customHeight="1">
      <c r="A273" s="26"/>
      <c r="B273" s="29"/>
      <c r="C273" s="21"/>
      <c r="D273" s="11"/>
      <c r="E273" s="7"/>
      <c r="F273" s="7"/>
      <c r="G273" s="7"/>
      <c r="H273" s="7"/>
      <c r="I273" s="21"/>
      <c r="J273" s="21"/>
      <c r="K273" s="21"/>
      <c r="L273" s="21"/>
      <c r="M273" s="21"/>
      <c r="N273" s="7"/>
      <c r="O273" s="7"/>
    </row>
    <row r="274" spans="1:15" ht="43.35" customHeight="1">
      <c r="A274" s="26"/>
      <c r="B274" s="29"/>
      <c r="C274" s="21"/>
      <c r="D274" s="11"/>
      <c r="E274" s="7"/>
      <c r="F274" s="7"/>
      <c r="G274" s="7"/>
      <c r="H274" s="7"/>
      <c r="I274" s="21"/>
      <c r="J274" s="21"/>
      <c r="K274" s="21"/>
      <c r="L274" s="21"/>
      <c r="M274" s="21"/>
      <c r="N274" s="7"/>
      <c r="O274" s="7"/>
    </row>
    <row r="275" spans="1:15" ht="43.35" customHeight="1">
      <c r="A275" s="26"/>
      <c r="B275" s="29"/>
      <c r="C275" s="21"/>
      <c r="D275" s="11"/>
      <c r="E275" s="7"/>
      <c r="F275" s="7"/>
      <c r="G275" s="7"/>
      <c r="H275" s="7"/>
      <c r="I275" s="21"/>
      <c r="J275" s="21"/>
      <c r="K275" s="21"/>
      <c r="L275" s="21"/>
      <c r="M275" s="21"/>
      <c r="N275" s="7"/>
      <c r="O275" s="7"/>
    </row>
    <row r="276" spans="1:15" ht="43.35" customHeight="1">
      <c r="A276" s="26"/>
      <c r="B276" s="29"/>
      <c r="C276" s="21"/>
      <c r="D276" s="11"/>
      <c r="E276" s="7"/>
      <c r="F276" s="7"/>
      <c r="G276" s="7"/>
      <c r="H276" s="7"/>
      <c r="I276" s="21"/>
      <c r="J276" s="21"/>
      <c r="K276" s="21"/>
      <c r="L276" s="21"/>
      <c r="M276" s="21"/>
      <c r="N276" s="7"/>
      <c r="O276" s="7"/>
    </row>
    <row r="277" spans="1:15" ht="43.35" customHeight="1">
      <c r="A277" s="26"/>
      <c r="B277" s="29"/>
      <c r="C277" s="21"/>
      <c r="D277" s="11"/>
      <c r="E277" s="7"/>
      <c r="F277" s="7"/>
      <c r="G277" s="7"/>
      <c r="H277" s="7"/>
      <c r="I277" s="21"/>
      <c r="J277" s="21"/>
      <c r="K277" s="21"/>
      <c r="L277" s="21"/>
      <c r="M277" s="21"/>
      <c r="N277" s="7"/>
      <c r="O277" s="7"/>
    </row>
    <row r="278" spans="1:15" ht="43.35" customHeight="1">
      <c r="A278" s="26"/>
      <c r="B278" s="29"/>
      <c r="C278" s="21"/>
      <c r="D278" s="11"/>
      <c r="E278" s="7"/>
      <c r="F278" s="7"/>
      <c r="G278" s="7"/>
      <c r="H278" s="7"/>
      <c r="I278" s="21"/>
      <c r="J278" s="21"/>
      <c r="K278" s="21"/>
      <c r="L278" s="21"/>
      <c r="M278" s="21"/>
      <c r="N278" s="7"/>
      <c r="O278" s="7"/>
    </row>
    <row r="279" spans="1:15" ht="43.35" customHeight="1">
      <c r="A279" s="26"/>
      <c r="B279" s="29"/>
      <c r="C279" s="21"/>
      <c r="D279" s="11"/>
      <c r="E279" s="7"/>
      <c r="F279" s="7"/>
      <c r="G279" s="7"/>
      <c r="H279" s="7"/>
      <c r="I279" s="21"/>
      <c r="J279" s="21"/>
      <c r="K279" s="21"/>
      <c r="L279" s="21"/>
      <c r="M279" s="21"/>
      <c r="N279" s="7"/>
      <c r="O279" s="7"/>
    </row>
    <row r="280" spans="1:15" ht="43.35" customHeight="1">
      <c r="A280" s="26"/>
      <c r="B280" s="29"/>
      <c r="C280" s="21"/>
      <c r="D280" s="11"/>
      <c r="E280" s="7"/>
      <c r="F280" s="7"/>
      <c r="G280" s="7"/>
      <c r="H280" s="7"/>
      <c r="I280" s="21"/>
      <c r="J280" s="21"/>
      <c r="K280" s="21"/>
      <c r="L280" s="21"/>
      <c r="M280" s="21"/>
      <c r="N280" s="7"/>
      <c r="O280" s="7"/>
    </row>
    <row r="281" spans="1:15" ht="43.35" customHeight="1">
      <c r="A281" s="26"/>
      <c r="B281" s="29"/>
      <c r="C281" s="21"/>
      <c r="D281" s="11"/>
      <c r="E281" s="7"/>
      <c r="F281" s="7"/>
      <c r="G281" s="7"/>
      <c r="H281" s="7"/>
      <c r="I281" s="21"/>
      <c r="J281" s="21"/>
      <c r="K281" s="21"/>
      <c r="L281" s="21"/>
      <c r="M281" s="21"/>
      <c r="N281" s="7"/>
      <c r="O281" s="7"/>
    </row>
    <row r="282" spans="1:15" ht="43.35" customHeight="1">
      <c r="A282" s="26"/>
      <c r="B282" s="29"/>
      <c r="C282" s="21"/>
      <c r="D282" s="11"/>
      <c r="E282" s="7"/>
      <c r="F282" s="7"/>
      <c r="G282" s="7"/>
      <c r="H282" s="7"/>
      <c r="I282" s="21"/>
      <c r="J282" s="21"/>
      <c r="K282" s="21"/>
      <c r="L282" s="21"/>
      <c r="M282" s="21"/>
      <c r="N282" s="7"/>
      <c r="O282" s="7"/>
    </row>
    <row r="283" spans="1:15" ht="43.35" customHeight="1">
      <c r="A283" s="26"/>
      <c r="B283" s="29"/>
      <c r="C283" s="21"/>
      <c r="D283" s="11"/>
      <c r="E283" s="7"/>
      <c r="F283" s="7"/>
      <c r="G283" s="7"/>
      <c r="H283" s="7"/>
      <c r="I283" s="21"/>
      <c r="J283" s="21"/>
      <c r="K283" s="21"/>
      <c r="L283" s="21"/>
      <c r="M283" s="21"/>
      <c r="N283" s="7"/>
      <c r="O283" s="7"/>
    </row>
    <row r="284" spans="1:15" ht="43.35" customHeight="1">
      <c r="A284" s="26"/>
      <c r="B284" s="29"/>
      <c r="C284" s="21"/>
      <c r="D284" s="11"/>
      <c r="E284" s="7"/>
      <c r="F284" s="7"/>
      <c r="G284" s="7"/>
      <c r="H284" s="7"/>
      <c r="I284" s="21"/>
      <c r="J284" s="21"/>
      <c r="K284" s="21"/>
      <c r="L284" s="21"/>
      <c r="M284" s="21"/>
      <c r="N284" s="7"/>
      <c r="O284" s="7"/>
    </row>
    <row r="285" spans="1:15" ht="43.35" customHeight="1">
      <c r="A285" s="26"/>
      <c r="B285" s="29"/>
      <c r="C285" s="21"/>
      <c r="D285" s="11"/>
      <c r="E285" s="7"/>
      <c r="F285" s="7"/>
      <c r="G285" s="7"/>
      <c r="H285" s="7"/>
      <c r="I285" s="21"/>
      <c r="J285" s="21"/>
      <c r="K285" s="21"/>
      <c r="L285" s="21"/>
      <c r="M285" s="21"/>
      <c r="N285" s="7"/>
      <c r="O285" s="7"/>
    </row>
    <row r="286" spans="1:15" ht="43.35" customHeight="1">
      <c r="A286" s="26"/>
      <c r="B286" s="29"/>
      <c r="C286" s="21"/>
      <c r="D286" s="11"/>
      <c r="E286" s="7"/>
      <c r="F286" s="7"/>
      <c r="G286" s="7"/>
      <c r="H286" s="7"/>
      <c r="I286" s="21"/>
      <c r="J286" s="21"/>
      <c r="K286" s="21"/>
      <c r="L286" s="21"/>
      <c r="M286" s="21"/>
      <c r="N286" s="7"/>
      <c r="O286" s="7"/>
    </row>
    <row r="287" spans="1:15" ht="43.35" customHeight="1">
      <c r="A287" s="26"/>
      <c r="B287" s="29"/>
      <c r="C287" s="21"/>
      <c r="D287" s="11"/>
      <c r="E287" s="7"/>
      <c r="F287" s="7"/>
      <c r="G287" s="7"/>
      <c r="H287" s="7"/>
      <c r="I287" s="21"/>
      <c r="J287" s="21"/>
      <c r="K287" s="21"/>
      <c r="L287" s="21"/>
      <c r="M287" s="21"/>
      <c r="N287" s="7"/>
      <c r="O287" s="7"/>
    </row>
    <row r="288" spans="1:15" ht="43.35" customHeight="1">
      <c r="A288" s="26"/>
      <c r="B288" s="29"/>
      <c r="C288" s="21"/>
      <c r="D288" s="11"/>
      <c r="E288" s="7"/>
      <c r="F288" s="7"/>
      <c r="G288" s="7"/>
      <c r="H288" s="7"/>
      <c r="I288" s="21"/>
      <c r="J288" s="21"/>
      <c r="K288" s="21"/>
      <c r="L288" s="21"/>
      <c r="M288" s="21"/>
      <c r="N288" s="7"/>
      <c r="O288" s="7"/>
    </row>
    <row r="289" spans="1:15" ht="43.35" customHeight="1">
      <c r="A289" s="26"/>
      <c r="B289" s="29"/>
      <c r="C289" s="21"/>
      <c r="D289" s="11"/>
      <c r="E289" s="7"/>
      <c r="F289" s="7"/>
      <c r="G289" s="7"/>
      <c r="H289" s="7"/>
      <c r="I289" s="21"/>
      <c r="J289" s="21"/>
      <c r="K289" s="21"/>
      <c r="L289" s="21"/>
      <c r="M289" s="21"/>
      <c r="N289" s="7"/>
      <c r="O289" s="7"/>
    </row>
    <row r="290" spans="1:15" ht="43.35" customHeight="1">
      <c r="A290" s="26"/>
      <c r="B290" s="29"/>
      <c r="C290" s="21"/>
      <c r="D290" s="11"/>
      <c r="E290" s="7"/>
      <c r="F290" s="7"/>
      <c r="G290" s="7"/>
      <c r="H290" s="7"/>
      <c r="I290" s="21"/>
      <c r="J290" s="21"/>
      <c r="K290" s="21"/>
      <c r="L290" s="21"/>
      <c r="M290" s="21"/>
      <c r="N290" s="7"/>
      <c r="O290" s="7"/>
    </row>
    <row r="291" spans="1:15" ht="43.35" customHeight="1">
      <c r="A291" s="26"/>
      <c r="B291" s="29"/>
      <c r="C291" s="21"/>
      <c r="D291" s="21"/>
      <c r="E291" s="7"/>
      <c r="F291" s="7"/>
      <c r="G291" s="7"/>
      <c r="H291" s="7"/>
      <c r="I291" s="21"/>
      <c r="J291" s="21"/>
      <c r="K291" s="21"/>
      <c r="L291" s="21"/>
      <c r="M291" s="21"/>
      <c r="N291" s="7"/>
      <c r="O291" s="7"/>
    </row>
    <row r="292" spans="1:15" ht="43.35" customHeight="1">
      <c r="A292" s="26"/>
      <c r="B292" s="29"/>
      <c r="C292" s="21"/>
      <c r="D292" s="21"/>
      <c r="E292" s="7"/>
      <c r="F292" s="7"/>
      <c r="G292" s="7"/>
      <c r="H292" s="7"/>
      <c r="I292" s="21"/>
      <c r="J292" s="21"/>
      <c r="K292" s="21"/>
      <c r="L292" s="21"/>
      <c r="M292" s="21"/>
      <c r="N292" s="7"/>
      <c r="O292" s="7"/>
    </row>
    <row r="293" spans="1:15" ht="43.35" customHeight="1">
      <c r="A293" s="26"/>
      <c r="B293" s="29"/>
      <c r="C293" s="21"/>
      <c r="D293" s="21"/>
      <c r="E293" s="7"/>
      <c r="F293" s="7"/>
      <c r="G293" s="7"/>
      <c r="H293" s="7"/>
      <c r="I293" s="21"/>
      <c r="J293" s="21"/>
      <c r="K293" s="21"/>
      <c r="L293" s="21"/>
      <c r="M293" s="21"/>
      <c r="N293" s="7"/>
      <c r="O293" s="7"/>
    </row>
    <row r="294" spans="1:15" ht="43.35" customHeight="1">
      <c r="A294" s="26"/>
      <c r="B294" s="29"/>
      <c r="C294" s="21"/>
      <c r="D294" s="21"/>
      <c r="E294" s="7"/>
      <c r="F294" s="7"/>
      <c r="G294" s="7"/>
      <c r="H294" s="7"/>
      <c r="I294" s="21"/>
      <c r="J294" s="21"/>
      <c r="K294" s="21"/>
      <c r="L294" s="21"/>
      <c r="M294" s="21"/>
      <c r="N294" s="7"/>
      <c r="O294" s="7"/>
    </row>
  </sheetData>
  <sheetProtection formatCells="0" insertRows="0"/>
  <mergeCells count="19">
    <mergeCell ref="C13:D14"/>
    <mergeCell ref="E13:F14"/>
    <mergeCell ref="A11:A12"/>
    <mergeCell ref="H11:I12"/>
    <mergeCell ref="H13:I14"/>
    <mergeCell ref="B11:B12"/>
    <mergeCell ref="C11:D12"/>
    <mergeCell ref="E11:F12"/>
    <mergeCell ref="G11:G12"/>
    <mergeCell ref="G13:G14"/>
    <mergeCell ref="A13:A14"/>
    <mergeCell ref="B13:B14"/>
    <mergeCell ref="A1:J6"/>
    <mergeCell ref="A7:A9"/>
    <mergeCell ref="B7:B9"/>
    <mergeCell ref="C7:D9"/>
    <mergeCell ref="E7:F9"/>
    <mergeCell ref="G7:G9"/>
    <mergeCell ref="H7:J9"/>
  </mergeCells>
  <conditionalFormatting sqref="A1:A995 D1:E995 G1:N995">
    <cfRule type="expression" dxfId="38" priority="1">
      <formula>$C1="Option"</formula>
    </cfRule>
  </conditionalFormatting>
  <conditionalFormatting sqref="A17">
    <cfRule type="expression" dxfId="37" priority="18">
      <formula>$F17="Fermeture"</formula>
    </cfRule>
    <cfRule type="expression" dxfId="36" priority="19">
      <formula>$F17="Modification"</formula>
    </cfRule>
    <cfRule type="expression" dxfId="35" priority="20">
      <formula>$F17="Création"</formula>
    </cfRule>
  </conditionalFormatting>
  <conditionalFormatting sqref="A21">
    <cfRule type="expression" dxfId="34" priority="14">
      <formula>$F21="Fermeture"</formula>
    </cfRule>
    <cfRule type="expression" dxfId="33" priority="15">
      <formula>$F21="Modification"</formula>
    </cfRule>
    <cfRule type="expression" dxfId="32" priority="16">
      <formula>$F21="Création"</formula>
    </cfRule>
  </conditionalFormatting>
  <conditionalFormatting sqref="A24:A25">
    <cfRule type="expression" dxfId="31" priority="10">
      <formula>$F24="Fermeture"</formula>
    </cfRule>
    <cfRule type="expression" dxfId="30" priority="11">
      <formula>$F24="Modification"</formula>
    </cfRule>
    <cfRule type="expression" dxfId="29" priority="12">
      <formula>$F24="Création"</formula>
    </cfRule>
  </conditionalFormatting>
  <conditionalFormatting sqref="A28">
    <cfRule type="expression" dxfId="28" priority="6">
      <formula>$F28="Fermeture"</formula>
    </cfRule>
    <cfRule type="expression" dxfId="27" priority="7">
      <formula>$F28="Modification"</formula>
    </cfRule>
    <cfRule type="expression" dxfId="26" priority="8">
      <formula>$F28="Création"</formula>
    </cfRule>
  </conditionalFormatting>
  <conditionalFormatting sqref="A31">
    <cfRule type="expression" dxfId="25" priority="2">
      <formula>$F31="Fermeture"</formula>
    </cfRule>
    <cfRule type="expression" dxfId="24" priority="3">
      <formula>$F31="Modification"</formula>
    </cfRule>
    <cfRule type="expression" dxfId="23" priority="4">
      <formula>$F31="Création"</formula>
    </cfRule>
  </conditionalFormatting>
  <conditionalFormatting sqref="A1:O10 A11:H11 K11:O14 A12:F12 A13:H13 A14:F14 A15:O16 B17:O17 B21:O21 A22:O23 B24:O25 A26:O27 B28:O28 A29:O30 B31:O31 A32:O993 A18:O20">
    <cfRule type="expression" dxfId="22" priority="25">
      <formula>$F1="Modification"</formula>
    </cfRule>
    <cfRule type="expression" dxfId="21" priority="26">
      <formula>$F1="Création"</formula>
    </cfRule>
  </conditionalFormatting>
  <conditionalFormatting sqref="A1:O10 K11:O14 A15:O16 B17:O17 B21:O21 A22:O23 B24:O25 A26:O27 B28:O28 A29:O30 B31:O31 A32:O993 A11:H11 A12:F12 A13:H13 A14:F14 A18:O20">
    <cfRule type="expression" dxfId="20" priority="24">
      <formula>$F1="Fermeture"</formula>
    </cfRule>
  </conditionalFormatting>
  <conditionalFormatting sqref="N1:N993">
    <cfRule type="expression" dxfId="19" priority="23">
      <formula>$M1="Porteuse"</formula>
    </cfRule>
  </conditionalFormatting>
  <dataValidations count="6">
    <dataValidation type="list" allowBlank="1" showInputMessage="1" showErrorMessage="1" sqref="M17:M294" xr:uid="{0A5D7AA3-E46C-40D6-8C73-834B4EFDC50B}">
      <formula1>List_Mutualisation</formula1>
    </dataValidation>
    <dataValidation type="list" allowBlank="1" showInputMessage="1" showErrorMessage="1" sqref="H17:H294" xr:uid="{C4F648D6-6EEB-4541-BB21-CFD11451CEBF}">
      <formula1>List_CNU</formula1>
    </dataValidation>
    <dataValidation type="list" allowBlank="1" showInputMessage="1" showErrorMessage="1" sqref="C17:C294" xr:uid="{4817B17B-1544-4F5A-8736-511A3AE2F180}">
      <formula1>"UE, ECUE, BLOC, OPTION, Parcours Pédagogique"</formula1>
    </dataValidation>
    <dataValidation type="list" allowBlank="1" showInputMessage="1" showErrorMessage="1" sqref="F17:F294" xr:uid="{E7A8428D-5110-4C1F-A7B9-FFA26E7D2D96}">
      <formula1>List_Statut</formula1>
    </dataValidation>
    <dataValidation type="list" allowBlank="1" showInputMessage="1" showErrorMessage="1" sqref="E17:E294" xr:uid="{96839C32-F952-4D2D-BE8D-98FB28C7F42B}">
      <formula1>List_Type</formula1>
    </dataValidation>
    <dataValidation type="list" allowBlank="1" showInputMessage="1" showErrorMessage="1" sqref="L17:L294" xr:uid="{8638ED18-5832-492E-9BF1-9F96826C3018}">
      <formula1>"Anglais"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81FEC9-9589-400C-8621-B97B1C87DAF2}">
  <sheetPr codeName="Feuil13"/>
  <dimension ref="A1:W294"/>
  <sheetViews>
    <sheetView topLeftCell="A15" zoomScale="55" zoomScaleNormal="55" workbookViewId="0">
      <selection activeCell="I20" sqref="I20"/>
    </sheetView>
  </sheetViews>
  <sheetFormatPr defaultColWidth="11.42578125" defaultRowHeight="15"/>
  <cols>
    <col min="1" max="1" width="67.85546875" style="97" customWidth="1"/>
    <col min="2" max="2" width="28.140625" style="15" customWidth="1"/>
    <col min="3" max="3" width="15.42578125" style="19" hidden="1" customWidth="1"/>
    <col min="4" max="4" width="20.85546875" style="15" customWidth="1"/>
    <col min="5" max="5" width="15.42578125" style="15" customWidth="1"/>
    <col min="6" max="6" width="24.7109375" style="15" customWidth="1"/>
    <col min="7" max="7" width="22" style="15" customWidth="1"/>
    <col min="8" max="8" width="27.140625" style="15" customWidth="1"/>
    <col min="9" max="9" width="35.28515625" style="15" customWidth="1"/>
    <col min="10" max="10" width="18.7109375" style="15" customWidth="1"/>
    <col min="11" max="11" width="40.7109375" style="15" customWidth="1"/>
    <col min="12" max="12" width="31.7109375" style="15" customWidth="1"/>
    <col min="13" max="14" width="22.42578125" style="15" customWidth="1"/>
    <col min="15" max="15" width="20.28515625" style="15" customWidth="1"/>
    <col min="16" max="16" width="20.85546875" style="15" bestFit="1" customWidth="1"/>
    <col min="17" max="17" width="20.42578125" style="15" customWidth="1"/>
    <col min="18" max="18" width="17.28515625" style="15" customWidth="1"/>
    <col min="19" max="19" width="51.28515625" style="15" customWidth="1"/>
    <col min="20" max="20" width="46.28515625" style="19" customWidth="1"/>
    <col min="21" max="23" width="11.42578125" style="34"/>
  </cols>
  <sheetData>
    <row r="1" spans="1:23">
      <c r="A1" s="139"/>
      <c r="B1" s="139"/>
      <c r="C1" s="139"/>
      <c r="D1" s="139"/>
      <c r="E1" s="139"/>
      <c r="F1" s="139"/>
      <c r="G1" s="139"/>
      <c r="H1" s="139"/>
      <c r="I1" s="139"/>
      <c r="J1" s="38"/>
      <c r="T1" s="34"/>
    </row>
    <row r="2" spans="1:23">
      <c r="A2" s="139"/>
      <c r="B2" s="139"/>
      <c r="C2" s="139"/>
      <c r="D2" s="139"/>
      <c r="E2" s="139"/>
      <c r="F2" s="139"/>
      <c r="G2" s="139"/>
      <c r="H2" s="139"/>
      <c r="I2" s="139"/>
      <c r="J2" s="38"/>
      <c r="T2" s="34"/>
    </row>
    <row r="3" spans="1:23">
      <c r="A3" s="139"/>
      <c r="B3" s="139"/>
      <c r="C3" s="139"/>
      <c r="D3" s="139"/>
      <c r="E3" s="139"/>
      <c r="F3" s="139"/>
      <c r="G3" s="139"/>
      <c r="H3" s="139"/>
      <c r="I3" s="139"/>
      <c r="J3" s="38"/>
      <c r="T3" s="34"/>
    </row>
    <row r="4" spans="1:23">
      <c r="A4" s="139"/>
      <c r="B4" s="139"/>
      <c r="C4" s="139"/>
      <c r="D4" s="139"/>
      <c r="E4" s="139"/>
      <c r="F4" s="139"/>
      <c r="G4" s="139"/>
      <c r="H4" s="139"/>
      <c r="I4" s="139"/>
      <c r="J4" s="38"/>
      <c r="T4" s="34"/>
    </row>
    <row r="5" spans="1:23">
      <c r="A5" s="139"/>
      <c r="B5" s="139"/>
      <c r="C5" s="139"/>
      <c r="D5" s="139"/>
      <c r="E5" s="139"/>
      <c r="F5" s="139"/>
      <c r="G5" s="139"/>
      <c r="H5" s="139"/>
      <c r="I5" s="139"/>
      <c r="J5" s="38"/>
      <c r="T5" s="34"/>
    </row>
    <row r="6" spans="1:23">
      <c r="A6" s="139"/>
      <c r="B6" s="139"/>
      <c r="C6" s="139"/>
      <c r="D6" s="139"/>
      <c r="E6" s="139"/>
      <c r="F6" s="139"/>
      <c r="G6" s="139"/>
      <c r="H6" s="139"/>
      <c r="I6" s="139"/>
      <c r="J6" s="38"/>
      <c r="T6" s="34"/>
    </row>
    <row r="7" spans="1:23" ht="14.45" customHeight="1">
      <c r="A7" s="197" t="s">
        <v>180</v>
      </c>
      <c r="B7" s="176">
        <f>'Fiche Générale'!B2</f>
        <v>0</v>
      </c>
      <c r="C7" s="180" t="s">
        <v>181</v>
      </c>
      <c r="D7" s="180"/>
      <c r="E7" s="175" t="str">
        <f>'Fiche Générale'!B3</f>
        <v>Psychologie : Psychopathologie clinique psychanalytique (parcours 1 : PPCT)</v>
      </c>
      <c r="F7" s="176"/>
      <c r="G7" s="180" t="s">
        <v>182</v>
      </c>
      <c r="H7" s="176">
        <f>'Fiche Générale'!B4</f>
        <v>0</v>
      </c>
      <c r="I7" s="176"/>
      <c r="J7" s="39"/>
      <c r="K7" s="20"/>
      <c r="T7" s="34"/>
    </row>
    <row r="8" spans="1:23" ht="14.45" customHeight="1">
      <c r="A8" s="198"/>
      <c r="B8" s="176"/>
      <c r="C8" s="180"/>
      <c r="D8" s="180"/>
      <c r="E8" s="175"/>
      <c r="F8" s="176"/>
      <c r="G8" s="180"/>
      <c r="H8" s="176"/>
      <c r="I8" s="176"/>
      <c r="J8" s="39"/>
      <c r="K8" s="20"/>
      <c r="T8" s="34"/>
    </row>
    <row r="9" spans="1:23" ht="14.45" customHeight="1">
      <c r="A9" s="199"/>
      <c r="B9" s="176"/>
      <c r="C9" s="180"/>
      <c r="D9" s="180"/>
      <c r="E9" s="175"/>
      <c r="F9" s="176"/>
      <c r="G9" s="180"/>
      <c r="H9" s="176"/>
      <c r="I9" s="176"/>
      <c r="J9" s="39"/>
      <c r="K9" s="20"/>
      <c r="T9" s="34"/>
    </row>
    <row r="10" spans="1:23">
      <c r="C10" s="15"/>
      <c r="I10" s="41"/>
      <c r="J10" s="41"/>
      <c r="M10" s="157" t="s">
        <v>183</v>
      </c>
      <c r="N10" s="158"/>
      <c r="O10" s="167"/>
      <c r="P10" s="157" t="s">
        <v>184</v>
      </c>
      <c r="Q10" s="158"/>
      <c r="R10" s="158"/>
      <c r="S10" s="167"/>
      <c r="T10" s="34"/>
    </row>
    <row r="11" spans="1:23">
      <c r="A11" s="169" t="s">
        <v>141</v>
      </c>
      <c r="B11" s="100" t="str">
        <f>'S4 Maquette'!B11</f>
        <v>2ème année de Grade Master</v>
      </c>
      <c r="C11" s="100"/>
      <c r="D11" s="163" t="s">
        <v>185</v>
      </c>
      <c r="E11" s="165">
        <f>'S4 Maquette'!E11</f>
        <v>0</v>
      </c>
      <c r="F11" s="165"/>
      <c r="G11" s="165"/>
      <c r="I11" s="41"/>
      <c r="J11" s="41"/>
      <c r="M11" s="159"/>
      <c r="N11" s="160"/>
      <c r="O11" s="168"/>
      <c r="P11" s="159"/>
      <c r="Q11" s="160"/>
      <c r="R11" s="160"/>
      <c r="S11" s="168"/>
      <c r="T11" s="34"/>
    </row>
    <row r="12" spans="1:23">
      <c r="A12" s="171"/>
      <c r="B12" s="100"/>
      <c r="C12" s="100"/>
      <c r="D12" s="164"/>
      <c r="E12" s="165"/>
      <c r="F12" s="165"/>
      <c r="G12" s="165"/>
      <c r="I12" s="41"/>
      <c r="J12" s="41"/>
      <c r="M12" s="138" t="s">
        <v>186</v>
      </c>
      <c r="N12" s="157" t="s">
        <v>187</v>
      </c>
      <c r="O12" s="167"/>
      <c r="P12" s="139"/>
      <c r="Q12" s="169"/>
      <c r="R12" s="172"/>
      <c r="S12" s="163"/>
      <c r="T12" s="34"/>
    </row>
    <row r="13" spans="1:23">
      <c r="A13" s="169" t="s">
        <v>188</v>
      </c>
      <c r="B13" s="106" t="str">
        <f>'S4 Maquette'!B13</f>
        <v>Semestre 4</v>
      </c>
      <c r="C13" s="107"/>
      <c r="D13" s="163" t="s">
        <v>189</v>
      </c>
      <c r="E13" s="165">
        <f>'S4 Maquette'!E13:F14</f>
        <v>0</v>
      </c>
      <c r="F13" s="165"/>
      <c r="G13" s="165"/>
      <c r="I13" s="41"/>
      <c r="J13" s="41"/>
      <c r="M13" s="138"/>
      <c r="N13" s="173"/>
      <c r="O13" s="174"/>
      <c r="P13" s="139"/>
      <c r="Q13" s="170"/>
      <c r="R13" s="172"/>
      <c r="S13" s="166"/>
      <c r="T13" s="34"/>
    </row>
    <row r="14" spans="1:23">
      <c r="A14" s="171"/>
      <c r="B14" s="109"/>
      <c r="C14" s="110"/>
      <c r="D14" s="164"/>
      <c r="E14" s="165"/>
      <c r="F14" s="165"/>
      <c r="G14" s="165"/>
      <c r="I14" s="41"/>
      <c r="J14" s="41"/>
      <c r="M14" s="138"/>
      <c r="N14" s="173"/>
      <c r="O14" s="174"/>
      <c r="P14" s="139"/>
      <c r="Q14" s="170"/>
      <c r="R14" s="172"/>
      <c r="S14" s="166"/>
      <c r="T14" s="34"/>
    </row>
    <row r="15" spans="1:23">
      <c r="L15" s="16"/>
      <c r="M15" s="138"/>
      <c r="N15" s="159"/>
      <c r="O15" s="168"/>
      <c r="P15" s="139"/>
      <c r="Q15" s="171"/>
      <c r="R15" s="172"/>
      <c r="S15" s="164"/>
      <c r="T15" s="34"/>
    </row>
    <row r="16" spans="1:23" ht="59.45" customHeight="1">
      <c r="A16" s="3" t="s">
        <v>190</v>
      </c>
      <c r="B16" s="40" t="s">
        <v>191</v>
      </c>
      <c r="C16" s="3" t="s">
        <v>5</v>
      </c>
      <c r="D16" s="3" t="s">
        <v>192</v>
      </c>
      <c r="E16" s="3" t="s">
        <v>193</v>
      </c>
      <c r="F16" s="3" t="s">
        <v>194</v>
      </c>
      <c r="G16" s="3" t="s">
        <v>195</v>
      </c>
      <c r="H16" s="3" t="s">
        <v>196</v>
      </c>
      <c r="I16" s="3" t="s">
        <v>197</v>
      </c>
      <c r="J16" s="3" t="s">
        <v>198</v>
      </c>
      <c r="K16" s="3" t="s">
        <v>199</v>
      </c>
      <c r="L16" s="3" t="s">
        <v>200</v>
      </c>
      <c r="M16" s="3" t="s">
        <v>201</v>
      </c>
      <c r="N16" s="3" t="s">
        <v>191</v>
      </c>
      <c r="O16" s="3" t="s">
        <v>202</v>
      </c>
      <c r="P16" s="3" t="s">
        <v>203</v>
      </c>
      <c r="Q16" s="3" t="s">
        <v>191</v>
      </c>
      <c r="R16" s="3" t="s">
        <v>202</v>
      </c>
      <c r="S16" s="4" t="s">
        <v>204</v>
      </c>
      <c r="T16" s="4" t="s">
        <v>205</v>
      </c>
      <c r="W16"/>
    </row>
    <row r="17" spans="1:23" s="71" customFormat="1" ht="30.6" customHeight="1">
      <c r="A17" s="85" t="str">
        <f>'S4 Maquette'!B17</f>
        <v xml:space="preserve">METHODOLOGIE DE LA RECHERCHE IV </v>
      </c>
      <c r="B17" s="77" t="str">
        <f>'S4 Maquette'!C17</f>
        <v>UE</v>
      </c>
      <c r="C17" s="89">
        <f>'S4 Maquette'!F17</f>
        <v>0</v>
      </c>
      <c r="D17" s="69">
        <v>1</v>
      </c>
      <c r="E17" s="69" t="s">
        <v>206</v>
      </c>
      <c r="F17" s="69" t="s">
        <v>206</v>
      </c>
      <c r="G17" s="86" t="s">
        <v>207</v>
      </c>
      <c r="H17" s="86" t="s">
        <v>207</v>
      </c>
      <c r="I17" s="86" t="s">
        <v>207</v>
      </c>
      <c r="J17" s="86"/>
      <c r="K17" s="86"/>
      <c r="L17" s="86"/>
      <c r="M17" s="86"/>
      <c r="N17" s="86"/>
      <c r="O17" s="86"/>
      <c r="P17" s="86"/>
      <c r="Q17" s="86"/>
      <c r="R17" s="86"/>
      <c r="S17" s="86"/>
      <c r="T17" s="87"/>
      <c r="U17" s="88"/>
      <c r="V17" s="88"/>
    </row>
    <row r="18" spans="1:23" ht="30.6" customHeight="1">
      <c r="A18" s="96" t="str">
        <f>'S4 Maquette'!B18</f>
        <v>Démarche et heuristique psychanalytiques III : Narrativité et construction du cas à partir d’une clinique de 2nde main</v>
      </c>
      <c r="B18" s="48" t="str">
        <f>'S4 Maquette'!C18</f>
        <v>ECUE</v>
      </c>
      <c r="C18" s="44">
        <f>'S4 Maquette'!F18</f>
        <v>0</v>
      </c>
      <c r="D18" s="21">
        <v>1</v>
      </c>
      <c r="E18" s="21" t="s">
        <v>206</v>
      </c>
      <c r="F18" s="21" t="s">
        <v>206</v>
      </c>
      <c r="G18" s="43" t="s">
        <v>207</v>
      </c>
      <c r="H18" s="43" t="s">
        <v>207</v>
      </c>
      <c r="I18" s="43" t="s">
        <v>206</v>
      </c>
      <c r="J18" s="43">
        <v>8</v>
      </c>
      <c r="K18" s="43" t="s">
        <v>14</v>
      </c>
      <c r="L18" s="43"/>
      <c r="M18" s="43"/>
      <c r="N18" s="43"/>
      <c r="O18" s="43"/>
      <c r="P18" s="43"/>
      <c r="Q18" s="43"/>
      <c r="R18" s="43"/>
      <c r="S18" s="43"/>
      <c r="T18" s="51"/>
      <c r="W18"/>
    </row>
    <row r="19" spans="1:23" ht="30.6" customHeight="1">
      <c r="A19" s="96" t="str">
        <f>'S4 Maquette'!B19</f>
        <v xml:space="preserve">Éthique de la recherche et projet de thèse </v>
      </c>
      <c r="B19" s="48" t="str">
        <f>'S4 Maquette'!C19</f>
        <v>ECUE</v>
      </c>
      <c r="C19" s="44">
        <f>'S4 Maquette'!F19</f>
        <v>0</v>
      </c>
      <c r="D19" s="21">
        <v>1</v>
      </c>
      <c r="E19" s="21" t="s">
        <v>206</v>
      </c>
      <c r="F19" s="21" t="s">
        <v>206</v>
      </c>
      <c r="G19" s="43" t="s">
        <v>207</v>
      </c>
      <c r="H19" s="43" t="s">
        <v>207</v>
      </c>
      <c r="I19" s="43" t="s">
        <v>206</v>
      </c>
      <c r="J19" s="43">
        <v>8</v>
      </c>
      <c r="K19" s="43" t="s">
        <v>14</v>
      </c>
      <c r="L19" s="43"/>
      <c r="M19" s="43"/>
      <c r="N19" s="43"/>
      <c r="O19" s="43"/>
      <c r="P19" s="43"/>
      <c r="Q19" s="43"/>
      <c r="R19" s="43"/>
      <c r="S19" s="43"/>
      <c r="T19" s="51"/>
      <c r="W19"/>
    </row>
    <row r="20" spans="1:23" ht="30.6" customHeight="1">
      <c r="A20" s="96" t="str">
        <f>'S4 Maquette'!B20</f>
        <v xml:space="preserve">Séminaire LIRCES </v>
      </c>
      <c r="B20" s="48" t="str">
        <f>'S4 Maquette'!C20</f>
        <v>ECUE</v>
      </c>
      <c r="C20" s="44">
        <f>'S4 Maquette'!F20</f>
        <v>0</v>
      </c>
      <c r="D20" s="21"/>
      <c r="E20" s="21" t="s">
        <v>207</v>
      </c>
      <c r="F20" s="21" t="s">
        <v>206</v>
      </c>
      <c r="G20" s="43" t="s">
        <v>207</v>
      </c>
      <c r="H20" s="43" t="s">
        <v>207</v>
      </c>
      <c r="I20" s="201" t="s">
        <v>206</v>
      </c>
      <c r="J20" s="43"/>
      <c r="K20" s="43" t="s">
        <v>14</v>
      </c>
      <c r="L20" s="43"/>
      <c r="M20" s="43"/>
      <c r="N20" s="43"/>
      <c r="O20" s="43"/>
      <c r="P20" s="43"/>
      <c r="Q20" s="43"/>
      <c r="R20" s="43"/>
      <c r="S20" s="43"/>
      <c r="T20" s="51"/>
      <c r="W20"/>
    </row>
    <row r="21" spans="1:23" s="71" customFormat="1" ht="30.6" customHeight="1">
      <c r="A21" s="85" t="str">
        <f>'S4 Maquette'!B21</f>
        <v xml:space="preserve">METHODOLOGIE PROFESSIONNELLE IV </v>
      </c>
      <c r="B21" s="77" t="str">
        <f>'S4 Maquette'!C21</f>
        <v>UE</v>
      </c>
      <c r="C21" s="89">
        <f>'S4 Maquette'!F21</f>
        <v>0</v>
      </c>
      <c r="D21" s="69">
        <v>1</v>
      </c>
      <c r="E21" s="69" t="s">
        <v>206</v>
      </c>
      <c r="F21" s="69" t="s">
        <v>206</v>
      </c>
      <c r="G21" s="86" t="s">
        <v>207</v>
      </c>
      <c r="H21" s="86" t="s">
        <v>207</v>
      </c>
      <c r="I21" s="86" t="s">
        <v>207</v>
      </c>
      <c r="J21" s="86"/>
      <c r="K21" s="86"/>
      <c r="L21" s="86"/>
      <c r="M21" s="86"/>
      <c r="N21" s="86"/>
      <c r="O21" s="86"/>
      <c r="P21" s="86"/>
      <c r="Q21" s="86"/>
      <c r="R21" s="86"/>
      <c r="S21" s="86"/>
      <c r="T21" s="87"/>
      <c r="U21" s="88"/>
      <c r="V21" s="88"/>
    </row>
    <row r="22" spans="1:23" ht="30.6" customHeight="1">
      <c r="A22" s="96" t="str">
        <f>'S4 Maquette'!B22</f>
        <v xml:space="preserve">Analyse des pratiques institutionnelles </v>
      </c>
      <c r="B22" s="48" t="str">
        <f>'S4 Maquette'!C22</f>
        <v>ECUE</v>
      </c>
      <c r="C22" s="44">
        <f>'S4 Maquette'!F22</f>
        <v>0</v>
      </c>
      <c r="D22" s="21">
        <v>1</v>
      </c>
      <c r="E22" s="21" t="s">
        <v>206</v>
      </c>
      <c r="F22" s="21" t="s">
        <v>206</v>
      </c>
      <c r="G22" s="43" t="s">
        <v>207</v>
      </c>
      <c r="H22" s="43" t="s">
        <v>207</v>
      </c>
      <c r="I22" s="43" t="s">
        <v>206</v>
      </c>
      <c r="J22" s="43">
        <v>8</v>
      </c>
      <c r="K22" s="43" t="s">
        <v>14</v>
      </c>
      <c r="L22" s="43"/>
      <c r="M22" s="43"/>
      <c r="N22" s="43"/>
      <c r="O22" s="43"/>
      <c r="P22" s="43"/>
      <c r="Q22" s="43"/>
      <c r="R22" s="43"/>
      <c r="S22" s="43"/>
      <c r="T22" s="51"/>
      <c r="W22"/>
    </row>
    <row r="23" spans="1:23" ht="30.6" customHeight="1">
      <c r="A23" s="96" t="str">
        <f>'S4 Maquette'!B23</f>
        <v xml:space="preserve">Enseignement en langue étrangère : articles scientifiques en psychanalyse </v>
      </c>
      <c r="B23" s="48" t="str">
        <f>'S4 Maquette'!C23</f>
        <v>ECUE</v>
      </c>
      <c r="C23" s="44">
        <f>'S4 Maquette'!F23</f>
        <v>0</v>
      </c>
      <c r="D23" s="21">
        <v>1</v>
      </c>
      <c r="E23" s="21" t="s">
        <v>206</v>
      </c>
      <c r="F23" s="21" t="s">
        <v>206</v>
      </c>
      <c r="G23" s="43" t="s">
        <v>207</v>
      </c>
      <c r="H23" s="43" t="s">
        <v>207</v>
      </c>
      <c r="I23" s="43" t="s">
        <v>206</v>
      </c>
      <c r="J23" s="43">
        <v>8</v>
      </c>
      <c r="K23" s="43" t="s">
        <v>14</v>
      </c>
      <c r="L23" s="43"/>
      <c r="M23" s="43"/>
      <c r="N23" s="43"/>
      <c r="O23" s="43"/>
      <c r="P23" s="43"/>
      <c r="Q23" s="43"/>
      <c r="R23" s="43"/>
      <c r="S23" s="43"/>
      <c r="T23" s="51"/>
      <c r="W23"/>
    </row>
    <row r="24" spans="1:23" s="71" customFormat="1" ht="30.6" customHeight="1">
      <c r="A24" s="85" t="str">
        <f>'S4 Maquette'!B24</f>
        <v>ENSEIGNEMENTS THEORIQUES ET FONDAMENTAUX VI -Approches du corps: de l'individuel au collectif</v>
      </c>
      <c r="B24" s="77" t="str">
        <f>'S4 Maquette'!C24</f>
        <v>UE</v>
      </c>
      <c r="C24" s="89">
        <f>'S4 Maquette'!F24</f>
        <v>0</v>
      </c>
      <c r="D24" s="69">
        <v>1</v>
      </c>
      <c r="E24" s="69" t="s">
        <v>206</v>
      </c>
      <c r="F24" s="69" t="s">
        <v>206</v>
      </c>
      <c r="G24" s="86" t="s">
        <v>207</v>
      </c>
      <c r="H24" s="86" t="s">
        <v>207</v>
      </c>
      <c r="I24" s="86" t="s">
        <v>207</v>
      </c>
      <c r="J24" s="86"/>
      <c r="K24" s="86"/>
      <c r="L24" s="86"/>
      <c r="M24" s="86"/>
      <c r="N24" s="86"/>
      <c r="O24" s="86"/>
      <c r="P24" s="86"/>
      <c r="Q24" s="86"/>
      <c r="R24" s="86"/>
      <c r="S24" s="86"/>
      <c r="T24" s="87"/>
      <c r="U24" s="88"/>
      <c r="V24" s="88"/>
    </row>
    <row r="25" spans="1:23" ht="30.6" customHeight="1">
      <c r="A25" s="96" t="str">
        <f>'S4 Maquette'!B25</f>
        <v xml:space="preserve">Corps social et institutions </v>
      </c>
      <c r="B25" s="48" t="str">
        <f>'S4 Maquette'!C25</f>
        <v>ECUE</v>
      </c>
      <c r="C25" s="44">
        <f>'S4 Maquette'!F25</f>
        <v>0</v>
      </c>
      <c r="D25" s="21">
        <v>1</v>
      </c>
      <c r="E25" s="21" t="s">
        <v>206</v>
      </c>
      <c r="F25" s="21" t="s">
        <v>206</v>
      </c>
      <c r="G25" s="43" t="s">
        <v>207</v>
      </c>
      <c r="H25" s="43" t="s">
        <v>207</v>
      </c>
      <c r="I25" s="43" t="s">
        <v>206</v>
      </c>
      <c r="J25" s="43">
        <v>8</v>
      </c>
      <c r="K25" s="43" t="s">
        <v>14</v>
      </c>
      <c r="L25" s="43"/>
      <c r="M25" s="43"/>
      <c r="N25" s="43"/>
      <c r="O25" s="43"/>
      <c r="P25" s="43"/>
      <c r="Q25" s="43"/>
      <c r="R25" s="43"/>
      <c r="S25" s="43"/>
      <c r="T25" s="51"/>
      <c r="W25"/>
    </row>
    <row r="26" spans="1:23" ht="30.6" customHeight="1">
      <c r="A26" s="96" t="str">
        <f>'S4 Maquette'!B26</f>
        <v xml:space="preserve">Corps et féminin </v>
      </c>
      <c r="B26" s="48" t="str">
        <f>'S4 Maquette'!C26</f>
        <v>ECUE</v>
      </c>
      <c r="C26" s="44">
        <f>'S4 Maquette'!F26</f>
        <v>0</v>
      </c>
      <c r="D26" s="21">
        <v>1</v>
      </c>
      <c r="E26" s="21" t="s">
        <v>206</v>
      </c>
      <c r="F26" s="21" t="s">
        <v>206</v>
      </c>
      <c r="G26" s="43" t="s">
        <v>207</v>
      </c>
      <c r="H26" s="43" t="s">
        <v>207</v>
      </c>
      <c r="I26" s="43" t="s">
        <v>206</v>
      </c>
      <c r="J26" s="43">
        <v>8</v>
      </c>
      <c r="K26" s="43" t="s">
        <v>14</v>
      </c>
      <c r="L26" s="43"/>
      <c r="M26" s="43"/>
      <c r="N26" s="43"/>
      <c r="O26" s="43"/>
      <c r="P26" s="43"/>
      <c r="Q26" s="43"/>
      <c r="R26" s="43"/>
      <c r="S26" s="43"/>
      <c r="T26" s="51"/>
      <c r="W26"/>
    </row>
    <row r="27" spans="1:23" ht="30.6" customHeight="1">
      <c r="A27" s="96" t="str">
        <f>'S4 Maquette'!B27</f>
        <v>Phénoménologie, anthropologie philosophique</v>
      </c>
      <c r="B27" s="48" t="str">
        <f>'S4 Maquette'!C27</f>
        <v>ECUE</v>
      </c>
      <c r="C27" s="44"/>
      <c r="D27" s="21">
        <v>1</v>
      </c>
      <c r="E27" s="21" t="s">
        <v>206</v>
      </c>
      <c r="F27" s="21" t="s">
        <v>206</v>
      </c>
      <c r="G27" s="43" t="s">
        <v>206</v>
      </c>
      <c r="H27" s="43" t="s">
        <v>206</v>
      </c>
      <c r="I27" s="43" t="s">
        <v>206</v>
      </c>
      <c r="J27" s="43">
        <v>1</v>
      </c>
      <c r="K27" s="43" t="s">
        <v>14</v>
      </c>
      <c r="L27" s="43"/>
      <c r="M27" s="43"/>
      <c r="N27" s="43"/>
      <c r="O27" s="43"/>
      <c r="P27" s="43"/>
      <c r="Q27" s="43"/>
      <c r="R27" s="43"/>
      <c r="S27" s="43"/>
      <c r="T27" s="51"/>
      <c r="W27"/>
    </row>
    <row r="28" spans="1:23" s="71" customFormat="1" ht="30.6" customHeight="1">
      <c r="A28" s="85" t="str">
        <f>'S4 Maquette'!B28</f>
        <v xml:space="preserve">ENSEIGNEMENTS THEORIQUES ET FONDAMENTAUX VII – Mutations du lien social et phénomènes identitaires </v>
      </c>
      <c r="B28" s="77" t="str">
        <f>'S4 Maquette'!C28</f>
        <v>UE</v>
      </c>
      <c r="C28" s="89">
        <f>'S4 Maquette'!F28</f>
        <v>0</v>
      </c>
      <c r="D28" s="69">
        <v>1</v>
      </c>
      <c r="E28" s="69" t="s">
        <v>206</v>
      </c>
      <c r="F28" s="69" t="s">
        <v>206</v>
      </c>
      <c r="G28" s="86" t="s">
        <v>207</v>
      </c>
      <c r="H28" s="86" t="s">
        <v>207</v>
      </c>
      <c r="I28" s="86" t="s">
        <v>207</v>
      </c>
      <c r="J28" s="86"/>
      <c r="K28" s="86"/>
      <c r="L28" s="86"/>
      <c r="M28" s="86"/>
      <c r="N28" s="86"/>
      <c r="O28" s="86"/>
      <c r="P28" s="86"/>
      <c r="Q28" s="86"/>
      <c r="R28" s="86"/>
      <c r="S28" s="86"/>
      <c r="T28" s="87"/>
      <c r="U28" s="88"/>
      <c r="V28" s="88"/>
    </row>
    <row r="29" spans="1:23" ht="30.6" customHeight="1">
      <c r="A29" s="96" t="str">
        <f>'S4 Maquette'!B29</f>
        <v xml:space="preserve">Psychopathologies et cliniques de l’exil </v>
      </c>
      <c r="B29" s="48" t="str">
        <f>'S4 Maquette'!C29</f>
        <v>ECUE</v>
      </c>
      <c r="C29" s="44">
        <f>'S4 Maquette'!F29</f>
        <v>0</v>
      </c>
      <c r="D29" s="21">
        <v>1</v>
      </c>
      <c r="E29" s="21" t="s">
        <v>206</v>
      </c>
      <c r="F29" s="21" t="s">
        <v>206</v>
      </c>
      <c r="G29" s="43" t="s">
        <v>207</v>
      </c>
      <c r="H29" s="43" t="s">
        <v>207</v>
      </c>
      <c r="I29" s="43" t="s">
        <v>206</v>
      </c>
      <c r="J29" s="43">
        <v>8</v>
      </c>
      <c r="K29" s="43" t="s">
        <v>14</v>
      </c>
      <c r="L29" s="43"/>
      <c r="M29" s="43"/>
      <c r="N29" s="43"/>
      <c r="O29" s="43"/>
      <c r="P29" s="43"/>
      <c r="Q29" s="43"/>
      <c r="R29" s="43"/>
      <c r="S29" s="43"/>
      <c r="T29" s="51"/>
      <c r="W29"/>
    </row>
    <row r="30" spans="1:23" ht="30.6" customHeight="1">
      <c r="A30" s="96" t="str">
        <f>'S4 Maquette'!B30</f>
        <v xml:space="preserve">Géopsychanalyse et problématiques identitaires </v>
      </c>
      <c r="B30" s="48" t="str">
        <f>'S4 Maquette'!C30</f>
        <v>ECUE</v>
      </c>
      <c r="C30" s="44">
        <f>'S4 Maquette'!F30</f>
        <v>0</v>
      </c>
      <c r="D30" s="21">
        <v>1</v>
      </c>
      <c r="E30" s="21" t="s">
        <v>206</v>
      </c>
      <c r="F30" s="21" t="s">
        <v>206</v>
      </c>
      <c r="G30" s="43" t="s">
        <v>207</v>
      </c>
      <c r="H30" s="43" t="s">
        <v>207</v>
      </c>
      <c r="I30" s="43" t="s">
        <v>206</v>
      </c>
      <c r="J30" s="43">
        <v>8</v>
      </c>
      <c r="K30" s="43" t="s">
        <v>14</v>
      </c>
      <c r="L30" s="43"/>
      <c r="M30" s="43"/>
      <c r="N30" s="43"/>
      <c r="O30" s="43"/>
      <c r="P30" s="43"/>
      <c r="Q30" s="43"/>
      <c r="R30" s="43"/>
      <c r="S30" s="43"/>
      <c r="T30" s="51"/>
      <c r="W30"/>
    </row>
    <row r="31" spans="1:23" s="71" customFormat="1" ht="30.6" customHeight="1">
      <c r="A31" s="85" t="str">
        <f>'S4 Maquette'!B31</f>
        <v>PPR</v>
      </c>
      <c r="B31" s="77" t="str">
        <f>'S4 Maquette'!C31</f>
        <v>UE</v>
      </c>
      <c r="C31" s="89">
        <f>'S4 Maquette'!F31</f>
        <v>0</v>
      </c>
      <c r="D31" s="69">
        <v>2</v>
      </c>
      <c r="E31" s="69" t="s">
        <v>206</v>
      </c>
      <c r="F31" s="69" t="s">
        <v>206</v>
      </c>
      <c r="G31" s="86" t="s">
        <v>207</v>
      </c>
      <c r="H31" s="86" t="s">
        <v>207</v>
      </c>
      <c r="I31" s="86" t="s">
        <v>207</v>
      </c>
      <c r="J31" s="86"/>
      <c r="K31" s="86"/>
      <c r="L31" s="86"/>
      <c r="M31" s="86"/>
      <c r="N31" s="86"/>
      <c r="O31" s="86"/>
      <c r="P31" s="86"/>
      <c r="Q31" s="86"/>
      <c r="R31" s="86"/>
      <c r="S31" s="86"/>
      <c r="T31" s="87"/>
      <c r="U31" s="88"/>
      <c r="V31" s="88"/>
    </row>
    <row r="32" spans="1:23" ht="30.6" customHeight="1">
      <c r="A32" s="96" t="str">
        <f>'S4 Maquette'!B32</f>
        <v xml:space="preserve">Article de recherche </v>
      </c>
      <c r="B32" s="48" t="str">
        <f>'S4 Maquette'!C32</f>
        <v>ECUE</v>
      </c>
      <c r="C32" s="44">
        <f>'S4 Maquette'!F32</f>
        <v>0</v>
      </c>
      <c r="D32" s="21">
        <v>1</v>
      </c>
      <c r="E32" s="21" t="s">
        <v>206</v>
      </c>
      <c r="F32" s="21" t="s">
        <v>206</v>
      </c>
      <c r="G32" s="43" t="s">
        <v>207</v>
      </c>
      <c r="H32" s="43" t="s">
        <v>207</v>
      </c>
      <c r="I32" s="43" t="s">
        <v>207</v>
      </c>
      <c r="J32" s="43"/>
      <c r="K32" s="43" t="s">
        <v>14</v>
      </c>
      <c r="L32" s="43"/>
      <c r="M32" s="43"/>
      <c r="N32" s="43"/>
      <c r="O32" s="43"/>
      <c r="P32" s="43"/>
      <c r="Q32" s="43"/>
      <c r="R32" s="43"/>
      <c r="S32" s="43"/>
      <c r="T32" s="51"/>
      <c r="W32"/>
    </row>
    <row r="33" spans="1:23" ht="30.6" customHeight="1">
      <c r="A33" s="96" t="str">
        <f>'S4 Maquette'!B33</f>
        <v xml:space="preserve">Stage et analyses des pratiques </v>
      </c>
      <c r="B33" s="48" t="str">
        <f>'S4 Maquette'!C33</f>
        <v>ECUE</v>
      </c>
      <c r="C33" s="44">
        <f>'S4 Maquette'!F33</f>
        <v>0</v>
      </c>
      <c r="D33" s="21">
        <v>1</v>
      </c>
      <c r="E33" s="21" t="s">
        <v>206</v>
      </c>
      <c r="F33" s="21" t="s">
        <v>206</v>
      </c>
      <c r="G33" s="43" t="s">
        <v>207</v>
      </c>
      <c r="H33" s="43" t="s">
        <v>207</v>
      </c>
      <c r="I33" s="43" t="s">
        <v>207</v>
      </c>
      <c r="J33" s="43"/>
      <c r="K33" s="43" t="s">
        <v>14</v>
      </c>
      <c r="L33" s="43"/>
      <c r="M33" s="43"/>
      <c r="N33" s="43"/>
      <c r="O33" s="43"/>
      <c r="P33" s="43"/>
      <c r="Q33" s="43"/>
      <c r="R33" s="43"/>
      <c r="S33" s="43"/>
      <c r="T33" s="51"/>
      <c r="W33"/>
    </row>
    <row r="34" spans="1:23" ht="30.6" customHeight="1">
      <c r="A34" s="50">
        <f>'S4 Maquette'!B34</f>
        <v>0</v>
      </c>
      <c r="B34" s="48">
        <f>'S4 Maquette'!C34</f>
        <v>0</v>
      </c>
      <c r="C34" s="44">
        <f>'S4 Maquette'!F34</f>
        <v>0</v>
      </c>
      <c r="D34" s="21"/>
      <c r="E34" s="21"/>
      <c r="F34" s="21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51"/>
      <c r="W34"/>
    </row>
    <row r="35" spans="1:23" ht="30.6" customHeight="1">
      <c r="A35" s="50">
        <f>'S4 Maquette'!B35</f>
        <v>0</v>
      </c>
      <c r="B35" s="48">
        <f>'S4 Maquette'!C35</f>
        <v>0</v>
      </c>
      <c r="C35" s="44">
        <f>'S4 Maquette'!F35</f>
        <v>0</v>
      </c>
      <c r="D35" s="21"/>
      <c r="E35" s="21"/>
      <c r="F35" s="21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51"/>
      <c r="W35"/>
    </row>
    <row r="36" spans="1:23" ht="30.6" customHeight="1">
      <c r="A36" s="50">
        <f>'S4 Maquette'!B36</f>
        <v>0</v>
      </c>
      <c r="B36" s="48">
        <f>'S4 Maquette'!C36</f>
        <v>0</v>
      </c>
      <c r="C36" s="44">
        <f>'S4 Maquette'!F36</f>
        <v>0</v>
      </c>
      <c r="D36" s="21"/>
      <c r="E36" s="21"/>
      <c r="F36" s="21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51"/>
      <c r="W36"/>
    </row>
    <row r="37" spans="1:23" ht="30.6" customHeight="1">
      <c r="A37" s="50">
        <f>'S4 Maquette'!B37</f>
        <v>0</v>
      </c>
      <c r="B37" s="48">
        <f>'S4 Maquette'!C37</f>
        <v>0</v>
      </c>
      <c r="C37" s="44">
        <f>'S4 Maquette'!F37</f>
        <v>0</v>
      </c>
      <c r="D37" s="21"/>
      <c r="E37" s="21"/>
      <c r="F37" s="21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51"/>
      <c r="W37"/>
    </row>
    <row r="38" spans="1:23" ht="30.6" customHeight="1">
      <c r="A38" s="50">
        <f>'S4 Maquette'!B38</f>
        <v>0</v>
      </c>
      <c r="B38" s="48">
        <f>'S4 Maquette'!C38</f>
        <v>0</v>
      </c>
      <c r="C38" s="44">
        <f>'S4 Maquette'!F38</f>
        <v>0</v>
      </c>
      <c r="D38" s="21"/>
      <c r="E38" s="21"/>
      <c r="F38" s="21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51"/>
      <c r="W38"/>
    </row>
    <row r="39" spans="1:23" ht="30.6" customHeight="1">
      <c r="A39" s="50">
        <f>'S4 Maquette'!B39</f>
        <v>0</v>
      </c>
      <c r="B39" s="48">
        <f>'S4 Maquette'!C39</f>
        <v>0</v>
      </c>
      <c r="C39" s="44">
        <f>'S4 Maquette'!F39</f>
        <v>0</v>
      </c>
      <c r="D39" s="21"/>
      <c r="E39" s="21"/>
      <c r="F39" s="21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51"/>
      <c r="W39"/>
    </row>
    <row r="40" spans="1:23" ht="30.6" customHeight="1">
      <c r="A40" s="50">
        <f>'S4 Maquette'!B40</f>
        <v>0</v>
      </c>
      <c r="B40" s="48">
        <f>'S4 Maquette'!C40</f>
        <v>0</v>
      </c>
      <c r="C40" s="44">
        <f>'S4 Maquette'!F40</f>
        <v>0</v>
      </c>
      <c r="D40" s="21"/>
      <c r="E40" s="21"/>
      <c r="F40" s="21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51"/>
      <c r="W40"/>
    </row>
    <row r="41" spans="1:23" ht="30.6" customHeight="1">
      <c r="A41" s="50">
        <f>'S4 Maquette'!B41</f>
        <v>0</v>
      </c>
      <c r="B41" s="48">
        <f>'S4 Maquette'!C41</f>
        <v>0</v>
      </c>
      <c r="C41" s="44">
        <f>'S4 Maquette'!F41</f>
        <v>0</v>
      </c>
      <c r="D41" s="21"/>
      <c r="E41" s="21"/>
      <c r="F41" s="21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51"/>
      <c r="W41"/>
    </row>
    <row r="42" spans="1:23" ht="30.6" customHeight="1">
      <c r="A42" s="50">
        <f>'S4 Maquette'!B42</f>
        <v>0</v>
      </c>
      <c r="B42" s="48">
        <f>'S4 Maquette'!C42</f>
        <v>0</v>
      </c>
      <c r="C42" s="44">
        <f>'S4 Maquette'!F42</f>
        <v>0</v>
      </c>
      <c r="D42" s="21"/>
      <c r="E42" s="21"/>
      <c r="F42" s="21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51"/>
      <c r="W42"/>
    </row>
    <row r="43" spans="1:23" ht="30.6" customHeight="1">
      <c r="A43" s="50">
        <f>'S4 Maquette'!B43</f>
        <v>0</v>
      </c>
      <c r="B43" s="48">
        <f>'S4 Maquette'!C43</f>
        <v>0</v>
      </c>
      <c r="C43" s="44">
        <f>'S4 Maquette'!F43</f>
        <v>0</v>
      </c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51"/>
      <c r="W43"/>
    </row>
    <row r="44" spans="1:23" ht="30.6" customHeight="1">
      <c r="A44" s="50">
        <f>'S4 Maquette'!B44</f>
        <v>0</v>
      </c>
      <c r="B44" s="48">
        <f>'S4 Maquette'!C44</f>
        <v>0</v>
      </c>
      <c r="C44" s="44">
        <f>'S4 Maquette'!F44</f>
        <v>0</v>
      </c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51"/>
      <c r="W44"/>
    </row>
    <row r="45" spans="1:23" ht="30.6" customHeight="1">
      <c r="A45" s="50">
        <f>'S4 Maquette'!B45</f>
        <v>0</v>
      </c>
      <c r="B45" s="48">
        <f>'S4 Maquette'!C45</f>
        <v>0</v>
      </c>
      <c r="C45" s="44">
        <f>'S4 Maquette'!F45</f>
        <v>0</v>
      </c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51"/>
      <c r="W45"/>
    </row>
    <row r="46" spans="1:23" ht="30.6" customHeight="1">
      <c r="A46" s="50">
        <f>'S4 Maquette'!B46</f>
        <v>0</v>
      </c>
      <c r="B46" s="48">
        <f>'S4 Maquette'!C46</f>
        <v>0</v>
      </c>
      <c r="C46" s="44">
        <f>'S4 Maquette'!F46</f>
        <v>0</v>
      </c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51"/>
      <c r="W46"/>
    </row>
    <row r="47" spans="1:23" ht="30.6" customHeight="1">
      <c r="A47" s="50">
        <f>'S4 Maquette'!B47</f>
        <v>0</v>
      </c>
      <c r="B47" s="48">
        <f>'S4 Maquette'!C47</f>
        <v>0</v>
      </c>
      <c r="C47" s="44">
        <f>'S4 Maquette'!F47</f>
        <v>0</v>
      </c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51"/>
      <c r="W47"/>
    </row>
    <row r="48" spans="1:23" ht="30.6" customHeight="1">
      <c r="A48" s="50">
        <f>'S4 Maquette'!B48</f>
        <v>0</v>
      </c>
      <c r="B48" s="48">
        <f>'S4 Maquette'!C48</f>
        <v>0</v>
      </c>
      <c r="C48" s="44">
        <f>'S4 Maquette'!F48</f>
        <v>0</v>
      </c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51"/>
      <c r="W48"/>
    </row>
    <row r="49" spans="1:23" ht="30.6" customHeight="1">
      <c r="A49" s="50">
        <f>'S4 Maquette'!B49</f>
        <v>0</v>
      </c>
      <c r="B49" s="48">
        <f>'S4 Maquette'!C49</f>
        <v>0</v>
      </c>
      <c r="C49" s="44">
        <f>'S4 Maquette'!F49</f>
        <v>0</v>
      </c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51"/>
      <c r="W49"/>
    </row>
    <row r="50" spans="1:23" ht="30.6" customHeight="1">
      <c r="A50" s="50">
        <f>'S4 Maquette'!B50</f>
        <v>0</v>
      </c>
      <c r="B50" s="48">
        <f>'S4 Maquette'!C50</f>
        <v>0</v>
      </c>
      <c r="C50" s="44">
        <f>'S4 Maquette'!F50</f>
        <v>0</v>
      </c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51"/>
      <c r="W50"/>
    </row>
    <row r="51" spans="1:23" ht="30.6" customHeight="1">
      <c r="A51" s="50">
        <f>'S4 Maquette'!B51</f>
        <v>0</v>
      </c>
      <c r="B51" s="48">
        <f>'S4 Maquette'!C51</f>
        <v>0</v>
      </c>
      <c r="C51" s="44">
        <f>'S4 Maquette'!F51</f>
        <v>0</v>
      </c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51"/>
      <c r="W51"/>
    </row>
    <row r="52" spans="1:23" ht="30.6" customHeight="1">
      <c r="A52" s="50">
        <f>'S4 Maquette'!B52</f>
        <v>0</v>
      </c>
      <c r="B52" s="48">
        <f>'S4 Maquette'!C52</f>
        <v>0</v>
      </c>
      <c r="C52" s="44">
        <f>'S4 Maquette'!F52</f>
        <v>0</v>
      </c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51"/>
      <c r="W52"/>
    </row>
    <row r="53" spans="1:23" ht="30.6" customHeight="1">
      <c r="A53" s="50">
        <f>'S4 Maquette'!B53</f>
        <v>0</v>
      </c>
      <c r="B53" s="48">
        <f>'S4 Maquette'!C53</f>
        <v>0</v>
      </c>
      <c r="C53" s="44">
        <f>'S4 Maquette'!F53</f>
        <v>0</v>
      </c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51"/>
      <c r="W53"/>
    </row>
    <row r="54" spans="1:23" ht="30.6" customHeight="1">
      <c r="A54" s="50">
        <f>'S4 Maquette'!B54</f>
        <v>0</v>
      </c>
      <c r="B54" s="48">
        <f>'S4 Maquette'!C54</f>
        <v>0</v>
      </c>
      <c r="C54" s="44">
        <f>'S4 Maquette'!F54</f>
        <v>0</v>
      </c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51"/>
      <c r="W54"/>
    </row>
    <row r="55" spans="1:23" ht="30.6" customHeight="1">
      <c r="A55" s="50">
        <f>'S4 Maquette'!B55</f>
        <v>0</v>
      </c>
      <c r="B55" s="48">
        <f>'S4 Maquette'!C55</f>
        <v>0</v>
      </c>
      <c r="C55" s="44">
        <f>'S4 Maquette'!F55</f>
        <v>0</v>
      </c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51"/>
      <c r="W55"/>
    </row>
    <row r="56" spans="1:23" ht="30.6" customHeight="1">
      <c r="A56" s="50">
        <f>'S4 Maquette'!B56</f>
        <v>0</v>
      </c>
      <c r="B56" s="48">
        <f>'S4 Maquette'!C56</f>
        <v>0</v>
      </c>
      <c r="C56" s="44">
        <f>'S4 Maquette'!F56</f>
        <v>0</v>
      </c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51"/>
      <c r="W56"/>
    </row>
    <row r="57" spans="1:23" ht="30.6" customHeight="1">
      <c r="A57" s="50">
        <f>'S4 Maquette'!B57</f>
        <v>0</v>
      </c>
      <c r="B57" s="48">
        <f>'S4 Maquette'!C57</f>
        <v>0</v>
      </c>
      <c r="C57" s="44">
        <f>'S4 Maquette'!F57</f>
        <v>0</v>
      </c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51"/>
      <c r="W57"/>
    </row>
    <row r="58" spans="1:23" ht="30.6" customHeight="1">
      <c r="A58" s="50">
        <f>'S4 Maquette'!B58</f>
        <v>0</v>
      </c>
      <c r="B58" s="48">
        <f>'S4 Maquette'!C58</f>
        <v>0</v>
      </c>
      <c r="C58" s="44">
        <f>'S4 Maquette'!F58</f>
        <v>0</v>
      </c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51"/>
      <c r="W58"/>
    </row>
    <row r="59" spans="1:23" ht="30.6" customHeight="1">
      <c r="A59" s="50">
        <f>'S4 Maquette'!B59</f>
        <v>0</v>
      </c>
      <c r="B59" s="48">
        <f>'S4 Maquette'!C59</f>
        <v>0</v>
      </c>
      <c r="C59" s="44">
        <f>'S4 Maquette'!F59</f>
        <v>0</v>
      </c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51"/>
      <c r="W59"/>
    </row>
    <row r="60" spans="1:23" ht="30.6" customHeight="1">
      <c r="A60" s="50">
        <f>'S4 Maquette'!B60</f>
        <v>0</v>
      </c>
      <c r="B60" s="48">
        <f>'S4 Maquette'!C60</f>
        <v>0</v>
      </c>
      <c r="C60" s="44">
        <f>'S4 Maquette'!F60</f>
        <v>0</v>
      </c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51"/>
      <c r="W60"/>
    </row>
    <row r="61" spans="1:23" ht="30.6" customHeight="1">
      <c r="A61" s="50">
        <f>'S4 Maquette'!B61</f>
        <v>0</v>
      </c>
      <c r="B61" s="48">
        <f>'S4 Maquette'!C61</f>
        <v>0</v>
      </c>
      <c r="C61" s="44">
        <f>'S4 Maquette'!F61</f>
        <v>0</v>
      </c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51"/>
      <c r="W61"/>
    </row>
    <row r="62" spans="1:23" ht="30.6" customHeight="1">
      <c r="A62" s="50">
        <f>'S4 Maquette'!B62</f>
        <v>0</v>
      </c>
      <c r="B62" s="48">
        <f>'S4 Maquette'!C62</f>
        <v>0</v>
      </c>
      <c r="C62" s="44">
        <f>'S4 Maquette'!F62</f>
        <v>0</v>
      </c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51"/>
      <c r="W62"/>
    </row>
    <row r="63" spans="1:23" ht="30.6" customHeight="1">
      <c r="A63" s="50">
        <f>'S4 Maquette'!B63</f>
        <v>0</v>
      </c>
      <c r="B63" s="48">
        <f>'S4 Maquette'!C63</f>
        <v>0</v>
      </c>
      <c r="C63" s="44">
        <f>'S4 Maquette'!F63</f>
        <v>0</v>
      </c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43"/>
      <c r="S63" s="43"/>
      <c r="T63" s="51"/>
      <c r="W63"/>
    </row>
    <row r="64" spans="1:23" ht="30.6" customHeight="1">
      <c r="A64" s="50">
        <f>'S4 Maquette'!B64</f>
        <v>0</v>
      </c>
      <c r="B64" s="48">
        <f>'S4 Maquette'!C64</f>
        <v>0</v>
      </c>
      <c r="C64" s="44">
        <f>'S4 Maquette'!F64</f>
        <v>0</v>
      </c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51"/>
      <c r="W64"/>
    </row>
    <row r="65" spans="1:23" ht="30.6" customHeight="1">
      <c r="A65" s="50">
        <f>'S4 Maquette'!B65</f>
        <v>0</v>
      </c>
      <c r="B65" s="48">
        <f>'S4 Maquette'!C65</f>
        <v>0</v>
      </c>
      <c r="C65" s="44">
        <f>'S4 Maquette'!F65</f>
        <v>0</v>
      </c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3"/>
      <c r="O65" s="43"/>
      <c r="P65" s="43"/>
      <c r="Q65" s="43"/>
      <c r="R65" s="43"/>
      <c r="S65" s="43"/>
      <c r="T65" s="51"/>
      <c r="W65"/>
    </row>
    <row r="66" spans="1:23" ht="30.6" customHeight="1">
      <c r="A66" s="50">
        <f>'S4 Maquette'!B66</f>
        <v>0</v>
      </c>
      <c r="B66" s="48">
        <f>'S4 Maquette'!C66</f>
        <v>0</v>
      </c>
      <c r="C66" s="44">
        <f>'S4 Maquette'!F66</f>
        <v>0</v>
      </c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3"/>
      <c r="O66" s="43"/>
      <c r="P66" s="43"/>
      <c r="Q66" s="43"/>
      <c r="R66" s="43"/>
      <c r="S66" s="43"/>
      <c r="T66" s="51"/>
      <c r="W66"/>
    </row>
    <row r="67" spans="1:23" ht="30.6" customHeight="1">
      <c r="A67" s="50">
        <f>'S4 Maquette'!B67</f>
        <v>0</v>
      </c>
      <c r="B67" s="48">
        <f>'S4 Maquette'!C67</f>
        <v>0</v>
      </c>
      <c r="C67" s="44">
        <f>'S4 Maquette'!F67</f>
        <v>0</v>
      </c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51"/>
      <c r="W67"/>
    </row>
    <row r="68" spans="1:23" ht="30.6" customHeight="1">
      <c r="A68" s="50">
        <f>'S4 Maquette'!B68</f>
        <v>0</v>
      </c>
      <c r="B68" s="48">
        <f>'S4 Maquette'!C68</f>
        <v>0</v>
      </c>
      <c r="C68" s="44">
        <f>'S4 Maquette'!F68</f>
        <v>0</v>
      </c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43"/>
      <c r="T68" s="51"/>
      <c r="W68"/>
    </row>
    <row r="69" spans="1:23" ht="30.6" customHeight="1">
      <c r="A69" s="50">
        <f>'S4 Maquette'!B69</f>
        <v>0</v>
      </c>
      <c r="B69" s="48">
        <f>'S4 Maquette'!C69</f>
        <v>0</v>
      </c>
      <c r="C69" s="44">
        <f>'S4 Maquette'!F69</f>
        <v>0</v>
      </c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51"/>
      <c r="W69"/>
    </row>
    <row r="70" spans="1:23" ht="30.6" customHeight="1">
      <c r="A70" s="50">
        <f>'S4 Maquette'!B70</f>
        <v>0</v>
      </c>
      <c r="B70" s="48">
        <f>'S4 Maquette'!C70</f>
        <v>0</v>
      </c>
      <c r="C70" s="44">
        <f>'S4 Maquette'!F70</f>
        <v>0</v>
      </c>
      <c r="D70" s="43"/>
      <c r="E70" s="43"/>
      <c r="F70" s="43"/>
      <c r="G70" s="43"/>
      <c r="H70" s="43"/>
      <c r="I70" s="43"/>
      <c r="J70" s="43"/>
      <c r="K70" s="43"/>
      <c r="L70" s="43"/>
      <c r="M70" s="43"/>
      <c r="N70" s="43"/>
      <c r="O70" s="43"/>
      <c r="P70" s="43"/>
      <c r="Q70" s="43"/>
      <c r="R70" s="43"/>
      <c r="S70" s="43"/>
      <c r="T70" s="51"/>
      <c r="W70"/>
    </row>
    <row r="71" spans="1:23" ht="30.6" customHeight="1">
      <c r="A71" s="50">
        <f>'S4 Maquette'!B71</f>
        <v>0</v>
      </c>
      <c r="B71" s="48">
        <f>'S4 Maquette'!C71</f>
        <v>0</v>
      </c>
      <c r="C71" s="44">
        <f>'S4 Maquette'!F71</f>
        <v>0</v>
      </c>
      <c r="D71" s="43"/>
      <c r="E71" s="43"/>
      <c r="F71" s="43"/>
      <c r="G71" s="43"/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51"/>
      <c r="W71"/>
    </row>
    <row r="72" spans="1:23" ht="30.6" customHeight="1">
      <c r="A72" s="50">
        <f>'S4 Maquette'!B72</f>
        <v>0</v>
      </c>
      <c r="B72" s="48">
        <f>'S4 Maquette'!C72</f>
        <v>0</v>
      </c>
      <c r="C72" s="44">
        <f>'S4 Maquette'!F72</f>
        <v>0</v>
      </c>
      <c r="D72" s="43"/>
      <c r="E72" s="43"/>
      <c r="F72" s="43"/>
      <c r="G72" s="43"/>
      <c r="H72" s="43"/>
      <c r="I72" s="43"/>
      <c r="J72" s="43"/>
      <c r="K72" s="43"/>
      <c r="L72" s="43"/>
      <c r="M72" s="43"/>
      <c r="N72" s="43"/>
      <c r="O72" s="43"/>
      <c r="P72" s="43"/>
      <c r="Q72" s="43"/>
      <c r="R72" s="43"/>
      <c r="S72" s="43"/>
      <c r="T72" s="51"/>
      <c r="W72"/>
    </row>
    <row r="73" spans="1:23" ht="30.6" customHeight="1">
      <c r="A73" s="50">
        <f>'S4 Maquette'!B73</f>
        <v>0</v>
      </c>
      <c r="B73" s="48">
        <f>'S4 Maquette'!C73</f>
        <v>0</v>
      </c>
      <c r="C73" s="44">
        <f>'S4 Maquette'!F73</f>
        <v>0</v>
      </c>
      <c r="D73" s="43"/>
      <c r="E73" s="43"/>
      <c r="F73" s="43"/>
      <c r="G73" s="43"/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43"/>
      <c r="T73" s="51"/>
      <c r="W73"/>
    </row>
    <row r="74" spans="1:23" ht="30.6" customHeight="1">
      <c r="A74" s="50">
        <f>'S4 Maquette'!B74</f>
        <v>0</v>
      </c>
      <c r="B74" s="48">
        <f>'S4 Maquette'!C74</f>
        <v>0</v>
      </c>
      <c r="C74" s="44">
        <f>'S4 Maquette'!F74</f>
        <v>0</v>
      </c>
      <c r="D74" s="43"/>
      <c r="E74" s="43"/>
      <c r="F74" s="43"/>
      <c r="G74" s="43"/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43"/>
      <c r="S74" s="43"/>
      <c r="T74" s="51"/>
      <c r="W74"/>
    </row>
    <row r="75" spans="1:23" ht="30.6" customHeight="1">
      <c r="A75" s="50">
        <f>'S4 Maquette'!B75</f>
        <v>0</v>
      </c>
      <c r="B75" s="48">
        <f>'S4 Maquette'!C75</f>
        <v>0</v>
      </c>
      <c r="C75" s="44">
        <f>'S4 Maquette'!F75</f>
        <v>0</v>
      </c>
      <c r="D75" s="43"/>
      <c r="E75" s="43"/>
      <c r="F75" s="43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51"/>
      <c r="W75"/>
    </row>
    <row r="76" spans="1:23" ht="30.6" customHeight="1">
      <c r="A76" s="50">
        <f>'S4 Maquette'!B76</f>
        <v>0</v>
      </c>
      <c r="B76" s="48">
        <f>'S4 Maquette'!C76</f>
        <v>0</v>
      </c>
      <c r="C76" s="44">
        <f>'S4 Maquette'!F76</f>
        <v>0</v>
      </c>
      <c r="D76" s="43"/>
      <c r="E76" s="43"/>
      <c r="F76" s="43"/>
      <c r="G76" s="43"/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43"/>
      <c r="T76" s="51"/>
      <c r="W76"/>
    </row>
    <row r="77" spans="1:23" ht="30.6" customHeight="1">
      <c r="A77" s="50">
        <f>'S4 Maquette'!B77</f>
        <v>0</v>
      </c>
      <c r="B77" s="48">
        <f>'S4 Maquette'!C77</f>
        <v>0</v>
      </c>
      <c r="C77" s="44">
        <f>'S4 Maquette'!F77</f>
        <v>0</v>
      </c>
      <c r="D77" s="43"/>
      <c r="E77" s="43"/>
      <c r="F77" s="43"/>
      <c r="G77" s="43"/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51"/>
      <c r="W77"/>
    </row>
    <row r="78" spans="1:23" ht="30.6" customHeight="1">
      <c r="A78" s="50">
        <f>'S4 Maquette'!B78</f>
        <v>0</v>
      </c>
      <c r="B78" s="48">
        <f>'S4 Maquette'!C78</f>
        <v>0</v>
      </c>
      <c r="C78" s="44">
        <f>'S4 Maquette'!F78</f>
        <v>0</v>
      </c>
      <c r="D78" s="43"/>
      <c r="E78" s="43"/>
      <c r="F78" s="43"/>
      <c r="G78" s="43"/>
      <c r="H78" s="43"/>
      <c r="I78" s="43"/>
      <c r="J78" s="43"/>
      <c r="K78" s="43"/>
      <c r="L78" s="43"/>
      <c r="M78" s="43"/>
      <c r="N78" s="43"/>
      <c r="O78" s="43"/>
      <c r="P78" s="43"/>
      <c r="Q78" s="43"/>
      <c r="R78" s="43"/>
      <c r="S78" s="43"/>
      <c r="T78" s="51"/>
      <c r="W78"/>
    </row>
    <row r="79" spans="1:23" ht="30.6" customHeight="1">
      <c r="A79" s="50">
        <f>'S4 Maquette'!B79</f>
        <v>0</v>
      </c>
      <c r="B79" s="48">
        <f>'S4 Maquette'!C79</f>
        <v>0</v>
      </c>
      <c r="C79" s="44">
        <f>'S4 Maquette'!F79</f>
        <v>0</v>
      </c>
      <c r="D79" s="43"/>
      <c r="E79" s="43"/>
      <c r="F79" s="43"/>
      <c r="G79" s="43"/>
      <c r="H79" s="43"/>
      <c r="I79" s="43"/>
      <c r="J79" s="43"/>
      <c r="K79" s="43"/>
      <c r="L79" s="43"/>
      <c r="M79" s="43"/>
      <c r="N79" s="43"/>
      <c r="O79" s="43"/>
      <c r="P79" s="43"/>
      <c r="Q79" s="43"/>
      <c r="R79" s="43"/>
      <c r="S79" s="43"/>
      <c r="T79" s="51"/>
      <c r="W79"/>
    </row>
    <row r="80" spans="1:23" ht="30.6" customHeight="1">
      <c r="A80" s="50">
        <f>'S4 Maquette'!B80</f>
        <v>0</v>
      </c>
      <c r="B80" s="48">
        <f>'S4 Maquette'!C80</f>
        <v>0</v>
      </c>
      <c r="C80" s="44">
        <f>'S4 Maquette'!F80</f>
        <v>0</v>
      </c>
      <c r="D80" s="43"/>
      <c r="E80" s="43"/>
      <c r="F80" s="43"/>
      <c r="G80" s="43"/>
      <c r="H80" s="43"/>
      <c r="I80" s="43"/>
      <c r="J80" s="43"/>
      <c r="K80" s="43"/>
      <c r="L80" s="43"/>
      <c r="M80" s="43"/>
      <c r="N80" s="43"/>
      <c r="O80" s="43"/>
      <c r="P80" s="43"/>
      <c r="Q80" s="43"/>
      <c r="R80" s="43"/>
      <c r="S80" s="43"/>
      <c r="T80" s="51"/>
      <c r="W80"/>
    </row>
    <row r="81" spans="1:23" ht="30.6" customHeight="1">
      <c r="A81" s="50">
        <f>'S4 Maquette'!B81</f>
        <v>0</v>
      </c>
      <c r="B81" s="48">
        <f>'S4 Maquette'!C81</f>
        <v>0</v>
      </c>
      <c r="C81" s="44">
        <f>'S4 Maquette'!F81</f>
        <v>0</v>
      </c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51"/>
      <c r="W81"/>
    </row>
    <row r="82" spans="1:23" ht="30.6" customHeight="1">
      <c r="A82" s="50">
        <f>'S4 Maquette'!B82</f>
        <v>0</v>
      </c>
      <c r="B82" s="48">
        <f>'S4 Maquette'!C82</f>
        <v>0</v>
      </c>
      <c r="C82" s="44">
        <f>'S4 Maquette'!F82</f>
        <v>0</v>
      </c>
      <c r="D82" s="43"/>
      <c r="E82" s="43"/>
      <c r="F82" s="43"/>
      <c r="G82" s="43"/>
      <c r="H82" s="43"/>
      <c r="I82" s="43"/>
      <c r="J82" s="43"/>
      <c r="K82" s="43"/>
      <c r="L82" s="43"/>
      <c r="M82" s="43"/>
      <c r="N82" s="43"/>
      <c r="O82" s="43"/>
      <c r="P82" s="43"/>
      <c r="Q82" s="43"/>
      <c r="R82" s="43"/>
      <c r="S82" s="43"/>
      <c r="T82" s="51"/>
      <c r="W82"/>
    </row>
    <row r="83" spans="1:23" ht="30.6" customHeight="1">
      <c r="A83" s="50">
        <f>'S4 Maquette'!B83</f>
        <v>0</v>
      </c>
      <c r="B83" s="48">
        <f>'S4 Maquette'!C83</f>
        <v>0</v>
      </c>
      <c r="C83" s="44">
        <f>'S4 Maquette'!F83</f>
        <v>0</v>
      </c>
      <c r="D83" s="43"/>
      <c r="E83" s="43"/>
      <c r="F83" s="43"/>
      <c r="G83" s="43"/>
      <c r="H83" s="43"/>
      <c r="I83" s="43"/>
      <c r="J83" s="43"/>
      <c r="K83" s="43"/>
      <c r="L83" s="43"/>
      <c r="M83" s="43"/>
      <c r="N83" s="43"/>
      <c r="O83" s="43"/>
      <c r="P83" s="43"/>
      <c r="Q83" s="43"/>
      <c r="R83" s="43"/>
      <c r="S83" s="43"/>
      <c r="T83" s="51"/>
      <c r="W83"/>
    </row>
    <row r="84" spans="1:23" ht="30.6" customHeight="1">
      <c r="A84" s="50">
        <f>'S4 Maquette'!B84</f>
        <v>0</v>
      </c>
      <c r="B84" s="48">
        <f>'S4 Maquette'!C84</f>
        <v>0</v>
      </c>
      <c r="C84" s="44">
        <f>'S4 Maquette'!F84</f>
        <v>0</v>
      </c>
      <c r="D84" s="43"/>
      <c r="E84" s="43"/>
      <c r="F84" s="43"/>
      <c r="G84" s="43"/>
      <c r="H84" s="43"/>
      <c r="I84" s="43"/>
      <c r="J84" s="43"/>
      <c r="K84" s="43"/>
      <c r="L84" s="43"/>
      <c r="M84" s="43"/>
      <c r="N84" s="43"/>
      <c r="O84" s="43"/>
      <c r="P84" s="43"/>
      <c r="Q84" s="43"/>
      <c r="R84" s="43"/>
      <c r="S84" s="43"/>
      <c r="T84" s="51"/>
      <c r="W84"/>
    </row>
    <row r="85" spans="1:23" ht="30.6" customHeight="1">
      <c r="A85" s="50">
        <f>'S4 Maquette'!B85</f>
        <v>0</v>
      </c>
      <c r="B85" s="48">
        <f>'S4 Maquette'!C85</f>
        <v>0</v>
      </c>
      <c r="C85" s="44">
        <f>'S4 Maquette'!F85</f>
        <v>0</v>
      </c>
      <c r="D85" s="43"/>
      <c r="E85" s="43"/>
      <c r="F85" s="43"/>
      <c r="G85" s="43"/>
      <c r="H85" s="43"/>
      <c r="I85" s="43"/>
      <c r="J85" s="43"/>
      <c r="K85" s="43"/>
      <c r="L85" s="43"/>
      <c r="M85" s="43"/>
      <c r="N85" s="43"/>
      <c r="O85" s="43"/>
      <c r="P85" s="43"/>
      <c r="Q85" s="43"/>
      <c r="R85" s="43"/>
      <c r="S85" s="43"/>
      <c r="T85" s="51"/>
      <c r="W85"/>
    </row>
    <row r="86" spans="1:23" ht="30.6" customHeight="1">
      <c r="A86" s="50">
        <f>'S4 Maquette'!B86</f>
        <v>0</v>
      </c>
      <c r="B86" s="48">
        <f>'S4 Maquette'!C86</f>
        <v>0</v>
      </c>
      <c r="C86" s="44">
        <f>'S4 Maquette'!F86</f>
        <v>0</v>
      </c>
      <c r="D86" s="43"/>
      <c r="E86" s="43"/>
      <c r="F86" s="43"/>
      <c r="G86" s="43"/>
      <c r="H86" s="43"/>
      <c r="I86" s="43"/>
      <c r="J86" s="43"/>
      <c r="K86" s="43"/>
      <c r="L86" s="43"/>
      <c r="M86" s="43"/>
      <c r="N86" s="43"/>
      <c r="O86" s="43"/>
      <c r="P86" s="43"/>
      <c r="Q86" s="43"/>
      <c r="R86" s="43"/>
      <c r="S86" s="43"/>
      <c r="T86" s="51"/>
      <c r="W86"/>
    </row>
    <row r="87" spans="1:23" ht="30.6" customHeight="1">
      <c r="A87" s="50">
        <f>'S4 Maquette'!B87</f>
        <v>0</v>
      </c>
      <c r="B87" s="48">
        <f>'S4 Maquette'!C87</f>
        <v>0</v>
      </c>
      <c r="C87" s="44">
        <f>'S4 Maquette'!F87</f>
        <v>0</v>
      </c>
      <c r="D87" s="43"/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43"/>
      <c r="T87" s="51"/>
      <c r="W87"/>
    </row>
    <row r="88" spans="1:23" ht="30.6" customHeight="1">
      <c r="A88" s="50">
        <f>'S4 Maquette'!B88</f>
        <v>0</v>
      </c>
      <c r="B88" s="48">
        <f>'S4 Maquette'!C88</f>
        <v>0</v>
      </c>
      <c r="C88" s="44">
        <f>'S4 Maquette'!F88</f>
        <v>0</v>
      </c>
      <c r="D88" s="43"/>
      <c r="E88" s="43"/>
      <c r="F88" s="43"/>
      <c r="G88" s="43"/>
      <c r="H88" s="43"/>
      <c r="I88" s="43"/>
      <c r="J88" s="43"/>
      <c r="K88" s="43"/>
      <c r="L88" s="43"/>
      <c r="M88" s="43"/>
      <c r="N88" s="43"/>
      <c r="O88" s="43"/>
      <c r="P88" s="43"/>
      <c r="Q88" s="43"/>
      <c r="R88" s="43"/>
      <c r="S88" s="43"/>
      <c r="T88" s="51"/>
      <c r="W88"/>
    </row>
    <row r="89" spans="1:23" ht="30.6" customHeight="1">
      <c r="A89" s="50">
        <f>'S4 Maquette'!B89</f>
        <v>0</v>
      </c>
      <c r="B89" s="48">
        <f>'S4 Maquette'!C89</f>
        <v>0</v>
      </c>
      <c r="C89" s="44">
        <f>'S4 Maquette'!F89</f>
        <v>0</v>
      </c>
      <c r="D89" s="43"/>
      <c r="E89" s="43"/>
      <c r="F89" s="43"/>
      <c r="G89" s="43"/>
      <c r="H89" s="43"/>
      <c r="I89" s="43"/>
      <c r="J89" s="43"/>
      <c r="K89" s="43"/>
      <c r="L89" s="43"/>
      <c r="M89" s="43"/>
      <c r="N89" s="43"/>
      <c r="O89" s="43"/>
      <c r="P89" s="43"/>
      <c r="Q89" s="43"/>
      <c r="R89" s="43"/>
      <c r="S89" s="43"/>
      <c r="T89" s="51"/>
      <c r="W89"/>
    </row>
    <row r="90" spans="1:23" ht="30.6" customHeight="1">
      <c r="A90" s="50">
        <f>'S4 Maquette'!B90</f>
        <v>0</v>
      </c>
      <c r="B90" s="48">
        <f>'S4 Maquette'!C90</f>
        <v>0</v>
      </c>
      <c r="C90" s="44">
        <f>'S4 Maquette'!F90</f>
        <v>0</v>
      </c>
      <c r="D90" s="43"/>
      <c r="E90" s="43"/>
      <c r="F90" s="43"/>
      <c r="G90" s="43"/>
      <c r="H90" s="43"/>
      <c r="I90" s="43"/>
      <c r="J90" s="43"/>
      <c r="K90" s="43"/>
      <c r="L90" s="43"/>
      <c r="M90" s="43"/>
      <c r="N90" s="43"/>
      <c r="O90" s="43"/>
      <c r="P90" s="43"/>
      <c r="Q90" s="43"/>
      <c r="R90" s="43"/>
      <c r="S90" s="43"/>
      <c r="T90" s="51"/>
      <c r="W90"/>
    </row>
    <row r="91" spans="1:23" ht="30.6" customHeight="1">
      <c r="A91" s="50">
        <f>'S4 Maquette'!B91</f>
        <v>0</v>
      </c>
      <c r="B91" s="48">
        <f>'S4 Maquette'!C91</f>
        <v>0</v>
      </c>
      <c r="C91" s="44">
        <f>'S4 Maquette'!F91</f>
        <v>0</v>
      </c>
      <c r="D91" s="43"/>
      <c r="E91" s="43"/>
      <c r="F91" s="43"/>
      <c r="G91" s="43"/>
      <c r="H91" s="43"/>
      <c r="I91" s="43"/>
      <c r="J91" s="43"/>
      <c r="K91" s="43"/>
      <c r="L91" s="43"/>
      <c r="M91" s="43"/>
      <c r="N91" s="43"/>
      <c r="O91" s="43"/>
      <c r="P91" s="43"/>
      <c r="Q91" s="43"/>
      <c r="R91" s="43"/>
      <c r="S91" s="43"/>
      <c r="T91" s="51"/>
      <c r="W91"/>
    </row>
    <row r="92" spans="1:23" ht="30.6" customHeight="1">
      <c r="A92" s="50">
        <f>'S4 Maquette'!B92</f>
        <v>0</v>
      </c>
      <c r="B92" s="48">
        <f>'S4 Maquette'!C92</f>
        <v>0</v>
      </c>
      <c r="C92" s="44">
        <f>'S4 Maquette'!F92</f>
        <v>0</v>
      </c>
      <c r="D92" s="43"/>
      <c r="E92" s="43"/>
      <c r="F92" s="43"/>
      <c r="G92" s="43"/>
      <c r="H92" s="43"/>
      <c r="I92" s="43"/>
      <c r="J92" s="43"/>
      <c r="K92" s="43"/>
      <c r="L92" s="43"/>
      <c r="M92" s="43"/>
      <c r="N92" s="43"/>
      <c r="O92" s="43"/>
      <c r="P92" s="43"/>
      <c r="Q92" s="43"/>
      <c r="R92" s="43"/>
      <c r="S92" s="43"/>
      <c r="T92" s="51"/>
      <c r="W92"/>
    </row>
    <row r="93" spans="1:23" ht="30.6" customHeight="1">
      <c r="A93" s="50">
        <f>'S4 Maquette'!B93</f>
        <v>0</v>
      </c>
      <c r="B93" s="48">
        <f>'S4 Maquette'!C93</f>
        <v>0</v>
      </c>
      <c r="C93" s="44">
        <f>'S4 Maquette'!F93</f>
        <v>0</v>
      </c>
      <c r="D93" s="43"/>
      <c r="E93" s="43"/>
      <c r="F93" s="43"/>
      <c r="G93" s="43"/>
      <c r="H93" s="43"/>
      <c r="I93" s="43"/>
      <c r="J93" s="43"/>
      <c r="K93" s="43"/>
      <c r="L93" s="43"/>
      <c r="M93" s="43"/>
      <c r="N93" s="43"/>
      <c r="O93" s="43"/>
      <c r="P93" s="43"/>
      <c r="Q93" s="43"/>
      <c r="R93" s="43"/>
      <c r="S93" s="43"/>
      <c r="T93" s="51"/>
      <c r="W93"/>
    </row>
    <row r="94" spans="1:23" ht="30.6" customHeight="1">
      <c r="A94" s="50">
        <f>'S4 Maquette'!B94</f>
        <v>0</v>
      </c>
      <c r="B94" s="48">
        <f>'S4 Maquette'!C94</f>
        <v>0</v>
      </c>
      <c r="C94" s="44">
        <f>'S4 Maquette'!F94</f>
        <v>0</v>
      </c>
      <c r="D94" s="43"/>
      <c r="E94" s="43"/>
      <c r="F94" s="43"/>
      <c r="G94" s="43"/>
      <c r="H94" s="43"/>
      <c r="I94" s="43"/>
      <c r="J94" s="43"/>
      <c r="K94" s="43"/>
      <c r="L94" s="43"/>
      <c r="M94" s="43"/>
      <c r="N94" s="43"/>
      <c r="O94" s="43"/>
      <c r="P94" s="43"/>
      <c r="Q94" s="43"/>
      <c r="R94" s="43"/>
      <c r="S94" s="43"/>
      <c r="T94" s="51"/>
      <c r="W94"/>
    </row>
    <row r="95" spans="1:23" ht="30.6" customHeight="1">
      <c r="A95" s="50">
        <f>'S4 Maquette'!B95</f>
        <v>0</v>
      </c>
      <c r="B95" s="48">
        <f>'S4 Maquette'!C95</f>
        <v>0</v>
      </c>
      <c r="C95" s="44">
        <f>'S4 Maquette'!F95</f>
        <v>0</v>
      </c>
      <c r="D95" s="43"/>
      <c r="E95" s="43"/>
      <c r="F95" s="43"/>
      <c r="G95" s="43"/>
      <c r="H95" s="43"/>
      <c r="I95" s="43"/>
      <c r="J95" s="43"/>
      <c r="K95" s="43"/>
      <c r="L95" s="43"/>
      <c r="M95" s="43"/>
      <c r="N95" s="43"/>
      <c r="O95" s="43"/>
      <c r="P95" s="43"/>
      <c r="Q95" s="43"/>
      <c r="R95" s="43"/>
      <c r="S95" s="43"/>
      <c r="T95" s="51"/>
      <c r="W95"/>
    </row>
    <row r="96" spans="1:23" ht="30.6" customHeight="1">
      <c r="A96" s="50">
        <f>'S4 Maquette'!B96</f>
        <v>0</v>
      </c>
      <c r="B96" s="48">
        <f>'S4 Maquette'!C96</f>
        <v>0</v>
      </c>
      <c r="C96" s="44">
        <f>'S4 Maquette'!F96</f>
        <v>0</v>
      </c>
      <c r="D96" s="43"/>
      <c r="E96" s="43"/>
      <c r="F96" s="43"/>
      <c r="G96" s="43"/>
      <c r="H96" s="43"/>
      <c r="I96" s="43"/>
      <c r="J96" s="43"/>
      <c r="K96" s="43"/>
      <c r="L96" s="43"/>
      <c r="M96" s="43"/>
      <c r="N96" s="43"/>
      <c r="O96" s="43"/>
      <c r="P96" s="43"/>
      <c r="Q96" s="43"/>
      <c r="R96" s="43"/>
      <c r="S96" s="43"/>
      <c r="T96" s="51"/>
      <c r="W96"/>
    </row>
    <row r="97" spans="1:23" ht="30.6" customHeight="1">
      <c r="A97" s="50">
        <f>'S4 Maquette'!B97</f>
        <v>0</v>
      </c>
      <c r="B97" s="48">
        <f>'S4 Maquette'!C97</f>
        <v>0</v>
      </c>
      <c r="C97" s="44">
        <f>'S4 Maquette'!F97</f>
        <v>0</v>
      </c>
      <c r="D97" s="43"/>
      <c r="E97" s="43"/>
      <c r="F97" s="43"/>
      <c r="G97" s="43"/>
      <c r="H97" s="43"/>
      <c r="I97" s="43"/>
      <c r="J97" s="43"/>
      <c r="K97" s="43"/>
      <c r="L97" s="43"/>
      <c r="M97" s="43"/>
      <c r="N97" s="43"/>
      <c r="O97" s="43"/>
      <c r="P97" s="43"/>
      <c r="Q97" s="43"/>
      <c r="R97" s="43"/>
      <c r="S97" s="43"/>
      <c r="T97" s="51"/>
      <c r="W97"/>
    </row>
    <row r="98" spans="1:23" ht="30.6" customHeight="1">
      <c r="A98" s="50">
        <f>'S4 Maquette'!B98</f>
        <v>0</v>
      </c>
      <c r="B98" s="48">
        <f>'S4 Maquette'!C98</f>
        <v>0</v>
      </c>
      <c r="C98" s="44">
        <f>'S4 Maquette'!F98</f>
        <v>0</v>
      </c>
      <c r="D98" s="43"/>
      <c r="E98" s="43"/>
      <c r="F98" s="43"/>
      <c r="G98" s="43"/>
      <c r="H98" s="43"/>
      <c r="I98" s="43"/>
      <c r="J98" s="43"/>
      <c r="K98" s="43"/>
      <c r="L98" s="43"/>
      <c r="M98" s="43"/>
      <c r="N98" s="43"/>
      <c r="O98" s="43"/>
      <c r="P98" s="43"/>
      <c r="Q98" s="43"/>
      <c r="R98" s="43"/>
      <c r="S98" s="43"/>
      <c r="T98" s="51"/>
      <c r="W98"/>
    </row>
    <row r="99" spans="1:23" ht="30.6" customHeight="1">
      <c r="A99" s="50">
        <f>'S4 Maquette'!B99</f>
        <v>0</v>
      </c>
      <c r="B99" s="48">
        <f>'S4 Maquette'!C99</f>
        <v>0</v>
      </c>
      <c r="C99" s="44">
        <f>'S4 Maquette'!F99</f>
        <v>0</v>
      </c>
      <c r="D99" s="43"/>
      <c r="E99" s="43"/>
      <c r="F99" s="43"/>
      <c r="G99" s="43"/>
      <c r="H99" s="43"/>
      <c r="I99" s="43"/>
      <c r="J99" s="43"/>
      <c r="K99" s="43"/>
      <c r="L99" s="43"/>
      <c r="M99" s="43"/>
      <c r="N99" s="43"/>
      <c r="O99" s="43"/>
      <c r="P99" s="43"/>
      <c r="Q99" s="43"/>
      <c r="R99" s="43"/>
      <c r="S99" s="43"/>
      <c r="T99" s="51"/>
      <c r="W99"/>
    </row>
    <row r="100" spans="1:23" ht="30.6" customHeight="1">
      <c r="A100" s="50">
        <f>'S4 Maquette'!B100</f>
        <v>0</v>
      </c>
      <c r="B100" s="48">
        <f>'S4 Maquette'!C100</f>
        <v>0</v>
      </c>
      <c r="C100" s="44">
        <f>'S4 Maquette'!F100</f>
        <v>0</v>
      </c>
      <c r="D100" s="43"/>
      <c r="E100" s="43"/>
      <c r="F100" s="43"/>
      <c r="G100" s="43"/>
      <c r="H100" s="43"/>
      <c r="I100" s="43"/>
      <c r="J100" s="43"/>
      <c r="K100" s="43"/>
      <c r="L100" s="43"/>
      <c r="M100" s="43"/>
      <c r="N100" s="43"/>
      <c r="O100" s="43"/>
      <c r="P100" s="43"/>
      <c r="Q100" s="43"/>
      <c r="R100" s="43"/>
      <c r="S100" s="43"/>
      <c r="T100" s="51"/>
      <c r="W100"/>
    </row>
    <row r="101" spans="1:23" ht="30.6" customHeight="1">
      <c r="A101" s="50">
        <f>'S4 Maquette'!B101</f>
        <v>0</v>
      </c>
      <c r="B101" s="48">
        <f>'S4 Maquette'!C101</f>
        <v>0</v>
      </c>
      <c r="C101" s="44">
        <f>'S4 Maquette'!F101</f>
        <v>0</v>
      </c>
      <c r="D101" s="43"/>
      <c r="E101" s="43"/>
      <c r="F101" s="43"/>
      <c r="G101" s="43"/>
      <c r="H101" s="43"/>
      <c r="I101" s="43"/>
      <c r="J101" s="43"/>
      <c r="K101" s="43"/>
      <c r="L101" s="43"/>
      <c r="M101" s="43"/>
      <c r="N101" s="43"/>
      <c r="O101" s="43"/>
      <c r="P101" s="43"/>
      <c r="Q101" s="43"/>
      <c r="R101" s="43"/>
      <c r="S101" s="43"/>
      <c r="T101" s="51"/>
      <c r="W101"/>
    </row>
    <row r="102" spans="1:23" ht="30.6" customHeight="1">
      <c r="A102" s="50">
        <f>'S4 Maquette'!B102</f>
        <v>0</v>
      </c>
      <c r="B102" s="48">
        <f>'S4 Maquette'!C102</f>
        <v>0</v>
      </c>
      <c r="C102" s="44">
        <f>'S4 Maquette'!F102</f>
        <v>0</v>
      </c>
      <c r="D102" s="43"/>
      <c r="E102" s="43"/>
      <c r="F102" s="43"/>
      <c r="G102" s="43"/>
      <c r="H102" s="43"/>
      <c r="I102" s="43"/>
      <c r="J102" s="43"/>
      <c r="K102" s="43"/>
      <c r="L102" s="43"/>
      <c r="M102" s="43"/>
      <c r="N102" s="43"/>
      <c r="O102" s="43"/>
      <c r="P102" s="43"/>
      <c r="Q102" s="43"/>
      <c r="R102" s="43"/>
      <c r="S102" s="43"/>
      <c r="T102" s="51"/>
      <c r="W102"/>
    </row>
    <row r="103" spans="1:23" ht="30.6" customHeight="1">
      <c r="A103" s="50">
        <f>'S4 Maquette'!B103</f>
        <v>0</v>
      </c>
      <c r="B103" s="48">
        <f>'S4 Maquette'!C103</f>
        <v>0</v>
      </c>
      <c r="C103" s="44">
        <f>'S4 Maquette'!F103</f>
        <v>0</v>
      </c>
      <c r="D103" s="43"/>
      <c r="E103" s="43"/>
      <c r="F103" s="43"/>
      <c r="G103" s="43"/>
      <c r="H103" s="43"/>
      <c r="I103" s="43"/>
      <c r="J103" s="43"/>
      <c r="K103" s="43"/>
      <c r="L103" s="43"/>
      <c r="M103" s="43"/>
      <c r="N103" s="43"/>
      <c r="O103" s="43"/>
      <c r="P103" s="43"/>
      <c r="Q103" s="43"/>
      <c r="R103" s="43"/>
      <c r="S103" s="43"/>
      <c r="T103" s="51"/>
      <c r="W103"/>
    </row>
    <row r="104" spans="1:23" ht="30.6" customHeight="1">
      <c r="A104" s="50">
        <f>'S4 Maquette'!B104</f>
        <v>0</v>
      </c>
      <c r="B104" s="48">
        <f>'S4 Maquette'!C104</f>
        <v>0</v>
      </c>
      <c r="C104" s="44">
        <f>'S4 Maquette'!F104</f>
        <v>0</v>
      </c>
      <c r="D104" s="43"/>
      <c r="E104" s="43"/>
      <c r="F104" s="43"/>
      <c r="G104" s="43"/>
      <c r="H104" s="43"/>
      <c r="I104" s="43"/>
      <c r="J104" s="43"/>
      <c r="K104" s="43"/>
      <c r="L104" s="43"/>
      <c r="M104" s="43"/>
      <c r="N104" s="43"/>
      <c r="O104" s="43"/>
      <c r="P104" s="43"/>
      <c r="Q104" s="43"/>
      <c r="R104" s="43"/>
      <c r="S104" s="43"/>
      <c r="T104" s="51"/>
      <c r="W104"/>
    </row>
    <row r="105" spans="1:23" ht="30.6" customHeight="1">
      <c r="A105" s="50">
        <f>'S4 Maquette'!B105</f>
        <v>0</v>
      </c>
      <c r="B105" s="48">
        <f>'S4 Maquette'!C105</f>
        <v>0</v>
      </c>
      <c r="C105" s="44">
        <f>'S4 Maquette'!F105</f>
        <v>0</v>
      </c>
      <c r="D105" s="43"/>
      <c r="E105" s="43"/>
      <c r="F105" s="43"/>
      <c r="G105" s="43"/>
      <c r="H105" s="43"/>
      <c r="I105" s="43"/>
      <c r="J105" s="43"/>
      <c r="K105" s="43"/>
      <c r="L105" s="43"/>
      <c r="M105" s="43"/>
      <c r="N105" s="43"/>
      <c r="O105" s="43"/>
      <c r="P105" s="43"/>
      <c r="Q105" s="43"/>
      <c r="R105" s="43"/>
      <c r="S105" s="43"/>
      <c r="T105" s="51"/>
      <c r="W105"/>
    </row>
    <row r="106" spans="1:23" ht="30.6" customHeight="1">
      <c r="A106" s="50">
        <f>'S4 Maquette'!B106</f>
        <v>0</v>
      </c>
      <c r="B106" s="48">
        <f>'S4 Maquette'!C106</f>
        <v>0</v>
      </c>
      <c r="C106" s="44">
        <f>'S4 Maquette'!F106</f>
        <v>0</v>
      </c>
      <c r="D106" s="43"/>
      <c r="E106" s="43"/>
      <c r="F106" s="43"/>
      <c r="G106" s="43"/>
      <c r="H106" s="43"/>
      <c r="I106" s="43"/>
      <c r="J106" s="43"/>
      <c r="K106" s="43"/>
      <c r="L106" s="43"/>
      <c r="M106" s="43"/>
      <c r="N106" s="43"/>
      <c r="O106" s="43"/>
      <c r="P106" s="43"/>
      <c r="Q106" s="43"/>
      <c r="R106" s="43"/>
      <c r="S106" s="43"/>
      <c r="T106" s="51"/>
      <c r="W106"/>
    </row>
    <row r="107" spans="1:23" ht="30.6" customHeight="1">
      <c r="A107" s="50">
        <f>'S4 Maquette'!B107</f>
        <v>0</v>
      </c>
      <c r="B107" s="48">
        <f>'S4 Maquette'!C107</f>
        <v>0</v>
      </c>
      <c r="C107" s="44">
        <f>'S4 Maquette'!F107</f>
        <v>0</v>
      </c>
      <c r="D107" s="43"/>
      <c r="E107" s="43"/>
      <c r="F107" s="43"/>
      <c r="G107" s="43"/>
      <c r="H107" s="43"/>
      <c r="I107" s="43"/>
      <c r="J107" s="43"/>
      <c r="K107" s="43"/>
      <c r="L107" s="43"/>
      <c r="M107" s="43"/>
      <c r="N107" s="43"/>
      <c r="O107" s="43"/>
      <c r="P107" s="43"/>
      <c r="Q107" s="43"/>
      <c r="R107" s="43"/>
      <c r="S107" s="43"/>
      <c r="T107" s="51"/>
      <c r="W107"/>
    </row>
    <row r="108" spans="1:23" ht="30.6" customHeight="1">
      <c r="A108" s="50">
        <f>'S4 Maquette'!B108</f>
        <v>0</v>
      </c>
      <c r="B108" s="48">
        <f>'S4 Maquette'!C108</f>
        <v>0</v>
      </c>
      <c r="C108" s="44">
        <f>'S4 Maquette'!F108</f>
        <v>0</v>
      </c>
      <c r="D108" s="43"/>
      <c r="E108" s="43"/>
      <c r="F108" s="43"/>
      <c r="G108" s="43"/>
      <c r="H108" s="43"/>
      <c r="I108" s="43"/>
      <c r="J108" s="43"/>
      <c r="K108" s="43"/>
      <c r="L108" s="43"/>
      <c r="M108" s="43"/>
      <c r="N108" s="43"/>
      <c r="O108" s="43"/>
      <c r="P108" s="43"/>
      <c r="Q108" s="43"/>
      <c r="R108" s="43"/>
      <c r="S108" s="43"/>
      <c r="T108" s="51"/>
      <c r="W108"/>
    </row>
    <row r="109" spans="1:23" ht="30.6" customHeight="1">
      <c r="A109" s="50">
        <f>'S4 Maquette'!B109</f>
        <v>0</v>
      </c>
      <c r="B109" s="48">
        <f>'S4 Maquette'!C109</f>
        <v>0</v>
      </c>
      <c r="C109" s="44">
        <f>'S4 Maquette'!F109</f>
        <v>0</v>
      </c>
      <c r="D109" s="43"/>
      <c r="E109" s="43"/>
      <c r="F109" s="43"/>
      <c r="G109" s="43"/>
      <c r="H109" s="43"/>
      <c r="I109" s="43"/>
      <c r="J109" s="43"/>
      <c r="K109" s="43"/>
      <c r="L109" s="43"/>
      <c r="M109" s="43"/>
      <c r="N109" s="43"/>
      <c r="O109" s="43"/>
      <c r="P109" s="43"/>
      <c r="Q109" s="43"/>
      <c r="R109" s="43"/>
      <c r="S109" s="43"/>
      <c r="T109" s="51"/>
      <c r="W109"/>
    </row>
    <row r="110" spans="1:23" ht="30.6" customHeight="1">
      <c r="A110" s="50">
        <f>'S4 Maquette'!B110</f>
        <v>0</v>
      </c>
      <c r="B110" s="48">
        <f>'S4 Maquette'!C110</f>
        <v>0</v>
      </c>
      <c r="C110" s="44">
        <f>'S4 Maquette'!F110</f>
        <v>0</v>
      </c>
      <c r="D110" s="43"/>
      <c r="E110" s="43"/>
      <c r="F110" s="43"/>
      <c r="G110" s="43"/>
      <c r="H110" s="43"/>
      <c r="I110" s="43"/>
      <c r="J110" s="43"/>
      <c r="K110" s="43"/>
      <c r="L110" s="43"/>
      <c r="M110" s="43"/>
      <c r="N110" s="43"/>
      <c r="O110" s="43"/>
      <c r="P110" s="43"/>
      <c r="Q110" s="43"/>
      <c r="R110" s="43"/>
      <c r="S110" s="43"/>
      <c r="T110" s="51"/>
      <c r="W110"/>
    </row>
    <row r="111" spans="1:23" ht="30.6" customHeight="1">
      <c r="A111" s="50">
        <f>'S4 Maquette'!B111</f>
        <v>0</v>
      </c>
      <c r="B111" s="48">
        <f>'S4 Maquette'!C111</f>
        <v>0</v>
      </c>
      <c r="C111" s="44">
        <f>'S4 Maquette'!F111</f>
        <v>0</v>
      </c>
      <c r="D111" s="43"/>
      <c r="E111" s="43"/>
      <c r="F111" s="43"/>
      <c r="G111" s="43"/>
      <c r="H111" s="43"/>
      <c r="I111" s="43"/>
      <c r="J111" s="43"/>
      <c r="K111" s="43"/>
      <c r="L111" s="43"/>
      <c r="M111" s="43"/>
      <c r="N111" s="43"/>
      <c r="O111" s="43"/>
      <c r="P111" s="43"/>
      <c r="Q111" s="43"/>
      <c r="R111" s="43"/>
      <c r="S111" s="43"/>
      <c r="T111" s="51"/>
      <c r="W111"/>
    </row>
    <row r="112" spans="1:23" ht="30.6" customHeight="1">
      <c r="A112" s="50">
        <f>'S4 Maquette'!B112</f>
        <v>0</v>
      </c>
      <c r="B112" s="48">
        <f>'S4 Maquette'!C112</f>
        <v>0</v>
      </c>
      <c r="C112" s="44">
        <f>'S4 Maquette'!F112</f>
        <v>0</v>
      </c>
      <c r="D112" s="43"/>
      <c r="E112" s="43"/>
      <c r="F112" s="43"/>
      <c r="G112" s="43"/>
      <c r="H112" s="43"/>
      <c r="I112" s="43"/>
      <c r="J112" s="43"/>
      <c r="K112" s="43"/>
      <c r="L112" s="43"/>
      <c r="M112" s="43"/>
      <c r="N112" s="43"/>
      <c r="O112" s="43"/>
      <c r="P112" s="43"/>
      <c r="Q112" s="43"/>
      <c r="R112" s="43"/>
      <c r="S112" s="43"/>
      <c r="T112" s="51"/>
      <c r="W112"/>
    </row>
    <row r="113" spans="1:23" ht="30.6" customHeight="1">
      <c r="A113" s="50">
        <f>'S4 Maquette'!B113</f>
        <v>0</v>
      </c>
      <c r="B113" s="48">
        <f>'S4 Maquette'!C113</f>
        <v>0</v>
      </c>
      <c r="C113" s="44">
        <f>'S4 Maquette'!F113</f>
        <v>0</v>
      </c>
      <c r="D113" s="43"/>
      <c r="E113" s="43"/>
      <c r="F113" s="43"/>
      <c r="G113" s="43"/>
      <c r="H113" s="43"/>
      <c r="I113" s="43"/>
      <c r="J113" s="43"/>
      <c r="K113" s="43"/>
      <c r="L113" s="43"/>
      <c r="M113" s="43"/>
      <c r="N113" s="43"/>
      <c r="O113" s="43"/>
      <c r="P113" s="43"/>
      <c r="Q113" s="43"/>
      <c r="R113" s="43"/>
      <c r="S113" s="43"/>
      <c r="T113" s="51"/>
      <c r="W113"/>
    </row>
    <row r="114" spans="1:23" ht="30.6" customHeight="1">
      <c r="A114" s="50">
        <f>'S4 Maquette'!B114</f>
        <v>0</v>
      </c>
      <c r="B114" s="48">
        <f>'S4 Maquette'!C114</f>
        <v>0</v>
      </c>
      <c r="C114" s="44">
        <f>'S4 Maquette'!F114</f>
        <v>0</v>
      </c>
      <c r="D114" s="43"/>
      <c r="E114" s="43"/>
      <c r="F114" s="43"/>
      <c r="G114" s="43"/>
      <c r="H114" s="43"/>
      <c r="I114" s="43"/>
      <c r="J114" s="43"/>
      <c r="K114" s="43"/>
      <c r="L114" s="43"/>
      <c r="M114" s="43"/>
      <c r="N114" s="43"/>
      <c r="O114" s="43"/>
      <c r="P114" s="43"/>
      <c r="Q114" s="43"/>
      <c r="R114" s="43"/>
      <c r="S114" s="43"/>
      <c r="T114" s="51"/>
      <c r="W114"/>
    </row>
    <row r="115" spans="1:23" ht="30.6" customHeight="1">
      <c r="A115" s="50">
        <f>'S4 Maquette'!B115</f>
        <v>0</v>
      </c>
      <c r="B115" s="48">
        <f>'S4 Maquette'!C115</f>
        <v>0</v>
      </c>
      <c r="C115" s="44">
        <f>'S4 Maquette'!F115</f>
        <v>0</v>
      </c>
      <c r="D115" s="43"/>
      <c r="E115" s="43"/>
      <c r="F115" s="43"/>
      <c r="G115" s="43"/>
      <c r="H115" s="43"/>
      <c r="I115" s="43"/>
      <c r="J115" s="43"/>
      <c r="K115" s="43"/>
      <c r="L115" s="43"/>
      <c r="M115" s="43"/>
      <c r="N115" s="43"/>
      <c r="O115" s="43"/>
      <c r="P115" s="43"/>
      <c r="Q115" s="43"/>
      <c r="R115" s="43"/>
      <c r="S115" s="43"/>
      <c r="T115" s="51"/>
      <c r="W115"/>
    </row>
    <row r="116" spans="1:23" ht="30.6" customHeight="1">
      <c r="A116" s="50">
        <f>'S4 Maquette'!B116</f>
        <v>0</v>
      </c>
      <c r="B116" s="48">
        <f>'S4 Maquette'!C116</f>
        <v>0</v>
      </c>
      <c r="C116" s="44">
        <f>'S4 Maquette'!F116</f>
        <v>0</v>
      </c>
      <c r="D116" s="43"/>
      <c r="E116" s="43"/>
      <c r="F116" s="43"/>
      <c r="G116" s="43"/>
      <c r="H116" s="43"/>
      <c r="I116" s="43"/>
      <c r="J116" s="43"/>
      <c r="K116" s="43"/>
      <c r="L116" s="43"/>
      <c r="M116" s="43"/>
      <c r="N116" s="43"/>
      <c r="O116" s="43"/>
      <c r="P116" s="43"/>
      <c r="Q116" s="43"/>
      <c r="R116" s="43"/>
      <c r="S116" s="43"/>
      <c r="T116" s="51"/>
      <c r="W116"/>
    </row>
    <row r="117" spans="1:23" ht="30.6" customHeight="1">
      <c r="A117" s="50">
        <f>'S4 Maquette'!B117</f>
        <v>0</v>
      </c>
      <c r="B117" s="48">
        <f>'S4 Maquette'!C117</f>
        <v>0</v>
      </c>
      <c r="C117" s="44">
        <f>'S4 Maquette'!F117</f>
        <v>0</v>
      </c>
      <c r="D117" s="43"/>
      <c r="E117" s="43"/>
      <c r="F117" s="43"/>
      <c r="G117" s="43"/>
      <c r="H117" s="43"/>
      <c r="I117" s="43"/>
      <c r="J117" s="43"/>
      <c r="K117" s="43"/>
      <c r="L117" s="43"/>
      <c r="M117" s="43"/>
      <c r="N117" s="43"/>
      <c r="O117" s="43"/>
      <c r="P117" s="43"/>
      <c r="Q117" s="43"/>
      <c r="R117" s="43"/>
      <c r="S117" s="43"/>
      <c r="T117" s="51"/>
      <c r="W117"/>
    </row>
    <row r="118" spans="1:23" ht="30.6" customHeight="1">
      <c r="A118" s="50">
        <f>'S4 Maquette'!B118</f>
        <v>0</v>
      </c>
      <c r="B118" s="48">
        <f>'S4 Maquette'!C118</f>
        <v>0</v>
      </c>
      <c r="C118" s="44">
        <f>'S4 Maquette'!F118</f>
        <v>0</v>
      </c>
      <c r="D118" s="43"/>
      <c r="E118" s="43"/>
      <c r="F118" s="43"/>
      <c r="G118" s="43"/>
      <c r="H118" s="43"/>
      <c r="I118" s="43"/>
      <c r="J118" s="43"/>
      <c r="K118" s="43"/>
      <c r="L118" s="43"/>
      <c r="M118" s="43"/>
      <c r="N118" s="43"/>
      <c r="O118" s="43"/>
      <c r="P118" s="43"/>
      <c r="Q118" s="43"/>
      <c r="R118" s="43"/>
      <c r="S118" s="43"/>
      <c r="T118" s="51"/>
      <c r="W118"/>
    </row>
    <row r="119" spans="1:23" ht="30.6" customHeight="1">
      <c r="A119" s="50">
        <f>'S4 Maquette'!B119</f>
        <v>0</v>
      </c>
      <c r="B119" s="48">
        <f>'S4 Maquette'!C119</f>
        <v>0</v>
      </c>
      <c r="C119" s="44">
        <f>'S4 Maquette'!F119</f>
        <v>0</v>
      </c>
      <c r="D119" s="43"/>
      <c r="E119" s="43"/>
      <c r="F119" s="43"/>
      <c r="G119" s="43"/>
      <c r="H119" s="43"/>
      <c r="I119" s="43"/>
      <c r="J119" s="43"/>
      <c r="K119" s="43"/>
      <c r="L119" s="43"/>
      <c r="M119" s="43"/>
      <c r="N119" s="43"/>
      <c r="O119" s="43"/>
      <c r="P119" s="43"/>
      <c r="Q119" s="43"/>
      <c r="R119" s="43"/>
      <c r="S119" s="43"/>
      <c r="T119" s="51"/>
      <c r="W119"/>
    </row>
    <row r="120" spans="1:23" ht="30.6" customHeight="1">
      <c r="A120" s="50">
        <f>'S4 Maquette'!B120</f>
        <v>0</v>
      </c>
      <c r="B120" s="48">
        <f>'S4 Maquette'!C120</f>
        <v>0</v>
      </c>
      <c r="C120" s="44">
        <f>'S4 Maquette'!F120</f>
        <v>0</v>
      </c>
      <c r="D120" s="43"/>
      <c r="E120" s="43"/>
      <c r="F120" s="43"/>
      <c r="G120" s="43"/>
      <c r="H120" s="43"/>
      <c r="I120" s="43"/>
      <c r="J120" s="43"/>
      <c r="K120" s="43"/>
      <c r="L120" s="43"/>
      <c r="M120" s="43"/>
      <c r="N120" s="43"/>
      <c r="O120" s="43"/>
      <c r="P120" s="43"/>
      <c r="Q120" s="43"/>
      <c r="R120" s="43"/>
      <c r="S120" s="43"/>
      <c r="T120" s="51"/>
      <c r="W120"/>
    </row>
    <row r="121" spans="1:23" ht="30.6" customHeight="1">
      <c r="A121" s="50">
        <f>'S4 Maquette'!B121</f>
        <v>0</v>
      </c>
      <c r="B121" s="48">
        <f>'S4 Maquette'!C121</f>
        <v>0</v>
      </c>
      <c r="C121" s="44">
        <f>'S4 Maquette'!F121</f>
        <v>0</v>
      </c>
      <c r="D121" s="43"/>
      <c r="E121" s="43"/>
      <c r="F121" s="43"/>
      <c r="G121" s="43"/>
      <c r="H121" s="43"/>
      <c r="I121" s="43"/>
      <c r="J121" s="43"/>
      <c r="K121" s="43"/>
      <c r="L121" s="43"/>
      <c r="M121" s="43"/>
      <c r="N121" s="43"/>
      <c r="O121" s="43"/>
      <c r="P121" s="43"/>
      <c r="Q121" s="43"/>
      <c r="R121" s="43"/>
      <c r="S121" s="43"/>
      <c r="T121" s="51"/>
      <c r="W121"/>
    </row>
    <row r="122" spans="1:23" ht="30.6" customHeight="1">
      <c r="A122" s="50">
        <f>'S4 Maquette'!B122</f>
        <v>0</v>
      </c>
      <c r="B122" s="48">
        <f>'S4 Maquette'!C122</f>
        <v>0</v>
      </c>
      <c r="C122" s="44">
        <f>'S4 Maquette'!F122</f>
        <v>0</v>
      </c>
      <c r="D122" s="43"/>
      <c r="E122" s="43"/>
      <c r="F122" s="43"/>
      <c r="G122" s="43"/>
      <c r="H122" s="43"/>
      <c r="I122" s="43"/>
      <c r="J122" s="43"/>
      <c r="K122" s="43"/>
      <c r="L122" s="43"/>
      <c r="M122" s="43"/>
      <c r="N122" s="43"/>
      <c r="O122" s="43"/>
      <c r="P122" s="43"/>
      <c r="Q122" s="43"/>
      <c r="R122" s="43"/>
      <c r="S122" s="43"/>
      <c r="T122" s="51"/>
      <c r="W122"/>
    </row>
    <row r="123" spans="1:23" ht="30.6" customHeight="1">
      <c r="A123" s="50">
        <f>'S4 Maquette'!B123</f>
        <v>0</v>
      </c>
      <c r="B123" s="48">
        <f>'S4 Maquette'!C123</f>
        <v>0</v>
      </c>
      <c r="C123" s="44">
        <f>'S4 Maquette'!F123</f>
        <v>0</v>
      </c>
      <c r="D123" s="43"/>
      <c r="E123" s="43"/>
      <c r="F123" s="43"/>
      <c r="G123" s="43"/>
      <c r="H123" s="43"/>
      <c r="I123" s="43"/>
      <c r="J123" s="43"/>
      <c r="K123" s="43"/>
      <c r="L123" s="43"/>
      <c r="M123" s="43"/>
      <c r="N123" s="43"/>
      <c r="O123" s="43"/>
      <c r="P123" s="43"/>
      <c r="Q123" s="43"/>
      <c r="R123" s="43"/>
      <c r="S123" s="43"/>
      <c r="T123" s="51"/>
      <c r="W123"/>
    </row>
    <row r="124" spans="1:23" ht="30.6" customHeight="1">
      <c r="A124" s="50">
        <f>'S4 Maquette'!B124</f>
        <v>0</v>
      </c>
      <c r="B124" s="48">
        <f>'S4 Maquette'!C124</f>
        <v>0</v>
      </c>
      <c r="C124" s="44">
        <f>'S4 Maquette'!F124</f>
        <v>0</v>
      </c>
      <c r="D124" s="43"/>
      <c r="E124" s="43"/>
      <c r="F124" s="43"/>
      <c r="G124" s="43"/>
      <c r="H124" s="43"/>
      <c r="I124" s="43"/>
      <c r="J124" s="43"/>
      <c r="K124" s="43"/>
      <c r="L124" s="43"/>
      <c r="M124" s="43"/>
      <c r="N124" s="43"/>
      <c r="O124" s="43"/>
      <c r="P124" s="43"/>
      <c r="Q124" s="43"/>
      <c r="R124" s="43"/>
      <c r="S124" s="43"/>
      <c r="T124" s="51"/>
      <c r="W124"/>
    </row>
    <row r="125" spans="1:23" ht="30.6" customHeight="1">
      <c r="A125" s="50">
        <f>'S4 Maquette'!B125</f>
        <v>0</v>
      </c>
      <c r="B125" s="48">
        <f>'S4 Maquette'!C125</f>
        <v>0</v>
      </c>
      <c r="C125" s="44">
        <f>'S4 Maquette'!F125</f>
        <v>0</v>
      </c>
      <c r="D125" s="43"/>
      <c r="E125" s="43"/>
      <c r="F125" s="43"/>
      <c r="G125" s="43"/>
      <c r="H125" s="43"/>
      <c r="I125" s="43"/>
      <c r="J125" s="43"/>
      <c r="K125" s="43"/>
      <c r="L125" s="43"/>
      <c r="M125" s="43"/>
      <c r="N125" s="43"/>
      <c r="O125" s="43"/>
      <c r="P125" s="43"/>
      <c r="Q125" s="43"/>
      <c r="R125" s="43"/>
      <c r="S125" s="43"/>
      <c r="T125" s="51"/>
      <c r="W125"/>
    </row>
    <row r="126" spans="1:23" ht="30.6" customHeight="1">
      <c r="A126" s="50">
        <f>'S4 Maquette'!B126</f>
        <v>0</v>
      </c>
      <c r="B126" s="48">
        <f>'S4 Maquette'!C126</f>
        <v>0</v>
      </c>
      <c r="C126" s="44">
        <f>'S4 Maquette'!F126</f>
        <v>0</v>
      </c>
      <c r="D126" s="43"/>
      <c r="E126" s="43"/>
      <c r="F126" s="43"/>
      <c r="G126" s="43"/>
      <c r="H126" s="43"/>
      <c r="I126" s="43"/>
      <c r="J126" s="43"/>
      <c r="K126" s="43"/>
      <c r="L126" s="43"/>
      <c r="M126" s="43"/>
      <c r="N126" s="43"/>
      <c r="O126" s="43"/>
      <c r="P126" s="43"/>
      <c r="Q126" s="43"/>
      <c r="R126" s="43"/>
      <c r="S126" s="43"/>
      <c r="T126" s="51"/>
      <c r="W126"/>
    </row>
    <row r="127" spans="1:23" ht="30.6" customHeight="1">
      <c r="A127" s="50">
        <f>'S4 Maquette'!B127</f>
        <v>0</v>
      </c>
      <c r="B127" s="48">
        <f>'S4 Maquette'!C127</f>
        <v>0</v>
      </c>
      <c r="C127" s="44">
        <f>'S4 Maquette'!F127</f>
        <v>0</v>
      </c>
      <c r="D127" s="43"/>
      <c r="E127" s="43"/>
      <c r="F127" s="43"/>
      <c r="G127" s="43"/>
      <c r="H127" s="43"/>
      <c r="I127" s="43"/>
      <c r="J127" s="43"/>
      <c r="K127" s="43"/>
      <c r="L127" s="43"/>
      <c r="M127" s="43"/>
      <c r="N127" s="43"/>
      <c r="O127" s="43"/>
      <c r="P127" s="43"/>
      <c r="Q127" s="43"/>
      <c r="R127" s="43"/>
      <c r="S127" s="43"/>
      <c r="T127" s="51"/>
      <c r="W127"/>
    </row>
    <row r="128" spans="1:23" ht="30.6" customHeight="1">
      <c r="A128" s="50">
        <f>'S4 Maquette'!B128</f>
        <v>0</v>
      </c>
      <c r="B128" s="48">
        <f>'S4 Maquette'!C128</f>
        <v>0</v>
      </c>
      <c r="C128" s="44">
        <f>'S4 Maquette'!F128</f>
        <v>0</v>
      </c>
      <c r="D128" s="43"/>
      <c r="E128" s="43"/>
      <c r="F128" s="43"/>
      <c r="G128" s="43"/>
      <c r="H128" s="43"/>
      <c r="I128" s="43"/>
      <c r="J128" s="43"/>
      <c r="K128" s="43"/>
      <c r="L128" s="43"/>
      <c r="M128" s="43"/>
      <c r="N128" s="43"/>
      <c r="O128" s="43"/>
      <c r="P128" s="43"/>
      <c r="Q128" s="43"/>
      <c r="R128" s="43"/>
      <c r="S128" s="43"/>
      <c r="T128" s="51"/>
      <c r="W128"/>
    </row>
    <row r="129" spans="1:23" ht="30.6" customHeight="1">
      <c r="A129" s="50">
        <f>'S4 Maquette'!B129</f>
        <v>0</v>
      </c>
      <c r="B129" s="48">
        <f>'S4 Maquette'!C129</f>
        <v>0</v>
      </c>
      <c r="C129" s="44">
        <f>'S4 Maquette'!F129</f>
        <v>0</v>
      </c>
      <c r="D129" s="43"/>
      <c r="E129" s="43"/>
      <c r="F129" s="43"/>
      <c r="G129" s="43"/>
      <c r="H129" s="43"/>
      <c r="I129" s="43"/>
      <c r="J129" s="43"/>
      <c r="K129" s="43"/>
      <c r="L129" s="43"/>
      <c r="M129" s="43"/>
      <c r="N129" s="43"/>
      <c r="O129" s="43"/>
      <c r="P129" s="43"/>
      <c r="Q129" s="43"/>
      <c r="R129" s="43"/>
      <c r="S129" s="43"/>
      <c r="T129" s="51"/>
      <c r="W129"/>
    </row>
    <row r="130" spans="1:23" ht="30.6" customHeight="1">
      <c r="A130" s="50">
        <f>'S4 Maquette'!B130</f>
        <v>0</v>
      </c>
      <c r="B130" s="48">
        <f>'S4 Maquette'!C130</f>
        <v>0</v>
      </c>
      <c r="C130" s="44">
        <f>'S4 Maquette'!F130</f>
        <v>0</v>
      </c>
      <c r="D130" s="43"/>
      <c r="E130" s="43"/>
      <c r="F130" s="43"/>
      <c r="G130" s="43"/>
      <c r="H130" s="43"/>
      <c r="I130" s="43"/>
      <c r="J130" s="43"/>
      <c r="K130" s="43"/>
      <c r="L130" s="43"/>
      <c r="M130" s="43"/>
      <c r="N130" s="43"/>
      <c r="O130" s="43"/>
      <c r="P130" s="43"/>
      <c r="Q130" s="43"/>
      <c r="R130" s="43"/>
      <c r="S130" s="43"/>
      <c r="T130" s="51"/>
      <c r="W130"/>
    </row>
    <row r="131" spans="1:23" ht="30.6" customHeight="1">
      <c r="A131" s="50">
        <f>'S4 Maquette'!B131</f>
        <v>0</v>
      </c>
      <c r="B131" s="48">
        <f>'S4 Maquette'!C131</f>
        <v>0</v>
      </c>
      <c r="C131" s="44">
        <f>'S4 Maquette'!F131</f>
        <v>0</v>
      </c>
      <c r="D131" s="43"/>
      <c r="E131" s="43"/>
      <c r="F131" s="43"/>
      <c r="G131" s="43"/>
      <c r="H131" s="43"/>
      <c r="I131" s="43"/>
      <c r="J131" s="43"/>
      <c r="K131" s="43"/>
      <c r="L131" s="43"/>
      <c r="M131" s="43"/>
      <c r="N131" s="43"/>
      <c r="O131" s="43"/>
      <c r="P131" s="43"/>
      <c r="Q131" s="43"/>
      <c r="R131" s="43"/>
      <c r="S131" s="43"/>
      <c r="T131" s="51"/>
      <c r="W131"/>
    </row>
    <row r="132" spans="1:23" ht="30.6" customHeight="1">
      <c r="A132" s="50">
        <f>'S4 Maquette'!B132</f>
        <v>0</v>
      </c>
      <c r="B132" s="48">
        <f>'S4 Maquette'!C132</f>
        <v>0</v>
      </c>
      <c r="C132" s="44">
        <f>'S4 Maquette'!F132</f>
        <v>0</v>
      </c>
      <c r="D132" s="43"/>
      <c r="E132" s="43"/>
      <c r="F132" s="43"/>
      <c r="G132" s="43"/>
      <c r="H132" s="43"/>
      <c r="I132" s="43"/>
      <c r="J132" s="43"/>
      <c r="K132" s="43"/>
      <c r="L132" s="43"/>
      <c r="M132" s="43"/>
      <c r="N132" s="43"/>
      <c r="O132" s="43"/>
      <c r="P132" s="43"/>
      <c r="Q132" s="43"/>
      <c r="R132" s="43"/>
      <c r="S132" s="43"/>
      <c r="T132" s="51"/>
      <c r="W132"/>
    </row>
    <row r="133" spans="1:23" ht="30.6" customHeight="1">
      <c r="A133" s="50">
        <f>'S4 Maquette'!B133</f>
        <v>0</v>
      </c>
      <c r="B133" s="48">
        <f>'S4 Maquette'!C133</f>
        <v>0</v>
      </c>
      <c r="C133" s="44">
        <f>'S4 Maquette'!F133</f>
        <v>0</v>
      </c>
      <c r="D133" s="43"/>
      <c r="E133" s="43"/>
      <c r="F133" s="43"/>
      <c r="G133" s="43"/>
      <c r="H133" s="43"/>
      <c r="I133" s="43"/>
      <c r="J133" s="43"/>
      <c r="K133" s="43"/>
      <c r="L133" s="43"/>
      <c r="M133" s="43"/>
      <c r="N133" s="43"/>
      <c r="O133" s="43"/>
      <c r="P133" s="43"/>
      <c r="Q133" s="43"/>
      <c r="R133" s="43"/>
      <c r="S133" s="43"/>
      <c r="T133" s="51"/>
      <c r="W133"/>
    </row>
    <row r="134" spans="1:23" ht="30.6" customHeight="1">
      <c r="A134" s="50">
        <f>'S4 Maquette'!B134</f>
        <v>0</v>
      </c>
      <c r="B134" s="48">
        <f>'S4 Maquette'!C134</f>
        <v>0</v>
      </c>
      <c r="C134" s="44">
        <f>'S4 Maquette'!F134</f>
        <v>0</v>
      </c>
      <c r="D134" s="43"/>
      <c r="E134" s="43"/>
      <c r="F134" s="43"/>
      <c r="G134" s="43"/>
      <c r="H134" s="43"/>
      <c r="I134" s="43"/>
      <c r="J134" s="43"/>
      <c r="K134" s="43"/>
      <c r="L134" s="43"/>
      <c r="M134" s="43"/>
      <c r="N134" s="43"/>
      <c r="O134" s="43"/>
      <c r="P134" s="43"/>
      <c r="Q134" s="43"/>
      <c r="R134" s="43"/>
      <c r="S134" s="43"/>
      <c r="T134" s="51"/>
      <c r="W134"/>
    </row>
    <row r="135" spans="1:23" ht="30.6" customHeight="1">
      <c r="A135" s="50">
        <f>'S4 Maquette'!B135</f>
        <v>0</v>
      </c>
      <c r="B135" s="48">
        <f>'S4 Maquette'!C135</f>
        <v>0</v>
      </c>
      <c r="C135" s="44">
        <f>'S4 Maquette'!F135</f>
        <v>0</v>
      </c>
      <c r="D135" s="43"/>
      <c r="E135" s="43"/>
      <c r="F135" s="43"/>
      <c r="G135" s="43"/>
      <c r="H135" s="43"/>
      <c r="I135" s="43"/>
      <c r="J135" s="43"/>
      <c r="K135" s="43"/>
      <c r="L135" s="43"/>
      <c r="M135" s="43"/>
      <c r="N135" s="43"/>
      <c r="O135" s="43"/>
      <c r="P135" s="43"/>
      <c r="Q135" s="43"/>
      <c r="R135" s="43"/>
      <c r="S135" s="43"/>
      <c r="T135" s="51"/>
      <c r="W135"/>
    </row>
    <row r="136" spans="1:23" ht="30.6" customHeight="1">
      <c r="A136" s="50">
        <f>'S4 Maquette'!B136</f>
        <v>0</v>
      </c>
      <c r="B136" s="48">
        <f>'S4 Maquette'!C136</f>
        <v>0</v>
      </c>
      <c r="C136" s="44">
        <f>'S4 Maquette'!F136</f>
        <v>0</v>
      </c>
      <c r="D136" s="43"/>
      <c r="E136" s="43"/>
      <c r="F136" s="43"/>
      <c r="G136" s="43"/>
      <c r="H136" s="43"/>
      <c r="I136" s="43"/>
      <c r="J136" s="43"/>
      <c r="K136" s="43"/>
      <c r="L136" s="43"/>
      <c r="M136" s="43"/>
      <c r="N136" s="43"/>
      <c r="O136" s="43"/>
      <c r="P136" s="43"/>
      <c r="Q136" s="43"/>
      <c r="R136" s="43"/>
      <c r="S136" s="43"/>
      <c r="T136" s="51"/>
      <c r="W136"/>
    </row>
    <row r="137" spans="1:23" ht="30.6" customHeight="1">
      <c r="A137" s="50">
        <f>'S4 Maquette'!B137</f>
        <v>0</v>
      </c>
      <c r="B137" s="48">
        <f>'S4 Maquette'!C137</f>
        <v>0</v>
      </c>
      <c r="C137" s="44">
        <f>'S4 Maquette'!F137</f>
        <v>0</v>
      </c>
      <c r="D137" s="43"/>
      <c r="E137" s="43"/>
      <c r="F137" s="43"/>
      <c r="G137" s="43"/>
      <c r="H137" s="43"/>
      <c r="I137" s="43"/>
      <c r="J137" s="43"/>
      <c r="K137" s="43"/>
      <c r="L137" s="43"/>
      <c r="M137" s="43"/>
      <c r="N137" s="43"/>
      <c r="O137" s="43"/>
      <c r="P137" s="43"/>
      <c r="Q137" s="43"/>
      <c r="R137" s="43"/>
      <c r="S137" s="43"/>
      <c r="T137" s="51"/>
      <c r="W137"/>
    </row>
    <row r="138" spans="1:23" ht="30.6" customHeight="1">
      <c r="A138" s="50">
        <f>'S4 Maquette'!B138</f>
        <v>0</v>
      </c>
      <c r="B138" s="48">
        <f>'S4 Maquette'!C138</f>
        <v>0</v>
      </c>
      <c r="C138" s="44">
        <f>'S4 Maquette'!F138</f>
        <v>0</v>
      </c>
      <c r="D138" s="43"/>
      <c r="E138" s="43"/>
      <c r="F138" s="43"/>
      <c r="G138" s="43"/>
      <c r="H138" s="43"/>
      <c r="I138" s="43"/>
      <c r="J138" s="43"/>
      <c r="K138" s="43"/>
      <c r="L138" s="43"/>
      <c r="M138" s="43"/>
      <c r="N138" s="43"/>
      <c r="O138" s="43"/>
      <c r="P138" s="43"/>
      <c r="Q138" s="43"/>
      <c r="R138" s="43"/>
      <c r="S138" s="43"/>
      <c r="T138" s="51"/>
      <c r="W138"/>
    </row>
    <row r="139" spans="1:23" ht="30.6" customHeight="1">
      <c r="A139" s="50">
        <f>'S4 Maquette'!B139</f>
        <v>0</v>
      </c>
      <c r="B139" s="48">
        <f>'S4 Maquette'!C139</f>
        <v>0</v>
      </c>
      <c r="C139" s="44">
        <f>'S4 Maquette'!F139</f>
        <v>0</v>
      </c>
      <c r="D139" s="43"/>
      <c r="E139" s="43"/>
      <c r="F139" s="43"/>
      <c r="G139" s="43"/>
      <c r="H139" s="43"/>
      <c r="I139" s="43"/>
      <c r="J139" s="43"/>
      <c r="K139" s="43"/>
      <c r="L139" s="43"/>
      <c r="M139" s="43"/>
      <c r="N139" s="43"/>
      <c r="O139" s="43"/>
      <c r="P139" s="43"/>
      <c r="Q139" s="43"/>
      <c r="R139" s="43"/>
      <c r="S139" s="43"/>
      <c r="T139" s="51"/>
      <c r="W139"/>
    </row>
    <row r="140" spans="1:23" ht="30.6" customHeight="1">
      <c r="A140" s="50">
        <f>'S4 Maquette'!B140</f>
        <v>0</v>
      </c>
      <c r="B140" s="48">
        <f>'S4 Maquette'!C140</f>
        <v>0</v>
      </c>
      <c r="C140" s="44">
        <f>'S4 Maquette'!F140</f>
        <v>0</v>
      </c>
      <c r="D140" s="43"/>
      <c r="E140" s="43"/>
      <c r="F140" s="43"/>
      <c r="G140" s="43"/>
      <c r="H140" s="43"/>
      <c r="I140" s="43"/>
      <c r="J140" s="43"/>
      <c r="K140" s="43"/>
      <c r="L140" s="43"/>
      <c r="M140" s="43"/>
      <c r="N140" s="43"/>
      <c r="O140" s="43"/>
      <c r="P140" s="43"/>
      <c r="Q140" s="43"/>
      <c r="R140" s="43"/>
      <c r="S140" s="43"/>
      <c r="T140" s="51"/>
      <c r="W140"/>
    </row>
    <row r="141" spans="1:23" ht="30.6" customHeight="1">
      <c r="A141" s="50">
        <f>'S4 Maquette'!B141</f>
        <v>0</v>
      </c>
      <c r="B141" s="48">
        <f>'S4 Maquette'!C141</f>
        <v>0</v>
      </c>
      <c r="C141" s="44">
        <f>'S4 Maquette'!F141</f>
        <v>0</v>
      </c>
      <c r="D141" s="43"/>
      <c r="E141" s="43"/>
      <c r="F141" s="43"/>
      <c r="G141" s="43"/>
      <c r="H141" s="43"/>
      <c r="I141" s="43"/>
      <c r="J141" s="43"/>
      <c r="K141" s="43"/>
      <c r="L141" s="43"/>
      <c r="M141" s="43"/>
      <c r="N141" s="43"/>
      <c r="O141" s="43"/>
      <c r="P141" s="43"/>
      <c r="Q141" s="43"/>
      <c r="R141" s="43"/>
      <c r="S141" s="43"/>
      <c r="T141" s="51"/>
      <c r="W141"/>
    </row>
    <row r="142" spans="1:23" ht="30.6" customHeight="1">
      <c r="A142" s="50">
        <f>'S4 Maquette'!B142</f>
        <v>0</v>
      </c>
      <c r="B142" s="48">
        <f>'S4 Maquette'!C142</f>
        <v>0</v>
      </c>
      <c r="C142" s="44">
        <f>'S4 Maquette'!F142</f>
        <v>0</v>
      </c>
      <c r="D142" s="43"/>
      <c r="E142" s="43"/>
      <c r="F142" s="43"/>
      <c r="G142" s="43"/>
      <c r="H142" s="43"/>
      <c r="I142" s="43"/>
      <c r="J142" s="43"/>
      <c r="K142" s="43"/>
      <c r="L142" s="43"/>
      <c r="M142" s="43"/>
      <c r="N142" s="43"/>
      <c r="O142" s="43"/>
      <c r="P142" s="43"/>
      <c r="Q142" s="43"/>
      <c r="R142" s="43"/>
      <c r="S142" s="43"/>
      <c r="T142" s="51"/>
      <c r="W142"/>
    </row>
    <row r="143" spans="1:23" ht="30.6" customHeight="1">
      <c r="A143" s="50">
        <f>'S4 Maquette'!B143</f>
        <v>0</v>
      </c>
      <c r="B143" s="48">
        <f>'S4 Maquette'!C143</f>
        <v>0</v>
      </c>
      <c r="C143" s="44">
        <f>'S4 Maquette'!F143</f>
        <v>0</v>
      </c>
      <c r="D143" s="43"/>
      <c r="E143" s="43"/>
      <c r="F143" s="43"/>
      <c r="G143" s="43"/>
      <c r="H143" s="43"/>
      <c r="I143" s="43"/>
      <c r="J143" s="43"/>
      <c r="K143" s="43"/>
      <c r="L143" s="43"/>
      <c r="M143" s="43"/>
      <c r="N143" s="43"/>
      <c r="O143" s="43"/>
      <c r="P143" s="43"/>
      <c r="Q143" s="43"/>
      <c r="R143" s="43"/>
      <c r="S143" s="43"/>
      <c r="T143" s="51"/>
      <c r="W143"/>
    </row>
    <row r="144" spans="1:23" ht="30.6" customHeight="1">
      <c r="A144" s="50">
        <f>'S4 Maquette'!B144</f>
        <v>0</v>
      </c>
      <c r="B144" s="48">
        <f>'S4 Maquette'!C144</f>
        <v>0</v>
      </c>
      <c r="C144" s="44">
        <f>'S4 Maquette'!F144</f>
        <v>0</v>
      </c>
      <c r="D144" s="43"/>
      <c r="E144" s="43"/>
      <c r="F144" s="43"/>
      <c r="G144" s="43"/>
      <c r="H144" s="43"/>
      <c r="I144" s="43"/>
      <c r="J144" s="43"/>
      <c r="K144" s="43"/>
      <c r="L144" s="43"/>
      <c r="M144" s="43"/>
      <c r="N144" s="43"/>
      <c r="O144" s="43"/>
      <c r="P144" s="43"/>
      <c r="Q144" s="43"/>
      <c r="R144" s="43"/>
      <c r="S144" s="43"/>
      <c r="T144" s="51"/>
      <c r="W144"/>
    </row>
    <row r="145" spans="1:23" ht="30.6" customHeight="1">
      <c r="A145" s="50">
        <f>'S4 Maquette'!B145</f>
        <v>0</v>
      </c>
      <c r="B145" s="48">
        <f>'S4 Maquette'!C145</f>
        <v>0</v>
      </c>
      <c r="C145" s="44">
        <f>'S4 Maquette'!F145</f>
        <v>0</v>
      </c>
      <c r="D145" s="43"/>
      <c r="E145" s="43"/>
      <c r="F145" s="43"/>
      <c r="G145" s="43"/>
      <c r="H145" s="43"/>
      <c r="I145" s="43"/>
      <c r="J145" s="43"/>
      <c r="K145" s="43"/>
      <c r="L145" s="43"/>
      <c r="M145" s="43"/>
      <c r="N145" s="43"/>
      <c r="O145" s="43"/>
      <c r="P145" s="43"/>
      <c r="Q145" s="43"/>
      <c r="R145" s="43"/>
      <c r="S145" s="43"/>
      <c r="T145" s="51"/>
      <c r="W145"/>
    </row>
    <row r="146" spans="1:23" ht="30.6" customHeight="1">
      <c r="A146" s="50">
        <f>'S4 Maquette'!B146</f>
        <v>0</v>
      </c>
      <c r="B146" s="48">
        <f>'S4 Maquette'!C146</f>
        <v>0</v>
      </c>
      <c r="C146" s="44">
        <f>'S4 Maquette'!F146</f>
        <v>0</v>
      </c>
      <c r="D146" s="43"/>
      <c r="E146" s="43"/>
      <c r="F146" s="43"/>
      <c r="G146" s="43"/>
      <c r="H146" s="43"/>
      <c r="I146" s="43"/>
      <c r="J146" s="43"/>
      <c r="K146" s="43"/>
      <c r="L146" s="43"/>
      <c r="M146" s="43"/>
      <c r="N146" s="43"/>
      <c r="O146" s="43"/>
      <c r="P146" s="43"/>
      <c r="Q146" s="43"/>
      <c r="R146" s="43"/>
      <c r="S146" s="43"/>
      <c r="T146" s="51"/>
      <c r="W146"/>
    </row>
    <row r="147" spans="1:23" ht="30.6" customHeight="1">
      <c r="A147" s="50">
        <f>'S4 Maquette'!B147</f>
        <v>0</v>
      </c>
      <c r="B147" s="48">
        <f>'S4 Maquette'!C147</f>
        <v>0</v>
      </c>
      <c r="C147" s="44">
        <f>'S4 Maquette'!F147</f>
        <v>0</v>
      </c>
      <c r="D147" s="43"/>
      <c r="E147" s="43"/>
      <c r="F147" s="43"/>
      <c r="G147" s="43"/>
      <c r="H147" s="43"/>
      <c r="I147" s="43"/>
      <c r="J147" s="43"/>
      <c r="K147" s="43"/>
      <c r="L147" s="43"/>
      <c r="M147" s="43"/>
      <c r="N147" s="43"/>
      <c r="O147" s="43"/>
      <c r="P147" s="43"/>
      <c r="Q147" s="43"/>
      <c r="R147" s="43"/>
      <c r="S147" s="43"/>
      <c r="T147" s="51"/>
      <c r="W147"/>
    </row>
    <row r="148" spans="1:23" ht="30.6" customHeight="1">
      <c r="A148" s="50">
        <f>'S4 Maquette'!B148</f>
        <v>0</v>
      </c>
      <c r="B148" s="48">
        <f>'S4 Maquette'!C148</f>
        <v>0</v>
      </c>
      <c r="C148" s="44">
        <f>'S4 Maquette'!F148</f>
        <v>0</v>
      </c>
      <c r="D148" s="43"/>
      <c r="E148" s="43"/>
      <c r="F148" s="43"/>
      <c r="G148" s="43"/>
      <c r="H148" s="43"/>
      <c r="I148" s="43"/>
      <c r="J148" s="43"/>
      <c r="K148" s="43"/>
      <c r="L148" s="43"/>
      <c r="M148" s="43"/>
      <c r="N148" s="43"/>
      <c r="O148" s="43"/>
      <c r="P148" s="43"/>
      <c r="Q148" s="43"/>
      <c r="R148" s="43"/>
      <c r="S148" s="43"/>
      <c r="T148" s="51"/>
      <c r="W148"/>
    </row>
    <row r="149" spans="1:23" ht="30.6" customHeight="1">
      <c r="A149" s="50">
        <f>'S4 Maquette'!B149</f>
        <v>0</v>
      </c>
      <c r="B149" s="48">
        <f>'S4 Maquette'!C149</f>
        <v>0</v>
      </c>
      <c r="C149" s="44">
        <f>'S4 Maquette'!F149</f>
        <v>0</v>
      </c>
      <c r="D149" s="43"/>
      <c r="E149" s="43"/>
      <c r="F149" s="43"/>
      <c r="G149" s="43"/>
      <c r="H149" s="43"/>
      <c r="I149" s="43"/>
      <c r="J149" s="43"/>
      <c r="K149" s="43"/>
      <c r="L149" s="43"/>
      <c r="M149" s="43"/>
      <c r="N149" s="43"/>
      <c r="O149" s="43"/>
      <c r="P149" s="43"/>
      <c r="Q149" s="43"/>
      <c r="R149" s="43"/>
      <c r="S149" s="43"/>
      <c r="T149" s="51"/>
      <c r="W149"/>
    </row>
    <row r="150" spans="1:23" ht="30.6" customHeight="1">
      <c r="A150" s="50">
        <f>'S4 Maquette'!B150</f>
        <v>0</v>
      </c>
      <c r="B150" s="48">
        <f>'S4 Maquette'!C150</f>
        <v>0</v>
      </c>
      <c r="C150" s="44">
        <f>'S4 Maquette'!F150</f>
        <v>0</v>
      </c>
      <c r="D150" s="43"/>
      <c r="E150" s="43"/>
      <c r="F150" s="43"/>
      <c r="G150" s="43"/>
      <c r="H150" s="43"/>
      <c r="I150" s="43"/>
      <c r="J150" s="43"/>
      <c r="K150" s="43"/>
      <c r="L150" s="43"/>
      <c r="M150" s="43"/>
      <c r="N150" s="43"/>
      <c r="O150" s="43"/>
      <c r="P150" s="43"/>
      <c r="Q150" s="43"/>
      <c r="R150" s="43"/>
      <c r="S150" s="43"/>
      <c r="T150" s="51"/>
      <c r="W150"/>
    </row>
    <row r="151" spans="1:23" ht="30.6" customHeight="1">
      <c r="A151" s="50">
        <f>'S4 Maquette'!B151</f>
        <v>0</v>
      </c>
      <c r="B151" s="48">
        <f>'S4 Maquette'!C151</f>
        <v>0</v>
      </c>
      <c r="C151" s="44">
        <f>'S4 Maquette'!F151</f>
        <v>0</v>
      </c>
      <c r="D151" s="43"/>
      <c r="E151" s="43"/>
      <c r="F151" s="43"/>
      <c r="G151" s="43"/>
      <c r="H151" s="43"/>
      <c r="I151" s="43"/>
      <c r="J151" s="43"/>
      <c r="K151" s="43"/>
      <c r="L151" s="43"/>
      <c r="M151" s="43"/>
      <c r="N151" s="43"/>
      <c r="O151" s="43"/>
      <c r="P151" s="43"/>
      <c r="Q151" s="43"/>
      <c r="R151" s="43"/>
      <c r="S151" s="43"/>
      <c r="T151" s="51"/>
      <c r="W151"/>
    </row>
    <row r="152" spans="1:23" ht="30.6" customHeight="1">
      <c r="A152" s="50">
        <f>'S4 Maquette'!B152</f>
        <v>0</v>
      </c>
      <c r="B152" s="48">
        <f>'S4 Maquette'!C152</f>
        <v>0</v>
      </c>
      <c r="C152" s="44">
        <f>'S4 Maquette'!F152</f>
        <v>0</v>
      </c>
      <c r="D152" s="43"/>
      <c r="E152" s="43"/>
      <c r="F152" s="43"/>
      <c r="G152" s="43"/>
      <c r="H152" s="43"/>
      <c r="I152" s="43"/>
      <c r="J152" s="43"/>
      <c r="K152" s="43"/>
      <c r="L152" s="43"/>
      <c r="M152" s="43"/>
      <c r="N152" s="43"/>
      <c r="O152" s="43"/>
      <c r="P152" s="43"/>
      <c r="Q152" s="43"/>
      <c r="R152" s="43"/>
      <c r="S152" s="43"/>
      <c r="T152" s="51"/>
      <c r="W152"/>
    </row>
    <row r="153" spans="1:23" ht="30.6" customHeight="1">
      <c r="A153" s="50">
        <f>'S4 Maquette'!B153</f>
        <v>0</v>
      </c>
      <c r="B153" s="48">
        <f>'S4 Maquette'!C153</f>
        <v>0</v>
      </c>
      <c r="C153" s="44">
        <f>'S4 Maquette'!F153</f>
        <v>0</v>
      </c>
      <c r="D153" s="43"/>
      <c r="E153" s="43"/>
      <c r="F153" s="43"/>
      <c r="G153" s="43"/>
      <c r="H153" s="43"/>
      <c r="I153" s="43"/>
      <c r="J153" s="43"/>
      <c r="K153" s="43"/>
      <c r="L153" s="43"/>
      <c r="M153" s="43"/>
      <c r="N153" s="43"/>
      <c r="O153" s="43"/>
      <c r="P153" s="43"/>
      <c r="Q153" s="43"/>
      <c r="R153" s="43"/>
      <c r="S153" s="43"/>
      <c r="T153" s="51"/>
      <c r="W153"/>
    </row>
    <row r="154" spans="1:23" ht="30.6" customHeight="1">
      <c r="A154" s="50">
        <f>'S4 Maquette'!B154</f>
        <v>0</v>
      </c>
      <c r="B154" s="48">
        <f>'S4 Maquette'!C154</f>
        <v>0</v>
      </c>
      <c r="C154" s="44">
        <f>'S4 Maquette'!F154</f>
        <v>0</v>
      </c>
      <c r="D154" s="43"/>
      <c r="E154" s="43"/>
      <c r="F154" s="43"/>
      <c r="G154" s="43"/>
      <c r="H154" s="43"/>
      <c r="I154" s="43"/>
      <c r="J154" s="43"/>
      <c r="K154" s="43"/>
      <c r="L154" s="43"/>
      <c r="M154" s="43"/>
      <c r="N154" s="43"/>
      <c r="O154" s="43"/>
      <c r="P154" s="43"/>
      <c r="Q154" s="43"/>
      <c r="R154" s="43"/>
      <c r="S154" s="43"/>
      <c r="T154" s="51"/>
      <c r="W154"/>
    </row>
    <row r="155" spans="1:23" ht="30.6" customHeight="1">
      <c r="A155" s="50">
        <f>'S4 Maquette'!B155</f>
        <v>0</v>
      </c>
      <c r="B155" s="48">
        <f>'S4 Maquette'!C155</f>
        <v>0</v>
      </c>
      <c r="C155" s="44">
        <f>'S4 Maquette'!F155</f>
        <v>0</v>
      </c>
      <c r="D155" s="43"/>
      <c r="E155" s="43"/>
      <c r="F155" s="43"/>
      <c r="G155" s="43"/>
      <c r="H155" s="43"/>
      <c r="I155" s="43"/>
      <c r="J155" s="43"/>
      <c r="K155" s="43"/>
      <c r="L155" s="43"/>
      <c r="M155" s="43"/>
      <c r="N155" s="43"/>
      <c r="O155" s="43"/>
      <c r="P155" s="43"/>
      <c r="Q155" s="43"/>
      <c r="R155" s="43"/>
      <c r="S155" s="43"/>
      <c r="T155" s="51"/>
      <c r="W155"/>
    </row>
    <row r="156" spans="1:23" ht="30.6" customHeight="1">
      <c r="A156" s="50">
        <f>'S4 Maquette'!B156</f>
        <v>0</v>
      </c>
      <c r="B156" s="48">
        <f>'S4 Maquette'!C156</f>
        <v>0</v>
      </c>
      <c r="C156" s="44">
        <f>'S4 Maquette'!F156</f>
        <v>0</v>
      </c>
      <c r="D156" s="43"/>
      <c r="E156" s="43"/>
      <c r="F156" s="43"/>
      <c r="G156" s="43"/>
      <c r="H156" s="43"/>
      <c r="I156" s="43"/>
      <c r="J156" s="43"/>
      <c r="K156" s="43"/>
      <c r="L156" s="43"/>
      <c r="M156" s="43"/>
      <c r="N156" s="43"/>
      <c r="O156" s="43"/>
      <c r="P156" s="43"/>
      <c r="Q156" s="43"/>
      <c r="R156" s="43"/>
      <c r="S156" s="43"/>
      <c r="T156" s="51"/>
      <c r="W156"/>
    </row>
    <row r="157" spans="1:23" ht="30.6" customHeight="1">
      <c r="A157" s="50">
        <f>'S4 Maquette'!B157</f>
        <v>0</v>
      </c>
      <c r="B157" s="48">
        <f>'S4 Maquette'!C157</f>
        <v>0</v>
      </c>
      <c r="C157" s="44">
        <f>'S4 Maquette'!F157</f>
        <v>0</v>
      </c>
      <c r="D157" s="43"/>
      <c r="E157" s="43"/>
      <c r="F157" s="43"/>
      <c r="G157" s="43"/>
      <c r="H157" s="43"/>
      <c r="I157" s="43"/>
      <c r="J157" s="43"/>
      <c r="K157" s="43"/>
      <c r="L157" s="43"/>
      <c r="M157" s="43"/>
      <c r="N157" s="43"/>
      <c r="O157" s="43"/>
      <c r="P157" s="43"/>
      <c r="Q157" s="43"/>
      <c r="R157" s="43"/>
      <c r="S157" s="43"/>
      <c r="T157" s="51"/>
      <c r="W157"/>
    </row>
    <row r="158" spans="1:23" ht="30.6" customHeight="1">
      <c r="A158" s="50">
        <f>'S4 Maquette'!B158</f>
        <v>0</v>
      </c>
      <c r="B158" s="48">
        <f>'S4 Maquette'!C158</f>
        <v>0</v>
      </c>
      <c r="C158" s="44">
        <f>'S4 Maquette'!F158</f>
        <v>0</v>
      </c>
      <c r="D158" s="43"/>
      <c r="E158" s="43"/>
      <c r="F158" s="43"/>
      <c r="G158" s="43"/>
      <c r="H158" s="43"/>
      <c r="I158" s="43"/>
      <c r="J158" s="43"/>
      <c r="K158" s="43"/>
      <c r="L158" s="43"/>
      <c r="M158" s="43"/>
      <c r="N158" s="43"/>
      <c r="O158" s="43"/>
      <c r="P158" s="43"/>
      <c r="Q158" s="43"/>
      <c r="R158" s="43"/>
      <c r="S158" s="43"/>
      <c r="T158" s="51"/>
      <c r="W158"/>
    </row>
    <row r="159" spans="1:23" ht="30.6" customHeight="1">
      <c r="A159" s="50">
        <f>'S4 Maquette'!B159</f>
        <v>0</v>
      </c>
      <c r="B159" s="48">
        <f>'S4 Maquette'!C159</f>
        <v>0</v>
      </c>
      <c r="C159" s="44">
        <f>'S4 Maquette'!F159</f>
        <v>0</v>
      </c>
      <c r="D159" s="43"/>
      <c r="E159" s="43"/>
      <c r="F159" s="43"/>
      <c r="G159" s="43"/>
      <c r="H159" s="43"/>
      <c r="I159" s="43"/>
      <c r="J159" s="43"/>
      <c r="K159" s="43"/>
      <c r="L159" s="43"/>
      <c r="M159" s="43"/>
      <c r="N159" s="43"/>
      <c r="O159" s="43"/>
      <c r="P159" s="43"/>
      <c r="Q159" s="43"/>
      <c r="R159" s="43"/>
      <c r="S159" s="43"/>
      <c r="T159" s="51"/>
      <c r="W159"/>
    </row>
    <row r="160" spans="1:23" ht="30.6" customHeight="1">
      <c r="A160" s="50">
        <f>'S4 Maquette'!B160</f>
        <v>0</v>
      </c>
      <c r="B160" s="48">
        <f>'S4 Maquette'!C160</f>
        <v>0</v>
      </c>
      <c r="C160" s="44">
        <f>'S4 Maquette'!F160</f>
        <v>0</v>
      </c>
      <c r="D160" s="43"/>
      <c r="E160" s="43"/>
      <c r="F160" s="43"/>
      <c r="G160" s="43"/>
      <c r="H160" s="43"/>
      <c r="I160" s="43"/>
      <c r="J160" s="43"/>
      <c r="K160" s="43"/>
      <c r="L160" s="43"/>
      <c r="M160" s="43"/>
      <c r="N160" s="43"/>
      <c r="O160" s="43"/>
      <c r="P160" s="43"/>
      <c r="Q160" s="43"/>
      <c r="R160" s="43"/>
      <c r="S160" s="43"/>
      <c r="T160" s="51"/>
      <c r="W160"/>
    </row>
    <row r="161" spans="1:23" ht="30.6" customHeight="1">
      <c r="A161" s="50">
        <f>'S4 Maquette'!B161</f>
        <v>0</v>
      </c>
      <c r="B161" s="48">
        <f>'S4 Maquette'!C161</f>
        <v>0</v>
      </c>
      <c r="C161" s="44">
        <f>'S4 Maquette'!F161</f>
        <v>0</v>
      </c>
      <c r="D161" s="43"/>
      <c r="E161" s="43"/>
      <c r="F161" s="43"/>
      <c r="G161" s="43"/>
      <c r="H161" s="43"/>
      <c r="I161" s="43"/>
      <c r="J161" s="43"/>
      <c r="K161" s="43"/>
      <c r="L161" s="43"/>
      <c r="M161" s="43"/>
      <c r="N161" s="43"/>
      <c r="O161" s="43"/>
      <c r="P161" s="43"/>
      <c r="Q161" s="43"/>
      <c r="R161" s="43"/>
      <c r="S161" s="43"/>
      <c r="T161" s="51"/>
      <c r="W161"/>
    </row>
    <row r="162" spans="1:23" ht="30.6" customHeight="1">
      <c r="A162" s="50">
        <f>'S4 Maquette'!B162</f>
        <v>0</v>
      </c>
      <c r="B162" s="48">
        <f>'S4 Maquette'!C162</f>
        <v>0</v>
      </c>
      <c r="C162" s="44">
        <f>'S4 Maquette'!F162</f>
        <v>0</v>
      </c>
      <c r="D162" s="43"/>
      <c r="E162" s="43"/>
      <c r="F162" s="43"/>
      <c r="G162" s="43"/>
      <c r="H162" s="43"/>
      <c r="I162" s="43"/>
      <c r="J162" s="43"/>
      <c r="K162" s="43"/>
      <c r="L162" s="43"/>
      <c r="M162" s="43"/>
      <c r="N162" s="43"/>
      <c r="O162" s="43"/>
      <c r="P162" s="43"/>
      <c r="Q162" s="43"/>
      <c r="R162" s="43"/>
      <c r="S162" s="43"/>
      <c r="T162" s="51"/>
      <c r="W162"/>
    </row>
    <row r="163" spans="1:23" ht="30.6" customHeight="1">
      <c r="A163" s="50">
        <f>'S4 Maquette'!B163</f>
        <v>0</v>
      </c>
      <c r="B163" s="48">
        <f>'S4 Maquette'!C163</f>
        <v>0</v>
      </c>
      <c r="C163" s="44">
        <f>'S4 Maquette'!F163</f>
        <v>0</v>
      </c>
      <c r="D163" s="43"/>
      <c r="E163" s="43"/>
      <c r="F163" s="43"/>
      <c r="G163" s="43"/>
      <c r="H163" s="43"/>
      <c r="I163" s="43"/>
      <c r="J163" s="43"/>
      <c r="K163" s="43"/>
      <c r="L163" s="43"/>
      <c r="M163" s="43"/>
      <c r="N163" s="43"/>
      <c r="O163" s="43"/>
      <c r="P163" s="43"/>
      <c r="Q163" s="43"/>
      <c r="R163" s="43"/>
      <c r="S163" s="43"/>
      <c r="T163" s="51"/>
      <c r="W163"/>
    </row>
    <row r="164" spans="1:23" ht="30.6" customHeight="1">
      <c r="A164" s="50">
        <f>'S4 Maquette'!B164</f>
        <v>0</v>
      </c>
      <c r="B164" s="48">
        <f>'S4 Maquette'!C164</f>
        <v>0</v>
      </c>
      <c r="C164" s="44">
        <f>'S4 Maquette'!F164</f>
        <v>0</v>
      </c>
      <c r="D164" s="43"/>
      <c r="E164" s="43"/>
      <c r="F164" s="43"/>
      <c r="G164" s="43"/>
      <c r="H164" s="43"/>
      <c r="I164" s="43"/>
      <c r="J164" s="43"/>
      <c r="K164" s="43"/>
      <c r="L164" s="43"/>
      <c r="M164" s="43"/>
      <c r="N164" s="43"/>
      <c r="O164" s="43"/>
      <c r="P164" s="43"/>
      <c r="Q164" s="43"/>
      <c r="R164" s="43"/>
      <c r="S164" s="43"/>
      <c r="T164" s="51"/>
      <c r="W164"/>
    </row>
    <row r="165" spans="1:23" ht="30.6" customHeight="1">
      <c r="A165" s="50">
        <f>'S4 Maquette'!B165</f>
        <v>0</v>
      </c>
      <c r="B165" s="48">
        <f>'S4 Maquette'!C165</f>
        <v>0</v>
      </c>
      <c r="C165" s="44">
        <f>'S4 Maquette'!F165</f>
        <v>0</v>
      </c>
      <c r="D165" s="43"/>
      <c r="E165" s="43"/>
      <c r="F165" s="43"/>
      <c r="G165" s="43"/>
      <c r="H165" s="43"/>
      <c r="I165" s="43"/>
      <c r="J165" s="43"/>
      <c r="K165" s="43"/>
      <c r="L165" s="43"/>
      <c r="M165" s="43"/>
      <c r="N165" s="43"/>
      <c r="O165" s="43"/>
      <c r="P165" s="43"/>
      <c r="Q165" s="43"/>
      <c r="R165" s="43"/>
      <c r="S165" s="43"/>
      <c r="T165" s="51"/>
      <c r="W165"/>
    </row>
    <row r="166" spans="1:23" ht="30.6" customHeight="1">
      <c r="A166" s="50">
        <f>'S4 Maquette'!B166</f>
        <v>0</v>
      </c>
      <c r="B166" s="48">
        <f>'S4 Maquette'!C166</f>
        <v>0</v>
      </c>
      <c r="C166" s="44">
        <f>'S4 Maquette'!F166</f>
        <v>0</v>
      </c>
      <c r="D166" s="43"/>
      <c r="E166" s="43"/>
      <c r="F166" s="43"/>
      <c r="G166" s="43"/>
      <c r="H166" s="43"/>
      <c r="I166" s="43"/>
      <c r="J166" s="43"/>
      <c r="K166" s="43"/>
      <c r="L166" s="43"/>
      <c r="M166" s="43"/>
      <c r="N166" s="43"/>
      <c r="O166" s="43"/>
      <c r="P166" s="43"/>
      <c r="Q166" s="43"/>
      <c r="R166" s="43"/>
      <c r="S166" s="43"/>
      <c r="T166" s="51"/>
      <c r="W166"/>
    </row>
    <row r="167" spans="1:23" ht="30.6" customHeight="1">
      <c r="A167" s="50">
        <f>'S4 Maquette'!B167</f>
        <v>0</v>
      </c>
      <c r="B167" s="48">
        <f>'S4 Maquette'!C167</f>
        <v>0</v>
      </c>
      <c r="C167" s="44">
        <f>'S4 Maquette'!F167</f>
        <v>0</v>
      </c>
      <c r="D167" s="43"/>
      <c r="E167" s="43"/>
      <c r="F167" s="43"/>
      <c r="G167" s="43"/>
      <c r="H167" s="43"/>
      <c r="I167" s="43"/>
      <c r="J167" s="43"/>
      <c r="K167" s="43"/>
      <c r="L167" s="43"/>
      <c r="M167" s="43"/>
      <c r="N167" s="43"/>
      <c r="O167" s="43"/>
      <c r="P167" s="43"/>
      <c r="Q167" s="43"/>
      <c r="R167" s="43"/>
      <c r="S167" s="43"/>
      <c r="T167" s="51"/>
      <c r="W167"/>
    </row>
    <row r="168" spans="1:23" ht="30.6" customHeight="1">
      <c r="A168" s="50">
        <f>'S4 Maquette'!B168</f>
        <v>0</v>
      </c>
      <c r="B168" s="48">
        <f>'S4 Maquette'!C168</f>
        <v>0</v>
      </c>
      <c r="C168" s="44">
        <f>'S4 Maquette'!F168</f>
        <v>0</v>
      </c>
      <c r="D168" s="43"/>
      <c r="E168" s="43"/>
      <c r="F168" s="43"/>
      <c r="G168" s="43"/>
      <c r="H168" s="43"/>
      <c r="I168" s="43"/>
      <c r="J168" s="43"/>
      <c r="K168" s="43"/>
      <c r="L168" s="43"/>
      <c r="M168" s="43"/>
      <c r="N168" s="43"/>
      <c r="O168" s="43"/>
      <c r="P168" s="43"/>
      <c r="Q168" s="43"/>
      <c r="R168" s="43"/>
      <c r="S168" s="43"/>
      <c r="T168" s="51"/>
      <c r="W168"/>
    </row>
    <row r="169" spans="1:23" ht="30.6" customHeight="1">
      <c r="A169" s="50">
        <f>'S4 Maquette'!B169</f>
        <v>0</v>
      </c>
      <c r="B169" s="48">
        <f>'S4 Maquette'!C169</f>
        <v>0</v>
      </c>
      <c r="C169" s="44">
        <f>'S4 Maquette'!F169</f>
        <v>0</v>
      </c>
      <c r="D169" s="43"/>
      <c r="E169" s="43"/>
      <c r="F169" s="43"/>
      <c r="G169" s="43"/>
      <c r="H169" s="43"/>
      <c r="I169" s="43"/>
      <c r="J169" s="43"/>
      <c r="K169" s="43"/>
      <c r="L169" s="43"/>
      <c r="M169" s="43"/>
      <c r="N169" s="43"/>
      <c r="O169" s="43"/>
      <c r="P169" s="43"/>
      <c r="Q169" s="43"/>
      <c r="R169" s="43"/>
      <c r="S169" s="43"/>
      <c r="T169" s="51"/>
      <c r="W169"/>
    </row>
    <row r="170" spans="1:23" ht="30.6" customHeight="1">
      <c r="A170" s="50">
        <f>'S4 Maquette'!B170</f>
        <v>0</v>
      </c>
      <c r="B170" s="48">
        <f>'S4 Maquette'!C170</f>
        <v>0</v>
      </c>
      <c r="C170" s="44">
        <f>'S4 Maquette'!F170</f>
        <v>0</v>
      </c>
      <c r="D170" s="43"/>
      <c r="E170" s="43"/>
      <c r="F170" s="43"/>
      <c r="G170" s="43"/>
      <c r="H170" s="43"/>
      <c r="I170" s="43"/>
      <c r="J170" s="43"/>
      <c r="K170" s="43"/>
      <c r="L170" s="43"/>
      <c r="M170" s="43"/>
      <c r="N170" s="43"/>
      <c r="O170" s="43"/>
      <c r="P170" s="43"/>
      <c r="Q170" s="43"/>
      <c r="R170" s="43"/>
      <c r="S170" s="43"/>
      <c r="T170" s="51"/>
      <c r="W170"/>
    </row>
    <row r="171" spans="1:23" ht="30.6" customHeight="1">
      <c r="A171" s="50">
        <f>'S4 Maquette'!B171</f>
        <v>0</v>
      </c>
      <c r="B171" s="48">
        <f>'S4 Maquette'!C171</f>
        <v>0</v>
      </c>
      <c r="C171" s="44">
        <f>'S4 Maquette'!F171</f>
        <v>0</v>
      </c>
      <c r="D171" s="43"/>
      <c r="E171" s="43"/>
      <c r="F171" s="43"/>
      <c r="G171" s="43"/>
      <c r="H171" s="43"/>
      <c r="I171" s="43"/>
      <c r="J171" s="43"/>
      <c r="K171" s="43"/>
      <c r="L171" s="43"/>
      <c r="M171" s="43"/>
      <c r="N171" s="43"/>
      <c r="O171" s="43"/>
      <c r="P171" s="43"/>
      <c r="Q171" s="43"/>
      <c r="R171" s="43"/>
      <c r="S171" s="43"/>
      <c r="T171" s="51"/>
      <c r="W171"/>
    </row>
    <row r="172" spans="1:23" ht="30.6" customHeight="1">
      <c r="A172" s="50">
        <f>'S4 Maquette'!B172</f>
        <v>0</v>
      </c>
      <c r="B172" s="48">
        <f>'S4 Maquette'!C172</f>
        <v>0</v>
      </c>
      <c r="C172" s="44">
        <f>'S4 Maquette'!F172</f>
        <v>0</v>
      </c>
      <c r="D172" s="43"/>
      <c r="E172" s="43"/>
      <c r="F172" s="43"/>
      <c r="G172" s="43"/>
      <c r="H172" s="43"/>
      <c r="I172" s="43"/>
      <c r="J172" s="43"/>
      <c r="K172" s="43"/>
      <c r="L172" s="43"/>
      <c r="M172" s="43"/>
      <c r="N172" s="43"/>
      <c r="O172" s="43"/>
      <c r="P172" s="43"/>
      <c r="Q172" s="43"/>
      <c r="R172" s="43"/>
      <c r="S172" s="43"/>
      <c r="T172" s="51"/>
      <c r="W172"/>
    </row>
    <row r="173" spans="1:23" ht="30.6" customHeight="1">
      <c r="A173" s="50">
        <f>'S4 Maquette'!B173</f>
        <v>0</v>
      </c>
      <c r="B173" s="48">
        <f>'S4 Maquette'!C173</f>
        <v>0</v>
      </c>
      <c r="C173" s="44">
        <f>'S4 Maquette'!F173</f>
        <v>0</v>
      </c>
      <c r="D173" s="43"/>
      <c r="E173" s="43"/>
      <c r="F173" s="43"/>
      <c r="G173" s="43"/>
      <c r="H173" s="43"/>
      <c r="I173" s="43"/>
      <c r="J173" s="43"/>
      <c r="K173" s="43"/>
      <c r="L173" s="43"/>
      <c r="M173" s="43"/>
      <c r="N173" s="43"/>
      <c r="O173" s="43"/>
      <c r="P173" s="43"/>
      <c r="Q173" s="43"/>
      <c r="R173" s="43"/>
      <c r="S173" s="43"/>
      <c r="T173" s="51"/>
      <c r="W173"/>
    </row>
    <row r="174" spans="1:23" ht="30.6" customHeight="1">
      <c r="A174" s="50">
        <f>'S4 Maquette'!B174</f>
        <v>0</v>
      </c>
      <c r="B174" s="48">
        <f>'S4 Maquette'!C174</f>
        <v>0</v>
      </c>
      <c r="C174" s="44">
        <f>'S4 Maquette'!F174</f>
        <v>0</v>
      </c>
      <c r="D174" s="43"/>
      <c r="E174" s="43"/>
      <c r="F174" s="43"/>
      <c r="G174" s="43"/>
      <c r="H174" s="43"/>
      <c r="I174" s="43"/>
      <c r="J174" s="43"/>
      <c r="K174" s="43"/>
      <c r="L174" s="43"/>
      <c r="M174" s="43"/>
      <c r="N174" s="43"/>
      <c r="O174" s="43"/>
      <c r="P174" s="43"/>
      <c r="Q174" s="43"/>
      <c r="R174" s="43"/>
      <c r="S174" s="43"/>
      <c r="T174" s="51"/>
      <c r="W174"/>
    </row>
    <row r="175" spans="1:23" ht="30.6" customHeight="1">
      <c r="A175" s="50">
        <f>'S4 Maquette'!B175</f>
        <v>0</v>
      </c>
      <c r="B175" s="48">
        <f>'S4 Maquette'!C175</f>
        <v>0</v>
      </c>
      <c r="C175" s="44">
        <f>'S4 Maquette'!F175</f>
        <v>0</v>
      </c>
      <c r="D175" s="43"/>
      <c r="E175" s="43"/>
      <c r="F175" s="43"/>
      <c r="G175" s="43"/>
      <c r="H175" s="43"/>
      <c r="I175" s="43"/>
      <c r="J175" s="43"/>
      <c r="K175" s="43"/>
      <c r="L175" s="43"/>
      <c r="M175" s="43"/>
      <c r="N175" s="43"/>
      <c r="O175" s="43"/>
      <c r="P175" s="43"/>
      <c r="Q175" s="43"/>
      <c r="R175" s="43"/>
      <c r="S175" s="43"/>
      <c r="T175" s="51"/>
      <c r="W175"/>
    </row>
    <row r="176" spans="1:23" ht="30.6" customHeight="1">
      <c r="A176" s="50">
        <f>'S4 Maquette'!B176</f>
        <v>0</v>
      </c>
      <c r="B176" s="48">
        <f>'S4 Maquette'!C176</f>
        <v>0</v>
      </c>
      <c r="C176" s="44">
        <f>'S4 Maquette'!F176</f>
        <v>0</v>
      </c>
      <c r="D176" s="43"/>
      <c r="E176" s="43"/>
      <c r="F176" s="43"/>
      <c r="G176" s="43"/>
      <c r="H176" s="43"/>
      <c r="I176" s="43"/>
      <c r="J176" s="43"/>
      <c r="K176" s="43"/>
      <c r="L176" s="43"/>
      <c r="M176" s="43"/>
      <c r="N176" s="43"/>
      <c r="O176" s="43"/>
      <c r="P176" s="43"/>
      <c r="Q176" s="43"/>
      <c r="R176" s="43"/>
      <c r="S176" s="43"/>
      <c r="T176" s="51"/>
      <c r="W176"/>
    </row>
    <row r="177" spans="1:23" ht="30.6" customHeight="1">
      <c r="A177" s="50">
        <f>'S4 Maquette'!B177</f>
        <v>0</v>
      </c>
      <c r="B177" s="48">
        <f>'S4 Maquette'!C177</f>
        <v>0</v>
      </c>
      <c r="C177" s="44">
        <f>'S4 Maquette'!F177</f>
        <v>0</v>
      </c>
      <c r="D177" s="43"/>
      <c r="E177" s="43"/>
      <c r="F177" s="43"/>
      <c r="G177" s="43"/>
      <c r="H177" s="43"/>
      <c r="I177" s="43"/>
      <c r="J177" s="43"/>
      <c r="K177" s="43"/>
      <c r="L177" s="43"/>
      <c r="M177" s="43"/>
      <c r="N177" s="43"/>
      <c r="O177" s="43"/>
      <c r="P177" s="43"/>
      <c r="Q177" s="43"/>
      <c r="R177" s="43"/>
      <c r="S177" s="43"/>
      <c r="T177" s="51"/>
      <c r="W177"/>
    </row>
    <row r="178" spans="1:23" ht="30.6" customHeight="1">
      <c r="A178" s="50">
        <f>'S4 Maquette'!B178</f>
        <v>0</v>
      </c>
      <c r="B178" s="48">
        <f>'S4 Maquette'!C178</f>
        <v>0</v>
      </c>
      <c r="C178" s="44">
        <f>'S4 Maquette'!F178</f>
        <v>0</v>
      </c>
      <c r="D178" s="43"/>
      <c r="E178" s="43"/>
      <c r="F178" s="43"/>
      <c r="G178" s="43"/>
      <c r="H178" s="43"/>
      <c r="I178" s="43"/>
      <c r="J178" s="43"/>
      <c r="K178" s="43"/>
      <c r="L178" s="43"/>
      <c r="M178" s="43"/>
      <c r="N178" s="43"/>
      <c r="O178" s="43"/>
      <c r="P178" s="43"/>
      <c r="Q178" s="43"/>
      <c r="R178" s="43"/>
      <c r="S178" s="43"/>
      <c r="T178" s="51"/>
      <c r="W178"/>
    </row>
    <row r="179" spans="1:23" ht="30.6" customHeight="1">
      <c r="A179" s="50">
        <f>'S4 Maquette'!B179</f>
        <v>0</v>
      </c>
      <c r="B179" s="48">
        <f>'S4 Maquette'!C179</f>
        <v>0</v>
      </c>
      <c r="C179" s="44">
        <f>'S4 Maquette'!F179</f>
        <v>0</v>
      </c>
      <c r="D179" s="43"/>
      <c r="E179" s="43"/>
      <c r="F179" s="43"/>
      <c r="G179" s="43"/>
      <c r="H179" s="43"/>
      <c r="I179" s="43"/>
      <c r="J179" s="43"/>
      <c r="K179" s="43"/>
      <c r="L179" s="43"/>
      <c r="M179" s="43"/>
      <c r="N179" s="43"/>
      <c r="O179" s="43"/>
      <c r="P179" s="43"/>
      <c r="Q179" s="43"/>
      <c r="R179" s="43"/>
      <c r="S179" s="43"/>
      <c r="T179" s="51"/>
      <c r="W179"/>
    </row>
    <row r="180" spans="1:23" ht="30.6" customHeight="1">
      <c r="A180" s="50">
        <f>'S4 Maquette'!B180</f>
        <v>0</v>
      </c>
      <c r="B180" s="48">
        <f>'S4 Maquette'!C180</f>
        <v>0</v>
      </c>
      <c r="C180" s="44">
        <f>'S4 Maquette'!F180</f>
        <v>0</v>
      </c>
      <c r="D180" s="43"/>
      <c r="E180" s="43"/>
      <c r="F180" s="43"/>
      <c r="G180" s="43"/>
      <c r="H180" s="43"/>
      <c r="I180" s="43"/>
      <c r="J180" s="43"/>
      <c r="K180" s="43"/>
      <c r="L180" s="43"/>
      <c r="M180" s="43"/>
      <c r="N180" s="43"/>
      <c r="O180" s="43"/>
      <c r="P180" s="43"/>
      <c r="Q180" s="43"/>
      <c r="R180" s="43"/>
      <c r="S180" s="43"/>
      <c r="T180" s="51"/>
      <c r="W180"/>
    </row>
    <row r="181" spans="1:23" ht="30.6" customHeight="1">
      <c r="A181" s="50">
        <f>'S4 Maquette'!B181</f>
        <v>0</v>
      </c>
      <c r="B181" s="48">
        <f>'S4 Maquette'!C181</f>
        <v>0</v>
      </c>
      <c r="C181" s="44">
        <f>'S4 Maquette'!F181</f>
        <v>0</v>
      </c>
      <c r="D181" s="43"/>
      <c r="E181" s="43"/>
      <c r="F181" s="43"/>
      <c r="G181" s="43"/>
      <c r="H181" s="43"/>
      <c r="I181" s="43"/>
      <c r="J181" s="43"/>
      <c r="K181" s="43"/>
      <c r="L181" s="43"/>
      <c r="M181" s="43"/>
      <c r="N181" s="43"/>
      <c r="O181" s="43"/>
      <c r="P181" s="43"/>
      <c r="Q181" s="43"/>
      <c r="R181" s="43"/>
      <c r="S181" s="43"/>
      <c r="T181" s="51"/>
      <c r="W181"/>
    </row>
    <row r="182" spans="1:23" ht="30.6" customHeight="1">
      <c r="A182" s="50">
        <f>'S4 Maquette'!B182</f>
        <v>0</v>
      </c>
      <c r="B182" s="48">
        <f>'S4 Maquette'!C182</f>
        <v>0</v>
      </c>
      <c r="C182" s="44">
        <f>'S4 Maquette'!F182</f>
        <v>0</v>
      </c>
      <c r="D182" s="43"/>
      <c r="E182" s="43"/>
      <c r="F182" s="43"/>
      <c r="G182" s="43"/>
      <c r="H182" s="43"/>
      <c r="I182" s="43"/>
      <c r="J182" s="43"/>
      <c r="K182" s="43"/>
      <c r="L182" s="43"/>
      <c r="M182" s="43"/>
      <c r="N182" s="43"/>
      <c r="O182" s="43"/>
      <c r="P182" s="43"/>
      <c r="Q182" s="43"/>
      <c r="R182" s="43"/>
      <c r="S182" s="43"/>
      <c r="T182" s="51"/>
      <c r="W182"/>
    </row>
    <row r="183" spans="1:23" ht="30.6" customHeight="1">
      <c r="A183" s="50">
        <f>'S4 Maquette'!B183</f>
        <v>0</v>
      </c>
      <c r="B183" s="48">
        <f>'S4 Maquette'!C183</f>
        <v>0</v>
      </c>
      <c r="C183" s="44">
        <f>'S4 Maquette'!F183</f>
        <v>0</v>
      </c>
      <c r="D183" s="43"/>
      <c r="E183" s="43"/>
      <c r="F183" s="43"/>
      <c r="G183" s="43"/>
      <c r="H183" s="43"/>
      <c r="I183" s="43"/>
      <c r="J183" s="43"/>
      <c r="K183" s="43"/>
      <c r="L183" s="43"/>
      <c r="M183" s="43"/>
      <c r="N183" s="43"/>
      <c r="O183" s="43"/>
      <c r="P183" s="43"/>
      <c r="Q183" s="43"/>
      <c r="R183" s="43"/>
      <c r="S183" s="43"/>
      <c r="T183" s="51"/>
      <c r="W183"/>
    </row>
    <row r="184" spans="1:23" ht="30.6" customHeight="1">
      <c r="A184" s="50">
        <f>'S4 Maquette'!B184</f>
        <v>0</v>
      </c>
      <c r="B184" s="48">
        <f>'S4 Maquette'!C184</f>
        <v>0</v>
      </c>
      <c r="C184" s="44">
        <f>'S4 Maquette'!F184</f>
        <v>0</v>
      </c>
      <c r="D184" s="43"/>
      <c r="E184" s="43"/>
      <c r="F184" s="43"/>
      <c r="G184" s="43"/>
      <c r="H184" s="43"/>
      <c r="I184" s="43"/>
      <c r="J184" s="43"/>
      <c r="K184" s="43"/>
      <c r="L184" s="43"/>
      <c r="M184" s="43"/>
      <c r="N184" s="43"/>
      <c r="O184" s="43"/>
      <c r="P184" s="43"/>
      <c r="Q184" s="43"/>
      <c r="R184" s="43"/>
      <c r="S184" s="43"/>
      <c r="T184" s="51"/>
      <c r="W184"/>
    </row>
    <row r="185" spans="1:23" ht="30.6" customHeight="1">
      <c r="A185" s="50">
        <f>'S4 Maquette'!B185</f>
        <v>0</v>
      </c>
      <c r="B185" s="48">
        <f>'S4 Maquette'!C185</f>
        <v>0</v>
      </c>
      <c r="C185" s="44">
        <f>'S4 Maquette'!F185</f>
        <v>0</v>
      </c>
      <c r="D185" s="43"/>
      <c r="E185" s="43"/>
      <c r="F185" s="43"/>
      <c r="G185" s="43"/>
      <c r="H185" s="43"/>
      <c r="I185" s="43"/>
      <c r="J185" s="43"/>
      <c r="K185" s="43"/>
      <c r="L185" s="43"/>
      <c r="M185" s="43"/>
      <c r="N185" s="43"/>
      <c r="O185" s="43"/>
      <c r="P185" s="43"/>
      <c r="Q185" s="43"/>
      <c r="R185" s="43"/>
      <c r="S185" s="43"/>
      <c r="T185" s="51"/>
      <c r="W185"/>
    </row>
    <row r="186" spans="1:23" ht="30.6" customHeight="1">
      <c r="A186" s="50">
        <f>'S4 Maquette'!B186</f>
        <v>0</v>
      </c>
      <c r="B186" s="48">
        <f>'S4 Maquette'!C186</f>
        <v>0</v>
      </c>
      <c r="C186" s="44">
        <f>'S4 Maquette'!F186</f>
        <v>0</v>
      </c>
      <c r="D186" s="43"/>
      <c r="E186" s="43"/>
      <c r="F186" s="43"/>
      <c r="G186" s="43"/>
      <c r="H186" s="43"/>
      <c r="I186" s="43"/>
      <c r="J186" s="43"/>
      <c r="K186" s="43"/>
      <c r="L186" s="43"/>
      <c r="M186" s="43"/>
      <c r="N186" s="43"/>
      <c r="O186" s="43"/>
      <c r="P186" s="43"/>
      <c r="Q186" s="43"/>
      <c r="R186" s="43"/>
      <c r="S186" s="43"/>
      <c r="T186" s="51"/>
      <c r="W186"/>
    </row>
    <row r="187" spans="1:23" ht="30.6" customHeight="1">
      <c r="A187" s="50">
        <f>'S4 Maquette'!B187</f>
        <v>0</v>
      </c>
      <c r="B187" s="48">
        <f>'S4 Maquette'!C187</f>
        <v>0</v>
      </c>
      <c r="C187" s="44">
        <f>'S4 Maquette'!F187</f>
        <v>0</v>
      </c>
      <c r="D187" s="43"/>
      <c r="E187" s="43"/>
      <c r="F187" s="43"/>
      <c r="G187" s="43"/>
      <c r="H187" s="43"/>
      <c r="I187" s="43"/>
      <c r="J187" s="43"/>
      <c r="K187" s="43"/>
      <c r="L187" s="43"/>
      <c r="M187" s="43"/>
      <c r="N187" s="43"/>
      <c r="O187" s="43"/>
      <c r="P187" s="43"/>
      <c r="Q187" s="43"/>
      <c r="R187" s="43"/>
      <c r="S187" s="43"/>
      <c r="T187" s="51"/>
      <c r="W187"/>
    </row>
    <row r="188" spans="1:23" ht="30.6" customHeight="1">
      <c r="A188" s="50">
        <f>'S4 Maquette'!B188</f>
        <v>0</v>
      </c>
      <c r="B188" s="48">
        <f>'S4 Maquette'!C188</f>
        <v>0</v>
      </c>
      <c r="C188" s="44">
        <f>'S4 Maquette'!F188</f>
        <v>0</v>
      </c>
      <c r="D188" s="43"/>
      <c r="E188" s="43"/>
      <c r="F188" s="43"/>
      <c r="G188" s="43"/>
      <c r="H188" s="43"/>
      <c r="I188" s="43"/>
      <c r="J188" s="43"/>
      <c r="K188" s="43"/>
      <c r="L188" s="43"/>
      <c r="M188" s="43"/>
      <c r="N188" s="43"/>
      <c r="O188" s="43"/>
      <c r="P188" s="43"/>
      <c r="Q188" s="43"/>
      <c r="R188" s="43"/>
      <c r="S188" s="43"/>
      <c r="T188" s="51"/>
      <c r="W188"/>
    </row>
    <row r="189" spans="1:23" ht="30.6" customHeight="1">
      <c r="A189" s="50">
        <f>'S4 Maquette'!B189</f>
        <v>0</v>
      </c>
      <c r="B189" s="48">
        <f>'S4 Maquette'!C189</f>
        <v>0</v>
      </c>
      <c r="C189" s="44">
        <f>'S4 Maquette'!F189</f>
        <v>0</v>
      </c>
      <c r="D189" s="43"/>
      <c r="E189" s="43"/>
      <c r="F189" s="43"/>
      <c r="G189" s="43"/>
      <c r="H189" s="43"/>
      <c r="I189" s="43"/>
      <c r="J189" s="43"/>
      <c r="K189" s="43"/>
      <c r="L189" s="43"/>
      <c r="M189" s="43"/>
      <c r="N189" s="43"/>
      <c r="O189" s="43"/>
      <c r="P189" s="43"/>
      <c r="Q189" s="43"/>
      <c r="R189" s="43"/>
      <c r="S189" s="43"/>
      <c r="T189" s="51"/>
      <c r="W189"/>
    </row>
    <row r="190" spans="1:23" ht="30.6" customHeight="1">
      <c r="A190" s="50">
        <f>'S4 Maquette'!B190</f>
        <v>0</v>
      </c>
      <c r="B190" s="48">
        <f>'S4 Maquette'!C190</f>
        <v>0</v>
      </c>
      <c r="C190" s="44">
        <f>'S4 Maquette'!F190</f>
        <v>0</v>
      </c>
      <c r="D190" s="43"/>
      <c r="E190" s="43"/>
      <c r="F190" s="43"/>
      <c r="G190" s="43"/>
      <c r="H190" s="43"/>
      <c r="I190" s="43"/>
      <c r="J190" s="43"/>
      <c r="K190" s="43"/>
      <c r="L190" s="43"/>
      <c r="M190" s="43"/>
      <c r="N190" s="43"/>
      <c r="O190" s="43"/>
      <c r="P190" s="43"/>
      <c r="Q190" s="43"/>
      <c r="R190" s="43"/>
      <c r="S190" s="43"/>
      <c r="T190" s="51"/>
      <c r="W190"/>
    </row>
    <row r="191" spans="1:23" ht="30.6" customHeight="1">
      <c r="A191" s="50">
        <f>'S4 Maquette'!B191</f>
        <v>0</v>
      </c>
      <c r="B191" s="48">
        <f>'S4 Maquette'!C191</f>
        <v>0</v>
      </c>
      <c r="C191" s="44">
        <f>'S4 Maquette'!F191</f>
        <v>0</v>
      </c>
      <c r="D191" s="43"/>
      <c r="E191" s="43"/>
      <c r="F191" s="43"/>
      <c r="G191" s="43"/>
      <c r="H191" s="43"/>
      <c r="I191" s="43"/>
      <c r="J191" s="43"/>
      <c r="K191" s="43"/>
      <c r="L191" s="43"/>
      <c r="M191" s="43"/>
      <c r="N191" s="43"/>
      <c r="O191" s="43"/>
      <c r="P191" s="43"/>
      <c r="Q191" s="43"/>
      <c r="R191" s="43"/>
      <c r="S191" s="43"/>
      <c r="T191" s="51"/>
      <c r="W191"/>
    </row>
    <row r="192" spans="1:23" ht="30.6" customHeight="1">
      <c r="A192" s="50">
        <f>'S4 Maquette'!B192</f>
        <v>0</v>
      </c>
      <c r="B192" s="48">
        <f>'S4 Maquette'!C192</f>
        <v>0</v>
      </c>
      <c r="C192" s="44">
        <f>'S4 Maquette'!F192</f>
        <v>0</v>
      </c>
      <c r="D192" s="43"/>
      <c r="E192" s="43"/>
      <c r="F192" s="43"/>
      <c r="G192" s="43"/>
      <c r="H192" s="43"/>
      <c r="I192" s="43"/>
      <c r="J192" s="43"/>
      <c r="K192" s="43"/>
      <c r="L192" s="43"/>
      <c r="M192" s="43"/>
      <c r="N192" s="43"/>
      <c r="O192" s="43"/>
      <c r="P192" s="43"/>
      <c r="Q192" s="43"/>
      <c r="R192" s="43"/>
      <c r="S192" s="43"/>
      <c r="T192" s="51"/>
      <c r="W192"/>
    </row>
    <row r="193" spans="1:23" ht="30.6" customHeight="1">
      <c r="A193" s="50">
        <f>'S4 Maquette'!B193</f>
        <v>0</v>
      </c>
      <c r="B193" s="48">
        <f>'S4 Maquette'!C193</f>
        <v>0</v>
      </c>
      <c r="C193" s="44">
        <f>'S4 Maquette'!F193</f>
        <v>0</v>
      </c>
      <c r="D193" s="43"/>
      <c r="E193" s="43"/>
      <c r="F193" s="43"/>
      <c r="G193" s="43"/>
      <c r="H193" s="43"/>
      <c r="I193" s="43"/>
      <c r="J193" s="43"/>
      <c r="K193" s="43"/>
      <c r="L193" s="43"/>
      <c r="M193" s="43"/>
      <c r="N193" s="43"/>
      <c r="O193" s="43"/>
      <c r="P193" s="43"/>
      <c r="Q193" s="43"/>
      <c r="R193" s="43"/>
      <c r="S193" s="43"/>
      <c r="T193" s="51"/>
      <c r="W193"/>
    </row>
    <row r="194" spans="1:23" ht="30.6" customHeight="1">
      <c r="A194" s="50">
        <f>'S4 Maquette'!B194</f>
        <v>0</v>
      </c>
      <c r="B194" s="48">
        <f>'S4 Maquette'!C194</f>
        <v>0</v>
      </c>
      <c r="C194" s="44">
        <f>'S4 Maquette'!F194</f>
        <v>0</v>
      </c>
      <c r="D194" s="43"/>
      <c r="E194" s="43"/>
      <c r="F194" s="43"/>
      <c r="G194" s="43"/>
      <c r="H194" s="43"/>
      <c r="I194" s="43"/>
      <c r="J194" s="43"/>
      <c r="K194" s="43"/>
      <c r="L194" s="43"/>
      <c r="M194" s="43"/>
      <c r="N194" s="43"/>
      <c r="O194" s="43"/>
      <c r="P194" s="43"/>
      <c r="Q194" s="43"/>
      <c r="R194" s="43"/>
      <c r="S194" s="43"/>
      <c r="T194" s="51"/>
      <c r="W194"/>
    </row>
    <row r="195" spans="1:23" ht="30.6" customHeight="1">
      <c r="A195" s="50">
        <f>'S4 Maquette'!B195</f>
        <v>0</v>
      </c>
      <c r="B195" s="48">
        <f>'S4 Maquette'!C195</f>
        <v>0</v>
      </c>
      <c r="C195" s="44">
        <f>'S4 Maquette'!F195</f>
        <v>0</v>
      </c>
      <c r="D195" s="43"/>
      <c r="E195" s="43"/>
      <c r="F195" s="43"/>
      <c r="G195" s="43"/>
      <c r="H195" s="43"/>
      <c r="I195" s="43"/>
      <c r="J195" s="43"/>
      <c r="K195" s="43"/>
      <c r="L195" s="43"/>
      <c r="M195" s="43"/>
      <c r="N195" s="43"/>
      <c r="O195" s="43"/>
      <c r="P195" s="43"/>
      <c r="Q195" s="43"/>
      <c r="R195" s="43"/>
      <c r="S195" s="43"/>
      <c r="T195" s="51"/>
      <c r="W195"/>
    </row>
    <row r="196" spans="1:23" ht="30.6" customHeight="1">
      <c r="A196" s="50">
        <f>'S4 Maquette'!B196</f>
        <v>0</v>
      </c>
      <c r="B196" s="48">
        <f>'S4 Maquette'!C196</f>
        <v>0</v>
      </c>
      <c r="C196" s="44">
        <f>'S4 Maquette'!F196</f>
        <v>0</v>
      </c>
      <c r="D196" s="43"/>
      <c r="E196" s="43"/>
      <c r="F196" s="43"/>
      <c r="G196" s="43"/>
      <c r="H196" s="43"/>
      <c r="I196" s="43"/>
      <c r="J196" s="43"/>
      <c r="K196" s="43"/>
      <c r="L196" s="43"/>
      <c r="M196" s="43"/>
      <c r="N196" s="43"/>
      <c r="O196" s="43"/>
      <c r="P196" s="43"/>
      <c r="Q196" s="43"/>
      <c r="R196" s="43"/>
      <c r="S196" s="43"/>
      <c r="T196" s="51"/>
      <c r="W196"/>
    </row>
    <row r="197" spans="1:23" ht="30.6" customHeight="1">
      <c r="A197" s="50">
        <f>'S4 Maquette'!B197</f>
        <v>0</v>
      </c>
      <c r="B197" s="48">
        <f>'S4 Maquette'!C197</f>
        <v>0</v>
      </c>
      <c r="C197" s="44">
        <f>'S4 Maquette'!F197</f>
        <v>0</v>
      </c>
      <c r="D197" s="43"/>
      <c r="E197" s="43"/>
      <c r="F197" s="43"/>
      <c r="G197" s="43"/>
      <c r="H197" s="43"/>
      <c r="I197" s="43"/>
      <c r="J197" s="43"/>
      <c r="K197" s="43"/>
      <c r="L197" s="43"/>
      <c r="M197" s="43"/>
      <c r="N197" s="43"/>
      <c r="O197" s="43"/>
      <c r="P197" s="43"/>
      <c r="Q197" s="43"/>
      <c r="R197" s="43"/>
      <c r="S197" s="43"/>
      <c r="T197" s="51"/>
      <c r="W197"/>
    </row>
    <row r="198" spans="1:23" ht="30.6" customHeight="1">
      <c r="A198" s="50">
        <f>'S4 Maquette'!B198</f>
        <v>0</v>
      </c>
      <c r="B198" s="48">
        <f>'S4 Maquette'!C198</f>
        <v>0</v>
      </c>
      <c r="C198" s="44">
        <f>'S4 Maquette'!F198</f>
        <v>0</v>
      </c>
      <c r="D198" s="43"/>
      <c r="E198" s="43"/>
      <c r="F198" s="43"/>
      <c r="G198" s="43"/>
      <c r="H198" s="43"/>
      <c r="I198" s="43"/>
      <c r="J198" s="43"/>
      <c r="K198" s="43"/>
      <c r="L198" s="43"/>
      <c r="M198" s="43"/>
      <c r="N198" s="43"/>
      <c r="O198" s="43"/>
      <c r="P198" s="43"/>
      <c r="Q198" s="43"/>
      <c r="R198" s="43"/>
      <c r="S198" s="43"/>
      <c r="T198" s="51"/>
      <c r="W198"/>
    </row>
    <row r="199" spans="1:23" ht="30.6" customHeight="1">
      <c r="A199" s="50">
        <f>'S4 Maquette'!B199</f>
        <v>0</v>
      </c>
      <c r="B199" s="48">
        <f>'S4 Maquette'!C199</f>
        <v>0</v>
      </c>
      <c r="C199" s="44">
        <f>'S4 Maquette'!F199</f>
        <v>0</v>
      </c>
      <c r="D199" s="43"/>
      <c r="E199" s="43"/>
      <c r="F199" s="43"/>
      <c r="G199" s="43"/>
      <c r="H199" s="43"/>
      <c r="I199" s="43"/>
      <c r="J199" s="43"/>
      <c r="K199" s="43"/>
      <c r="L199" s="43"/>
      <c r="M199" s="43"/>
      <c r="N199" s="43"/>
      <c r="O199" s="43"/>
      <c r="P199" s="43"/>
      <c r="Q199" s="43"/>
      <c r="R199" s="43"/>
      <c r="S199" s="43"/>
      <c r="T199" s="51"/>
      <c r="W199"/>
    </row>
    <row r="200" spans="1:23" ht="30.6" customHeight="1">
      <c r="A200" s="50">
        <f>'S4 Maquette'!B200</f>
        <v>0</v>
      </c>
      <c r="B200" s="48">
        <f>'S4 Maquette'!C200</f>
        <v>0</v>
      </c>
      <c r="C200" s="44">
        <f>'S4 Maquette'!F200</f>
        <v>0</v>
      </c>
      <c r="D200" s="43"/>
      <c r="E200" s="43"/>
      <c r="F200" s="43"/>
      <c r="G200" s="43"/>
      <c r="H200" s="43"/>
      <c r="I200" s="43"/>
      <c r="J200" s="43"/>
      <c r="K200" s="43"/>
      <c r="L200" s="43"/>
      <c r="M200" s="43"/>
      <c r="N200" s="43"/>
      <c r="O200" s="43"/>
      <c r="P200" s="43"/>
      <c r="Q200" s="43"/>
      <c r="R200" s="43"/>
      <c r="S200" s="43"/>
      <c r="T200" s="51"/>
      <c r="W200"/>
    </row>
    <row r="201" spans="1:23" ht="30.6" customHeight="1">
      <c r="A201" s="50">
        <f>'S4 Maquette'!B201</f>
        <v>0</v>
      </c>
      <c r="B201" s="48">
        <f>'S4 Maquette'!C201</f>
        <v>0</v>
      </c>
      <c r="C201" s="44">
        <f>'S4 Maquette'!F201</f>
        <v>0</v>
      </c>
      <c r="D201" s="43"/>
      <c r="E201" s="43"/>
      <c r="F201" s="43"/>
      <c r="G201" s="43"/>
      <c r="H201" s="43"/>
      <c r="I201" s="43"/>
      <c r="J201" s="43"/>
      <c r="K201" s="43"/>
      <c r="L201" s="43"/>
      <c r="M201" s="43"/>
      <c r="N201" s="43"/>
      <c r="O201" s="43"/>
      <c r="P201" s="43"/>
      <c r="Q201" s="43"/>
      <c r="R201" s="43"/>
      <c r="S201" s="43"/>
      <c r="T201" s="51"/>
      <c r="W201"/>
    </row>
    <row r="202" spans="1:23" ht="30.6" customHeight="1">
      <c r="A202" s="50">
        <f>'S4 Maquette'!B202</f>
        <v>0</v>
      </c>
      <c r="B202" s="48">
        <f>'S4 Maquette'!C202</f>
        <v>0</v>
      </c>
      <c r="C202" s="44">
        <f>'S4 Maquette'!F202</f>
        <v>0</v>
      </c>
      <c r="D202" s="43"/>
      <c r="E202" s="43"/>
      <c r="F202" s="43"/>
      <c r="G202" s="43"/>
      <c r="H202" s="43"/>
      <c r="I202" s="43"/>
      <c r="J202" s="43"/>
      <c r="K202" s="43"/>
      <c r="L202" s="43"/>
      <c r="M202" s="43"/>
      <c r="N202" s="43"/>
      <c r="O202" s="43"/>
      <c r="P202" s="43"/>
      <c r="Q202" s="43"/>
      <c r="R202" s="43"/>
      <c r="S202" s="43"/>
      <c r="T202" s="51"/>
      <c r="W202"/>
    </row>
    <row r="203" spans="1:23" ht="30.6" customHeight="1">
      <c r="A203" s="50">
        <f>'S4 Maquette'!B203</f>
        <v>0</v>
      </c>
      <c r="B203" s="48">
        <f>'S4 Maquette'!C203</f>
        <v>0</v>
      </c>
      <c r="C203" s="44">
        <f>'S4 Maquette'!F203</f>
        <v>0</v>
      </c>
      <c r="D203" s="43"/>
      <c r="E203" s="43"/>
      <c r="F203" s="43"/>
      <c r="G203" s="43"/>
      <c r="H203" s="43"/>
      <c r="I203" s="43"/>
      <c r="J203" s="43"/>
      <c r="K203" s="43"/>
      <c r="L203" s="43"/>
      <c r="M203" s="43"/>
      <c r="N203" s="43"/>
      <c r="O203" s="43"/>
      <c r="P203" s="43"/>
      <c r="Q203" s="43"/>
      <c r="R203" s="43"/>
      <c r="S203" s="43"/>
      <c r="T203" s="51"/>
      <c r="W203"/>
    </row>
    <row r="204" spans="1:23" ht="30.6" customHeight="1">
      <c r="A204" s="50">
        <f>'S4 Maquette'!B204</f>
        <v>0</v>
      </c>
      <c r="B204" s="48">
        <f>'S4 Maquette'!C204</f>
        <v>0</v>
      </c>
      <c r="C204" s="44">
        <f>'S4 Maquette'!F204</f>
        <v>0</v>
      </c>
      <c r="D204" s="43"/>
      <c r="E204" s="43"/>
      <c r="F204" s="43"/>
      <c r="G204" s="43"/>
      <c r="H204" s="43"/>
      <c r="I204" s="43"/>
      <c r="J204" s="43"/>
      <c r="K204" s="43"/>
      <c r="L204" s="43"/>
      <c r="M204" s="43"/>
      <c r="N204" s="43"/>
      <c r="O204" s="43"/>
      <c r="P204" s="43"/>
      <c r="Q204" s="43"/>
      <c r="R204" s="43"/>
      <c r="S204" s="43"/>
      <c r="T204" s="51"/>
      <c r="W204"/>
    </row>
    <row r="205" spans="1:23" ht="30.6" customHeight="1">
      <c r="A205" s="50">
        <f>'S4 Maquette'!B205</f>
        <v>0</v>
      </c>
      <c r="B205" s="48">
        <f>'S4 Maquette'!C205</f>
        <v>0</v>
      </c>
      <c r="C205" s="44">
        <f>'S4 Maquette'!F205</f>
        <v>0</v>
      </c>
      <c r="D205" s="43"/>
      <c r="E205" s="43"/>
      <c r="F205" s="43"/>
      <c r="G205" s="43"/>
      <c r="H205" s="43"/>
      <c r="I205" s="43"/>
      <c r="J205" s="43"/>
      <c r="K205" s="43"/>
      <c r="L205" s="43"/>
      <c r="M205" s="43"/>
      <c r="N205" s="43"/>
      <c r="O205" s="43"/>
      <c r="P205" s="43"/>
      <c r="Q205" s="43"/>
      <c r="R205" s="43"/>
      <c r="S205" s="43"/>
      <c r="T205" s="51"/>
      <c r="W205"/>
    </row>
    <row r="206" spans="1:23" ht="30.6" customHeight="1">
      <c r="A206" s="50">
        <f>'S4 Maquette'!B206</f>
        <v>0</v>
      </c>
      <c r="B206" s="48">
        <f>'S4 Maquette'!C206</f>
        <v>0</v>
      </c>
      <c r="C206" s="44">
        <f>'S4 Maquette'!F206</f>
        <v>0</v>
      </c>
      <c r="D206" s="43"/>
      <c r="E206" s="43"/>
      <c r="F206" s="43"/>
      <c r="G206" s="43"/>
      <c r="H206" s="43"/>
      <c r="I206" s="43"/>
      <c r="J206" s="43"/>
      <c r="K206" s="43"/>
      <c r="L206" s="43"/>
      <c r="M206" s="43"/>
      <c r="N206" s="43"/>
      <c r="O206" s="43"/>
      <c r="P206" s="43"/>
      <c r="Q206" s="43"/>
      <c r="R206" s="43"/>
      <c r="S206" s="43"/>
      <c r="T206" s="51"/>
      <c r="W206"/>
    </row>
    <row r="207" spans="1:23" ht="30.6" customHeight="1">
      <c r="A207" s="50">
        <f>'S4 Maquette'!B207</f>
        <v>0</v>
      </c>
      <c r="B207" s="48">
        <f>'S4 Maquette'!C207</f>
        <v>0</v>
      </c>
      <c r="C207" s="44">
        <f>'S4 Maquette'!F207</f>
        <v>0</v>
      </c>
      <c r="D207" s="43"/>
      <c r="E207" s="43"/>
      <c r="F207" s="43"/>
      <c r="G207" s="43"/>
      <c r="H207" s="43"/>
      <c r="I207" s="43"/>
      <c r="J207" s="43"/>
      <c r="K207" s="43"/>
      <c r="L207" s="43"/>
      <c r="M207" s="43"/>
      <c r="N207" s="43"/>
      <c r="O207" s="43"/>
      <c r="P207" s="43"/>
      <c r="Q207" s="43"/>
      <c r="R207" s="43"/>
      <c r="S207" s="43"/>
      <c r="T207" s="51"/>
      <c r="W207"/>
    </row>
    <row r="208" spans="1:23" ht="30.6" customHeight="1">
      <c r="A208" s="50">
        <f>'S4 Maquette'!B208</f>
        <v>0</v>
      </c>
      <c r="B208" s="48">
        <f>'S4 Maquette'!C208</f>
        <v>0</v>
      </c>
      <c r="C208" s="44">
        <f>'S4 Maquette'!F208</f>
        <v>0</v>
      </c>
      <c r="D208" s="43"/>
      <c r="E208" s="43"/>
      <c r="F208" s="43"/>
      <c r="G208" s="43"/>
      <c r="H208" s="43"/>
      <c r="I208" s="43"/>
      <c r="J208" s="43"/>
      <c r="K208" s="43"/>
      <c r="L208" s="43"/>
      <c r="M208" s="43"/>
      <c r="N208" s="43"/>
      <c r="O208" s="43"/>
      <c r="P208" s="43"/>
      <c r="Q208" s="43"/>
      <c r="R208" s="43"/>
      <c r="S208" s="43"/>
      <c r="T208" s="51"/>
      <c r="W208"/>
    </row>
    <row r="209" spans="1:23" ht="30.6" customHeight="1">
      <c r="A209" s="50">
        <f>'S4 Maquette'!B209</f>
        <v>0</v>
      </c>
      <c r="B209" s="48">
        <f>'S4 Maquette'!C209</f>
        <v>0</v>
      </c>
      <c r="C209" s="44">
        <f>'S4 Maquette'!F209</f>
        <v>0</v>
      </c>
      <c r="D209" s="43"/>
      <c r="E209" s="43"/>
      <c r="F209" s="43"/>
      <c r="G209" s="43"/>
      <c r="H209" s="43"/>
      <c r="I209" s="43"/>
      <c r="J209" s="43"/>
      <c r="K209" s="43"/>
      <c r="L209" s="43"/>
      <c r="M209" s="43"/>
      <c r="N209" s="43"/>
      <c r="O209" s="43"/>
      <c r="P209" s="43"/>
      <c r="Q209" s="43"/>
      <c r="R209" s="43"/>
      <c r="S209" s="43"/>
      <c r="T209" s="51"/>
      <c r="W209"/>
    </row>
    <row r="210" spans="1:23" ht="30.6" customHeight="1">
      <c r="A210" s="50">
        <f>'S4 Maquette'!B210</f>
        <v>0</v>
      </c>
      <c r="B210" s="48">
        <f>'S4 Maquette'!C210</f>
        <v>0</v>
      </c>
      <c r="C210" s="44">
        <f>'S4 Maquette'!F210</f>
        <v>0</v>
      </c>
      <c r="D210" s="43"/>
      <c r="E210" s="43"/>
      <c r="F210" s="43"/>
      <c r="G210" s="43"/>
      <c r="H210" s="43"/>
      <c r="I210" s="43"/>
      <c r="J210" s="43"/>
      <c r="K210" s="43"/>
      <c r="L210" s="43"/>
      <c r="M210" s="43"/>
      <c r="N210" s="43"/>
      <c r="O210" s="43"/>
      <c r="P210" s="43"/>
      <c r="Q210" s="43"/>
      <c r="R210" s="43"/>
      <c r="S210" s="43"/>
      <c r="T210" s="51"/>
      <c r="W210"/>
    </row>
    <row r="211" spans="1:23" ht="30.6" customHeight="1">
      <c r="A211" s="50">
        <f>'S4 Maquette'!B211</f>
        <v>0</v>
      </c>
      <c r="B211" s="48">
        <f>'S4 Maquette'!C211</f>
        <v>0</v>
      </c>
      <c r="C211" s="44">
        <f>'S4 Maquette'!F211</f>
        <v>0</v>
      </c>
      <c r="D211" s="43"/>
      <c r="E211" s="43"/>
      <c r="F211" s="43"/>
      <c r="G211" s="43"/>
      <c r="H211" s="43"/>
      <c r="I211" s="43"/>
      <c r="J211" s="43"/>
      <c r="K211" s="43"/>
      <c r="L211" s="43"/>
      <c r="M211" s="43"/>
      <c r="N211" s="43"/>
      <c r="O211" s="43"/>
      <c r="P211" s="43"/>
      <c r="Q211" s="43"/>
      <c r="R211" s="43"/>
      <c r="S211" s="43"/>
      <c r="T211" s="51"/>
      <c r="W211"/>
    </row>
    <row r="212" spans="1:23" ht="30.6" customHeight="1">
      <c r="A212" s="50">
        <f>'S4 Maquette'!B212</f>
        <v>0</v>
      </c>
      <c r="B212" s="48">
        <f>'S4 Maquette'!C212</f>
        <v>0</v>
      </c>
      <c r="C212" s="44">
        <f>'S4 Maquette'!F212</f>
        <v>0</v>
      </c>
      <c r="D212" s="43"/>
      <c r="E212" s="43"/>
      <c r="F212" s="43"/>
      <c r="G212" s="43"/>
      <c r="H212" s="43"/>
      <c r="I212" s="43"/>
      <c r="J212" s="43"/>
      <c r="K212" s="43"/>
      <c r="L212" s="43"/>
      <c r="M212" s="43"/>
      <c r="N212" s="43"/>
      <c r="O212" s="43"/>
      <c r="P212" s="43"/>
      <c r="Q212" s="43"/>
      <c r="R212" s="43"/>
      <c r="S212" s="43"/>
      <c r="T212" s="51"/>
      <c r="W212"/>
    </row>
    <row r="213" spans="1:23" ht="30.6" customHeight="1">
      <c r="A213" s="50">
        <f>'S4 Maquette'!B213</f>
        <v>0</v>
      </c>
      <c r="B213" s="48">
        <f>'S4 Maquette'!C213</f>
        <v>0</v>
      </c>
      <c r="C213" s="44">
        <f>'S4 Maquette'!F213</f>
        <v>0</v>
      </c>
      <c r="D213" s="43"/>
      <c r="E213" s="43"/>
      <c r="F213" s="43"/>
      <c r="G213" s="43"/>
      <c r="H213" s="43"/>
      <c r="I213" s="43"/>
      <c r="J213" s="43"/>
      <c r="K213" s="43"/>
      <c r="L213" s="43"/>
      <c r="M213" s="43"/>
      <c r="N213" s="43"/>
      <c r="O213" s="43"/>
      <c r="P213" s="43"/>
      <c r="Q213" s="43"/>
      <c r="R213" s="43"/>
      <c r="S213" s="43"/>
      <c r="T213" s="51"/>
      <c r="W213"/>
    </row>
    <row r="214" spans="1:23" ht="30.6" customHeight="1">
      <c r="A214" s="50">
        <f>'S4 Maquette'!B214</f>
        <v>0</v>
      </c>
      <c r="B214" s="48">
        <f>'S4 Maquette'!C214</f>
        <v>0</v>
      </c>
      <c r="C214" s="44">
        <f>'S4 Maquette'!F214</f>
        <v>0</v>
      </c>
      <c r="D214" s="43"/>
      <c r="E214" s="43"/>
      <c r="F214" s="43"/>
      <c r="G214" s="43"/>
      <c r="H214" s="43"/>
      <c r="I214" s="43"/>
      <c r="J214" s="43"/>
      <c r="K214" s="43"/>
      <c r="L214" s="43"/>
      <c r="M214" s="43"/>
      <c r="N214" s="43"/>
      <c r="O214" s="43"/>
      <c r="P214" s="43"/>
      <c r="Q214" s="43"/>
      <c r="R214" s="43"/>
      <c r="S214" s="43"/>
      <c r="T214" s="51"/>
      <c r="W214"/>
    </row>
    <row r="215" spans="1:23" ht="30.6" customHeight="1">
      <c r="A215" s="50">
        <f>'S4 Maquette'!B215</f>
        <v>0</v>
      </c>
      <c r="B215" s="48">
        <f>'S4 Maquette'!C215</f>
        <v>0</v>
      </c>
      <c r="C215" s="44">
        <f>'S4 Maquette'!F215</f>
        <v>0</v>
      </c>
      <c r="D215" s="43"/>
      <c r="E215" s="43"/>
      <c r="F215" s="43"/>
      <c r="G215" s="43"/>
      <c r="H215" s="43"/>
      <c r="I215" s="43"/>
      <c r="J215" s="43"/>
      <c r="K215" s="43"/>
      <c r="L215" s="43"/>
      <c r="M215" s="43"/>
      <c r="N215" s="43"/>
      <c r="O215" s="43"/>
      <c r="P215" s="43"/>
      <c r="Q215" s="43"/>
      <c r="R215" s="43"/>
      <c r="S215" s="43"/>
      <c r="T215" s="51"/>
      <c r="W215"/>
    </row>
    <row r="216" spans="1:23" ht="30.6" customHeight="1">
      <c r="A216" s="50">
        <f>'S4 Maquette'!B216</f>
        <v>0</v>
      </c>
      <c r="B216" s="48">
        <f>'S4 Maquette'!C216</f>
        <v>0</v>
      </c>
      <c r="C216" s="44">
        <f>'S4 Maquette'!F216</f>
        <v>0</v>
      </c>
      <c r="D216" s="43"/>
      <c r="E216" s="43"/>
      <c r="F216" s="43"/>
      <c r="G216" s="43"/>
      <c r="H216" s="43"/>
      <c r="I216" s="43"/>
      <c r="J216" s="43"/>
      <c r="K216" s="43"/>
      <c r="L216" s="43"/>
      <c r="M216" s="43"/>
      <c r="N216" s="43"/>
      <c r="O216" s="43"/>
      <c r="P216" s="43"/>
      <c r="Q216" s="43"/>
      <c r="R216" s="43"/>
      <c r="S216" s="43"/>
      <c r="T216" s="51"/>
      <c r="W216"/>
    </row>
    <row r="217" spans="1:23" ht="30.6" customHeight="1">
      <c r="A217" s="50">
        <f>'S4 Maquette'!B217</f>
        <v>0</v>
      </c>
      <c r="B217" s="48">
        <f>'S4 Maquette'!C217</f>
        <v>0</v>
      </c>
      <c r="C217" s="44">
        <f>'S4 Maquette'!F217</f>
        <v>0</v>
      </c>
      <c r="D217" s="43"/>
      <c r="E217" s="43"/>
      <c r="F217" s="43"/>
      <c r="G217" s="43"/>
      <c r="H217" s="43"/>
      <c r="I217" s="43"/>
      <c r="J217" s="43"/>
      <c r="K217" s="43"/>
      <c r="L217" s="43"/>
      <c r="M217" s="43"/>
      <c r="N217" s="43"/>
      <c r="O217" s="43"/>
      <c r="P217" s="43"/>
      <c r="Q217" s="43"/>
      <c r="R217" s="43"/>
      <c r="S217" s="43"/>
      <c r="T217" s="51"/>
      <c r="W217"/>
    </row>
    <row r="218" spans="1:23" ht="30.6" customHeight="1">
      <c r="A218" s="50">
        <f>'S4 Maquette'!B218</f>
        <v>0</v>
      </c>
      <c r="B218" s="48">
        <f>'S4 Maquette'!C218</f>
        <v>0</v>
      </c>
      <c r="C218" s="44">
        <f>'S4 Maquette'!F218</f>
        <v>0</v>
      </c>
      <c r="D218" s="43"/>
      <c r="E218" s="43"/>
      <c r="F218" s="43"/>
      <c r="G218" s="43"/>
      <c r="H218" s="43"/>
      <c r="I218" s="43"/>
      <c r="J218" s="43"/>
      <c r="K218" s="43"/>
      <c r="L218" s="43"/>
      <c r="M218" s="43"/>
      <c r="N218" s="43"/>
      <c r="O218" s="43"/>
      <c r="P218" s="43"/>
      <c r="Q218" s="43"/>
      <c r="R218" s="43"/>
      <c r="S218" s="43"/>
      <c r="T218" s="51"/>
      <c r="W218"/>
    </row>
    <row r="219" spans="1:23" ht="30.6" customHeight="1">
      <c r="A219" s="50">
        <f>'S4 Maquette'!B219</f>
        <v>0</v>
      </c>
      <c r="B219" s="48">
        <f>'S4 Maquette'!C219</f>
        <v>0</v>
      </c>
      <c r="C219" s="44">
        <f>'S4 Maquette'!F219</f>
        <v>0</v>
      </c>
      <c r="D219" s="43"/>
      <c r="E219" s="43"/>
      <c r="F219" s="43"/>
      <c r="G219" s="43"/>
      <c r="H219" s="43"/>
      <c r="I219" s="43"/>
      <c r="J219" s="43"/>
      <c r="K219" s="43"/>
      <c r="L219" s="43"/>
      <c r="M219" s="43"/>
      <c r="N219" s="43"/>
      <c r="O219" s="43"/>
      <c r="P219" s="43"/>
      <c r="Q219" s="43"/>
      <c r="R219" s="43"/>
      <c r="S219" s="43"/>
      <c r="T219" s="51"/>
      <c r="W219"/>
    </row>
    <row r="220" spans="1:23" ht="30.6" customHeight="1">
      <c r="A220" s="50">
        <f>'S4 Maquette'!B220</f>
        <v>0</v>
      </c>
      <c r="B220" s="48">
        <f>'S4 Maquette'!C220</f>
        <v>0</v>
      </c>
      <c r="C220" s="44">
        <f>'S4 Maquette'!F220</f>
        <v>0</v>
      </c>
      <c r="D220" s="43"/>
      <c r="E220" s="43"/>
      <c r="F220" s="43"/>
      <c r="G220" s="43"/>
      <c r="H220" s="43"/>
      <c r="I220" s="43"/>
      <c r="J220" s="43"/>
      <c r="K220" s="43"/>
      <c r="L220" s="43"/>
      <c r="M220" s="43"/>
      <c r="N220" s="43"/>
      <c r="O220" s="43"/>
      <c r="P220" s="43"/>
      <c r="Q220" s="43"/>
      <c r="R220" s="43"/>
      <c r="S220" s="43"/>
      <c r="T220" s="51"/>
      <c r="W220"/>
    </row>
    <row r="221" spans="1:23" ht="30.6" customHeight="1">
      <c r="A221" s="50">
        <f>'S4 Maquette'!B221</f>
        <v>0</v>
      </c>
      <c r="B221" s="48">
        <f>'S4 Maquette'!C221</f>
        <v>0</v>
      </c>
      <c r="C221" s="44">
        <f>'S4 Maquette'!F221</f>
        <v>0</v>
      </c>
      <c r="D221" s="43"/>
      <c r="E221" s="43"/>
      <c r="F221" s="43"/>
      <c r="G221" s="43"/>
      <c r="H221" s="43"/>
      <c r="I221" s="43"/>
      <c r="J221" s="43"/>
      <c r="K221" s="43"/>
      <c r="L221" s="43"/>
      <c r="M221" s="43"/>
      <c r="N221" s="43"/>
      <c r="O221" s="43"/>
      <c r="P221" s="43"/>
      <c r="Q221" s="43"/>
      <c r="R221" s="43"/>
      <c r="S221" s="43"/>
      <c r="T221" s="51"/>
      <c r="W221"/>
    </row>
    <row r="222" spans="1:23" ht="30.6" customHeight="1">
      <c r="A222" s="50">
        <f>'S4 Maquette'!B222</f>
        <v>0</v>
      </c>
      <c r="B222" s="48">
        <f>'S4 Maquette'!C222</f>
        <v>0</v>
      </c>
      <c r="C222" s="44">
        <f>'S4 Maquette'!F222</f>
        <v>0</v>
      </c>
      <c r="D222" s="43"/>
      <c r="E222" s="43"/>
      <c r="F222" s="43"/>
      <c r="G222" s="43"/>
      <c r="H222" s="43"/>
      <c r="I222" s="43"/>
      <c r="J222" s="43"/>
      <c r="K222" s="43"/>
      <c r="L222" s="43"/>
      <c r="M222" s="43"/>
      <c r="N222" s="43"/>
      <c r="O222" s="43"/>
      <c r="P222" s="43"/>
      <c r="Q222" s="43"/>
      <c r="R222" s="43"/>
      <c r="S222" s="43"/>
      <c r="T222" s="51"/>
      <c r="W222"/>
    </row>
    <row r="223" spans="1:23" ht="30.6" customHeight="1">
      <c r="A223" s="50">
        <f>'S4 Maquette'!B223</f>
        <v>0</v>
      </c>
      <c r="B223" s="48">
        <f>'S4 Maquette'!C223</f>
        <v>0</v>
      </c>
      <c r="C223" s="44">
        <f>'S4 Maquette'!F223</f>
        <v>0</v>
      </c>
      <c r="D223" s="43"/>
      <c r="E223" s="43"/>
      <c r="F223" s="43"/>
      <c r="G223" s="43"/>
      <c r="H223" s="43"/>
      <c r="I223" s="43"/>
      <c r="J223" s="43"/>
      <c r="K223" s="43"/>
      <c r="L223" s="43"/>
      <c r="M223" s="43"/>
      <c r="N223" s="43"/>
      <c r="O223" s="43"/>
      <c r="P223" s="43"/>
      <c r="Q223" s="43"/>
      <c r="R223" s="43"/>
      <c r="S223" s="43"/>
      <c r="T223" s="51"/>
      <c r="W223"/>
    </row>
    <row r="224" spans="1:23" ht="30.6" customHeight="1">
      <c r="A224" s="50">
        <f>'S4 Maquette'!B224</f>
        <v>0</v>
      </c>
      <c r="B224" s="48">
        <f>'S4 Maquette'!C224</f>
        <v>0</v>
      </c>
      <c r="C224" s="44">
        <f>'S4 Maquette'!F224</f>
        <v>0</v>
      </c>
      <c r="D224" s="43"/>
      <c r="E224" s="43"/>
      <c r="F224" s="43"/>
      <c r="G224" s="43"/>
      <c r="H224" s="43"/>
      <c r="I224" s="43"/>
      <c r="J224" s="43"/>
      <c r="K224" s="43"/>
      <c r="L224" s="43"/>
      <c r="M224" s="43"/>
      <c r="N224" s="43"/>
      <c r="O224" s="43"/>
      <c r="P224" s="43"/>
      <c r="Q224" s="43"/>
      <c r="R224" s="43"/>
      <c r="S224" s="43"/>
      <c r="T224" s="51"/>
      <c r="W224"/>
    </row>
    <row r="225" spans="1:23" ht="30.6" customHeight="1">
      <c r="A225" s="50">
        <f>'S4 Maquette'!B225</f>
        <v>0</v>
      </c>
      <c r="B225" s="48">
        <f>'S4 Maquette'!C225</f>
        <v>0</v>
      </c>
      <c r="C225" s="44">
        <f>'S4 Maquette'!F225</f>
        <v>0</v>
      </c>
      <c r="D225" s="43"/>
      <c r="E225" s="43"/>
      <c r="F225" s="43"/>
      <c r="G225" s="43"/>
      <c r="H225" s="43"/>
      <c r="I225" s="43"/>
      <c r="J225" s="43"/>
      <c r="K225" s="43"/>
      <c r="L225" s="43"/>
      <c r="M225" s="43"/>
      <c r="N225" s="43"/>
      <c r="O225" s="43"/>
      <c r="P225" s="43"/>
      <c r="Q225" s="43"/>
      <c r="R225" s="43"/>
      <c r="S225" s="43"/>
      <c r="T225" s="51"/>
      <c r="W225"/>
    </row>
    <row r="226" spans="1:23" ht="30.6" customHeight="1">
      <c r="A226" s="50">
        <f>'S4 Maquette'!B226</f>
        <v>0</v>
      </c>
      <c r="B226" s="48">
        <f>'S4 Maquette'!C226</f>
        <v>0</v>
      </c>
      <c r="C226" s="44">
        <f>'S4 Maquette'!F226</f>
        <v>0</v>
      </c>
      <c r="D226" s="43"/>
      <c r="E226" s="43"/>
      <c r="F226" s="43"/>
      <c r="G226" s="43"/>
      <c r="H226" s="43"/>
      <c r="I226" s="43"/>
      <c r="J226" s="43"/>
      <c r="K226" s="43"/>
      <c r="L226" s="43"/>
      <c r="M226" s="43"/>
      <c r="N226" s="43"/>
      <c r="O226" s="43"/>
      <c r="P226" s="43"/>
      <c r="Q226" s="43"/>
      <c r="R226" s="43"/>
      <c r="S226" s="43"/>
      <c r="T226" s="51"/>
      <c r="W226"/>
    </row>
    <row r="227" spans="1:23" ht="30.6" customHeight="1">
      <c r="A227" s="50">
        <f>'S4 Maquette'!B227</f>
        <v>0</v>
      </c>
      <c r="B227" s="48">
        <f>'S4 Maquette'!C227</f>
        <v>0</v>
      </c>
      <c r="C227" s="44">
        <f>'S4 Maquette'!F227</f>
        <v>0</v>
      </c>
      <c r="D227" s="43"/>
      <c r="E227" s="43"/>
      <c r="F227" s="43"/>
      <c r="G227" s="43"/>
      <c r="H227" s="43"/>
      <c r="I227" s="43"/>
      <c r="J227" s="43"/>
      <c r="K227" s="43"/>
      <c r="L227" s="43"/>
      <c r="M227" s="43"/>
      <c r="N227" s="43"/>
      <c r="O227" s="43"/>
      <c r="P227" s="43"/>
      <c r="Q227" s="43"/>
      <c r="R227" s="43"/>
      <c r="S227" s="43"/>
      <c r="T227" s="51"/>
      <c r="W227"/>
    </row>
    <row r="228" spans="1:23" ht="30.6" customHeight="1">
      <c r="A228" s="50">
        <f>'S4 Maquette'!B228</f>
        <v>0</v>
      </c>
      <c r="B228" s="48">
        <f>'S4 Maquette'!C228</f>
        <v>0</v>
      </c>
      <c r="C228" s="44">
        <f>'S4 Maquette'!F228</f>
        <v>0</v>
      </c>
      <c r="D228" s="43"/>
      <c r="E228" s="43"/>
      <c r="F228" s="43"/>
      <c r="G228" s="43"/>
      <c r="H228" s="43"/>
      <c r="I228" s="43"/>
      <c r="J228" s="43"/>
      <c r="K228" s="43"/>
      <c r="L228" s="43"/>
      <c r="M228" s="43"/>
      <c r="N228" s="43"/>
      <c r="O228" s="43"/>
      <c r="P228" s="43"/>
      <c r="Q228" s="43"/>
      <c r="R228" s="43"/>
      <c r="S228" s="43"/>
      <c r="T228" s="51"/>
      <c r="W228"/>
    </row>
    <row r="229" spans="1:23" ht="30.6" customHeight="1">
      <c r="A229" s="50">
        <f>'S4 Maquette'!B229</f>
        <v>0</v>
      </c>
      <c r="B229" s="48">
        <f>'S4 Maquette'!C229</f>
        <v>0</v>
      </c>
      <c r="C229" s="44">
        <f>'S4 Maquette'!F229</f>
        <v>0</v>
      </c>
      <c r="D229" s="43"/>
      <c r="E229" s="43"/>
      <c r="F229" s="43"/>
      <c r="G229" s="43"/>
      <c r="H229" s="43"/>
      <c r="I229" s="43"/>
      <c r="J229" s="43"/>
      <c r="K229" s="43"/>
      <c r="L229" s="43"/>
      <c r="M229" s="43"/>
      <c r="N229" s="43"/>
      <c r="O229" s="43"/>
      <c r="P229" s="43"/>
      <c r="Q229" s="43"/>
      <c r="R229" s="43"/>
      <c r="S229" s="43"/>
      <c r="T229" s="51"/>
      <c r="W229"/>
    </row>
    <row r="230" spans="1:23" ht="30.6" customHeight="1">
      <c r="A230" s="50">
        <f>'S4 Maquette'!B230</f>
        <v>0</v>
      </c>
      <c r="B230" s="48">
        <f>'S4 Maquette'!C230</f>
        <v>0</v>
      </c>
      <c r="C230" s="44">
        <f>'S4 Maquette'!F230</f>
        <v>0</v>
      </c>
      <c r="D230" s="43"/>
      <c r="E230" s="43"/>
      <c r="F230" s="43"/>
      <c r="G230" s="43"/>
      <c r="H230" s="43"/>
      <c r="I230" s="43"/>
      <c r="J230" s="43"/>
      <c r="K230" s="43"/>
      <c r="L230" s="43"/>
      <c r="M230" s="43"/>
      <c r="N230" s="43"/>
      <c r="O230" s="43"/>
      <c r="P230" s="43"/>
      <c r="Q230" s="43"/>
      <c r="R230" s="43"/>
      <c r="S230" s="43"/>
      <c r="T230" s="51"/>
      <c r="W230"/>
    </row>
    <row r="231" spans="1:23" ht="30.6" customHeight="1">
      <c r="A231" s="50">
        <f>'S4 Maquette'!B231</f>
        <v>0</v>
      </c>
      <c r="B231" s="48">
        <f>'S4 Maquette'!C231</f>
        <v>0</v>
      </c>
      <c r="C231" s="44">
        <f>'S4 Maquette'!F231</f>
        <v>0</v>
      </c>
      <c r="D231" s="43"/>
      <c r="E231" s="43"/>
      <c r="F231" s="43"/>
      <c r="G231" s="43"/>
      <c r="H231" s="43"/>
      <c r="I231" s="43"/>
      <c r="J231" s="43"/>
      <c r="K231" s="43"/>
      <c r="L231" s="43"/>
      <c r="M231" s="43"/>
      <c r="N231" s="43"/>
      <c r="O231" s="43"/>
      <c r="P231" s="43"/>
      <c r="Q231" s="43"/>
      <c r="R231" s="43"/>
      <c r="S231" s="43"/>
      <c r="T231" s="51"/>
      <c r="W231"/>
    </row>
    <row r="232" spans="1:23" ht="30.6" customHeight="1">
      <c r="A232" s="50">
        <f>'S4 Maquette'!B232</f>
        <v>0</v>
      </c>
      <c r="B232" s="48">
        <f>'S4 Maquette'!C232</f>
        <v>0</v>
      </c>
      <c r="C232" s="44">
        <f>'S4 Maquette'!F232</f>
        <v>0</v>
      </c>
      <c r="D232" s="43"/>
      <c r="E232" s="43"/>
      <c r="F232" s="43"/>
      <c r="G232" s="43"/>
      <c r="H232" s="43"/>
      <c r="I232" s="43"/>
      <c r="J232" s="43"/>
      <c r="K232" s="43"/>
      <c r="L232" s="43"/>
      <c r="M232" s="43"/>
      <c r="N232" s="43"/>
      <c r="O232" s="43"/>
      <c r="P232" s="43"/>
      <c r="Q232" s="43"/>
      <c r="R232" s="43"/>
      <c r="S232" s="43"/>
      <c r="T232" s="51"/>
      <c r="W232"/>
    </row>
    <row r="233" spans="1:23" ht="30.6" customHeight="1">
      <c r="A233" s="50">
        <f>'S4 Maquette'!B233</f>
        <v>0</v>
      </c>
      <c r="B233" s="48">
        <f>'S4 Maquette'!C233</f>
        <v>0</v>
      </c>
      <c r="C233" s="44">
        <f>'S4 Maquette'!F233</f>
        <v>0</v>
      </c>
      <c r="D233" s="43"/>
      <c r="E233" s="43"/>
      <c r="F233" s="43"/>
      <c r="G233" s="43"/>
      <c r="H233" s="43"/>
      <c r="I233" s="43"/>
      <c r="J233" s="43"/>
      <c r="K233" s="43"/>
      <c r="L233" s="43"/>
      <c r="M233" s="43"/>
      <c r="N233" s="43"/>
      <c r="O233" s="43"/>
      <c r="P233" s="43"/>
      <c r="Q233" s="43"/>
      <c r="R233" s="43"/>
      <c r="S233" s="43"/>
      <c r="T233" s="51"/>
      <c r="W233"/>
    </row>
    <row r="234" spans="1:23" ht="30.6" customHeight="1">
      <c r="A234" s="50">
        <f>'S4 Maquette'!B234</f>
        <v>0</v>
      </c>
      <c r="B234" s="48">
        <f>'S4 Maquette'!C234</f>
        <v>0</v>
      </c>
      <c r="C234" s="44">
        <f>'S4 Maquette'!F234</f>
        <v>0</v>
      </c>
      <c r="D234" s="43"/>
      <c r="E234" s="43"/>
      <c r="F234" s="43"/>
      <c r="G234" s="43"/>
      <c r="H234" s="43"/>
      <c r="I234" s="43"/>
      <c r="J234" s="43"/>
      <c r="K234" s="43"/>
      <c r="L234" s="43"/>
      <c r="M234" s="43"/>
      <c r="N234" s="43"/>
      <c r="O234" s="43"/>
      <c r="P234" s="43"/>
      <c r="Q234" s="43"/>
      <c r="R234" s="43"/>
      <c r="S234" s="43"/>
      <c r="T234" s="51"/>
      <c r="W234"/>
    </row>
    <row r="235" spans="1:23" ht="30.6" customHeight="1">
      <c r="A235" s="50">
        <f>'S4 Maquette'!B235</f>
        <v>0</v>
      </c>
      <c r="B235" s="48">
        <f>'S4 Maquette'!C235</f>
        <v>0</v>
      </c>
      <c r="C235" s="44">
        <f>'S4 Maquette'!F235</f>
        <v>0</v>
      </c>
      <c r="D235" s="43"/>
      <c r="E235" s="43"/>
      <c r="F235" s="43"/>
      <c r="G235" s="43"/>
      <c r="H235" s="43"/>
      <c r="I235" s="43"/>
      <c r="J235" s="43"/>
      <c r="K235" s="43"/>
      <c r="L235" s="43"/>
      <c r="M235" s="43"/>
      <c r="N235" s="43"/>
      <c r="O235" s="43"/>
      <c r="P235" s="43"/>
      <c r="Q235" s="43"/>
      <c r="R235" s="43"/>
      <c r="S235" s="43"/>
      <c r="T235" s="51"/>
      <c r="W235"/>
    </row>
    <row r="236" spans="1:23" ht="30.6" customHeight="1">
      <c r="A236" s="50">
        <f>'S4 Maquette'!B236</f>
        <v>0</v>
      </c>
      <c r="B236" s="48">
        <f>'S4 Maquette'!C236</f>
        <v>0</v>
      </c>
      <c r="C236" s="44">
        <f>'S4 Maquette'!F236</f>
        <v>0</v>
      </c>
      <c r="D236" s="43"/>
      <c r="E236" s="43"/>
      <c r="F236" s="43"/>
      <c r="G236" s="43"/>
      <c r="H236" s="43"/>
      <c r="I236" s="43"/>
      <c r="J236" s="43"/>
      <c r="K236" s="43"/>
      <c r="L236" s="43"/>
      <c r="M236" s="43"/>
      <c r="N236" s="43"/>
      <c r="O236" s="43"/>
      <c r="P236" s="43"/>
      <c r="Q236" s="43"/>
      <c r="R236" s="43"/>
      <c r="S236" s="43"/>
      <c r="T236" s="51"/>
      <c r="W236"/>
    </row>
    <row r="237" spans="1:23" ht="30.6" customHeight="1">
      <c r="A237" s="50">
        <f>'S4 Maquette'!B237</f>
        <v>0</v>
      </c>
      <c r="B237" s="48">
        <f>'S4 Maquette'!C237</f>
        <v>0</v>
      </c>
      <c r="C237" s="44">
        <f>'S4 Maquette'!F237</f>
        <v>0</v>
      </c>
      <c r="D237" s="43"/>
      <c r="E237" s="43"/>
      <c r="F237" s="43"/>
      <c r="G237" s="43"/>
      <c r="H237" s="43"/>
      <c r="I237" s="43"/>
      <c r="J237" s="43"/>
      <c r="K237" s="43"/>
      <c r="L237" s="43"/>
      <c r="M237" s="43"/>
      <c r="N237" s="43"/>
      <c r="O237" s="43"/>
      <c r="P237" s="43"/>
      <c r="Q237" s="43"/>
      <c r="R237" s="43"/>
      <c r="S237" s="43"/>
      <c r="T237" s="51"/>
      <c r="W237"/>
    </row>
    <row r="238" spans="1:23" ht="30.6" customHeight="1">
      <c r="A238" s="50">
        <f>'S4 Maquette'!B238</f>
        <v>0</v>
      </c>
      <c r="B238" s="48">
        <f>'S4 Maquette'!C238</f>
        <v>0</v>
      </c>
      <c r="C238" s="44">
        <f>'S4 Maquette'!F238</f>
        <v>0</v>
      </c>
      <c r="D238" s="43"/>
      <c r="E238" s="43"/>
      <c r="F238" s="43"/>
      <c r="G238" s="43"/>
      <c r="H238" s="43"/>
      <c r="I238" s="43"/>
      <c r="J238" s="43"/>
      <c r="K238" s="43"/>
      <c r="L238" s="43"/>
      <c r="M238" s="43"/>
      <c r="N238" s="43"/>
      <c r="O238" s="43"/>
      <c r="P238" s="43"/>
      <c r="Q238" s="43"/>
      <c r="R238" s="43"/>
      <c r="S238" s="43"/>
      <c r="T238" s="51"/>
      <c r="W238"/>
    </row>
    <row r="239" spans="1:23" ht="30.6" customHeight="1">
      <c r="A239" s="50">
        <f>'S4 Maquette'!B239</f>
        <v>0</v>
      </c>
      <c r="B239" s="48">
        <f>'S4 Maquette'!C239</f>
        <v>0</v>
      </c>
      <c r="C239" s="44">
        <f>'S4 Maquette'!F239</f>
        <v>0</v>
      </c>
      <c r="D239" s="43"/>
      <c r="E239" s="43"/>
      <c r="F239" s="43"/>
      <c r="G239" s="43"/>
      <c r="H239" s="43"/>
      <c r="I239" s="43"/>
      <c r="J239" s="43"/>
      <c r="K239" s="43"/>
      <c r="L239" s="43"/>
      <c r="M239" s="43"/>
      <c r="N239" s="43"/>
      <c r="O239" s="43"/>
      <c r="P239" s="43"/>
      <c r="Q239" s="43"/>
      <c r="R239" s="43"/>
      <c r="S239" s="43"/>
      <c r="T239" s="51"/>
      <c r="W239"/>
    </row>
    <row r="240" spans="1:23" ht="30.6" customHeight="1">
      <c r="A240" s="50">
        <f>'S4 Maquette'!B240</f>
        <v>0</v>
      </c>
      <c r="B240" s="48">
        <f>'S4 Maquette'!C240</f>
        <v>0</v>
      </c>
      <c r="C240" s="44">
        <f>'S4 Maquette'!F240</f>
        <v>0</v>
      </c>
      <c r="D240" s="43"/>
      <c r="E240" s="43"/>
      <c r="F240" s="43"/>
      <c r="G240" s="43"/>
      <c r="H240" s="43"/>
      <c r="I240" s="43"/>
      <c r="J240" s="43"/>
      <c r="K240" s="43"/>
      <c r="L240" s="43"/>
      <c r="M240" s="43"/>
      <c r="N240" s="43"/>
      <c r="O240" s="43"/>
      <c r="P240" s="43"/>
      <c r="Q240" s="43"/>
      <c r="R240" s="43"/>
      <c r="S240" s="43"/>
      <c r="T240" s="51"/>
      <c r="W240"/>
    </row>
    <row r="241" spans="1:23" ht="30.6" customHeight="1">
      <c r="A241" s="50">
        <f>'S4 Maquette'!B241</f>
        <v>0</v>
      </c>
      <c r="B241" s="48">
        <f>'S4 Maquette'!C241</f>
        <v>0</v>
      </c>
      <c r="C241" s="44">
        <f>'S4 Maquette'!F241</f>
        <v>0</v>
      </c>
      <c r="D241" s="43"/>
      <c r="E241" s="43"/>
      <c r="F241" s="43"/>
      <c r="G241" s="43"/>
      <c r="H241" s="43"/>
      <c r="I241" s="43"/>
      <c r="J241" s="43"/>
      <c r="K241" s="43"/>
      <c r="L241" s="43"/>
      <c r="M241" s="43"/>
      <c r="N241" s="43"/>
      <c r="O241" s="43"/>
      <c r="P241" s="43"/>
      <c r="Q241" s="43"/>
      <c r="R241" s="43"/>
      <c r="S241" s="43"/>
      <c r="T241" s="51"/>
      <c r="W241"/>
    </row>
    <row r="242" spans="1:23" ht="30.6" customHeight="1">
      <c r="A242" s="50">
        <f>'S4 Maquette'!B242</f>
        <v>0</v>
      </c>
      <c r="B242" s="48">
        <f>'S4 Maquette'!C242</f>
        <v>0</v>
      </c>
      <c r="C242" s="44">
        <f>'S4 Maquette'!F242</f>
        <v>0</v>
      </c>
      <c r="D242" s="43"/>
      <c r="E242" s="43"/>
      <c r="F242" s="43"/>
      <c r="G242" s="43"/>
      <c r="H242" s="43"/>
      <c r="I242" s="43"/>
      <c r="J242" s="43"/>
      <c r="K242" s="43"/>
      <c r="L242" s="43"/>
      <c r="M242" s="43"/>
      <c r="N242" s="43"/>
      <c r="O242" s="43"/>
      <c r="P242" s="43"/>
      <c r="Q242" s="43"/>
      <c r="R242" s="43"/>
      <c r="S242" s="43"/>
      <c r="T242" s="51"/>
      <c r="W242"/>
    </row>
    <row r="243" spans="1:23" ht="30.6" customHeight="1">
      <c r="A243" s="50">
        <f>'S4 Maquette'!B243</f>
        <v>0</v>
      </c>
      <c r="B243" s="48">
        <f>'S4 Maquette'!C243</f>
        <v>0</v>
      </c>
      <c r="C243" s="44">
        <f>'S4 Maquette'!F243</f>
        <v>0</v>
      </c>
      <c r="D243" s="43"/>
      <c r="E243" s="43"/>
      <c r="F243" s="43"/>
      <c r="G243" s="43"/>
      <c r="H243" s="43"/>
      <c r="I243" s="43"/>
      <c r="J243" s="43"/>
      <c r="K243" s="43"/>
      <c r="L243" s="43"/>
      <c r="M243" s="43"/>
      <c r="N243" s="43"/>
      <c r="O243" s="43"/>
      <c r="P243" s="43"/>
      <c r="Q243" s="43"/>
      <c r="R243" s="43"/>
      <c r="S243" s="43"/>
      <c r="T243" s="51"/>
      <c r="W243"/>
    </row>
    <row r="244" spans="1:23" ht="30.6" customHeight="1">
      <c r="A244" s="50">
        <f>'S4 Maquette'!B244</f>
        <v>0</v>
      </c>
      <c r="B244" s="48">
        <f>'S4 Maquette'!C244</f>
        <v>0</v>
      </c>
      <c r="C244" s="44">
        <f>'S4 Maquette'!F244</f>
        <v>0</v>
      </c>
      <c r="D244" s="43"/>
      <c r="E244" s="43"/>
      <c r="F244" s="43"/>
      <c r="G244" s="43"/>
      <c r="H244" s="43"/>
      <c r="I244" s="43"/>
      <c r="J244" s="43"/>
      <c r="K244" s="43"/>
      <c r="L244" s="43"/>
      <c r="M244" s="43"/>
      <c r="N244" s="43"/>
      <c r="O244" s="43"/>
      <c r="P244" s="43"/>
      <c r="Q244" s="43"/>
      <c r="R244" s="43"/>
      <c r="S244" s="43"/>
      <c r="T244" s="51"/>
      <c r="W244"/>
    </row>
    <row r="245" spans="1:23" ht="30.6" customHeight="1">
      <c r="A245" s="50">
        <f>'S4 Maquette'!B245</f>
        <v>0</v>
      </c>
      <c r="B245" s="48">
        <f>'S4 Maquette'!C245</f>
        <v>0</v>
      </c>
      <c r="C245" s="44">
        <f>'S4 Maquette'!F245</f>
        <v>0</v>
      </c>
      <c r="D245" s="43"/>
      <c r="E245" s="43"/>
      <c r="F245" s="43"/>
      <c r="G245" s="43"/>
      <c r="H245" s="43"/>
      <c r="I245" s="43"/>
      <c r="J245" s="43"/>
      <c r="K245" s="43"/>
      <c r="L245" s="43"/>
      <c r="M245" s="43"/>
      <c r="N245" s="43"/>
      <c r="O245" s="43"/>
      <c r="P245" s="43"/>
      <c r="Q245" s="43"/>
      <c r="R245" s="43"/>
      <c r="S245" s="43"/>
      <c r="T245" s="51"/>
      <c r="W245"/>
    </row>
    <row r="246" spans="1:23" ht="30.6" customHeight="1">
      <c r="A246" s="50">
        <f>'S4 Maquette'!B246</f>
        <v>0</v>
      </c>
      <c r="B246" s="48">
        <f>'S4 Maquette'!C246</f>
        <v>0</v>
      </c>
      <c r="C246" s="44">
        <f>'S4 Maquette'!F246</f>
        <v>0</v>
      </c>
      <c r="D246" s="43"/>
      <c r="E246" s="43"/>
      <c r="F246" s="43"/>
      <c r="G246" s="43"/>
      <c r="H246" s="43"/>
      <c r="I246" s="43"/>
      <c r="J246" s="43"/>
      <c r="K246" s="43"/>
      <c r="L246" s="43"/>
      <c r="M246" s="43"/>
      <c r="N246" s="43"/>
      <c r="O246" s="43"/>
      <c r="P246" s="43"/>
      <c r="Q246" s="43"/>
      <c r="R246" s="43"/>
      <c r="S246" s="43"/>
      <c r="T246" s="51"/>
      <c r="W246"/>
    </row>
    <row r="247" spans="1:23" ht="30.6" customHeight="1">
      <c r="A247" s="50">
        <f>'S4 Maquette'!B247</f>
        <v>0</v>
      </c>
      <c r="B247" s="48">
        <f>'S4 Maquette'!C247</f>
        <v>0</v>
      </c>
      <c r="C247" s="44">
        <f>'S4 Maquette'!F247</f>
        <v>0</v>
      </c>
      <c r="D247" s="43"/>
      <c r="E247" s="43"/>
      <c r="F247" s="43"/>
      <c r="G247" s="43"/>
      <c r="H247" s="43"/>
      <c r="I247" s="43"/>
      <c r="J247" s="43"/>
      <c r="K247" s="43"/>
      <c r="L247" s="43"/>
      <c r="M247" s="43"/>
      <c r="N247" s="43"/>
      <c r="O247" s="43"/>
      <c r="P247" s="43"/>
      <c r="Q247" s="43"/>
      <c r="R247" s="43"/>
      <c r="S247" s="43"/>
      <c r="T247" s="51"/>
      <c r="W247"/>
    </row>
    <row r="248" spans="1:23" ht="30.6" customHeight="1">
      <c r="A248" s="50">
        <f>'S4 Maquette'!B248</f>
        <v>0</v>
      </c>
      <c r="B248" s="48">
        <f>'S4 Maquette'!C248</f>
        <v>0</v>
      </c>
      <c r="C248" s="44">
        <f>'S4 Maquette'!F248</f>
        <v>0</v>
      </c>
      <c r="D248" s="43"/>
      <c r="E248" s="43"/>
      <c r="F248" s="43"/>
      <c r="G248" s="43"/>
      <c r="H248" s="43"/>
      <c r="I248" s="43"/>
      <c r="J248" s="43"/>
      <c r="K248" s="43"/>
      <c r="L248" s="43"/>
      <c r="M248" s="43"/>
      <c r="N248" s="43"/>
      <c r="O248" s="43"/>
      <c r="P248" s="43"/>
      <c r="Q248" s="43"/>
      <c r="R248" s="43"/>
      <c r="S248" s="43"/>
      <c r="T248" s="51"/>
      <c r="W248"/>
    </row>
    <row r="249" spans="1:23" ht="30.6" customHeight="1">
      <c r="A249" s="50">
        <f>'S4 Maquette'!B249</f>
        <v>0</v>
      </c>
      <c r="B249" s="48">
        <f>'S4 Maquette'!C249</f>
        <v>0</v>
      </c>
      <c r="C249" s="44">
        <f>'S4 Maquette'!F249</f>
        <v>0</v>
      </c>
      <c r="D249" s="43"/>
      <c r="E249" s="43"/>
      <c r="F249" s="43"/>
      <c r="G249" s="43"/>
      <c r="H249" s="43"/>
      <c r="I249" s="43"/>
      <c r="J249" s="43"/>
      <c r="K249" s="43"/>
      <c r="L249" s="43"/>
      <c r="M249" s="43"/>
      <c r="N249" s="43"/>
      <c r="O249" s="43"/>
      <c r="P249" s="43"/>
      <c r="Q249" s="43"/>
      <c r="R249" s="43"/>
      <c r="S249" s="43"/>
      <c r="T249" s="51"/>
      <c r="W249"/>
    </row>
    <row r="250" spans="1:23" ht="30.6" customHeight="1">
      <c r="A250" s="50">
        <f>'S4 Maquette'!B250</f>
        <v>0</v>
      </c>
      <c r="B250" s="48">
        <f>'S4 Maquette'!C250</f>
        <v>0</v>
      </c>
      <c r="C250" s="44">
        <f>'S4 Maquette'!F250</f>
        <v>0</v>
      </c>
      <c r="D250" s="43"/>
      <c r="E250" s="43"/>
      <c r="F250" s="43"/>
      <c r="G250" s="43"/>
      <c r="H250" s="43"/>
      <c r="I250" s="43"/>
      <c r="J250" s="43"/>
      <c r="K250" s="43"/>
      <c r="L250" s="43"/>
      <c r="M250" s="43"/>
      <c r="N250" s="43"/>
      <c r="O250" s="43"/>
      <c r="P250" s="43"/>
      <c r="Q250" s="43"/>
      <c r="R250" s="43"/>
      <c r="S250" s="43"/>
      <c r="T250" s="51"/>
      <c r="W250"/>
    </row>
    <row r="251" spans="1:23" ht="30.6" customHeight="1">
      <c r="A251" s="50">
        <f>'S4 Maquette'!B251</f>
        <v>0</v>
      </c>
      <c r="B251" s="48">
        <f>'S4 Maquette'!C251</f>
        <v>0</v>
      </c>
      <c r="C251" s="44">
        <f>'S4 Maquette'!F251</f>
        <v>0</v>
      </c>
      <c r="D251" s="43"/>
      <c r="E251" s="43"/>
      <c r="F251" s="43"/>
      <c r="G251" s="43"/>
      <c r="H251" s="43"/>
      <c r="I251" s="43"/>
      <c r="J251" s="43"/>
      <c r="K251" s="43"/>
      <c r="L251" s="43"/>
      <c r="M251" s="43"/>
      <c r="N251" s="43"/>
      <c r="O251" s="43"/>
      <c r="P251" s="43"/>
      <c r="Q251" s="43"/>
      <c r="R251" s="43"/>
      <c r="S251" s="43"/>
      <c r="T251" s="51"/>
      <c r="W251"/>
    </row>
    <row r="252" spans="1:23" ht="30.6" customHeight="1">
      <c r="A252" s="50">
        <f>'S4 Maquette'!B252</f>
        <v>0</v>
      </c>
      <c r="B252" s="48">
        <f>'S4 Maquette'!C252</f>
        <v>0</v>
      </c>
      <c r="C252" s="44">
        <f>'S4 Maquette'!F252</f>
        <v>0</v>
      </c>
      <c r="D252" s="43"/>
      <c r="E252" s="43"/>
      <c r="F252" s="43"/>
      <c r="G252" s="43"/>
      <c r="H252" s="43"/>
      <c r="I252" s="43"/>
      <c r="J252" s="43"/>
      <c r="K252" s="43"/>
      <c r="L252" s="43"/>
      <c r="M252" s="43"/>
      <c r="N252" s="43"/>
      <c r="O252" s="43"/>
      <c r="P252" s="43"/>
      <c r="Q252" s="43"/>
      <c r="R252" s="43"/>
      <c r="S252" s="43"/>
      <c r="T252" s="51"/>
      <c r="W252"/>
    </row>
    <row r="253" spans="1:23" ht="30.6" customHeight="1">
      <c r="A253" s="50">
        <f>'S4 Maquette'!B253</f>
        <v>0</v>
      </c>
      <c r="B253" s="48">
        <f>'S4 Maquette'!C253</f>
        <v>0</v>
      </c>
      <c r="C253" s="44">
        <f>'S4 Maquette'!F253</f>
        <v>0</v>
      </c>
      <c r="D253" s="43"/>
      <c r="E253" s="43"/>
      <c r="F253" s="43"/>
      <c r="G253" s="43"/>
      <c r="H253" s="43"/>
      <c r="I253" s="43"/>
      <c r="J253" s="43"/>
      <c r="K253" s="43"/>
      <c r="L253" s="43"/>
      <c r="M253" s="43"/>
      <c r="N253" s="43"/>
      <c r="O253" s="43"/>
      <c r="P253" s="43"/>
      <c r="Q253" s="43"/>
      <c r="R253" s="43"/>
      <c r="S253" s="43"/>
      <c r="T253" s="51"/>
      <c r="W253"/>
    </row>
    <row r="254" spans="1:23" ht="30.6" customHeight="1">
      <c r="A254" s="50">
        <f>'S4 Maquette'!B254</f>
        <v>0</v>
      </c>
      <c r="B254" s="48">
        <f>'S4 Maquette'!C254</f>
        <v>0</v>
      </c>
      <c r="C254" s="44">
        <f>'S4 Maquette'!F254</f>
        <v>0</v>
      </c>
      <c r="D254" s="43"/>
      <c r="E254" s="43"/>
      <c r="F254" s="43"/>
      <c r="G254" s="43"/>
      <c r="H254" s="43"/>
      <c r="I254" s="43"/>
      <c r="J254" s="43"/>
      <c r="K254" s="43"/>
      <c r="L254" s="43"/>
      <c r="M254" s="43"/>
      <c r="N254" s="43"/>
      <c r="O254" s="43"/>
      <c r="P254" s="43"/>
      <c r="Q254" s="43"/>
      <c r="R254" s="43"/>
      <c r="S254" s="43"/>
      <c r="T254" s="51"/>
      <c r="W254"/>
    </row>
    <row r="255" spans="1:23" ht="30.6" customHeight="1">
      <c r="A255" s="50">
        <f>'S4 Maquette'!B255</f>
        <v>0</v>
      </c>
      <c r="B255" s="48">
        <f>'S4 Maquette'!C255</f>
        <v>0</v>
      </c>
      <c r="C255" s="44">
        <f>'S4 Maquette'!F255</f>
        <v>0</v>
      </c>
      <c r="D255" s="43"/>
      <c r="E255" s="43"/>
      <c r="F255" s="43"/>
      <c r="G255" s="43"/>
      <c r="H255" s="43"/>
      <c r="I255" s="43"/>
      <c r="J255" s="43"/>
      <c r="K255" s="43"/>
      <c r="L255" s="43"/>
      <c r="M255" s="43"/>
      <c r="N255" s="43"/>
      <c r="O255" s="43"/>
      <c r="P255" s="43"/>
      <c r="Q255" s="43"/>
      <c r="R255" s="43"/>
      <c r="S255" s="43"/>
      <c r="T255" s="51"/>
      <c r="W255"/>
    </row>
    <row r="256" spans="1:23" ht="30.6" customHeight="1">
      <c r="A256" s="50">
        <f>'S4 Maquette'!B256</f>
        <v>0</v>
      </c>
      <c r="B256" s="48">
        <f>'S4 Maquette'!C256</f>
        <v>0</v>
      </c>
      <c r="C256" s="44">
        <f>'S4 Maquette'!F256</f>
        <v>0</v>
      </c>
      <c r="D256" s="43"/>
      <c r="E256" s="43"/>
      <c r="F256" s="43"/>
      <c r="G256" s="43"/>
      <c r="H256" s="43"/>
      <c r="I256" s="43"/>
      <c r="J256" s="43"/>
      <c r="K256" s="43"/>
      <c r="L256" s="43"/>
      <c r="M256" s="43"/>
      <c r="N256" s="43"/>
      <c r="O256" s="43"/>
      <c r="P256" s="43"/>
      <c r="Q256" s="43"/>
      <c r="R256" s="43"/>
      <c r="S256" s="43"/>
      <c r="T256" s="51"/>
      <c r="W256"/>
    </row>
    <row r="257" spans="1:23" ht="30.6" customHeight="1">
      <c r="A257" s="50">
        <f>'S4 Maquette'!B257</f>
        <v>0</v>
      </c>
      <c r="B257" s="48">
        <f>'S4 Maquette'!C257</f>
        <v>0</v>
      </c>
      <c r="C257" s="44">
        <f>'S4 Maquette'!F257</f>
        <v>0</v>
      </c>
      <c r="D257" s="43"/>
      <c r="E257" s="43"/>
      <c r="F257" s="43"/>
      <c r="G257" s="43"/>
      <c r="H257" s="43"/>
      <c r="I257" s="43"/>
      <c r="J257" s="43"/>
      <c r="K257" s="43"/>
      <c r="L257" s="43"/>
      <c r="M257" s="43"/>
      <c r="N257" s="43"/>
      <c r="O257" s="43"/>
      <c r="P257" s="43"/>
      <c r="Q257" s="43"/>
      <c r="R257" s="43"/>
      <c r="S257" s="43"/>
      <c r="T257" s="51"/>
      <c r="W257"/>
    </row>
    <row r="258" spans="1:23" ht="30.6" customHeight="1">
      <c r="A258" s="50">
        <f>'S4 Maquette'!B258</f>
        <v>0</v>
      </c>
      <c r="B258" s="48">
        <f>'S4 Maquette'!C258</f>
        <v>0</v>
      </c>
      <c r="C258" s="44">
        <f>'S4 Maquette'!F258</f>
        <v>0</v>
      </c>
      <c r="D258" s="43"/>
      <c r="E258" s="43"/>
      <c r="F258" s="43"/>
      <c r="G258" s="43"/>
      <c r="H258" s="43"/>
      <c r="I258" s="43"/>
      <c r="J258" s="43"/>
      <c r="K258" s="43"/>
      <c r="L258" s="43"/>
      <c r="M258" s="43"/>
      <c r="N258" s="43"/>
      <c r="O258" s="43"/>
      <c r="P258" s="43"/>
      <c r="Q258" s="43"/>
      <c r="R258" s="43"/>
      <c r="S258" s="43"/>
      <c r="T258" s="51"/>
      <c r="W258"/>
    </row>
    <row r="259" spans="1:23" ht="30.6" customHeight="1">
      <c r="A259" s="50">
        <f>'S4 Maquette'!B259</f>
        <v>0</v>
      </c>
      <c r="B259" s="48">
        <f>'S4 Maquette'!C259</f>
        <v>0</v>
      </c>
      <c r="C259" s="44">
        <f>'S4 Maquette'!F259</f>
        <v>0</v>
      </c>
      <c r="D259" s="43"/>
      <c r="E259" s="43"/>
      <c r="F259" s="43"/>
      <c r="G259" s="43"/>
      <c r="H259" s="43"/>
      <c r="I259" s="43"/>
      <c r="J259" s="43"/>
      <c r="K259" s="43"/>
      <c r="L259" s="43"/>
      <c r="M259" s="43"/>
      <c r="N259" s="43"/>
      <c r="O259" s="43"/>
      <c r="P259" s="43"/>
      <c r="Q259" s="43"/>
      <c r="R259" s="43"/>
      <c r="S259" s="43"/>
      <c r="T259" s="51"/>
      <c r="W259"/>
    </row>
    <row r="260" spans="1:23" ht="30.6" customHeight="1">
      <c r="A260" s="50">
        <f>'S4 Maquette'!B260</f>
        <v>0</v>
      </c>
      <c r="B260" s="48">
        <f>'S4 Maquette'!C260</f>
        <v>0</v>
      </c>
      <c r="C260" s="44">
        <f>'S4 Maquette'!F260</f>
        <v>0</v>
      </c>
      <c r="D260" s="43"/>
      <c r="E260" s="43"/>
      <c r="F260" s="43"/>
      <c r="G260" s="43"/>
      <c r="H260" s="43"/>
      <c r="I260" s="43"/>
      <c r="J260" s="43"/>
      <c r="K260" s="43"/>
      <c r="L260" s="43"/>
      <c r="M260" s="43"/>
      <c r="N260" s="43"/>
      <c r="O260" s="43"/>
      <c r="P260" s="43"/>
      <c r="Q260" s="43"/>
      <c r="R260" s="43"/>
      <c r="S260" s="43"/>
      <c r="T260" s="51"/>
      <c r="W260"/>
    </row>
    <row r="261" spans="1:23" ht="30.6" customHeight="1">
      <c r="A261" s="50">
        <f>'S4 Maquette'!B261</f>
        <v>0</v>
      </c>
      <c r="B261" s="48">
        <f>'S4 Maquette'!C261</f>
        <v>0</v>
      </c>
      <c r="C261" s="44">
        <f>'S4 Maquette'!F261</f>
        <v>0</v>
      </c>
      <c r="D261" s="43"/>
      <c r="E261" s="43"/>
      <c r="F261" s="43"/>
      <c r="G261" s="43"/>
      <c r="H261" s="43"/>
      <c r="I261" s="43"/>
      <c r="J261" s="43"/>
      <c r="K261" s="43"/>
      <c r="L261" s="43"/>
      <c r="M261" s="43"/>
      <c r="N261" s="43"/>
      <c r="O261" s="43"/>
      <c r="P261" s="43"/>
      <c r="Q261" s="43"/>
      <c r="R261" s="43"/>
      <c r="S261" s="43"/>
      <c r="T261" s="51"/>
      <c r="W261"/>
    </row>
    <row r="262" spans="1:23" ht="30.6" customHeight="1">
      <c r="A262" s="50">
        <f>'S4 Maquette'!B262</f>
        <v>0</v>
      </c>
      <c r="B262" s="48">
        <f>'S4 Maquette'!C262</f>
        <v>0</v>
      </c>
      <c r="C262" s="44">
        <f>'S4 Maquette'!F262</f>
        <v>0</v>
      </c>
      <c r="D262" s="43"/>
      <c r="E262" s="43"/>
      <c r="F262" s="43"/>
      <c r="G262" s="43"/>
      <c r="H262" s="43"/>
      <c r="I262" s="43"/>
      <c r="J262" s="43"/>
      <c r="K262" s="43"/>
      <c r="L262" s="43"/>
      <c r="M262" s="43"/>
      <c r="N262" s="43"/>
      <c r="O262" s="43"/>
      <c r="P262" s="43"/>
      <c r="Q262" s="43"/>
      <c r="R262" s="43"/>
      <c r="S262" s="43"/>
      <c r="T262" s="51"/>
      <c r="W262"/>
    </row>
    <row r="263" spans="1:23" ht="30.6" customHeight="1">
      <c r="A263" s="50">
        <f>'S4 Maquette'!B263</f>
        <v>0</v>
      </c>
      <c r="B263" s="48">
        <f>'S4 Maquette'!C263</f>
        <v>0</v>
      </c>
      <c r="C263" s="44">
        <f>'S4 Maquette'!F263</f>
        <v>0</v>
      </c>
      <c r="D263" s="43"/>
      <c r="E263" s="43"/>
      <c r="F263" s="43"/>
      <c r="G263" s="43"/>
      <c r="H263" s="43"/>
      <c r="I263" s="43"/>
      <c r="J263" s="43"/>
      <c r="K263" s="43"/>
      <c r="L263" s="43"/>
      <c r="M263" s="43"/>
      <c r="N263" s="43"/>
      <c r="O263" s="43"/>
      <c r="P263" s="43"/>
      <c r="Q263" s="43"/>
      <c r="R263" s="43"/>
      <c r="S263" s="43"/>
      <c r="T263" s="51"/>
      <c r="W263"/>
    </row>
    <row r="264" spans="1:23" ht="30.6" customHeight="1">
      <c r="A264" s="50">
        <f>'S4 Maquette'!B264</f>
        <v>0</v>
      </c>
      <c r="B264" s="48">
        <f>'S4 Maquette'!C264</f>
        <v>0</v>
      </c>
      <c r="C264" s="44">
        <f>'S4 Maquette'!F264</f>
        <v>0</v>
      </c>
      <c r="D264" s="43"/>
      <c r="E264" s="43"/>
      <c r="F264" s="43"/>
      <c r="G264" s="43"/>
      <c r="H264" s="43"/>
      <c r="I264" s="43"/>
      <c r="J264" s="43"/>
      <c r="K264" s="43"/>
      <c r="L264" s="43"/>
      <c r="M264" s="43"/>
      <c r="N264" s="43"/>
      <c r="O264" s="43"/>
      <c r="P264" s="43"/>
      <c r="Q264" s="43"/>
      <c r="R264" s="43"/>
      <c r="S264" s="43"/>
      <c r="T264" s="51"/>
      <c r="W264"/>
    </row>
    <row r="265" spans="1:23" ht="30.6" customHeight="1">
      <c r="A265" s="50">
        <f>'S4 Maquette'!B265</f>
        <v>0</v>
      </c>
      <c r="B265" s="48">
        <f>'S4 Maquette'!C265</f>
        <v>0</v>
      </c>
      <c r="C265" s="44">
        <f>'S4 Maquette'!F265</f>
        <v>0</v>
      </c>
      <c r="D265" s="43"/>
      <c r="E265" s="43"/>
      <c r="F265" s="43"/>
      <c r="G265" s="43"/>
      <c r="H265" s="43"/>
      <c r="I265" s="43"/>
      <c r="J265" s="43"/>
      <c r="K265" s="43"/>
      <c r="L265" s="43"/>
      <c r="M265" s="43"/>
      <c r="N265" s="43"/>
      <c r="O265" s="43"/>
      <c r="P265" s="43"/>
      <c r="Q265" s="43"/>
      <c r="R265" s="43"/>
      <c r="S265" s="43"/>
      <c r="T265" s="51"/>
      <c r="W265"/>
    </row>
    <row r="266" spans="1:23" ht="30.6" customHeight="1">
      <c r="A266" s="50">
        <f>'S4 Maquette'!B266</f>
        <v>0</v>
      </c>
      <c r="B266" s="48">
        <f>'S4 Maquette'!C266</f>
        <v>0</v>
      </c>
      <c r="C266" s="44">
        <f>'S4 Maquette'!F266</f>
        <v>0</v>
      </c>
      <c r="D266" s="43"/>
      <c r="E266" s="43"/>
      <c r="F266" s="43"/>
      <c r="G266" s="43"/>
      <c r="H266" s="43"/>
      <c r="I266" s="43"/>
      <c r="J266" s="43"/>
      <c r="K266" s="43"/>
      <c r="L266" s="43"/>
      <c r="M266" s="43"/>
      <c r="N266" s="43"/>
      <c r="O266" s="43"/>
      <c r="P266" s="43"/>
      <c r="Q266" s="43"/>
      <c r="R266" s="43"/>
      <c r="S266" s="43"/>
      <c r="T266" s="51"/>
      <c r="W266"/>
    </row>
    <row r="267" spans="1:23" ht="30.6" customHeight="1">
      <c r="A267" s="50">
        <f>'S4 Maquette'!B267</f>
        <v>0</v>
      </c>
      <c r="B267" s="48">
        <f>'S4 Maquette'!C267</f>
        <v>0</v>
      </c>
      <c r="C267" s="44">
        <f>'S4 Maquette'!F267</f>
        <v>0</v>
      </c>
      <c r="D267" s="43"/>
      <c r="E267" s="43"/>
      <c r="F267" s="43"/>
      <c r="G267" s="43"/>
      <c r="H267" s="43"/>
      <c r="I267" s="43"/>
      <c r="J267" s="43"/>
      <c r="K267" s="43"/>
      <c r="L267" s="43"/>
      <c r="M267" s="43"/>
      <c r="N267" s="43"/>
      <c r="O267" s="43"/>
      <c r="P267" s="43"/>
      <c r="Q267" s="43"/>
      <c r="R267" s="43"/>
      <c r="S267" s="43"/>
      <c r="T267" s="51"/>
      <c r="W267"/>
    </row>
    <row r="268" spans="1:23" ht="30.6" customHeight="1">
      <c r="A268" s="50">
        <f>'S4 Maquette'!B268</f>
        <v>0</v>
      </c>
      <c r="B268" s="48">
        <f>'S4 Maquette'!C268</f>
        <v>0</v>
      </c>
      <c r="C268" s="44">
        <f>'S4 Maquette'!F268</f>
        <v>0</v>
      </c>
      <c r="D268" s="43"/>
      <c r="E268" s="43"/>
      <c r="F268" s="43"/>
      <c r="G268" s="43"/>
      <c r="H268" s="43"/>
      <c r="I268" s="43"/>
      <c r="J268" s="43"/>
      <c r="K268" s="43"/>
      <c r="L268" s="43"/>
      <c r="M268" s="43"/>
      <c r="N268" s="43"/>
      <c r="O268" s="43"/>
      <c r="P268" s="43"/>
      <c r="Q268" s="43"/>
      <c r="R268" s="43"/>
      <c r="S268" s="43"/>
      <c r="T268" s="51"/>
      <c r="W268"/>
    </row>
    <row r="269" spans="1:23" ht="30.6" customHeight="1">
      <c r="A269" s="50">
        <f>'S4 Maquette'!B269</f>
        <v>0</v>
      </c>
      <c r="B269" s="48">
        <f>'S4 Maquette'!C269</f>
        <v>0</v>
      </c>
      <c r="C269" s="44">
        <f>'S4 Maquette'!F269</f>
        <v>0</v>
      </c>
      <c r="D269" s="43"/>
      <c r="E269" s="43"/>
      <c r="F269" s="43"/>
      <c r="G269" s="43"/>
      <c r="H269" s="43"/>
      <c r="I269" s="43"/>
      <c r="J269" s="43"/>
      <c r="K269" s="43"/>
      <c r="L269" s="43"/>
      <c r="M269" s="43"/>
      <c r="N269" s="43"/>
      <c r="O269" s="43"/>
      <c r="P269" s="43"/>
      <c r="Q269" s="43"/>
      <c r="R269" s="43"/>
      <c r="S269" s="43"/>
      <c r="T269" s="51"/>
      <c r="W269"/>
    </row>
    <row r="270" spans="1:23" ht="30.6" customHeight="1">
      <c r="A270" s="50">
        <f>'S4 Maquette'!B270</f>
        <v>0</v>
      </c>
      <c r="B270" s="48">
        <f>'S4 Maquette'!C270</f>
        <v>0</v>
      </c>
      <c r="C270" s="44">
        <f>'S4 Maquette'!F270</f>
        <v>0</v>
      </c>
      <c r="D270" s="43"/>
      <c r="E270" s="43"/>
      <c r="F270" s="43"/>
      <c r="G270" s="43"/>
      <c r="H270" s="43"/>
      <c r="I270" s="43"/>
      <c r="J270" s="43"/>
      <c r="K270" s="43"/>
      <c r="L270" s="43"/>
      <c r="M270" s="43"/>
      <c r="N270" s="43"/>
      <c r="O270" s="43"/>
      <c r="P270" s="43"/>
      <c r="Q270" s="43"/>
      <c r="R270" s="43"/>
      <c r="S270" s="43"/>
      <c r="T270" s="51"/>
      <c r="W270"/>
    </row>
    <row r="271" spans="1:23" ht="30.6" customHeight="1">
      <c r="A271" s="50">
        <f>'S4 Maquette'!B271</f>
        <v>0</v>
      </c>
      <c r="B271" s="48">
        <f>'S4 Maquette'!C271</f>
        <v>0</v>
      </c>
      <c r="C271" s="44">
        <f>'S4 Maquette'!F271</f>
        <v>0</v>
      </c>
      <c r="D271" s="43"/>
      <c r="E271" s="43"/>
      <c r="F271" s="43"/>
      <c r="G271" s="43"/>
      <c r="H271" s="43"/>
      <c r="I271" s="43"/>
      <c r="J271" s="43"/>
      <c r="K271" s="43"/>
      <c r="L271" s="43"/>
      <c r="M271" s="43"/>
      <c r="N271" s="43"/>
      <c r="O271" s="43"/>
      <c r="P271" s="43"/>
      <c r="Q271" s="43"/>
      <c r="R271" s="43"/>
      <c r="S271" s="43"/>
      <c r="T271" s="51"/>
      <c r="W271"/>
    </row>
    <row r="272" spans="1:23" ht="30.6" customHeight="1">
      <c r="A272" s="50">
        <f>'S4 Maquette'!B272</f>
        <v>0</v>
      </c>
      <c r="B272" s="48">
        <f>'S4 Maquette'!C272</f>
        <v>0</v>
      </c>
      <c r="C272" s="44">
        <f>'S4 Maquette'!F272</f>
        <v>0</v>
      </c>
      <c r="D272" s="43"/>
      <c r="E272" s="43"/>
      <c r="F272" s="43"/>
      <c r="G272" s="43"/>
      <c r="H272" s="43"/>
      <c r="I272" s="43"/>
      <c r="J272" s="43"/>
      <c r="K272" s="43"/>
      <c r="L272" s="43"/>
      <c r="M272" s="43"/>
      <c r="N272" s="43"/>
      <c r="O272" s="43"/>
      <c r="P272" s="43"/>
      <c r="Q272" s="43"/>
      <c r="R272" s="43"/>
      <c r="S272" s="43"/>
      <c r="T272" s="51"/>
      <c r="W272"/>
    </row>
    <row r="273" spans="1:23" ht="30.6" customHeight="1">
      <c r="A273" s="50">
        <f>'S4 Maquette'!B273</f>
        <v>0</v>
      </c>
      <c r="B273" s="48">
        <f>'S4 Maquette'!C273</f>
        <v>0</v>
      </c>
      <c r="C273" s="44">
        <f>'S4 Maquette'!F273</f>
        <v>0</v>
      </c>
      <c r="D273" s="43"/>
      <c r="E273" s="43"/>
      <c r="F273" s="43"/>
      <c r="G273" s="43"/>
      <c r="H273" s="43"/>
      <c r="I273" s="43"/>
      <c r="J273" s="43"/>
      <c r="K273" s="43"/>
      <c r="L273" s="43"/>
      <c r="M273" s="43"/>
      <c r="N273" s="43"/>
      <c r="O273" s="43"/>
      <c r="P273" s="43"/>
      <c r="Q273" s="43"/>
      <c r="R273" s="43"/>
      <c r="S273" s="43"/>
      <c r="T273" s="51"/>
      <c r="W273"/>
    </row>
    <row r="274" spans="1:23" ht="30.6" customHeight="1">
      <c r="A274" s="50">
        <f>'S4 Maquette'!B274</f>
        <v>0</v>
      </c>
      <c r="B274" s="48">
        <f>'S4 Maquette'!C274</f>
        <v>0</v>
      </c>
      <c r="C274" s="44">
        <f>'S4 Maquette'!F274</f>
        <v>0</v>
      </c>
      <c r="D274" s="43"/>
      <c r="E274" s="43"/>
      <c r="F274" s="43"/>
      <c r="G274" s="43"/>
      <c r="H274" s="43"/>
      <c r="I274" s="43"/>
      <c r="J274" s="43"/>
      <c r="K274" s="43"/>
      <c r="L274" s="43"/>
      <c r="M274" s="43"/>
      <c r="N274" s="43"/>
      <c r="O274" s="43"/>
      <c r="P274" s="43"/>
      <c r="Q274" s="43"/>
      <c r="R274" s="43"/>
      <c r="S274" s="43"/>
      <c r="T274" s="51"/>
      <c r="W274"/>
    </row>
    <row r="275" spans="1:23" ht="30.6" customHeight="1">
      <c r="A275" s="50">
        <f>'S4 Maquette'!B275</f>
        <v>0</v>
      </c>
      <c r="B275" s="48">
        <f>'S4 Maquette'!C275</f>
        <v>0</v>
      </c>
      <c r="C275" s="44">
        <f>'S4 Maquette'!F275</f>
        <v>0</v>
      </c>
      <c r="D275" s="43"/>
      <c r="E275" s="43"/>
      <c r="F275" s="43"/>
      <c r="G275" s="43"/>
      <c r="H275" s="43"/>
      <c r="I275" s="43"/>
      <c r="J275" s="43"/>
      <c r="K275" s="43"/>
      <c r="L275" s="43"/>
      <c r="M275" s="43"/>
      <c r="N275" s="43"/>
      <c r="O275" s="43"/>
      <c r="P275" s="43"/>
      <c r="Q275" s="43"/>
      <c r="R275" s="43"/>
      <c r="S275" s="43"/>
      <c r="T275" s="51"/>
      <c r="W275"/>
    </row>
    <row r="276" spans="1:23" ht="30.6" customHeight="1">
      <c r="A276" s="50">
        <f>'S4 Maquette'!B276</f>
        <v>0</v>
      </c>
      <c r="B276" s="48">
        <f>'S4 Maquette'!C276</f>
        <v>0</v>
      </c>
      <c r="C276" s="44">
        <f>'S4 Maquette'!F276</f>
        <v>0</v>
      </c>
      <c r="D276" s="43"/>
      <c r="E276" s="43"/>
      <c r="F276" s="43"/>
      <c r="G276" s="43"/>
      <c r="H276" s="43"/>
      <c r="I276" s="43"/>
      <c r="J276" s="43"/>
      <c r="K276" s="43"/>
      <c r="L276" s="43"/>
      <c r="M276" s="43"/>
      <c r="N276" s="43"/>
      <c r="O276" s="43"/>
      <c r="P276" s="43"/>
      <c r="Q276" s="43"/>
      <c r="R276" s="43"/>
      <c r="S276" s="43"/>
      <c r="T276" s="51"/>
      <c r="W276"/>
    </row>
    <row r="277" spans="1:23" ht="30.6" customHeight="1">
      <c r="A277" s="50">
        <f>'S4 Maquette'!B277</f>
        <v>0</v>
      </c>
      <c r="B277" s="48">
        <f>'S4 Maquette'!C277</f>
        <v>0</v>
      </c>
      <c r="C277" s="44">
        <f>'S4 Maquette'!F277</f>
        <v>0</v>
      </c>
      <c r="D277" s="43"/>
      <c r="E277" s="43"/>
      <c r="F277" s="43"/>
      <c r="G277" s="43"/>
      <c r="H277" s="43"/>
      <c r="I277" s="43"/>
      <c r="J277" s="43"/>
      <c r="K277" s="43"/>
      <c r="L277" s="43"/>
      <c r="M277" s="43"/>
      <c r="N277" s="43"/>
      <c r="O277" s="43"/>
      <c r="P277" s="43"/>
      <c r="Q277" s="43"/>
      <c r="R277" s="43"/>
      <c r="S277" s="43"/>
      <c r="T277" s="51"/>
      <c r="W277"/>
    </row>
    <row r="278" spans="1:23" ht="30.6" customHeight="1">
      <c r="A278" s="50">
        <f>'S4 Maquette'!B278</f>
        <v>0</v>
      </c>
      <c r="B278" s="48">
        <f>'S4 Maquette'!C278</f>
        <v>0</v>
      </c>
      <c r="C278" s="44">
        <f>'S4 Maquette'!F278</f>
        <v>0</v>
      </c>
      <c r="D278" s="43"/>
      <c r="E278" s="43"/>
      <c r="F278" s="43"/>
      <c r="G278" s="43"/>
      <c r="H278" s="43"/>
      <c r="I278" s="43"/>
      <c r="J278" s="43"/>
      <c r="K278" s="43"/>
      <c r="L278" s="43"/>
      <c r="M278" s="43"/>
      <c r="N278" s="43"/>
      <c r="O278" s="43"/>
      <c r="P278" s="43"/>
      <c r="Q278" s="43"/>
      <c r="R278" s="43"/>
      <c r="S278" s="43"/>
      <c r="T278" s="51"/>
      <c r="W278"/>
    </row>
    <row r="279" spans="1:23" ht="30.6" customHeight="1">
      <c r="A279" s="50">
        <f>'S4 Maquette'!B279</f>
        <v>0</v>
      </c>
      <c r="B279" s="48">
        <f>'S4 Maquette'!C279</f>
        <v>0</v>
      </c>
      <c r="C279" s="44">
        <f>'S4 Maquette'!F279</f>
        <v>0</v>
      </c>
      <c r="D279" s="43"/>
      <c r="E279" s="43"/>
      <c r="F279" s="43"/>
      <c r="G279" s="43"/>
      <c r="H279" s="43"/>
      <c r="I279" s="43"/>
      <c r="J279" s="43"/>
      <c r="K279" s="43"/>
      <c r="L279" s="43"/>
      <c r="M279" s="43"/>
      <c r="N279" s="43"/>
      <c r="O279" s="43"/>
      <c r="P279" s="43"/>
      <c r="Q279" s="43"/>
      <c r="R279" s="43"/>
      <c r="S279" s="43"/>
      <c r="T279" s="51"/>
      <c r="W279"/>
    </row>
    <row r="280" spans="1:23" ht="30.6" customHeight="1">
      <c r="A280" s="50">
        <f>'S4 Maquette'!B280</f>
        <v>0</v>
      </c>
      <c r="B280" s="48">
        <f>'S4 Maquette'!C280</f>
        <v>0</v>
      </c>
      <c r="C280" s="44">
        <f>'S4 Maquette'!F280</f>
        <v>0</v>
      </c>
      <c r="D280" s="43"/>
      <c r="E280" s="43"/>
      <c r="F280" s="43"/>
      <c r="G280" s="43"/>
      <c r="H280" s="43"/>
      <c r="I280" s="43"/>
      <c r="J280" s="43"/>
      <c r="K280" s="43"/>
      <c r="L280" s="43"/>
      <c r="M280" s="43"/>
      <c r="N280" s="43"/>
      <c r="O280" s="43"/>
      <c r="P280" s="43"/>
      <c r="Q280" s="43"/>
      <c r="R280" s="43"/>
      <c r="S280" s="43"/>
      <c r="T280" s="51"/>
      <c r="W280"/>
    </row>
    <row r="281" spans="1:23" ht="30.6" customHeight="1">
      <c r="A281" s="50">
        <f>'S4 Maquette'!B281</f>
        <v>0</v>
      </c>
      <c r="B281" s="48">
        <f>'S4 Maquette'!C281</f>
        <v>0</v>
      </c>
      <c r="C281" s="44">
        <f>'S4 Maquette'!F281</f>
        <v>0</v>
      </c>
      <c r="D281" s="43"/>
      <c r="E281" s="43"/>
      <c r="F281" s="43"/>
      <c r="G281" s="43"/>
      <c r="H281" s="43"/>
      <c r="I281" s="43"/>
      <c r="J281" s="43"/>
      <c r="K281" s="43"/>
      <c r="L281" s="43"/>
      <c r="M281" s="43"/>
      <c r="N281" s="43"/>
      <c r="O281" s="43"/>
      <c r="P281" s="43"/>
      <c r="Q281" s="43"/>
      <c r="R281" s="43"/>
      <c r="S281" s="43"/>
      <c r="T281" s="51"/>
      <c r="W281"/>
    </row>
    <row r="282" spans="1:23" ht="30.6" customHeight="1">
      <c r="A282" s="50">
        <f>'S4 Maquette'!B282</f>
        <v>0</v>
      </c>
      <c r="B282" s="48">
        <f>'S4 Maquette'!C282</f>
        <v>0</v>
      </c>
      <c r="C282" s="44">
        <f>'S4 Maquette'!F282</f>
        <v>0</v>
      </c>
      <c r="D282" s="43"/>
      <c r="E282" s="43"/>
      <c r="F282" s="43"/>
      <c r="G282" s="43"/>
      <c r="H282" s="43"/>
      <c r="I282" s="43"/>
      <c r="J282" s="43"/>
      <c r="K282" s="43"/>
      <c r="L282" s="43"/>
      <c r="M282" s="43"/>
      <c r="N282" s="43"/>
      <c r="O282" s="43"/>
      <c r="P282" s="43"/>
      <c r="Q282" s="43"/>
      <c r="R282" s="43"/>
      <c r="S282" s="43"/>
      <c r="T282" s="51"/>
      <c r="W282"/>
    </row>
    <row r="283" spans="1:23" ht="30.6" customHeight="1">
      <c r="A283" s="50">
        <f>'S4 Maquette'!B283</f>
        <v>0</v>
      </c>
      <c r="B283" s="48">
        <f>'S4 Maquette'!C283</f>
        <v>0</v>
      </c>
      <c r="C283" s="44">
        <f>'S4 Maquette'!F283</f>
        <v>0</v>
      </c>
      <c r="D283" s="43"/>
      <c r="E283" s="43"/>
      <c r="F283" s="43"/>
      <c r="G283" s="43"/>
      <c r="H283" s="43"/>
      <c r="I283" s="43"/>
      <c r="J283" s="43"/>
      <c r="K283" s="43"/>
      <c r="L283" s="43"/>
      <c r="M283" s="43"/>
      <c r="N283" s="43"/>
      <c r="O283" s="43"/>
      <c r="P283" s="43"/>
      <c r="Q283" s="43"/>
      <c r="R283" s="43"/>
      <c r="S283" s="43"/>
      <c r="T283" s="51"/>
      <c r="W283"/>
    </row>
    <row r="284" spans="1:23" ht="30.6" customHeight="1">
      <c r="A284" s="50">
        <f>'S4 Maquette'!B284</f>
        <v>0</v>
      </c>
      <c r="B284" s="48">
        <f>'S4 Maquette'!C284</f>
        <v>0</v>
      </c>
      <c r="C284" s="44">
        <f>'S4 Maquette'!F284</f>
        <v>0</v>
      </c>
      <c r="D284" s="43"/>
      <c r="E284" s="43"/>
      <c r="F284" s="43"/>
      <c r="G284" s="43"/>
      <c r="H284" s="43"/>
      <c r="I284" s="43"/>
      <c r="J284" s="43"/>
      <c r="K284" s="43"/>
      <c r="L284" s="43"/>
      <c r="M284" s="43"/>
      <c r="N284" s="43"/>
      <c r="O284" s="43"/>
      <c r="P284" s="43"/>
      <c r="Q284" s="43"/>
      <c r="R284" s="43"/>
      <c r="S284" s="43"/>
      <c r="T284" s="51"/>
      <c r="W284"/>
    </row>
    <row r="285" spans="1:23" ht="30.6" customHeight="1">
      <c r="A285" s="50">
        <f>'S4 Maquette'!B285</f>
        <v>0</v>
      </c>
      <c r="B285" s="48">
        <f>'S4 Maquette'!C285</f>
        <v>0</v>
      </c>
      <c r="C285" s="44">
        <f>'S4 Maquette'!F285</f>
        <v>0</v>
      </c>
      <c r="D285" s="43"/>
      <c r="E285" s="43"/>
      <c r="F285" s="43"/>
      <c r="G285" s="43"/>
      <c r="H285" s="43"/>
      <c r="I285" s="43"/>
      <c r="J285" s="43"/>
      <c r="K285" s="43"/>
      <c r="L285" s="43"/>
      <c r="M285" s="43"/>
      <c r="N285" s="43"/>
      <c r="O285" s="43"/>
      <c r="P285" s="43"/>
      <c r="Q285" s="43"/>
      <c r="R285" s="43"/>
      <c r="S285" s="43"/>
      <c r="T285" s="51"/>
      <c r="W285"/>
    </row>
    <row r="286" spans="1:23" ht="30.6" customHeight="1">
      <c r="A286" s="50">
        <f>'S4 Maquette'!B286</f>
        <v>0</v>
      </c>
      <c r="B286" s="48">
        <f>'S4 Maquette'!C286</f>
        <v>0</v>
      </c>
      <c r="C286" s="44">
        <f>'S4 Maquette'!F286</f>
        <v>0</v>
      </c>
      <c r="D286" s="43"/>
      <c r="E286" s="43"/>
      <c r="F286" s="43"/>
      <c r="G286" s="43"/>
      <c r="H286" s="43"/>
      <c r="I286" s="43"/>
      <c r="J286" s="43"/>
      <c r="K286" s="43"/>
      <c r="L286" s="43"/>
      <c r="M286" s="43"/>
      <c r="N286" s="43"/>
      <c r="O286" s="43"/>
      <c r="P286" s="43"/>
      <c r="Q286" s="43"/>
      <c r="R286" s="43"/>
      <c r="S286" s="43"/>
      <c r="T286" s="51"/>
      <c r="W286"/>
    </row>
    <row r="287" spans="1:23" ht="30.6" customHeight="1">
      <c r="A287" s="50">
        <f>'S4 Maquette'!B287</f>
        <v>0</v>
      </c>
      <c r="B287" s="48">
        <f>'S4 Maquette'!C287</f>
        <v>0</v>
      </c>
      <c r="C287" s="44">
        <f>'S4 Maquette'!F287</f>
        <v>0</v>
      </c>
      <c r="D287" s="43"/>
      <c r="E287" s="43"/>
      <c r="F287" s="43"/>
      <c r="G287" s="43"/>
      <c r="H287" s="43"/>
      <c r="I287" s="43"/>
      <c r="J287" s="43"/>
      <c r="K287" s="43"/>
      <c r="L287" s="43"/>
      <c r="M287" s="43"/>
      <c r="N287" s="43"/>
      <c r="O287" s="43"/>
      <c r="P287" s="43"/>
      <c r="Q287" s="43"/>
      <c r="R287" s="43"/>
      <c r="S287" s="43"/>
      <c r="T287" s="51"/>
      <c r="W287"/>
    </row>
    <row r="288" spans="1:23" ht="30.6" customHeight="1">
      <c r="A288" s="50">
        <f>'S4 Maquette'!B288</f>
        <v>0</v>
      </c>
      <c r="B288" s="48">
        <f>'S4 Maquette'!C288</f>
        <v>0</v>
      </c>
      <c r="C288" s="44">
        <f>'S4 Maquette'!F288</f>
        <v>0</v>
      </c>
      <c r="D288" s="43"/>
      <c r="E288" s="43"/>
      <c r="F288" s="43"/>
      <c r="G288" s="43"/>
      <c r="H288" s="43"/>
      <c r="I288" s="43"/>
      <c r="J288" s="43"/>
      <c r="K288" s="43"/>
      <c r="L288" s="43"/>
      <c r="M288" s="43"/>
      <c r="N288" s="43"/>
      <c r="O288" s="43"/>
      <c r="P288" s="43"/>
      <c r="Q288" s="43"/>
      <c r="R288" s="43"/>
      <c r="S288" s="43"/>
      <c r="T288" s="51"/>
      <c r="W288"/>
    </row>
    <row r="289" spans="1:23" ht="30.6" customHeight="1">
      <c r="A289" s="50">
        <f>'S4 Maquette'!B289</f>
        <v>0</v>
      </c>
      <c r="B289" s="48">
        <f>'S4 Maquette'!C289</f>
        <v>0</v>
      </c>
      <c r="C289" s="44">
        <f>'S4 Maquette'!F289</f>
        <v>0</v>
      </c>
      <c r="D289" s="43"/>
      <c r="E289" s="43"/>
      <c r="F289" s="43"/>
      <c r="G289" s="43"/>
      <c r="H289" s="43"/>
      <c r="I289" s="43"/>
      <c r="J289" s="43"/>
      <c r="K289" s="43"/>
      <c r="L289" s="43"/>
      <c r="M289" s="43"/>
      <c r="N289" s="43"/>
      <c r="O289" s="43"/>
      <c r="P289" s="43"/>
      <c r="Q289" s="43"/>
      <c r="R289" s="43"/>
      <c r="S289" s="43"/>
      <c r="T289" s="51"/>
      <c r="W289"/>
    </row>
    <row r="290" spans="1:23" ht="30.6" customHeight="1">
      <c r="A290" s="50">
        <f>'S4 Maquette'!B290</f>
        <v>0</v>
      </c>
      <c r="B290" s="48">
        <f>'S4 Maquette'!C290</f>
        <v>0</v>
      </c>
      <c r="C290" s="44">
        <f>'S4 Maquette'!F290</f>
        <v>0</v>
      </c>
      <c r="D290" s="43"/>
      <c r="E290" s="43"/>
      <c r="F290" s="43"/>
      <c r="G290" s="43"/>
      <c r="H290" s="43"/>
      <c r="I290" s="43"/>
      <c r="J290" s="43"/>
      <c r="K290" s="43"/>
      <c r="L290" s="43"/>
      <c r="M290" s="43"/>
      <c r="N290" s="43"/>
      <c r="O290" s="43"/>
      <c r="P290" s="43"/>
      <c r="Q290" s="43"/>
      <c r="R290" s="43"/>
      <c r="S290" s="43"/>
      <c r="T290" s="51"/>
      <c r="W290"/>
    </row>
    <row r="291" spans="1:23" ht="30.6" customHeight="1">
      <c r="A291" s="50">
        <f>'S4 Maquette'!B291</f>
        <v>0</v>
      </c>
      <c r="B291" s="48">
        <f>'S4 Maquette'!C291</f>
        <v>0</v>
      </c>
      <c r="C291" s="44">
        <f>'S4 Maquette'!F291</f>
        <v>0</v>
      </c>
      <c r="D291" s="43"/>
      <c r="E291" s="43"/>
      <c r="F291" s="43"/>
      <c r="G291" s="43"/>
      <c r="H291" s="43"/>
      <c r="I291" s="43"/>
      <c r="J291" s="43"/>
      <c r="K291" s="43"/>
      <c r="L291" s="43"/>
      <c r="M291" s="43"/>
      <c r="N291" s="43"/>
      <c r="O291" s="43"/>
      <c r="P291" s="43"/>
      <c r="Q291" s="43"/>
      <c r="R291" s="43"/>
      <c r="S291" s="43"/>
      <c r="T291" s="51"/>
      <c r="W291"/>
    </row>
    <row r="292" spans="1:23" ht="30.6" customHeight="1">
      <c r="A292" s="50">
        <f>'S4 Maquette'!B292</f>
        <v>0</v>
      </c>
      <c r="B292" s="48">
        <f>'S4 Maquette'!C292</f>
        <v>0</v>
      </c>
      <c r="C292" s="44">
        <f>'S4 Maquette'!F292</f>
        <v>0</v>
      </c>
      <c r="D292" s="43"/>
      <c r="E292" s="43"/>
      <c r="F292" s="43"/>
      <c r="G292" s="43"/>
      <c r="H292" s="43"/>
      <c r="I292" s="43"/>
      <c r="J292" s="43"/>
      <c r="K292" s="43"/>
      <c r="L292" s="43"/>
      <c r="M292" s="43"/>
      <c r="N292" s="43"/>
      <c r="O292" s="43"/>
      <c r="P292" s="43"/>
      <c r="Q292" s="43"/>
      <c r="R292" s="43"/>
      <c r="S292" s="43"/>
      <c r="T292" s="51"/>
      <c r="W292"/>
    </row>
    <row r="293" spans="1:23" ht="30.6" customHeight="1">
      <c r="A293" s="50">
        <f>'S4 Maquette'!B293</f>
        <v>0</v>
      </c>
      <c r="B293" s="48">
        <f>'S4 Maquette'!C293</f>
        <v>0</v>
      </c>
      <c r="C293" s="44">
        <f>'S4 Maquette'!F293</f>
        <v>0</v>
      </c>
      <c r="D293" s="43"/>
      <c r="E293" s="43"/>
      <c r="F293" s="43"/>
      <c r="G293" s="43"/>
      <c r="H293" s="43"/>
      <c r="I293" s="43"/>
      <c r="J293" s="43"/>
      <c r="K293" s="43"/>
      <c r="L293" s="43"/>
      <c r="M293" s="43"/>
      <c r="N293" s="43"/>
      <c r="O293" s="43"/>
      <c r="P293" s="43"/>
      <c r="Q293" s="43"/>
      <c r="R293" s="43"/>
      <c r="S293" s="43"/>
      <c r="T293" s="51"/>
      <c r="W293"/>
    </row>
    <row r="294" spans="1:23" ht="30.6" customHeight="1">
      <c r="A294" s="50">
        <f>'S4 Maquette'!B294</f>
        <v>0</v>
      </c>
      <c r="B294" s="48">
        <f>'S4 Maquette'!C294</f>
        <v>0</v>
      </c>
      <c r="C294" s="44">
        <f>'S4 Maquette'!F294</f>
        <v>0</v>
      </c>
      <c r="D294" s="43"/>
      <c r="E294" s="43"/>
      <c r="F294" s="43"/>
      <c r="G294" s="43"/>
      <c r="H294" s="43"/>
      <c r="I294" s="43"/>
      <c r="J294" s="43"/>
      <c r="K294" s="43"/>
      <c r="L294" s="43"/>
      <c r="M294" s="43"/>
      <c r="N294" s="43"/>
      <c r="O294" s="43"/>
      <c r="P294" s="43"/>
      <c r="Q294" s="43"/>
      <c r="R294" s="43"/>
      <c r="S294" s="43"/>
      <c r="T294" s="51"/>
      <c r="W294"/>
    </row>
  </sheetData>
  <sheetProtection formatCells="0" insertRows="0"/>
  <mergeCells count="23">
    <mergeCell ref="A1:I6"/>
    <mergeCell ref="A7:A9"/>
    <mergeCell ref="B7:B9"/>
    <mergeCell ref="C7:D9"/>
    <mergeCell ref="E7:F9"/>
    <mergeCell ref="G7:G9"/>
    <mergeCell ref="H7:I9"/>
    <mergeCell ref="M10:O11"/>
    <mergeCell ref="P10:S11"/>
    <mergeCell ref="A11:A12"/>
    <mergeCell ref="B11:C12"/>
    <mergeCell ref="D11:D12"/>
    <mergeCell ref="E11:G12"/>
    <mergeCell ref="M12:M15"/>
    <mergeCell ref="N12:O15"/>
    <mergeCell ref="P12:P15"/>
    <mergeCell ref="Q12:Q15"/>
    <mergeCell ref="R12:R15"/>
    <mergeCell ref="S12:S15"/>
    <mergeCell ref="A13:A14"/>
    <mergeCell ref="B13:C14"/>
    <mergeCell ref="D13:D14"/>
    <mergeCell ref="E13:G14"/>
  </mergeCells>
  <conditionalFormatting sqref="A1:A15 A295:A993">
    <cfRule type="expression" dxfId="18" priority="7">
      <formula>$C1="Parcours Pédagogique"</formula>
    </cfRule>
    <cfRule type="expression" dxfId="17" priority="8">
      <formula>$C1="BLOC"</formula>
    </cfRule>
    <cfRule type="expression" dxfId="16" priority="9">
      <formula>$C1="OPTION"</formula>
    </cfRule>
  </conditionalFormatting>
  <conditionalFormatting sqref="T16 A16:S294">
    <cfRule type="expression" dxfId="15" priority="14">
      <formula>$C16="Modification MCC"</formula>
    </cfRule>
  </conditionalFormatting>
  <conditionalFormatting sqref="B1:S9 B10:M10 B12:N12 B13:M15 B295:S993 B11:L11 P12:S15 P10">
    <cfRule type="expression" dxfId="14" priority="10">
      <formula>$D1="Modification MCC"</formula>
    </cfRule>
  </conditionalFormatting>
  <conditionalFormatting sqref="B1:S9 B10:M10 P10 B11:L11 B12:N12 P12:S15 B13:M15 B295:S993">
    <cfRule type="expression" dxfId="13" priority="11">
      <formula>$D1="Modification"</formula>
    </cfRule>
    <cfRule type="expression" dxfId="12" priority="12">
      <formula>$D1="Création"</formula>
    </cfRule>
    <cfRule type="expression" dxfId="11" priority="13">
      <formula>$D1="Fermeture"</formula>
    </cfRule>
  </conditionalFormatting>
  <conditionalFormatting sqref="C1:S995">
    <cfRule type="expression" dxfId="10" priority="1">
      <formula>$B1="Option"</formula>
    </cfRule>
  </conditionalFormatting>
  <conditionalFormatting sqref="J1:J995">
    <cfRule type="expression" dxfId="9" priority="5">
      <formula>$I1="NON"</formula>
    </cfRule>
  </conditionalFormatting>
  <conditionalFormatting sqref="L16:L294">
    <cfRule type="expression" dxfId="8" priority="19">
      <formula>$K16="CCI (CC Intégral)"</formula>
    </cfRule>
  </conditionalFormatting>
  <conditionalFormatting sqref="M1:M995 L16:L294">
    <cfRule type="expression" dxfId="7" priority="6">
      <formula>$K1="CT (Contrôle terminal)"</formula>
    </cfRule>
  </conditionalFormatting>
  <conditionalFormatting sqref="M16">
    <cfRule type="expression" dxfId="6" priority="18">
      <formula>$K16="CT (Contrôle terminal)"</formula>
    </cfRule>
  </conditionalFormatting>
  <conditionalFormatting sqref="N1:O995">
    <cfRule type="expression" dxfId="5" priority="4">
      <formula>$K1="CCI (CC Intégral)"</formula>
    </cfRule>
  </conditionalFormatting>
  <conditionalFormatting sqref="Q1:R995">
    <cfRule type="expression" dxfId="4" priority="3">
      <formula>$P1="Autres"</formula>
    </cfRule>
  </conditionalFormatting>
  <conditionalFormatting sqref="T16 S1:S995">
    <cfRule type="expression" dxfId="3" priority="2">
      <formula>$P1="CT (Contrôle terminal)"</formula>
    </cfRule>
  </conditionalFormatting>
  <conditionalFormatting sqref="T16 A16:S294">
    <cfRule type="expression" dxfId="2" priority="15">
      <formula>$C16="Modification"</formula>
    </cfRule>
    <cfRule type="expression" dxfId="1" priority="16">
      <formula>$C16="Création"</formula>
    </cfRule>
    <cfRule type="expression" dxfId="0" priority="17">
      <formula>$C16="Fermeture"</formula>
    </cfRule>
  </conditionalFormatting>
  <dataValidations count="6">
    <dataValidation type="list" allowBlank="1" showInputMessage="1" showErrorMessage="1" sqref="D1:D6" xr:uid="{CD900280-9F97-476D-81B6-1936DB559B86}">
      <formula1>"Obligatoire, Facultatif, Complémentaire"</formula1>
    </dataValidation>
    <dataValidation type="list" allowBlank="1" showInputMessage="1" showErrorMessage="1" sqref="N17:N294 Q17:Q294" xr:uid="{CACFBFC8-F107-462E-8528-801A8D154F9C}">
      <formula1>List_Controle</formula1>
    </dataValidation>
    <dataValidation type="list" allowBlank="1" showInputMessage="1" showErrorMessage="1" sqref="K17:K294" xr:uid="{4D6EEB9D-5823-4712-AE2F-88823036CE4C}">
      <formula1>List_Controle2</formula1>
    </dataValidation>
    <dataValidation type="list" allowBlank="1" showInputMessage="1" showErrorMessage="1" sqref="C17:C294" xr:uid="{2146A68F-0931-4BC9-891A-2ACA7D05FAC8}">
      <formula1>"Modification MCC"</formula1>
    </dataValidation>
    <dataValidation type="list" allowBlank="1" showInputMessage="1" showErrorMessage="1" sqref="P17:P294" xr:uid="{7200B80E-E773-4733-938F-8DC036B755C3}">
      <formula1>"CT (Contrôle terminal), Autres"</formula1>
    </dataValidation>
    <dataValidation type="list" allowBlank="1" showInputMessage="1" showErrorMessage="1" sqref="E17:I294" xr:uid="{40DF022A-C236-426B-BD27-57F3E1C472C3}">
      <formula1>"OUI, NON"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3855E5-67C0-48F1-A668-8C81CD05CCA1}">
  <sheetPr codeName="Feuil5"/>
  <dimension ref="A1:AS291"/>
  <sheetViews>
    <sheetView zoomScale="80" zoomScaleNormal="80" workbookViewId="0">
      <selection activeCell="AN4" sqref="AN4:AQ38"/>
    </sheetView>
  </sheetViews>
  <sheetFormatPr defaultColWidth="11.42578125" defaultRowHeight="15"/>
  <cols>
    <col min="37" max="38" width="11.42578125" customWidth="1"/>
    <col min="40" max="40" width="22.42578125" customWidth="1"/>
    <col min="41" max="41" width="20.85546875" customWidth="1"/>
    <col min="42" max="42" width="20.28515625" customWidth="1"/>
    <col min="43" max="43" width="18.28515625" customWidth="1"/>
  </cols>
  <sheetData>
    <row r="1" spans="1:45" ht="18" customHeight="1">
      <c r="A1" s="104" t="s">
        <v>100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  <c r="R1" s="104"/>
      <c r="AN1" s="100" t="s">
        <v>101</v>
      </c>
      <c r="AO1" s="100"/>
      <c r="AP1" s="100"/>
      <c r="AQ1" s="100"/>
      <c r="AR1" s="100"/>
      <c r="AS1" s="100"/>
    </row>
    <row r="2" spans="1:45" ht="18" customHeight="1">
      <c r="A2" s="104"/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AN2" s="100"/>
      <c r="AO2" s="100"/>
      <c r="AP2" s="100"/>
      <c r="AQ2" s="100"/>
      <c r="AR2" s="100"/>
      <c r="AS2" s="100"/>
    </row>
    <row r="3" spans="1:45" ht="24.6" customHeight="1">
      <c r="A3" s="100" t="s">
        <v>102</v>
      </c>
      <c r="B3" s="100"/>
      <c r="C3" s="100"/>
      <c r="D3" s="100" t="s">
        <v>103</v>
      </c>
      <c r="E3" s="100"/>
      <c r="F3" s="100"/>
      <c r="G3" s="100" t="s">
        <v>104</v>
      </c>
      <c r="H3" s="100"/>
      <c r="I3" s="100"/>
      <c r="J3" s="100" t="s">
        <v>105</v>
      </c>
      <c r="K3" s="100"/>
      <c r="L3" s="100"/>
      <c r="M3" s="100" t="s">
        <v>106</v>
      </c>
      <c r="N3" s="100"/>
      <c r="O3" s="100"/>
      <c r="P3" s="100" t="s">
        <v>107</v>
      </c>
      <c r="Q3" s="100"/>
      <c r="R3" s="100"/>
      <c r="AN3" s="9" t="s">
        <v>102</v>
      </c>
      <c r="AO3" s="9" t="s">
        <v>103</v>
      </c>
      <c r="AP3" s="9" t="s">
        <v>104</v>
      </c>
      <c r="AQ3" s="9" t="s">
        <v>105</v>
      </c>
      <c r="AR3" s="9" t="s">
        <v>106</v>
      </c>
      <c r="AS3" s="9" t="s">
        <v>107</v>
      </c>
    </row>
    <row r="4" spans="1:45" ht="24" customHeight="1">
      <c r="A4" s="9" t="s">
        <v>101</v>
      </c>
      <c r="B4" s="9" t="s">
        <v>108</v>
      </c>
      <c r="C4" s="9" t="s">
        <v>109</v>
      </c>
      <c r="D4" s="35" t="s">
        <v>101</v>
      </c>
      <c r="E4" s="35" t="s">
        <v>108</v>
      </c>
      <c r="F4" s="35" t="s">
        <v>109</v>
      </c>
      <c r="G4" s="35" t="s">
        <v>101</v>
      </c>
      <c r="H4" s="35" t="s">
        <v>108</v>
      </c>
      <c r="I4" s="35" t="s">
        <v>109</v>
      </c>
      <c r="J4" s="35" t="s">
        <v>101</v>
      </c>
      <c r="K4" s="35" t="s">
        <v>108</v>
      </c>
      <c r="L4" s="35" t="s">
        <v>109</v>
      </c>
      <c r="M4" s="35" t="s">
        <v>101</v>
      </c>
      <c r="N4" s="35" t="s">
        <v>108</v>
      </c>
      <c r="O4" s="35" t="s">
        <v>109</v>
      </c>
      <c r="P4" s="35" t="s">
        <v>101</v>
      </c>
      <c r="Q4" s="35" t="s">
        <v>108</v>
      </c>
      <c r="R4" s="35" t="s">
        <v>109</v>
      </c>
      <c r="AN4" s="9" t="e">
        <f>'[1]S1 Maquette'!I17*1.5</f>
        <v>#REF!</v>
      </c>
      <c r="AO4" s="9" t="e">
        <f>'[1]S2 Maquette'!I17*1.5</f>
        <v>#REF!</v>
      </c>
      <c r="AP4" s="9" t="e">
        <f>'[1]S3 Maquette'!I17*1.5</f>
        <v>#REF!</v>
      </c>
      <c r="AQ4" s="9" t="e">
        <f>'[1]S4 Maquette'!I17*1.5</f>
        <v>#REF!</v>
      </c>
      <c r="AR4" s="9" t="e">
        <f>#REF!*1.5</f>
        <v>#REF!</v>
      </c>
      <c r="AS4" s="9" t="e">
        <f>#REF!*1.5</f>
        <v>#REF!</v>
      </c>
    </row>
    <row r="5" spans="1:45" ht="21" customHeight="1">
      <c r="A5" s="9" t="e">
        <f>SUM(AN4:AN291)</f>
        <v>#REF!</v>
      </c>
      <c r="B5" s="9">
        <f>SUM('S1 Maquette'!J17:J300)</f>
        <v>180</v>
      </c>
      <c r="C5" s="9">
        <f>SUM('S1 Maquette'!K17:K300)</f>
        <v>0</v>
      </c>
      <c r="D5" s="9" t="e">
        <f>SUM(AO4:AO291)</f>
        <v>#REF!</v>
      </c>
      <c r="E5" s="9">
        <f>SUM('S2 Maquette'!J17:J297)</f>
        <v>132</v>
      </c>
      <c r="F5" s="9">
        <f>SUM('S2 Maquette'!K17:K297)</f>
        <v>0</v>
      </c>
      <c r="G5" s="9" t="e">
        <f>SUM(AP4:AP291)</f>
        <v>#REF!</v>
      </c>
      <c r="H5" s="9">
        <f>SUM('S3 Maquette'!J17:J296)</f>
        <v>192</v>
      </c>
      <c r="I5" s="9">
        <f>SUM('S3 Maquette'!K17:K296)</f>
        <v>0</v>
      </c>
      <c r="J5" s="9" t="e">
        <f>SUM(AQ4:AQ291)</f>
        <v>#REF!</v>
      </c>
      <c r="K5" s="9">
        <f>SUM('S4 Maquette'!J17:J294)</f>
        <v>144</v>
      </c>
      <c r="L5" s="9">
        <f>SUM('S4 Maquette'!K17:K294)</f>
        <v>0</v>
      </c>
      <c r="M5" s="9" t="e">
        <f>SUM(AR4:AR291)</f>
        <v>#REF!</v>
      </c>
      <c r="N5" s="9" t="e">
        <f>SUM(#REF!)</f>
        <v>#REF!</v>
      </c>
      <c r="O5" s="9" t="e">
        <f>SUM(#REF!)</f>
        <v>#REF!</v>
      </c>
      <c r="P5" s="9" t="e">
        <f>SUM(AS4:AS291)</f>
        <v>#REF!</v>
      </c>
      <c r="Q5" s="9" t="e">
        <f>SUM(#REF!)</f>
        <v>#REF!</v>
      </c>
      <c r="R5" s="9" t="e">
        <f>SUM(#REF!)</f>
        <v>#REF!</v>
      </c>
      <c r="AN5" s="9" t="e">
        <f>'[1]S1 Maquette'!I18*1.5</f>
        <v>#REF!</v>
      </c>
      <c r="AO5" s="9" t="e">
        <f>'[1]S2 Maquette'!I18*1.5</f>
        <v>#REF!</v>
      </c>
      <c r="AP5" s="9" t="e">
        <f>'[1]S3 Maquette'!I18*1.5</f>
        <v>#REF!</v>
      </c>
      <c r="AQ5" s="9" t="e">
        <f>'[1]S4 Maquette'!I18*1.5</f>
        <v>#REF!</v>
      </c>
      <c r="AR5" s="9" t="e">
        <f>#REF!*1.5</f>
        <v>#REF!</v>
      </c>
      <c r="AS5" s="9" t="e">
        <f>#REF!*1.5</f>
        <v>#REF!</v>
      </c>
    </row>
    <row r="6" spans="1:45" ht="22.35" customHeight="1">
      <c r="A6" s="100" t="s">
        <v>110</v>
      </c>
      <c r="B6" s="100"/>
      <c r="C6" s="100"/>
      <c r="D6" s="100" t="s">
        <v>110</v>
      </c>
      <c r="E6" s="100"/>
      <c r="F6" s="100"/>
      <c r="G6" s="100" t="s">
        <v>110</v>
      </c>
      <c r="H6" s="100"/>
      <c r="I6" s="100"/>
      <c r="J6" s="100" t="s">
        <v>110</v>
      </c>
      <c r="K6" s="100"/>
      <c r="L6" s="100"/>
      <c r="M6" s="100" t="s">
        <v>110</v>
      </c>
      <c r="N6" s="100"/>
      <c r="O6" s="100"/>
      <c r="P6" s="100" t="s">
        <v>110</v>
      </c>
      <c r="Q6" s="100"/>
      <c r="R6" s="100"/>
      <c r="AN6" s="9" t="e">
        <f>'[1]S1 Maquette'!I19*1.5</f>
        <v>#REF!</v>
      </c>
      <c r="AO6" s="9" t="e">
        <f>'[1]S2 Maquette'!I19*1.5</f>
        <v>#REF!</v>
      </c>
      <c r="AP6" s="9" t="e">
        <f>'[1]S3 Maquette'!I19*1.5</f>
        <v>#REF!</v>
      </c>
      <c r="AQ6" s="9" t="e">
        <f>'[1]S4 Maquette'!I19*1.5</f>
        <v>#REF!</v>
      </c>
      <c r="AR6" s="9" t="e">
        <f>#REF!*1.5</f>
        <v>#REF!</v>
      </c>
      <c r="AS6" s="9" t="e">
        <f>#REF!*1.5</f>
        <v>#REF!</v>
      </c>
    </row>
    <row r="7" spans="1:45" ht="18.600000000000001" customHeight="1">
      <c r="A7" s="100" t="e">
        <f>SUM(A5,B5,C5)</f>
        <v>#REF!</v>
      </c>
      <c r="B7" s="100"/>
      <c r="C7" s="100"/>
      <c r="D7" s="100" t="e">
        <f>SUM(D5,E5,F5)</f>
        <v>#REF!</v>
      </c>
      <c r="E7" s="100"/>
      <c r="F7" s="100"/>
      <c r="G7" s="100" t="e">
        <f>SUM(G5,H5,I5)</f>
        <v>#REF!</v>
      </c>
      <c r="H7" s="100"/>
      <c r="I7" s="100"/>
      <c r="J7" s="100" t="e">
        <f>SUM(J5,K5,L5)</f>
        <v>#REF!</v>
      </c>
      <c r="K7" s="100"/>
      <c r="L7" s="100"/>
      <c r="M7" s="100" t="e">
        <f>SUM(M5,N5,O5)</f>
        <v>#REF!</v>
      </c>
      <c r="N7" s="100"/>
      <c r="O7" s="100"/>
      <c r="P7" s="100" t="e">
        <f>SUM(P5,Q5,R5)</f>
        <v>#REF!</v>
      </c>
      <c r="Q7" s="100"/>
      <c r="R7" s="100"/>
      <c r="AN7" s="9" t="e">
        <f>'[1]S1 Maquette'!I20*1.5</f>
        <v>#REF!</v>
      </c>
      <c r="AO7" s="9" t="e">
        <f>'[1]S2 Maquette'!I20*1.5</f>
        <v>#REF!</v>
      </c>
      <c r="AP7" s="9" t="e">
        <f>'[1]S3 Maquette'!I20*1.5</f>
        <v>#REF!</v>
      </c>
      <c r="AQ7" s="9" t="e">
        <f>'[1]S4 Maquette'!I20*1.5</f>
        <v>#REF!</v>
      </c>
      <c r="AR7" s="9" t="e">
        <f>#REF!*1.5</f>
        <v>#REF!</v>
      </c>
      <c r="AS7" s="9" t="e">
        <f>#REF!*1.5</f>
        <v>#REF!</v>
      </c>
    </row>
    <row r="8" spans="1:45">
      <c r="A8" s="105" t="s">
        <v>110</v>
      </c>
      <c r="B8" s="106"/>
      <c r="C8" s="106"/>
      <c r="D8" s="106"/>
      <c r="E8" s="106"/>
      <c r="F8" s="107"/>
      <c r="G8" s="105" t="s">
        <v>110</v>
      </c>
      <c r="H8" s="106"/>
      <c r="I8" s="106"/>
      <c r="J8" s="106"/>
      <c r="K8" s="106"/>
      <c r="L8" s="107"/>
      <c r="M8" s="105" t="s">
        <v>110</v>
      </c>
      <c r="N8" s="106"/>
      <c r="O8" s="106"/>
      <c r="P8" s="106"/>
      <c r="Q8" s="106"/>
      <c r="R8" s="107"/>
      <c r="AN8" s="9" t="e">
        <f>'[1]S1 Maquette'!I21*1.5</f>
        <v>#REF!</v>
      </c>
      <c r="AO8" s="9" t="e">
        <f>'[1]S2 Maquette'!I21*1.5</f>
        <v>#REF!</v>
      </c>
      <c r="AP8" s="9" t="e">
        <f>'[1]S3 Maquette'!I21*1.5</f>
        <v>#REF!</v>
      </c>
      <c r="AQ8" s="9" t="e">
        <f>'[1]S4 Maquette'!I21*1.5</f>
        <v>#REF!</v>
      </c>
      <c r="AR8" s="9" t="e">
        <f>#REF!*1.5</f>
        <v>#REF!</v>
      </c>
      <c r="AS8" s="9" t="e">
        <f>#REF!*1.5</f>
        <v>#REF!</v>
      </c>
    </row>
    <row r="9" spans="1:45">
      <c r="A9" s="108"/>
      <c r="B9" s="109"/>
      <c r="C9" s="109"/>
      <c r="D9" s="109"/>
      <c r="E9" s="109"/>
      <c r="F9" s="110"/>
      <c r="G9" s="108"/>
      <c r="H9" s="109"/>
      <c r="I9" s="109"/>
      <c r="J9" s="109"/>
      <c r="K9" s="109"/>
      <c r="L9" s="110"/>
      <c r="M9" s="108"/>
      <c r="N9" s="109"/>
      <c r="O9" s="109"/>
      <c r="P9" s="109"/>
      <c r="Q9" s="109"/>
      <c r="R9" s="110"/>
      <c r="AN9" s="9" t="e">
        <f>'[1]S1 Maquette'!I22*1.5</f>
        <v>#REF!</v>
      </c>
      <c r="AO9" s="9" t="e">
        <f>'[1]S2 Maquette'!I22*1.5</f>
        <v>#REF!</v>
      </c>
      <c r="AP9" s="9" t="e">
        <f>'[1]S3 Maquette'!I22*1.5</f>
        <v>#REF!</v>
      </c>
      <c r="AQ9" s="9" t="e">
        <f>'[1]S4 Maquette'!I22*1.5</f>
        <v>#REF!</v>
      </c>
      <c r="AR9" s="9" t="e">
        <f>#REF!*1.5</f>
        <v>#REF!</v>
      </c>
      <c r="AS9" s="9" t="e">
        <f>#REF!*1.5</f>
        <v>#REF!</v>
      </c>
    </row>
    <row r="10" spans="1:45">
      <c r="A10" s="105" t="e">
        <f>SUM(A7,D7)</f>
        <v>#REF!</v>
      </c>
      <c r="B10" s="106"/>
      <c r="C10" s="106"/>
      <c r="D10" s="106"/>
      <c r="E10" s="106"/>
      <c r="F10" s="107"/>
      <c r="G10" s="105" t="e">
        <f>SUM(G7,J7)</f>
        <v>#REF!</v>
      </c>
      <c r="H10" s="106"/>
      <c r="I10" s="106"/>
      <c r="J10" s="106"/>
      <c r="K10" s="106"/>
      <c r="L10" s="107"/>
      <c r="M10" s="105" t="e">
        <f>SUM(M7,P7)</f>
        <v>#REF!</v>
      </c>
      <c r="N10" s="106"/>
      <c r="O10" s="106"/>
      <c r="P10" s="106"/>
      <c r="Q10" s="106"/>
      <c r="R10" s="107"/>
      <c r="AN10" s="9" t="e">
        <f>'[1]S1 Maquette'!I23*1.5</f>
        <v>#REF!</v>
      </c>
      <c r="AO10" s="9" t="e">
        <f>'[1]S2 Maquette'!I23*1.5</f>
        <v>#REF!</v>
      </c>
      <c r="AP10" s="9" t="e">
        <f>'[1]S3 Maquette'!I23*1.5</f>
        <v>#REF!</v>
      </c>
      <c r="AQ10" s="9" t="e">
        <f>'[1]S4 Maquette'!I23*1.5</f>
        <v>#REF!</v>
      </c>
      <c r="AR10" s="9" t="e">
        <f>#REF!*1.5</f>
        <v>#REF!</v>
      </c>
      <c r="AS10" s="9" t="e">
        <f>#REF!*1.5</f>
        <v>#REF!</v>
      </c>
    </row>
    <row r="11" spans="1:45">
      <c r="A11" s="108"/>
      <c r="B11" s="109"/>
      <c r="C11" s="109"/>
      <c r="D11" s="109"/>
      <c r="E11" s="109"/>
      <c r="F11" s="110"/>
      <c r="G11" s="108"/>
      <c r="H11" s="109"/>
      <c r="I11" s="109"/>
      <c r="J11" s="109"/>
      <c r="K11" s="109"/>
      <c r="L11" s="110"/>
      <c r="M11" s="108"/>
      <c r="N11" s="109"/>
      <c r="O11" s="109"/>
      <c r="P11" s="109"/>
      <c r="Q11" s="109"/>
      <c r="R11" s="110"/>
      <c r="AN11" s="9" t="e">
        <f>'[1]S1 Maquette'!I24*1.5</f>
        <v>#REF!</v>
      </c>
      <c r="AO11" s="9" t="e">
        <f>'[1]S2 Maquette'!I24*1.5</f>
        <v>#REF!</v>
      </c>
      <c r="AP11" s="9" t="e">
        <f>'[1]S3 Maquette'!I24*1.5</f>
        <v>#REF!</v>
      </c>
      <c r="AQ11" s="9" t="e">
        <f>'[1]S4 Maquette'!I24*1.5</f>
        <v>#REF!</v>
      </c>
      <c r="AR11" s="9" t="e">
        <f>#REF!*1.5</f>
        <v>#REF!</v>
      </c>
      <c r="AS11" s="9" t="e">
        <f>#REF!*1.5</f>
        <v>#REF!</v>
      </c>
    </row>
    <row r="12" spans="1:45">
      <c r="AN12" s="9" t="e">
        <f>'[1]S1 Maquette'!I25*1.5</f>
        <v>#REF!</v>
      </c>
      <c r="AO12" s="9" t="e">
        <f>'[1]S2 Maquette'!I25*1.5</f>
        <v>#REF!</v>
      </c>
      <c r="AP12" s="9" t="e">
        <f>'[1]S3 Maquette'!I25*1.5</f>
        <v>#REF!</v>
      </c>
      <c r="AQ12" s="9" t="e">
        <f>'[1]S4 Maquette'!I25*1.5</f>
        <v>#REF!</v>
      </c>
      <c r="AR12" s="9" t="e">
        <f>#REF!*1.5</f>
        <v>#REF!</v>
      </c>
      <c r="AS12" s="9" t="e">
        <f>#REF!*1.5</f>
        <v>#REF!</v>
      </c>
    </row>
    <row r="13" spans="1:45">
      <c r="AN13" s="9" t="e">
        <f>'[1]S1 Maquette'!I26*1.5</f>
        <v>#REF!</v>
      </c>
      <c r="AO13" s="9" t="e">
        <f>'[1]S2 Maquette'!I26*1.5</f>
        <v>#REF!</v>
      </c>
      <c r="AP13" s="9" t="e">
        <f>'[1]S3 Maquette'!I26*1.5</f>
        <v>#REF!</v>
      </c>
      <c r="AQ13" s="9" t="e">
        <f>'[1]S4 Maquette'!I26*1.5</f>
        <v>#REF!</v>
      </c>
      <c r="AR13" s="9" t="e">
        <f>#REF!*1.5</f>
        <v>#REF!</v>
      </c>
      <c r="AS13" s="9" t="e">
        <f>#REF!*1.5</f>
        <v>#REF!</v>
      </c>
    </row>
    <row r="14" spans="1:45" ht="18" customHeight="1">
      <c r="A14" s="111" t="s">
        <v>111</v>
      </c>
      <c r="B14" s="111"/>
      <c r="C14" s="111"/>
      <c r="D14" s="111"/>
      <c r="E14" s="111"/>
      <c r="F14" s="111"/>
      <c r="G14" s="111"/>
      <c r="H14" s="111"/>
      <c r="I14" s="111"/>
      <c r="J14" s="111"/>
      <c r="K14" s="111"/>
      <c r="L14" s="111"/>
      <c r="M14" s="111"/>
      <c r="N14" s="111"/>
      <c r="O14" s="111"/>
      <c r="P14" s="111"/>
      <c r="Q14" s="111"/>
      <c r="R14" s="111"/>
      <c r="T14" s="99" t="s">
        <v>112</v>
      </c>
      <c r="U14" s="99"/>
      <c r="V14" s="99"/>
      <c r="W14" s="99"/>
      <c r="X14" s="99"/>
      <c r="Y14" s="99"/>
      <c r="Z14" s="99"/>
      <c r="AA14" s="99"/>
      <c r="AB14" s="99"/>
      <c r="AC14" s="99"/>
      <c r="AD14" s="99"/>
      <c r="AE14" s="99"/>
      <c r="AF14" s="99"/>
      <c r="AG14" s="99"/>
      <c r="AH14" s="99"/>
      <c r="AI14" s="99"/>
      <c r="AJ14" s="99"/>
      <c r="AK14" s="99"/>
      <c r="AL14" s="47"/>
      <c r="AN14" s="9" t="e">
        <f>'[1]S1 Maquette'!I27*1.5</f>
        <v>#REF!</v>
      </c>
      <c r="AO14" s="9" t="e">
        <f>'[1]S2 Maquette'!I27*1.5</f>
        <v>#REF!</v>
      </c>
      <c r="AP14" s="9" t="e">
        <f>'[1]S3 Maquette'!I27*1.5</f>
        <v>#REF!</v>
      </c>
      <c r="AQ14" s="9" t="e">
        <f>'[1]S4 Maquette'!I27*1.5</f>
        <v>#REF!</v>
      </c>
      <c r="AR14" s="9" t="e">
        <f>#REF!*1.5</f>
        <v>#REF!</v>
      </c>
      <c r="AS14" s="9" t="e">
        <f>#REF!*1.5</f>
        <v>#REF!</v>
      </c>
    </row>
    <row r="15" spans="1:45" ht="20.45" customHeight="1">
      <c r="A15" s="111"/>
      <c r="B15" s="111"/>
      <c r="C15" s="111"/>
      <c r="D15" s="111"/>
      <c r="E15" s="111"/>
      <c r="F15" s="111"/>
      <c r="G15" s="111"/>
      <c r="H15" s="111"/>
      <c r="I15" s="111"/>
      <c r="J15" s="111"/>
      <c r="K15" s="111"/>
      <c r="L15" s="111"/>
      <c r="M15" s="111"/>
      <c r="N15" s="111"/>
      <c r="O15" s="111"/>
      <c r="P15" s="111"/>
      <c r="Q15" s="111"/>
      <c r="R15" s="111"/>
      <c r="T15" s="99"/>
      <c r="U15" s="99"/>
      <c r="V15" s="99"/>
      <c r="W15" s="99"/>
      <c r="X15" s="99"/>
      <c r="Y15" s="99"/>
      <c r="Z15" s="99"/>
      <c r="AA15" s="99"/>
      <c r="AB15" s="99"/>
      <c r="AC15" s="99"/>
      <c r="AD15" s="99"/>
      <c r="AE15" s="99"/>
      <c r="AF15" s="99"/>
      <c r="AG15" s="99"/>
      <c r="AH15" s="99"/>
      <c r="AI15" s="99"/>
      <c r="AJ15" s="99"/>
      <c r="AK15" s="99"/>
      <c r="AL15" s="47"/>
      <c r="AN15" s="9" t="e">
        <f>'[1]S1 Maquette'!I28*1.5</f>
        <v>#REF!</v>
      </c>
      <c r="AO15" s="9" t="e">
        <f>'[1]S2 Maquette'!I28*1.5</f>
        <v>#REF!</v>
      </c>
      <c r="AP15" s="9" t="e">
        <f>'[1]S3 Maquette'!I28*1.5</f>
        <v>#REF!</v>
      </c>
      <c r="AQ15" s="9" t="e">
        <f>'[1]S4 Maquette'!I28*1.5</f>
        <v>#REF!</v>
      </c>
      <c r="AR15" s="9" t="e">
        <f>#REF!*1.5</f>
        <v>#REF!</v>
      </c>
      <c r="AS15" s="9" t="e">
        <f>#REF!*1.5</f>
        <v>#REF!</v>
      </c>
    </row>
    <row r="16" spans="1:45" ht="23.1" customHeight="1">
      <c r="A16" s="100" t="s">
        <v>102</v>
      </c>
      <c r="B16" s="100"/>
      <c r="C16" s="100"/>
      <c r="D16" s="101" t="s">
        <v>103</v>
      </c>
      <c r="E16" s="102"/>
      <c r="F16" s="103"/>
      <c r="G16" s="100" t="s">
        <v>104</v>
      </c>
      <c r="H16" s="100"/>
      <c r="I16" s="100"/>
      <c r="J16" s="100" t="s">
        <v>105</v>
      </c>
      <c r="K16" s="100"/>
      <c r="L16" s="100"/>
      <c r="M16" s="100" t="s">
        <v>106</v>
      </c>
      <c r="N16" s="100"/>
      <c r="O16" s="100"/>
      <c r="P16" s="100" t="s">
        <v>107</v>
      </c>
      <c r="Q16" s="100"/>
      <c r="R16" s="100"/>
      <c r="T16" s="100" t="s">
        <v>102</v>
      </c>
      <c r="U16" s="100"/>
      <c r="V16" s="100"/>
      <c r="W16" s="100" t="s">
        <v>103</v>
      </c>
      <c r="X16" s="100"/>
      <c r="Y16" s="100"/>
      <c r="Z16" s="100" t="s">
        <v>104</v>
      </c>
      <c r="AA16" s="100"/>
      <c r="AB16" s="100"/>
      <c r="AC16" s="100" t="s">
        <v>105</v>
      </c>
      <c r="AD16" s="100"/>
      <c r="AE16" s="100"/>
      <c r="AF16" s="100" t="s">
        <v>106</v>
      </c>
      <c r="AG16" s="100"/>
      <c r="AH16" s="100"/>
      <c r="AI16" s="100" t="s">
        <v>107</v>
      </c>
      <c r="AJ16" s="100"/>
      <c r="AK16" s="100"/>
      <c r="AL16" s="47"/>
      <c r="AN16" s="9" t="e">
        <f>'[1]S1 Maquette'!I29*1.5</f>
        <v>#REF!</v>
      </c>
      <c r="AO16" s="9" t="e">
        <f>'[1]S2 Maquette'!I29*1.5</f>
        <v>#REF!</v>
      </c>
      <c r="AP16" s="9" t="e">
        <f>'[1]S3 Maquette'!I29*1.5</f>
        <v>#REF!</v>
      </c>
      <c r="AQ16" s="9" t="e">
        <f>'[1]S4 Maquette'!I29*1.5</f>
        <v>#REF!</v>
      </c>
      <c r="AR16" s="9" t="e">
        <f>#REF!*1.5</f>
        <v>#REF!</v>
      </c>
      <c r="AS16" s="9" t="e">
        <f>#REF!*1.5</f>
        <v>#REF!</v>
      </c>
    </row>
    <row r="17" spans="1:45" ht="25.35" customHeight="1">
      <c r="A17" s="9" t="s">
        <v>101</v>
      </c>
      <c r="B17" s="9" t="s">
        <v>108</v>
      </c>
      <c r="C17" s="9" t="s">
        <v>109</v>
      </c>
      <c r="D17" s="9" t="s">
        <v>101</v>
      </c>
      <c r="E17" s="9" t="s">
        <v>108</v>
      </c>
      <c r="F17" s="9" t="s">
        <v>109</v>
      </c>
      <c r="G17" s="9" t="s">
        <v>101</v>
      </c>
      <c r="H17" s="9" t="s">
        <v>108</v>
      </c>
      <c r="I17" s="9" t="s">
        <v>109</v>
      </c>
      <c r="J17" s="9" t="s">
        <v>101</v>
      </c>
      <c r="K17" s="9" t="s">
        <v>108</v>
      </c>
      <c r="L17" s="9" t="s">
        <v>109</v>
      </c>
      <c r="M17" s="9" t="s">
        <v>101</v>
      </c>
      <c r="N17" s="9" t="s">
        <v>108</v>
      </c>
      <c r="O17" s="9" t="s">
        <v>109</v>
      </c>
      <c r="P17" s="9" t="s">
        <v>101</v>
      </c>
      <c r="Q17" s="9" t="s">
        <v>108</v>
      </c>
      <c r="R17" s="9" t="s">
        <v>109</v>
      </c>
      <c r="T17" s="9" t="s">
        <v>101</v>
      </c>
      <c r="U17" s="9" t="s">
        <v>108</v>
      </c>
      <c r="V17" s="9" t="s">
        <v>109</v>
      </c>
      <c r="W17" s="9" t="s">
        <v>101</v>
      </c>
      <c r="X17" s="9" t="s">
        <v>108</v>
      </c>
      <c r="Y17" s="9" t="s">
        <v>109</v>
      </c>
      <c r="Z17" s="9" t="s">
        <v>101</v>
      </c>
      <c r="AA17" s="9" t="s">
        <v>108</v>
      </c>
      <c r="AB17" s="9" t="s">
        <v>109</v>
      </c>
      <c r="AC17" s="9" t="s">
        <v>101</v>
      </c>
      <c r="AD17" s="9" t="s">
        <v>108</v>
      </c>
      <c r="AE17" s="9" t="s">
        <v>109</v>
      </c>
      <c r="AF17" s="9" t="s">
        <v>101</v>
      </c>
      <c r="AG17" s="9" t="s">
        <v>108</v>
      </c>
      <c r="AH17" s="9" t="s">
        <v>109</v>
      </c>
      <c r="AI17" s="9" t="s">
        <v>101</v>
      </c>
      <c r="AJ17" s="9" t="s">
        <v>108</v>
      </c>
      <c r="AK17" s="9" t="s">
        <v>109</v>
      </c>
      <c r="AL17" s="47"/>
      <c r="AN17" s="9" t="e">
        <f>'[1]S1 Maquette'!I30*1.5</f>
        <v>#REF!</v>
      </c>
      <c r="AO17" s="9" t="e">
        <f>'[1]S2 Maquette'!I30*1.5</f>
        <v>#REF!</v>
      </c>
      <c r="AP17" s="9" t="e">
        <f>'[1]S3 Maquette'!I30*1.5</f>
        <v>#REF!</v>
      </c>
      <c r="AQ17" s="9" t="e">
        <f>'[1]S4 Maquette'!I30*1.5</f>
        <v>#REF!</v>
      </c>
      <c r="AR17" s="9" t="e">
        <f>#REF!*1.5</f>
        <v>#REF!</v>
      </c>
      <c r="AS17" s="9" t="e">
        <f>#REF!*1.5</f>
        <v>#REF!</v>
      </c>
    </row>
    <row r="18" spans="1:45" ht="25.35" customHeight="1">
      <c r="A18" s="9" t="e">
        <f t="shared" ref="A18:R18" si="0">A5-T18</f>
        <v>#REF!</v>
      </c>
      <c r="B18" s="9">
        <f t="shared" si="0"/>
        <v>180</v>
      </c>
      <c r="C18" s="9">
        <f t="shared" si="0"/>
        <v>0</v>
      </c>
      <c r="D18" s="9" t="e">
        <f t="shared" si="0"/>
        <v>#REF!</v>
      </c>
      <c r="E18" s="9">
        <f t="shared" si="0"/>
        <v>132</v>
      </c>
      <c r="F18" s="9">
        <f t="shared" ca="1" si="0"/>
        <v>0</v>
      </c>
      <c r="G18" s="9" t="e">
        <f t="shared" si="0"/>
        <v>#REF!</v>
      </c>
      <c r="H18" s="9">
        <f t="shared" si="0"/>
        <v>192</v>
      </c>
      <c r="I18" s="9">
        <f t="shared" si="0"/>
        <v>0</v>
      </c>
      <c r="J18" s="9" t="e">
        <f t="shared" si="0"/>
        <v>#REF!</v>
      </c>
      <c r="K18" s="9">
        <f t="shared" si="0"/>
        <v>144</v>
      </c>
      <c r="L18" s="9">
        <f t="shared" si="0"/>
        <v>0</v>
      </c>
      <c r="M18" s="9" t="e">
        <f t="shared" si="0"/>
        <v>#REF!</v>
      </c>
      <c r="N18" s="9" t="e">
        <f t="shared" si="0"/>
        <v>#REF!</v>
      </c>
      <c r="O18" s="9" t="e">
        <f t="shared" si="0"/>
        <v>#REF!</v>
      </c>
      <c r="P18" s="9" t="e">
        <f t="shared" si="0"/>
        <v>#REF!</v>
      </c>
      <c r="Q18" s="9" t="e">
        <f t="shared" si="0"/>
        <v>#REF!</v>
      </c>
      <c r="R18" s="9" t="e">
        <f t="shared" si="0"/>
        <v>#REF!</v>
      </c>
      <c r="T18" s="9">
        <f>SUMIF('S1 Maquette'!M17:M300,"Portée",'S1 Maquette'!I17:I300)*1.5</f>
        <v>0</v>
      </c>
      <c r="U18" s="9">
        <f>SUMIF('S1 Maquette'!M17:M300,"Portée",'S1 Maquette'!J17:J300)</f>
        <v>0</v>
      </c>
      <c r="V18" s="9">
        <f>SUMIF('S1 Maquette'!M17:M300,"Portée",'S1 Maquette'!K17:K300)</f>
        <v>0</v>
      </c>
      <c r="W18" s="9">
        <f>SUMIF('S2 Maquette'!M17:M297,"Portée",'S2 Maquette'!I17:I297)*1.5</f>
        <v>0</v>
      </c>
      <c r="X18" s="9">
        <f>SUMIF('S2 Maquette'!M17:M297,"Portée",'S2 Maquette'!J17:J297)</f>
        <v>0</v>
      </c>
      <c r="Y18" s="9">
        <f ca="1">SUMIF('S2 Maquette'!M9:M297,"Portée",'S2 Maquette'!K17:K297)</f>
        <v>0</v>
      </c>
      <c r="Z18" s="9">
        <f>SUMIF('S3 Maquette'!M17:M296,"Portée",'S3 Maquette'!I17:I296)*1.5</f>
        <v>0</v>
      </c>
      <c r="AA18" s="9">
        <f>SUMIF('S3 Maquette'!M17:M296,"Portée",'S3 Maquette'!J17:J296)</f>
        <v>0</v>
      </c>
      <c r="AB18" s="9">
        <f>SUMIF('S3 Maquette'!M17:M296,"Portée",'S3 Maquette'!K17:K296)</f>
        <v>0</v>
      </c>
      <c r="AC18" s="9">
        <f>SUMIF('S4 Maquette'!M17:M294,"Portée",'S4 Maquette'!I17:I294)*1.5</f>
        <v>54</v>
      </c>
      <c r="AD18" s="9">
        <f>SUMIF('S4 Maquette'!M17:M294,"Portée",'S4 Maquette'!J17:J294)</f>
        <v>0</v>
      </c>
      <c r="AE18" s="9">
        <f>SUMIF('S4 Maquette'!M17:M294,"Portée",'S4 Maquette'!K17:K294)</f>
        <v>0</v>
      </c>
      <c r="AF18" s="9" t="e">
        <f>SUMIF(#REF!,"Portée",#REF!)*1.5</f>
        <v>#REF!</v>
      </c>
      <c r="AG18" s="9">
        <f>SUMIF('S3 Maquette'!S17:S296,"Portée",'S3 Maquette'!P17:P296)</f>
        <v>0</v>
      </c>
      <c r="AH18" s="9">
        <f>SUMIF('S3 Maquette'!S17:S296,"Portée",'S3 Maquette'!Q17:Q296)</f>
        <v>0</v>
      </c>
      <c r="AI18" s="9" t="e">
        <f>SUMIF(#REF!,"Portée",#REF!)*1.5</f>
        <v>#REF!</v>
      </c>
      <c r="AJ18" s="9">
        <f>SUMIF('S4 Maquette'!S17:S294,"Portée",'S4 Maquette'!P17:P294)</f>
        <v>0</v>
      </c>
      <c r="AK18" s="9">
        <f>SUMIF('S4 Maquette'!S17:S294,"Portée",'S4 Maquette'!Q17:Q294)</f>
        <v>0</v>
      </c>
      <c r="AL18" s="47"/>
      <c r="AN18" s="9" t="e">
        <f>'[1]S1 Maquette'!I31*1.5</f>
        <v>#REF!</v>
      </c>
      <c r="AO18" s="9" t="e">
        <f>'[1]S2 Maquette'!I31*1.5</f>
        <v>#REF!</v>
      </c>
      <c r="AP18" s="9" t="e">
        <f>'[1]S3 Maquette'!I31*1.5</f>
        <v>#REF!</v>
      </c>
      <c r="AQ18" s="9" t="e">
        <f>'[1]S4 Maquette'!I31*1.5</f>
        <v>#REF!</v>
      </c>
      <c r="AR18" s="9" t="e">
        <f>#REF!*1.5</f>
        <v>#REF!</v>
      </c>
      <c r="AS18" s="9" t="e">
        <f>#REF!*1.5</f>
        <v>#REF!</v>
      </c>
    </row>
    <row r="19" spans="1:45" ht="24" customHeight="1">
      <c r="A19" s="100" t="s">
        <v>110</v>
      </c>
      <c r="B19" s="100"/>
      <c r="C19" s="100"/>
      <c r="D19" s="100" t="s">
        <v>110</v>
      </c>
      <c r="E19" s="100"/>
      <c r="F19" s="100"/>
      <c r="G19" s="100" t="s">
        <v>110</v>
      </c>
      <c r="H19" s="100"/>
      <c r="I19" s="100"/>
      <c r="J19" s="100" t="s">
        <v>110</v>
      </c>
      <c r="K19" s="100"/>
      <c r="L19" s="100"/>
      <c r="M19" s="100" t="s">
        <v>110</v>
      </c>
      <c r="N19" s="100"/>
      <c r="O19" s="100"/>
      <c r="P19" s="100" t="s">
        <v>110</v>
      </c>
      <c r="Q19" s="100"/>
      <c r="R19" s="100"/>
      <c r="AN19" s="9" t="e">
        <f>'[1]S1 Maquette'!I32*1.5</f>
        <v>#REF!</v>
      </c>
      <c r="AO19" s="9" t="e">
        <f>'[1]S2 Maquette'!I32*1.5</f>
        <v>#REF!</v>
      </c>
      <c r="AP19" s="9" t="e">
        <f>'[1]S3 Maquette'!I32*1.5</f>
        <v>#REF!</v>
      </c>
      <c r="AQ19" s="9" t="e">
        <f>'[1]S4 Maquette'!I32*1.5</f>
        <v>#REF!</v>
      </c>
      <c r="AR19" s="9" t="e">
        <f>#REF!*1.5</f>
        <v>#REF!</v>
      </c>
      <c r="AS19" s="9" t="e">
        <f>#REF!*1.5</f>
        <v>#REF!</v>
      </c>
    </row>
    <row r="20" spans="1:45" ht="26.1" customHeight="1">
      <c r="A20" s="100" t="e">
        <f>SUM(A18,B18,C18)</f>
        <v>#REF!</v>
      </c>
      <c r="B20" s="100"/>
      <c r="C20" s="100"/>
      <c r="D20" s="100" t="e">
        <f>SUM(D18,E18,F18)</f>
        <v>#REF!</v>
      </c>
      <c r="E20" s="100"/>
      <c r="F20" s="100"/>
      <c r="G20" s="100" t="e">
        <f>SUM(G18,H18,I18)</f>
        <v>#REF!</v>
      </c>
      <c r="H20" s="100"/>
      <c r="I20" s="100"/>
      <c r="J20" s="100" t="e">
        <f>SUM(J18,K18,L18)</f>
        <v>#REF!</v>
      </c>
      <c r="K20" s="100"/>
      <c r="L20" s="100"/>
      <c r="M20" s="100" t="e">
        <f>SUM(M18,N18,O18)</f>
        <v>#REF!</v>
      </c>
      <c r="N20" s="100"/>
      <c r="O20" s="100"/>
      <c r="P20" s="100" t="e">
        <f>SUM(P18,Q18,R18)</f>
        <v>#REF!</v>
      </c>
      <c r="Q20" s="100"/>
      <c r="R20" s="100"/>
      <c r="AN20" s="9" t="e">
        <f>'[1]S1 Maquette'!I33*1.5</f>
        <v>#REF!</v>
      </c>
      <c r="AO20" s="9" t="e">
        <f>'[1]S2 Maquette'!I33*1.5</f>
        <v>#REF!</v>
      </c>
      <c r="AP20" s="9" t="e">
        <f>'[1]S3 Maquette'!I33*1.5</f>
        <v>#REF!</v>
      </c>
      <c r="AQ20" s="9" t="e">
        <f>'[1]S4 Maquette'!I33*1.5</f>
        <v>#REF!</v>
      </c>
      <c r="AR20" s="9" t="e">
        <f>#REF!*1.5</f>
        <v>#REF!</v>
      </c>
      <c r="AS20" s="9" t="e">
        <f>#REF!*1.5</f>
        <v>#REF!</v>
      </c>
    </row>
    <row r="21" spans="1:45" ht="30.6" customHeight="1">
      <c r="A21" s="101" t="s">
        <v>110</v>
      </c>
      <c r="B21" s="102"/>
      <c r="C21" s="102"/>
      <c r="D21" s="102"/>
      <c r="E21" s="102"/>
      <c r="F21" s="103"/>
      <c r="G21" s="101" t="s">
        <v>110</v>
      </c>
      <c r="H21" s="102"/>
      <c r="I21" s="102"/>
      <c r="J21" s="102"/>
      <c r="K21" s="102"/>
      <c r="L21" s="103"/>
      <c r="M21" s="101" t="s">
        <v>110</v>
      </c>
      <c r="N21" s="102"/>
      <c r="O21" s="102"/>
      <c r="P21" s="102"/>
      <c r="Q21" s="102"/>
      <c r="R21" s="103"/>
      <c r="AN21" s="9" t="e">
        <f>'[1]S1 Maquette'!I34*1.5</f>
        <v>#REF!</v>
      </c>
      <c r="AO21" s="9" t="e">
        <f>'[1]S2 Maquette'!I34*1.5</f>
        <v>#REF!</v>
      </c>
      <c r="AP21" s="9" t="e">
        <f>'[1]S3 Maquette'!I34*1.5</f>
        <v>#REF!</v>
      </c>
      <c r="AQ21" s="9" t="e">
        <f>'[1]S4 Maquette'!I34*1.5</f>
        <v>#REF!</v>
      </c>
      <c r="AR21" s="9" t="e">
        <f>#REF!*1.5</f>
        <v>#REF!</v>
      </c>
      <c r="AS21" s="9" t="e">
        <f>#REF!*1.5</f>
        <v>#REF!</v>
      </c>
    </row>
    <row r="22" spans="1:45" ht="25.35" customHeight="1">
      <c r="A22" s="101" t="e">
        <f>SUM(A20,D20)</f>
        <v>#REF!</v>
      </c>
      <c r="B22" s="102"/>
      <c r="C22" s="102"/>
      <c r="D22" s="102"/>
      <c r="E22" s="102"/>
      <c r="F22" s="103"/>
      <c r="G22" s="101" t="e">
        <f>SUM(G20,J20)</f>
        <v>#REF!</v>
      </c>
      <c r="H22" s="102"/>
      <c r="I22" s="102"/>
      <c r="J22" s="102"/>
      <c r="K22" s="102"/>
      <c r="L22" s="103"/>
      <c r="M22" s="101" t="e">
        <f>SUM(M20,P20)</f>
        <v>#REF!</v>
      </c>
      <c r="N22" s="102"/>
      <c r="O22" s="102"/>
      <c r="P22" s="102"/>
      <c r="Q22" s="102"/>
      <c r="R22" s="103"/>
      <c r="AN22" s="9" t="e">
        <f>'[1]S1 Maquette'!I35*1.5</f>
        <v>#REF!</v>
      </c>
      <c r="AO22" s="9" t="e">
        <f>'[1]S2 Maquette'!I35*1.5</f>
        <v>#REF!</v>
      </c>
      <c r="AP22" s="9" t="e">
        <f>'[1]S3 Maquette'!I35*1.5</f>
        <v>#REF!</v>
      </c>
      <c r="AQ22" s="9" t="e">
        <f>'[1]S4 Maquette'!I35*1.5</f>
        <v>#REF!</v>
      </c>
      <c r="AR22" s="9" t="e">
        <f>#REF!*1.5</f>
        <v>#REF!</v>
      </c>
      <c r="AS22" s="9" t="e">
        <f>#REF!*1.5</f>
        <v>#REF!</v>
      </c>
    </row>
    <row r="23" spans="1:45">
      <c r="AN23" s="9" t="e">
        <f>'[1]S1 Maquette'!I36*1.5</f>
        <v>#REF!</v>
      </c>
      <c r="AO23" s="9" t="e">
        <f>'[1]S2 Maquette'!I36*1.5</f>
        <v>#REF!</v>
      </c>
      <c r="AP23" s="9" t="e">
        <f>'[1]S3 Maquette'!I36*1.5</f>
        <v>#REF!</v>
      </c>
      <c r="AQ23" s="9" t="e">
        <f>'[1]S4 Maquette'!I36*1.5</f>
        <v>#REF!</v>
      </c>
      <c r="AR23" s="9" t="e">
        <f>#REF!*1.5</f>
        <v>#REF!</v>
      </c>
      <c r="AS23" s="9" t="e">
        <f>#REF!*1.5</f>
        <v>#REF!</v>
      </c>
    </row>
    <row r="24" spans="1:45">
      <c r="AN24" s="9" t="e">
        <f>'[1]S1 Maquette'!I37*1.5</f>
        <v>#REF!</v>
      </c>
      <c r="AO24" s="9" t="e">
        <f>'[1]S2 Maquette'!I37*1.5</f>
        <v>#REF!</v>
      </c>
      <c r="AP24" s="9" t="e">
        <f>'[1]S3 Maquette'!I37*1.5</f>
        <v>#REF!</v>
      </c>
      <c r="AQ24" s="9" t="e">
        <f>'[1]S4 Maquette'!I37*1.5</f>
        <v>#REF!</v>
      </c>
      <c r="AR24" s="9" t="e">
        <f>#REF!*1.5</f>
        <v>#REF!</v>
      </c>
      <c r="AS24" s="9" t="e">
        <f>#REF!*1.5</f>
        <v>#REF!</v>
      </c>
    </row>
    <row r="25" spans="1:45">
      <c r="AN25" s="9" t="e">
        <f>'[1]S1 Maquette'!I38*1.5</f>
        <v>#REF!</v>
      </c>
      <c r="AO25" s="9" t="e">
        <f>'[1]S2 Maquette'!I38*1.5</f>
        <v>#REF!</v>
      </c>
      <c r="AP25" s="9" t="e">
        <f>'[1]S3 Maquette'!I38*1.5</f>
        <v>#REF!</v>
      </c>
      <c r="AQ25" s="9" t="e">
        <f>'[1]S4 Maquette'!I38*1.5</f>
        <v>#REF!</v>
      </c>
      <c r="AR25" s="9" t="e">
        <f>#REF!*1.5</f>
        <v>#REF!</v>
      </c>
      <c r="AS25" s="9" t="e">
        <f>#REF!*1.5</f>
        <v>#REF!</v>
      </c>
    </row>
    <row r="26" spans="1:45">
      <c r="AN26" s="9" t="e">
        <f>'[1]S1 Maquette'!I39*1.5</f>
        <v>#REF!</v>
      </c>
      <c r="AO26" s="9" t="e">
        <f>'[1]S2 Maquette'!I39*1.5</f>
        <v>#REF!</v>
      </c>
      <c r="AP26" s="9" t="e">
        <f>'[1]S3 Maquette'!I39*1.5</f>
        <v>#REF!</v>
      </c>
      <c r="AQ26" s="9" t="e">
        <f>'[1]S4 Maquette'!I39*1.5</f>
        <v>#REF!</v>
      </c>
      <c r="AR26" s="9" t="e">
        <f>#REF!*1.5</f>
        <v>#REF!</v>
      </c>
      <c r="AS26" s="9" t="e">
        <f>#REF!*1.5</f>
        <v>#REF!</v>
      </c>
    </row>
    <row r="27" spans="1:45">
      <c r="AN27" s="9" t="e">
        <f>'[1]S1 Maquette'!I40*1.5</f>
        <v>#REF!</v>
      </c>
      <c r="AO27" s="9" t="e">
        <f>'[1]S2 Maquette'!I40*1.5</f>
        <v>#REF!</v>
      </c>
      <c r="AP27" s="9" t="e">
        <f>'[1]S3 Maquette'!I40*1.5</f>
        <v>#REF!</v>
      </c>
      <c r="AQ27" s="9" t="e">
        <f>'[1]S4 Maquette'!I40*1.5</f>
        <v>#REF!</v>
      </c>
      <c r="AR27" s="9" t="e">
        <f>#REF!*1.5</f>
        <v>#REF!</v>
      </c>
      <c r="AS27" s="9" t="e">
        <f>#REF!*1.5</f>
        <v>#REF!</v>
      </c>
    </row>
    <row r="28" spans="1:45">
      <c r="AN28" s="9" t="e">
        <f>'[1]S1 Maquette'!I41*1.5</f>
        <v>#REF!</v>
      </c>
      <c r="AO28" s="9" t="e">
        <f>'[1]S2 Maquette'!I41*1.5</f>
        <v>#REF!</v>
      </c>
      <c r="AP28" s="9" t="e">
        <f>'[1]S3 Maquette'!I41*1.5</f>
        <v>#REF!</v>
      </c>
      <c r="AQ28" s="9" t="e">
        <f>'[1]S4 Maquette'!I41*1.5</f>
        <v>#REF!</v>
      </c>
      <c r="AR28" s="9" t="e">
        <f>#REF!*1.5</f>
        <v>#REF!</v>
      </c>
      <c r="AS28" s="9" t="e">
        <f>#REF!*1.5</f>
        <v>#REF!</v>
      </c>
    </row>
    <row r="29" spans="1:45">
      <c r="AN29" s="9" t="e">
        <f>'[1]S1 Maquette'!I42*1.5</f>
        <v>#REF!</v>
      </c>
      <c r="AO29" s="9" t="e">
        <f>'[1]S2 Maquette'!I42*1.5</f>
        <v>#REF!</v>
      </c>
      <c r="AP29" s="9" t="e">
        <f>'[1]S3 Maquette'!I42*1.5</f>
        <v>#REF!</v>
      </c>
      <c r="AQ29" s="9" t="e">
        <f>'[1]S4 Maquette'!I42*1.5</f>
        <v>#REF!</v>
      </c>
      <c r="AR29" s="9" t="e">
        <f>#REF!*1.5</f>
        <v>#REF!</v>
      </c>
      <c r="AS29" s="9" t="e">
        <f>#REF!*1.5</f>
        <v>#REF!</v>
      </c>
    </row>
    <row r="30" spans="1:45">
      <c r="AN30" s="9" t="e">
        <f>'[1]S1 Maquette'!I43*1.5</f>
        <v>#REF!</v>
      </c>
      <c r="AO30" s="9" t="e">
        <f>'[1]S2 Maquette'!I43*1.5</f>
        <v>#REF!</v>
      </c>
      <c r="AP30" s="9" t="e">
        <f>'[1]S3 Maquette'!I43*1.5</f>
        <v>#REF!</v>
      </c>
      <c r="AQ30" s="9" t="e">
        <f>'[1]S4 Maquette'!I43*1.5</f>
        <v>#REF!</v>
      </c>
      <c r="AR30" s="9" t="e">
        <f>#REF!*1.5</f>
        <v>#REF!</v>
      </c>
      <c r="AS30" s="9" t="e">
        <f>#REF!*1.5</f>
        <v>#REF!</v>
      </c>
    </row>
    <row r="31" spans="1:45">
      <c r="AN31" s="9" t="e">
        <f>'[1]S1 Maquette'!I44*1.5</f>
        <v>#REF!</v>
      </c>
      <c r="AO31" s="9" t="e">
        <f>'[1]S2 Maquette'!I44*1.5</f>
        <v>#REF!</v>
      </c>
      <c r="AP31" s="9" t="e">
        <f>'[1]S3 Maquette'!I44*1.5</f>
        <v>#REF!</v>
      </c>
      <c r="AQ31" s="9" t="e">
        <f>'[1]S4 Maquette'!I44*1.5</f>
        <v>#REF!</v>
      </c>
      <c r="AR31" s="9" t="e">
        <f>#REF!*1.5</f>
        <v>#REF!</v>
      </c>
      <c r="AS31" s="9" t="e">
        <f>#REF!*1.5</f>
        <v>#REF!</v>
      </c>
    </row>
    <row r="32" spans="1:45">
      <c r="AN32" s="9" t="e">
        <f>'[1]S1 Maquette'!I45*1.5</f>
        <v>#REF!</v>
      </c>
      <c r="AO32" s="9" t="e">
        <f>'[1]S2 Maquette'!I45*1.5</f>
        <v>#REF!</v>
      </c>
      <c r="AP32" s="9" t="e">
        <f>'[1]S3 Maquette'!I45*1.5</f>
        <v>#REF!</v>
      </c>
      <c r="AQ32" s="9" t="e">
        <f>'[1]S4 Maquette'!I45*1.5</f>
        <v>#REF!</v>
      </c>
      <c r="AR32" s="9" t="e">
        <f>#REF!*1.5</f>
        <v>#REF!</v>
      </c>
      <c r="AS32" s="9" t="e">
        <f>#REF!*1.5</f>
        <v>#REF!</v>
      </c>
    </row>
    <row r="33" spans="40:45">
      <c r="AN33" s="9" t="e">
        <f>'[1]S1 Maquette'!I46*1.5</f>
        <v>#REF!</v>
      </c>
      <c r="AO33" s="9" t="e">
        <f>'[1]S2 Maquette'!I46*1.5</f>
        <v>#REF!</v>
      </c>
      <c r="AP33" s="9" t="e">
        <f>'[1]S3 Maquette'!I46*1.5</f>
        <v>#REF!</v>
      </c>
      <c r="AQ33" s="9" t="e">
        <f>'[1]S4 Maquette'!I46*1.5</f>
        <v>#REF!</v>
      </c>
      <c r="AR33" s="9" t="e">
        <f>#REF!*1.5</f>
        <v>#REF!</v>
      </c>
      <c r="AS33" s="9" t="e">
        <f>#REF!*1.5</f>
        <v>#REF!</v>
      </c>
    </row>
    <row r="34" spans="40:45">
      <c r="AN34" s="9" t="e">
        <f>'[1]S1 Maquette'!I47*1.5</f>
        <v>#REF!</v>
      </c>
      <c r="AO34" s="9" t="e">
        <f>'[1]S2 Maquette'!I47*1.5</f>
        <v>#REF!</v>
      </c>
      <c r="AP34" s="9" t="e">
        <f>'[1]S3 Maquette'!I47*1.5</f>
        <v>#REF!</v>
      </c>
      <c r="AQ34" s="9" t="e">
        <f>'[1]S4 Maquette'!I47*1.5</f>
        <v>#REF!</v>
      </c>
      <c r="AR34" s="9" t="e">
        <f>#REF!*1.5</f>
        <v>#REF!</v>
      </c>
      <c r="AS34" s="9" t="e">
        <f>#REF!*1.5</f>
        <v>#REF!</v>
      </c>
    </row>
    <row r="35" spans="40:45">
      <c r="AN35" s="9" t="e">
        <f>'[1]S1 Maquette'!I48*1.5</f>
        <v>#REF!</v>
      </c>
      <c r="AO35" s="9" t="e">
        <f>'[1]S2 Maquette'!I48*1.5</f>
        <v>#REF!</v>
      </c>
      <c r="AP35" s="9" t="e">
        <f>'[1]S3 Maquette'!I48*1.5</f>
        <v>#REF!</v>
      </c>
      <c r="AQ35" s="9" t="e">
        <f>'[1]S4 Maquette'!I48*1.5</f>
        <v>#REF!</v>
      </c>
      <c r="AR35" s="9" t="e">
        <f>#REF!*1.5</f>
        <v>#REF!</v>
      </c>
      <c r="AS35" s="9" t="e">
        <f>#REF!*1.5</f>
        <v>#REF!</v>
      </c>
    </row>
    <row r="36" spans="40:45">
      <c r="AN36" s="9" t="e">
        <f>'[1]S1 Maquette'!I49*1.5</f>
        <v>#REF!</v>
      </c>
      <c r="AO36" s="9" t="e">
        <f>'[1]S2 Maquette'!I49*1.5</f>
        <v>#REF!</v>
      </c>
      <c r="AP36" s="9" t="e">
        <f>'[1]S3 Maquette'!I49*1.5</f>
        <v>#REF!</v>
      </c>
      <c r="AQ36" s="9" t="e">
        <f>'[1]S4 Maquette'!I49*1.5</f>
        <v>#REF!</v>
      </c>
      <c r="AR36" s="9" t="e">
        <f>#REF!*1.5</f>
        <v>#REF!</v>
      </c>
      <c r="AS36" s="9" t="e">
        <f>#REF!*1.5</f>
        <v>#REF!</v>
      </c>
    </row>
    <row r="37" spans="40:45">
      <c r="AN37" s="9" t="e">
        <f>'[1]S1 Maquette'!I50*1.5</f>
        <v>#REF!</v>
      </c>
      <c r="AO37" s="9" t="e">
        <f>'[1]S2 Maquette'!I50*1.5</f>
        <v>#REF!</v>
      </c>
      <c r="AP37" s="9" t="e">
        <f>'[1]S3 Maquette'!I50*1.5</f>
        <v>#REF!</v>
      </c>
      <c r="AQ37" s="9" t="e">
        <f>'[1]S4 Maquette'!I50*1.5</f>
        <v>#REF!</v>
      </c>
      <c r="AR37" s="9" t="e">
        <f>#REF!*1.5</f>
        <v>#REF!</v>
      </c>
      <c r="AS37" s="9" t="e">
        <f>#REF!*1.5</f>
        <v>#REF!</v>
      </c>
    </row>
    <row r="38" spans="40:45">
      <c r="AN38" s="9" t="e">
        <f>'[1]S1 Maquette'!I51*1.5</f>
        <v>#REF!</v>
      </c>
      <c r="AO38" s="9" t="e">
        <f>'[1]S2 Maquette'!I51*1.5</f>
        <v>#REF!</v>
      </c>
      <c r="AP38" s="9" t="e">
        <f>'[1]S3 Maquette'!I51*1.5</f>
        <v>#REF!</v>
      </c>
      <c r="AQ38" s="9" t="e">
        <f>'[1]S4 Maquette'!I51*1.5</f>
        <v>#REF!</v>
      </c>
      <c r="AR38" s="9" t="e">
        <f>#REF!*1.5</f>
        <v>#REF!</v>
      </c>
      <c r="AS38" s="9" t="e">
        <f>#REF!*1.5</f>
        <v>#REF!</v>
      </c>
    </row>
    <row r="39" spans="40:45">
      <c r="AN39" s="9">
        <f>'S1 Maquette'!I54*1.5</f>
        <v>0</v>
      </c>
      <c r="AO39" s="9">
        <f>'S2 Maquette'!I51*1.5</f>
        <v>0</v>
      </c>
      <c r="AP39" s="9">
        <f>'S3 Maquette'!I50*1.5</f>
        <v>0</v>
      </c>
      <c r="AQ39" s="9">
        <f>'S4 Maquette'!I48*1.5</f>
        <v>0</v>
      </c>
      <c r="AR39" s="9" t="e">
        <f>#REF!*1.5</f>
        <v>#REF!</v>
      </c>
      <c r="AS39" s="9" t="e">
        <f>#REF!*1.5</f>
        <v>#REF!</v>
      </c>
    </row>
    <row r="40" spans="40:45">
      <c r="AN40" s="9">
        <f>'S1 Maquette'!I55*1.5</f>
        <v>0</v>
      </c>
      <c r="AO40" s="9">
        <f>'S2 Maquette'!I52*1.5</f>
        <v>0</v>
      </c>
      <c r="AP40" s="9">
        <f>'S3 Maquette'!I51*1.5</f>
        <v>0</v>
      </c>
      <c r="AQ40" s="9">
        <f>'S4 Maquette'!I49*1.5</f>
        <v>0</v>
      </c>
      <c r="AR40" s="9" t="e">
        <f>#REF!*1.5</f>
        <v>#REF!</v>
      </c>
      <c r="AS40" s="9" t="e">
        <f>#REF!*1.5</f>
        <v>#REF!</v>
      </c>
    </row>
    <row r="41" spans="40:45">
      <c r="AN41" s="9">
        <f>'S1 Maquette'!I56*1.5</f>
        <v>0</v>
      </c>
      <c r="AO41" s="9">
        <f>'S2 Maquette'!I53*1.5</f>
        <v>0</v>
      </c>
      <c r="AP41" s="9">
        <f>'S3 Maquette'!I52*1.5</f>
        <v>0</v>
      </c>
      <c r="AQ41" s="9">
        <f>'S4 Maquette'!I50*1.5</f>
        <v>0</v>
      </c>
      <c r="AR41" s="9" t="e">
        <f>#REF!*1.5</f>
        <v>#REF!</v>
      </c>
      <c r="AS41" s="9" t="e">
        <f>#REF!*1.5</f>
        <v>#REF!</v>
      </c>
    </row>
    <row r="42" spans="40:45">
      <c r="AN42" s="9">
        <f>'S1 Maquette'!I57*1.5</f>
        <v>0</v>
      </c>
      <c r="AO42" s="9">
        <f>'S2 Maquette'!I54*1.5</f>
        <v>0</v>
      </c>
      <c r="AP42" s="9">
        <f>'S3 Maquette'!I53*1.5</f>
        <v>0</v>
      </c>
      <c r="AQ42" s="9">
        <f>'S4 Maquette'!I51*1.5</f>
        <v>0</v>
      </c>
      <c r="AR42" s="9" t="e">
        <f>#REF!*1.5</f>
        <v>#REF!</v>
      </c>
      <c r="AS42" s="9" t="e">
        <f>#REF!*1.5</f>
        <v>#REF!</v>
      </c>
    </row>
    <row r="43" spans="40:45">
      <c r="AN43" s="9">
        <f>'S1 Maquette'!I58*1.5</f>
        <v>0</v>
      </c>
      <c r="AO43" s="9">
        <f>'S2 Maquette'!I55*1.5</f>
        <v>0</v>
      </c>
      <c r="AP43" s="9">
        <f>'S3 Maquette'!I54*1.5</f>
        <v>0</v>
      </c>
      <c r="AQ43" s="9">
        <f>'S4 Maquette'!I52*1.5</f>
        <v>0</v>
      </c>
      <c r="AR43" s="9" t="e">
        <f>#REF!*1.5</f>
        <v>#REF!</v>
      </c>
      <c r="AS43" s="9" t="e">
        <f>#REF!*1.5</f>
        <v>#REF!</v>
      </c>
    </row>
    <row r="44" spans="40:45">
      <c r="AN44" s="9">
        <f>'S1 Maquette'!I59*1.5</f>
        <v>0</v>
      </c>
      <c r="AO44" s="9">
        <f>'S2 Maquette'!I56*1.5</f>
        <v>0</v>
      </c>
      <c r="AP44" s="9">
        <f>'S3 Maquette'!I55*1.5</f>
        <v>0</v>
      </c>
      <c r="AQ44" s="9">
        <f>'S4 Maquette'!I53*1.5</f>
        <v>0</v>
      </c>
      <c r="AR44" s="9" t="e">
        <f>#REF!*1.5</f>
        <v>#REF!</v>
      </c>
      <c r="AS44" s="9" t="e">
        <f>#REF!*1.5</f>
        <v>#REF!</v>
      </c>
    </row>
    <row r="45" spans="40:45">
      <c r="AN45" s="9">
        <f>'S1 Maquette'!I60*1.5</f>
        <v>0</v>
      </c>
      <c r="AO45" s="9">
        <f>'S2 Maquette'!I57*1.5</f>
        <v>0</v>
      </c>
      <c r="AP45" s="9">
        <f>'S3 Maquette'!I56*1.5</f>
        <v>0</v>
      </c>
      <c r="AQ45" s="9">
        <f>'S4 Maquette'!I54*1.5</f>
        <v>0</v>
      </c>
      <c r="AR45" s="9" t="e">
        <f>#REF!*1.5</f>
        <v>#REF!</v>
      </c>
      <c r="AS45" s="9" t="e">
        <f>#REF!*1.5</f>
        <v>#REF!</v>
      </c>
    </row>
    <row r="46" spans="40:45">
      <c r="AN46" s="9">
        <f>'S1 Maquette'!I61*1.5</f>
        <v>0</v>
      </c>
      <c r="AO46" s="9">
        <f>'S2 Maquette'!I58*1.5</f>
        <v>0</v>
      </c>
      <c r="AP46" s="9">
        <f>'S3 Maquette'!I57*1.5</f>
        <v>0</v>
      </c>
      <c r="AQ46" s="9">
        <f>'S4 Maquette'!I55*1.5</f>
        <v>0</v>
      </c>
      <c r="AR46" s="9" t="e">
        <f>#REF!*1.5</f>
        <v>#REF!</v>
      </c>
      <c r="AS46" s="9" t="e">
        <f>#REF!*1.5</f>
        <v>#REF!</v>
      </c>
    </row>
    <row r="47" spans="40:45">
      <c r="AN47" s="9">
        <f>'S1 Maquette'!I62*1.5</f>
        <v>0</v>
      </c>
      <c r="AO47" s="9">
        <f>'S2 Maquette'!I59*1.5</f>
        <v>0</v>
      </c>
      <c r="AP47" s="9">
        <f>'S3 Maquette'!I58*1.5</f>
        <v>0</v>
      </c>
      <c r="AQ47" s="9">
        <f>'S4 Maquette'!I56*1.5</f>
        <v>0</v>
      </c>
      <c r="AR47" s="9" t="e">
        <f>#REF!*1.5</f>
        <v>#REF!</v>
      </c>
      <c r="AS47" s="9" t="e">
        <f>#REF!*1.5</f>
        <v>#REF!</v>
      </c>
    </row>
    <row r="48" spans="40:45">
      <c r="AN48" s="9">
        <f>'S1 Maquette'!I63*1.5</f>
        <v>0</v>
      </c>
      <c r="AO48" s="9">
        <f>'S2 Maquette'!I60*1.5</f>
        <v>0</v>
      </c>
      <c r="AP48" s="9">
        <f>'S3 Maquette'!I59*1.5</f>
        <v>0</v>
      </c>
      <c r="AQ48" s="9">
        <f>'S4 Maquette'!I57*1.5</f>
        <v>0</v>
      </c>
      <c r="AR48" s="9" t="e">
        <f>#REF!*1.5</f>
        <v>#REF!</v>
      </c>
      <c r="AS48" s="9" t="e">
        <f>#REF!*1.5</f>
        <v>#REF!</v>
      </c>
    </row>
    <row r="49" spans="40:45">
      <c r="AN49" s="9">
        <f>'S1 Maquette'!I64*1.5</f>
        <v>0</v>
      </c>
      <c r="AO49" s="9">
        <f>'S2 Maquette'!I61*1.5</f>
        <v>0</v>
      </c>
      <c r="AP49" s="9">
        <f>'S3 Maquette'!I60*1.5</f>
        <v>0</v>
      </c>
      <c r="AQ49" s="9">
        <f>'S4 Maquette'!I58*1.5</f>
        <v>0</v>
      </c>
      <c r="AR49" s="9" t="e">
        <f>#REF!*1.5</f>
        <v>#REF!</v>
      </c>
      <c r="AS49" s="9" t="e">
        <f>#REF!*1.5</f>
        <v>#REF!</v>
      </c>
    </row>
    <row r="50" spans="40:45">
      <c r="AN50" s="9">
        <f>'S1 Maquette'!I65*1.5</f>
        <v>0</v>
      </c>
      <c r="AO50" s="9">
        <f>'S2 Maquette'!I62*1.5</f>
        <v>0</v>
      </c>
      <c r="AP50" s="9">
        <f>'S3 Maquette'!I61*1.5</f>
        <v>0</v>
      </c>
      <c r="AQ50" s="9">
        <f>'S4 Maquette'!I59*1.5</f>
        <v>0</v>
      </c>
      <c r="AR50" s="9" t="e">
        <f>#REF!*1.5</f>
        <v>#REF!</v>
      </c>
      <c r="AS50" s="9" t="e">
        <f>#REF!*1.5</f>
        <v>#REF!</v>
      </c>
    </row>
    <row r="51" spans="40:45">
      <c r="AN51" s="9">
        <f>'S1 Maquette'!I66*1.5</f>
        <v>0</v>
      </c>
      <c r="AO51" s="9">
        <f>'S2 Maquette'!I63*1.5</f>
        <v>0</v>
      </c>
      <c r="AP51" s="9">
        <f>'S3 Maquette'!I62*1.5</f>
        <v>0</v>
      </c>
      <c r="AQ51" s="9">
        <f>'S4 Maquette'!I60*1.5</f>
        <v>0</v>
      </c>
      <c r="AR51" s="9" t="e">
        <f>#REF!*1.5</f>
        <v>#REF!</v>
      </c>
      <c r="AS51" s="9" t="e">
        <f>#REF!*1.5</f>
        <v>#REF!</v>
      </c>
    </row>
    <row r="52" spans="40:45">
      <c r="AN52" s="9">
        <f>'S1 Maquette'!I67*1.5</f>
        <v>0</v>
      </c>
      <c r="AO52" s="9">
        <f>'S2 Maquette'!I64*1.5</f>
        <v>0</v>
      </c>
      <c r="AP52" s="9">
        <f>'S3 Maquette'!I63*1.5</f>
        <v>0</v>
      </c>
      <c r="AQ52" s="9">
        <f>'S4 Maquette'!I61*1.5</f>
        <v>0</v>
      </c>
      <c r="AR52" s="9" t="e">
        <f>#REF!*1.5</f>
        <v>#REF!</v>
      </c>
      <c r="AS52" s="9" t="e">
        <f>#REF!*1.5</f>
        <v>#REF!</v>
      </c>
    </row>
    <row r="53" spans="40:45">
      <c r="AN53" s="9">
        <f>'S1 Maquette'!I68*1.5</f>
        <v>0</v>
      </c>
      <c r="AO53" s="9">
        <f>'S2 Maquette'!I65*1.5</f>
        <v>0</v>
      </c>
      <c r="AP53" s="9">
        <f>'S3 Maquette'!I64*1.5</f>
        <v>0</v>
      </c>
      <c r="AQ53" s="9">
        <f>'S4 Maquette'!I62*1.5</f>
        <v>0</v>
      </c>
      <c r="AR53" s="9" t="e">
        <f>#REF!*1.5</f>
        <v>#REF!</v>
      </c>
      <c r="AS53" s="9" t="e">
        <f>#REF!*1.5</f>
        <v>#REF!</v>
      </c>
    </row>
    <row r="54" spans="40:45">
      <c r="AN54" s="9">
        <f>'S1 Maquette'!I69*1.5</f>
        <v>0</v>
      </c>
      <c r="AO54" s="9">
        <f>'S2 Maquette'!I66*1.5</f>
        <v>0</v>
      </c>
      <c r="AP54" s="9">
        <f>'S3 Maquette'!I65*1.5</f>
        <v>0</v>
      </c>
      <c r="AQ54" s="9">
        <f>'S4 Maquette'!I63*1.5</f>
        <v>0</v>
      </c>
      <c r="AR54" s="9" t="e">
        <f>#REF!*1.5</f>
        <v>#REF!</v>
      </c>
      <c r="AS54" s="9" t="e">
        <f>#REF!*1.5</f>
        <v>#REF!</v>
      </c>
    </row>
    <row r="55" spans="40:45">
      <c r="AN55" s="9">
        <f>'S1 Maquette'!I70*1.5</f>
        <v>0</v>
      </c>
      <c r="AO55" s="9">
        <f>'S2 Maquette'!I67*1.5</f>
        <v>0</v>
      </c>
      <c r="AP55" s="9">
        <f>'S3 Maquette'!I66*1.5</f>
        <v>0</v>
      </c>
      <c r="AQ55" s="9">
        <f>'S4 Maquette'!I64*1.5</f>
        <v>0</v>
      </c>
      <c r="AR55" s="9" t="e">
        <f>#REF!*1.5</f>
        <v>#REF!</v>
      </c>
      <c r="AS55" s="9" t="e">
        <f>#REF!*1.5</f>
        <v>#REF!</v>
      </c>
    </row>
    <row r="56" spans="40:45">
      <c r="AN56" s="9">
        <f>'S1 Maquette'!I71*1.5</f>
        <v>0</v>
      </c>
      <c r="AO56" s="9">
        <f>'S2 Maquette'!I68*1.5</f>
        <v>0</v>
      </c>
      <c r="AP56" s="9">
        <f>'S3 Maquette'!I67*1.5</f>
        <v>0</v>
      </c>
      <c r="AQ56" s="9">
        <f>'S4 Maquette'!I65*1.5</f>
        <v>0</v>
      </c>
      <c r="AR56" s="9" t="e">
        <f>#REF!*1.5</f>
        <v>#REF!</v>
      </c>
      <c r="AS56" s="9" t="e">
        <f>#REF!*1.5</f>
        <v>#REF!</v>
      </c>
    </row>
    <row r="57" spans="40:45">
      <c r="AN57" s="9">
        <f>'S1 Maquette'!I72*1.5</f>
        <v>0</v>
      </c>
      <c r="AO57" s="9">
        <f>'S2 Maquette'!I69*1.5</f>
        <v>0</v>
      </c>
      <c r="AP57" s="9">
        <f>'S3 Maquette'!I68*1.5</f>
        <v>0</v>
      </c>
      <c r="AQ57" s="9">
        <f>'S4 Maquette'!I66*1.5</f>
        <v>0</v>
      </c>
      <c r="AR57" s="9" t="e">
        <f>#REF!*1.5</f>
        <v>#REF!</v>
      </c>
      <c r="AS57" s="9" t="e">
        <f>#REF!*1.5</f>
        <v>#REF!</v>
      </c>
    </row>
    <row r="58" spans="40:45">
      <c r="AN58" s="9">
        <f>'S1 Maquette'!I73*1.5</f>
        <v>0</v>
      </c>
      <c r="AO58" s="9">
        <f>'S2 Maquette'!I70*1.5</f>
        <v>0</v>
      </c>
      <c r="AP58" s="9">
        <f>'S3 Maquette'!I69*1.5</f>
        <v>0</v>
      </c>
      <c r="AQ58" s="9">
        <f>'S4 Maquette'!I67*1.5</f>
        <v>0</v>
      </c>
      <c r="AR58" s="9" t="e">
        <f>#REF!*1.5</f>
        <v>#REF!</v>
      </c>
      <c r="AS58" s="9" t="e">
        <f>#REF!*1.5</f>
        <v>#REF!</v>
      </c>
    </row>
    <row r="59" spans="40:45">
      <c r="AN59" s="9">
        <f>'S1 Maquette'!I74*1.5</f>
        <v>0</v>
      </c>
      <c r="AO59" s="9">
        <f>'S2 Maquette'!I71*1.5</f>
        <v>0</v>
      </c>
      <c r="AP59" s="9">
        <f>'S3 Maquette'!I70*1.5</f>
        <v>0</v>
      </c>
      <c r="AQ59" s="9">
        <f>'S4 Maquette'!I68*1.5</f>
        <v>0</v>
      </c>
      <c r="AR59" s="9" t="e">
        <f>#REF!*1.5</f>
        <v>#REF!</v>
      </c>
      <c r="AS59" s="9" t="e">
        <f>#REF!*1.5</f>
        <v>#REF!</v>
      </c>
    </row>
    <row r="60" spans="40:45">
      <c r="AN60" s="9">
        <f>'S1 Maquette'!I75*1.5</f>
        <v>0</v>
      </c>
      <c r="AO60" s="9">
        <f>'S2 Maquette'!I72*1.5</f>
        <v>0</v>
      </c>
      <c r="AP60" s="9">
        <f>'S3 Maquette'!I71*1.5</f>
        <v>0</v>
      </c>
      <c r="AQ60" s="9">
        <f>'S4 Maquette'!I69*1.5</f>
        <v>0</v>
      </c>
      <c r="AR60" s="9" t="e">
        <f>#REF!*1.5</f>
        <v>#REF!</v>
      </c>
      <c r="AS60" s="9" t="e">
        <f>#REF!*1.5</f>
        <v>#REF!</v>
      </c>
    </row>
    <row r="61" spans="40:45">
      <c r="AN61" s="9">
        <f>'S1 Maquette'!I76*1.5</f>
        <v>0</v>
      </c>
      <c r="AO61" s="9">
        <f>'S2 Maquette'!I73*1.5</f>
        <v>0</v>
      </c>
      <c r="AP61" s="9">
        <f>'S3 Maquette'!I72*1.5</f>
        <v>0</v>
      </c>
      <c r="AQ61" s="9">
        <f>'S4 Maquette'!I70*1.5</f>
        <v>0</v>
      </c>
      <c r="AR61" s="9" t="e">
        <f>#REF!*1.5</f>
        <v>#REF!</v>
      </c>
      <c r="AS61" s="9" t="e">
        <f>#REF!*1.5</f>
        <v>#REF!</v>
      </c>
    </row>
    <row r="62" spans="40:45">
      <c r="AN62" s="9">
        <f>'S1 Maquette'!I77*1.5</f>
        <v>0</v>
      </c>
      <c r="AO62" s="9">
        <f>'S2 Maquette'!I74*1.5</f>
        <v>0</v>
      </c>
      <c r="AP62" s="9">
        <f>'S3 Maquette'!I73*1.5</f>
        <v>0</v>
      </c>
      <c r="AQ62" s="9">
        <f>'S4 Maquette'!I71*1.5</f>
        <v>0</v>
      </c>
      <c r="AR62" s="9" t="e">
        <f>#REF!*1.5</f>
        <v>#REF!</v>
      </c>
      <c r="AS62" s="9" t="e">
        <f>#REF!*1.5</f>
        <v>#REF!</v>
      </c>
    </row>
    <row r="63" spans="40:45">
      <c r="AN63" s="9">
        <f>'S1 Maquette'!I78*1.5</f>
        <v>0</v>
      </c>
      <c r="AO63" s="9">
        <f>'S2 Maquette'!I75*1.5</f>
        <v>0</v>
      </c>
      <c r="AP63" s="9">
        <f>'S3 Maquette'!I74*1.5</f>
        <v>0</v>
      </c>
      <c r="AQ63" s="9">
        <f>'S4 Maquette'!I72*1.5</f>
        <v>0</v>
      </c>
      <c r="AR63" s="9" t="e">
        <f>#REF!*1.5</f>
        <v>#REF!</v>
      </c>
      <c r="AS63" s="9" t="e">
        <f>#REF!*1.5</f>
        <v>#REF!</v>
      </c>
    </row>
    <row r="64" spans="40:45">
      <c r="AN64" s="9">
        <f>'S1 Maquette'!I79*1.5</f>
        <v>0</v>
      </c>
      <c r="AO64" s="9">
        <f>'S2 Maquette'!I76*1.5</f>
        <v>0</v>
      </c>
      <c r="AP64" s="9">
        <f>'S3 Maquette'!I75*1.5</f>
        <v>0</v>
      </c>
      <c r="AQ64" s="9">
        <f>'S4 Maquette'!I73*1.5</f>
        <v>0</v>
      </c>
      <c r="AR64" s="9" t="e">
        <f>#REF!*1.5</f>
        <v>#REF!</v>
      </c>
      <c r="AS64" s="9" t="e">
        <f>#REF!*1.5</f>
        <v>#REF!</v>
      </c>
    </row>
    <row r="65" spans="40:45">
      <c r="AN65" s="9">
        <f>'S1 Maquette'!I80*1.5</f>
        <v>0</v>
      </c>
      <c r="AO65" s="9">
        <f>'S2 Maquette'!I77*1.5</f>
        <v>0</v>
      </c>
      <c r="AP65" s="9">
        <f>'S3 Maquette'!I76*1.5</f>
        <v>0</v>
      </c>
      <c r="AQ65" s="9">
        <f>'S4 Maquette'!I74*1.5</f>
        <v>0</v>
      </c>
      <c r="AR65" s="9" t="e">
        <f>#REF!*1.5</f>
        <v>#REF!</v>
      </c>
      <c r="AS65" s="9" t="e">
        <f>#REF!*1.5</f>
        <v>#REF!</v>
      </c>
    </row>
    <row r="66" spans="40:45">
      <c r="AN66" s="9">
        <f>'S1 Maquette'!I81*1.5</f>
        <v>0</v>
      </c>
      <c r="AO66" s="9">
        <f>'S2 Maquette'!I78*1.5</f>
        <v>0</v>
      </c>
      <c r="AP66" s="9">
        <f>'S3 Maquette'!I77*1.5</f>
        <v>0</v>
      </c>
      <c r="AQ66" s="9">
        <f>'S4 Maquette'!I75*1.5</f>
        <v>0</v>
      </c>
      <c r="AR66" s="9" t="e">
        <f>#REF!*1.5</f>
        <v>#REF!</v>
      </c>
      <c r="AS66" s="9" t="e">
        <f>#REF!*1.5</f>
        <v>#REF!</v>
      </c>
    </row>
    <row r="67" spans="40:45">
      <c r="AN67" s="9">
        <f>'S1 Maquette'!I82*1.5</f>
        <v>0</v>
      </c>
      <c r="AO67" s="9">
        <f>'S2 Maquette'!I79*1.5</f>
        <v>0</v>
      </c>
      <c r="AP67" s="9">
        <f>'S3 Maquette'!I78*1.5</f>
        <v>0</v>
      </c>
      <c r="AQ67" s="9">
        <f>'S4 Maquette'!I76*1.5</f>
        <v>0</v>
      </c>
      <c r="AR67" s="9" t="e">
        <f>#REF!*1.5</f>
        <v>#REF!</v>
      </c>
      <c r="AS67" s="9" t="e">
        <f>#REF!*1.5</f>
        <v>#REF!</v>
      </c>
    </row>
    <row r="68" spans="40:45">
      <c r="AN68" s="9">
        <f>'S1 Maquette'!I83*1.5</f>
        <v>0</v>
      </c>
      <c r="AO68" s="9">
        <f>'S2 Maquette'!I80*1.5</f>
        <v>0</v>
      </c>
      <c r="AP68" s="9">
        <f>'S3 Maquette'!I79*1.5</f>
        <v>0</v>
      </c>
      <c r="AQ68" s="9">
        <f>'S4 Maquette'!I77*1.5</f>
        <v>0</v>
      </c>
      <c r="AR68" s="9" t="e">
        <f>#REF!*1.5</f>
        <v>#REF!</v>
      </c>
      <c r="AS68" s="9" t="e">
        <f>#REF!*1.5</f>
        <v>#REF!</v>
      </c>
    </row>
    <row r="69" spans="40:45">
      <c r="AN69" s="9">
        <f>'S1 Maquette'!I84*1.5</f>
        <v>0</v>
      </c>
      <c r="AO69" s="9">
        <f>'S2 Maquette'!I81*1.5</f>
        <v>0</v>
      </c>
      <c r="AP69" s="9">
        <f>'S3 Maquette'!I80*1.5</f>
        <v>0</v>
      </c>
      <c r="AQ69" s="9">
        <f>'S4 Maquette'!I78*1.5</f>
        <v>0</v>
      </c>
      <c r="AR69" s="9" t="e">
        <f>#REF!*1.5</f>
        <v>#REF!</v>
      </c>
      <c r="AS69" s="9" t="e">
        <f>#REF!*1.5</f>
        <v>#REF!</v>
      </c>
    </row>
    <row r="70" spans="40:45">
      <c r="AN70" s="9">
        <f>'S1 Maquette'!I85*1.5</f>
        <v>0</v>
      </c>
      <c r="AO70" s="9">
        <f>'S2 Maquette'!I82*1.5</f>
        <v>0</v>
      </c>
      <c r="AP70" s="9">
        <f>'S3 Maquette'!I81*1.5</f>
        <v>0</v>
      </c>
      <c r="AQ70" s="9">
        <f>'S4 Maquette'!I79*1.5</f>
        <v>0</v>
      </c>
      <c r="AR70" s="9" t="e">
        <f>#REF!*1.5</f>
        <v>#REF!</v>
      </c>
      <c r="AS70" s="9" t="e">
        <f>#REF!*1.5</f>
        <v>#REF!</v>
      </c>
    </row>
    <row r="71" spans="40:45">
      <c r="AN71" s="9">
        <f>'S1 Maquette'!I86*1.5</f>
        <v>0</v>
      </c>
      <c r="AO71" s="9">
        <f>'S2 Maquette'!I83*1.5</f>
        <v>0</v>
      </c>
      <c r="AP71" s="9">
        <f>'S3 Maquette'!I82*1.5</f>
        <v>0</v>
      </c>
      <c r="AQ71" s="9">
        <f>'S4 Maquette'!I80*1.5</f>
        <v>0</v>
      </c>
      <c r="AR71" s="9" t="e">
        <f>#REF!*1.5</f>
        <v>#REF!</v>
      </c>
      <c r="AS71" s="9" t="e">
        <f>#REF!*1.5</f>
        <v>#REF!</v>
      </c>
    </row>
    <row r="72" spans="40:45">
      <c r="AN72" s="9">
        <f>'S1 Maquette'!I87*1.5</f>
        <v>0</v>
      </c>
      <c r="AO72" s="9">
        <f>'S2 Maquette'!I84*1.5</f>
        <v>0</v>
      </c>
      <c r="AP72" s="9">
        <f>'S3 Maquette'!I83*1.5</f>
        <v>0</v>
      </c>
      <c r="AQ72" s="9">
        <f>'S4 Maquette'!I81*1.5</f>
        <v>0</v>
      </c>
      <c r="AR72" s="9" t="e">
        <f>#REF!*1.5</f>
        <v>#REF!</v>
      </c>
      <c r="AS72" s="9" t="e">
        <f>#REF!*1.5</f>
        <v>#REF!</v>
      </c>
    </row>
    <row r="73" spans="40:45">
      <c r="AN73" s="9">
        <f>'S1 Maquette'!I88*1.5</f>
        <v>0</v>
      </c>
      <c r="AO73" s="9">
        <f>'S2 Maquette'!I85*1.5</f>
        <v>0</v>
      </c>
      <c r="AP73" s="9">
        <f>'S3 Maquette'!I84*1.5</f>
        <v>0</v>
      </c>
      <c r="AQ73" s="9">
        <f>'S4 Maquette'!I82*1.5</f>
        <v>0</v>
      </c>
      <c r="AR73" s="9" t="e">
        <f>#REF!*1.5</f>
        <v>#REF!</v>
      </c>
      <c r="AS73" s="9" t="e">
        <f>#REF!*1.5</f>
        <v>#REF!</v>
      </c>
    </row>
    <row r="74" spans="40:45">
      <c r="AN74" s="9">
        <f>'S1 Maquette'!I89*1.5</f>
        <v>0</v>
      </c>
      <c r="AO74" s="9">
        <f>'S2 Maquette'!I86*1.5</f>
        <v>0</v>
      </c>
      <c r="AP74" s="9">
        <f>'S3 Maquette'!I85*1.5</f>
        <v>0</v>
      </c>
      <c r="AQ74" s="9">
        <f>'S4 Maquette'!I83*1.5</f>
        <v>0</v>
      </c>
      <c r="AR74" s="9" t="e">
        <f>#REF!*1.5</f>
        <v>#REF!</v>
      </c>
      <c r="AS74" s="9" t="e">
        <f>#REF!*1.5</f>
        <v>#REF!</v>
      </c>
    </row>
    <row r="75" spans="40:45">
      <c r="AN75" s="9">
        <f>'S1 Maquette'!I90*1.5</f>
        <v>0</v>
      </c>
      <c r="AO75" s="9">
        <f>'S2 Maquette'!I87*1.5</f>
        <v>0</v>
      </c>
      <c r="AP75" s="9">
        <f>'S3 Maquette'!I86*1.5</f>
        <v>0</v>
      </c>
      <c r="AQ75" s="9">
        <f>'S4 Maquette'!I84*1.5</f>
        <v>0</v>
      </c>
      <c r="AR75" s="9" t="e">
        <f>#REF!*1.5</f>
        <v>#REF!</v>
      </c>
      <c r="AS75" s="9" t="e">
        <f>#REF!*1.5</f>
        <v>#REF!</v>
      </c>
    </row>
    <row r="76" spans="40:45">
      <c r="AN76" s="9">
        <f>'S1 Maquette'!I91*1.5</f>
        <v>0</v>
      </c>
      <c r="AO76" s="9">
        <f>'S2 Maquette'!I88*1.5</f>
        <v>0</v>
      </c>
      <c r="AP76" s="9">
        <f>'S3 Maquette'!I87*1.5</f>
        <v>0</v>
      </c>
      <c r="AQ76" s="9">
        <f>'S4 Maquette'!I85*1.5</f>
        <v>0</v>
      </c>
      <c r="AR76" s="9" t="e">
        <f>#REF!*1.5</f>
        <v>#REF!</v>
      </c>
      <c r="AS76" s="9" t="e">
        <f>#REF!*1.5</f>
        <v>#REF!</v>
      </c>
    </row>
    <row r="77" spans="40:45">
      <c r="AN77" s="9">
        <f>'S1 Maquette'!I92*1.5</f>
        <v>0</v>
      </c>
      <c r="AO77" s="9">
        <f>'S2 Maquette'!I89*1.5</f>
        <v>0</v>
      </c>
      <c r="AP77" s="9">
        <f>'S3 Maquette'!I88*1.5</f>
        <v>0</v>
      </c>
      <c r="AQ77" s="9">
        <f>'S4 Maquette'!I86*1.5</f>
        <v>0</v>
      </c>
      <c r="AR77" s="9" t="e">
        <f>#REF!*1.5</f>
        <v>#REF!</v>
      </c>
      <c r="AS77" s="9" t="e">
        <f>#REF!*1.5</f>
        <v>#REF!</v>
      </c>
    </row>
    <row r="78" spans="40:45">
      <c r="AN78" s="9">
        <f>'S1 Maquette'!I93*1.5</f>
        <v>0</v>
      </c>
      <c r="AO78" s="9">
        <f>'S2 Maquette'!I90*1.5</f>
        <v>0</v>
      </c>
      <c r="AP78" s="9">
        <f>'S3 Maquette'!I89*1.5</f>
        <v>0</v>
      </c>
      <c r="AQ78" s="9">
        <f>'S4 Maquette'!I87*1.5</f>
        <v>0</v>
      </c>
      <c r="AR78" s="9" t="e">
        <f>#REF!*1.5</f>
        <v>#REF!</v>
      </c>
      <c r="AS78" s="9" t="e">
        <f>#REF!*1.5</f>
        <v>#REF!</v>
      </c>
    </row>
    <row r="79" spans="40:45">
      <c r="AN79" s="9">
        <f>'S1 Maquette'!I94*1.5</f>
        <v>0</v>
      </c>
      <c r="AO79" s="9">
        <f>'S2 Maquette'!I91*1.5</f>
        <v>0</v>
      </c>
      <c r="AP79" s="9">
        <f>'S3 Maquette'!I90*1.5</f>
        <v>0</v>
      </c>
      <c r="AQ79" s="9">
        <f>'S4 Maquette'!I88*1.5</f>
        <v>0</v>
      </c>
      <c r="AR79" s="9" t="e">
        <f>#REF!*1.5</f>
        <v>#REF!</v>
      </c>
      <c r="AS79" s="9" t="e">
        <f>#REF!*1.5</f>
        <v>#REF!</v>
      </c>
    </row>
    <row r="80" spans="40:45">
      <c r="AN80" s="9">
        <f>'S1 Maquette'!I95*1.5</f>
        <v>0</v>
      </c>
      <c r="AO80" s="9">
        <f>'S2 Maquette'!I92*1.5</f>
        <v>0</v>
      </c>
      <c r="AP80" s="9">
        <f>'S3 Maquette'!I91*1.5</f>
        <v>0</v>
      </c>
      <c r="AQ80" s="9">
        <f>'S4 Maquette'!I89*1.5</f>
        <v>0</v>
      </c>
      <c r="AR80" s="9" t="e">
        <f>#REF!*1.5</f>
        <v>#REF!</v>
      </c>
      <c r="AS80" s="9" t="e">
        <f>#REF!*1.5</f>
        <v>#REF!</v>
      </c>
    </row>
    <row r="81" spans="40:45">
      <c r="AN81" s="9">
        <f>'S1 Maquette'!I96*1.5</f>
        <v>0</v>
      </c>
      <c r="AO81" s="9">
        <f>'S2 Maquette'!I93*1.5</f>
        <v>0</v>
      </c>
      <c r="AP81" s="9">
        <f>'S3 Maquette'!I92*1.5</f>
        <v>0</v>
      </c>
      <c r="AQ81" s="9">
        <f>'S4 Maquette'!I90*1.5</f>
        <v>0</v>
      </c>
      <c r="AR81" s="9" t="e">
        <f>#REF!*1.5</f>
        <v>#REF!</v>
      </c>
      <c r="AS81" s="9" t="e">
        <f>#REF!*1.5</f>
        <v>#REF!</v>
      </c>
    </row>
    <row r="82" spans="40:45">
      <c r="AN82" s="9">
        <f>'S1 Maquette'!I97*1.5</f>
        <v>0</v>
      </c>
      <c r="AO82" s="9">
        <f>'S2 Maquette'!I94*1.5</f>
        <v>0</v>
      </c>
      <c r="AP82" s="9">
        <f>'S3 Maquette'!I93*1.5</f>
        <v>0</v>
      </c>
      <c r="AQ82" s="9">
        <f>'S4 Maquette'!I91*1.5</f>
        <v>0</v>
      </c>
      <c r="AR82" s="9" t="e">
        <f>#REF!*1.5</f>
        <v>#REF!</v>
      </c>
      <c r="AS82" s="9" t="e">
        <f>#REF!*1.5</f>
        <v>#REF!</v>
      </c>
    </row>
    <row r="83" spans="40:45">
      <c r="AN83" s="9">
        <f>'S1 Maquette'!I98*1.5</f>
        <v>0</v>
      </c>
      <c r="AO83" s="9">
        <f>'S2 Maquette'!I95*1.5</f>
        <v>0</v>
      </c>
      <c r="AP83" s="9">
        <f>'S3 Maquette'!I94*1.5</f>
        <v>0</v>
      </c>
      <c r="AQ83" s="9">
        <f>'S4 Maquette'!I92*1.5</f>
        <v>0</v>
      </c>
      <c r="AR83" s="9" t="e">
        <f>#REF!*1.5</f>
        <v>#REF!</v>
      </c>
      <c r="AS83" s="9" t="e">
        <f>#REF!*1.5</f>
        <v>#REF!</v>
      </c>
    </row>
    <row r="84" spans="40:45">
      <c r="AN84" s="9">
        <f>'S1 Maquette'!I99*1.5</f>
        <v>0</v>
      </c>
      <c r="AO84" s="9">
        <f>'S2 Maquette'!I96*1.5</f>
        <v>0</v>
      </c>
      <c r="AP84" s="9">
        <f>'S3 Maquette'!I95*1.5</f>
        <v>0</v>
      </c>
      <c r="AQ84" s="9">
        <f>'S4 Maquette'!I93*1.5</f>
        <v>0</v>
      </c>
      <c r="AR84" s="9" t="e">
        <f>#REF!*1.5</f>
        <v>#REF!</v>
      </c>
      <c r="AS84" s="9" t="e">
        <f>#REF!*1.5</f>
        <v>#REF!</v>
      </c>
    </row>
    <row r="85" spans="40:45">
      <c r="AN85" s="9">
        <f>'S1 Maquette'!I100*1.5</f>
        <v>0</v>
      </c>
      <c r="AO85" s="9">
        <f>'S2 Maquette'!I97*1.5</f>
        <v>0</v>
      </c>
      <c r="AP85" s="9">
        <f>'S3 Maquette'!I96*1.5</f>
        <v>0</v>
      </c>
      <c r="AQ85" s="9">
        <f>'S4 Maquette'!I94*1.5</f>
        <v>0</v>
      </c>
      <c r="AR85" s="9" t="e">
        <f>#REF!*1.5</f>
        <v>#REF!</v>
      </c>
      <c r="AS85" s="9" t="e">
        <f>#REF!*1.5</f>
        <v>#REF!</v>
      </c>
    </row>
    <row r="86" spans="40:45">
      <c r="AN86" s="9">
        <f>'S1 Maquette'!I101*1.5</f>
        <v>0</v>
      </c>
      <c r="AO86" s="9">
        <f>'S2 Maquette'!I98*1.5</f>
        <v>0</v>
      </c>
      <c r="AP86" s="9">
        <f>'S3 Maquette'!I97*1.5</f>
        <v>0</v>
      </c>
      <c r="AQ86" s="9">
        <f>'S4 Maquette'!I95*1.5</f>
        <v>0</v>
      </c>
      <c r="AR86" s="9" t="e">
        <f>#REF!*1.5</f>
        <v>#REF!</v>
      </c>
      <c r="AS86" s="9" t="e">
        <f>#REF!*1.5</f>
        <v>#REF!</v>
      </c>
    </row>
    <row r="87" spans="40:45">
      <c r="AN87" s="9">
        <f>'S1 Maquette'!I102*1.5</f>
        <v>0</v>
      </c>
      <c r="AO87" s="9">
        <f>'S2 Maquette'!I99*1.5</f>
        <v>0</v>
      </c>
      <c r="AP87" s="9">
        <f>'S3 Maquette'!I98*1.5</f>
        <v>0</v>
      </c>
      <c r="AQ87" s="9">
        <f>'S4 Maquette'!I96*1.5</f>
        <v>0</v>
      </c>
      <c r="AR87" s="9" t="e">
        <f>#REF!*1.5</f>
        <v>#REF!</v>
      </c>
      <c r="AS87" s="9" t="e">
        <f>#REF!*1.5</f>
        <v>#REF!</v>
      </c>
    </row>
    <row r="88" spans="40:45">
      <c r="AN88" s="9">
        <f>'S1 Maquette'!I103*1.5</f>
        <v>0</v>
      </c>
      <c r="AO88" s="9">
        <f>'S2 Maquette'!I100*1.5</f>
        <v>0</v>
      </c>
      <c r="AP88" s="9">
        <f>'S3 Maquette'!I99*1.5</f>
        <v>0</v>
      </c>
      <c r="AQ88" s="9">
        <f>'S4 Maquette'!I97*1.5</f>
        <v>0</v>
      </c>
      <c r="AR88" s="9" t="e">
        <f>#REF!*1.5</f>
        <v>#REF!</v>
      </c>
      <c r="AS88" s="9" t="e">
        <f>#REF!*1.5</f>
        <v>#REF!</v>
      </c>
    </row>
    <row r="89" spans="40:45">
      <c r="AN89" s="9">
        <f>'S1 Maquette'!I104*1.5</f>
        <v>0</v>
      </c>
      <c r="AO89" s="9">
        <f>'S2 Maquette'!I101*1.5</f>
        <v>0</v>
      </c>
      <c r="AP89" s="9">
        <f>'S3 Maquette'!I100*1.5</f>
        <v>0</v>
      </c>
      <c r="AQ89" s="9">
        <f>'S4 Maquette'!I98*1.5</f>
        <v>0</v>
      </c>
      <c r="AR89" s="9" t="e">
        <f>#REF!*1.5</f>
        <v>#REF!</v>
      </c>
      <c r="AS89" s="9" t="e">
        <f>#REF!*1.5</f>
        <v>#REF!</v>
      </c>
    </row>
    <row r="90" spans="40:45">
      <c r="AN90" s="9">
        <f>'S1 Maquette'!I105*1.5</f>
        <v>0</v>
      </c>
      <c r="AO90" s="9">
        <f>'S2 Maquette'!I102*1.5</f>
        <v>0</v>
      </c>
      <c r="AP90" s="9">
        <f>'S3 Maquette'!I101*1.5</f>
        <v>0</v>
      </c>
      <c r="AQ90" s="9">
        <f>'S4 Maquette'!I99*1.5</f>
        <v>0</v>
      </c>
      <c r="AR90" s="9" t="e">
        <f>#REF!*1.5</f>
        <v>#REF!</v>
      </c>
      <c r="AS90" s="9" t="e">
        <f>#REF!*1.5</f>
        <v>#REF!</v>
      </c>
    </row>
    <row r="91" spans="40:45">
      <c r="AN91" s="9">
        <f>'S1 Maquette'!I106*1.5</f>
        <v>0</v>
      </c>
      <c r="AO91" s="9">
        <f>'S2 Maquette'!I103*1.5</f>
        <v>0</v>
      </c>
      <c r="AP91" s="9">
        <f>'S3 Maquette'!I102*1.5</f>
        <v>0</v>
      </c>
      <c r="AQ91" s="9">
        <f>'S4 Maquette'!I100*1.5</f>
        <v>0</v>
      </c>
      <c r="AR91" s="9" t="e">
        <f>#REF!*1.5</f>
        <v>#REF!</v>
      </c>
      <c r="AS91" s="9" t="e">
        <f>#REF!*1.5</f>
        <v>#REF!</v>
      </c>
    </row>
    <row r="92" spans="40:45">
      <c r="AN92" s="9">
        <f>'S1 Maquette'!I107*1.5</f>
        <v>0</v>
      </c>
      <c r="AO92" s="9">
        <f>'S2 Maquette'!I104*1.5</f>
        <v>0</v>
      </c>
      <c r="AP92" s="9">
        <f>'S3 Maquette'!I103*1.5</f>
        <v>0</v>
      </c>
      <c r="AQ92" s="9">
        <f>'S4 Maquette'!I101*1.5</f>
        <v>0</v>
      </c>
      <c r="AR92" s="9" t="e">
        <f>#REF!*1.5</f>
        <v>#REF!</v>
      </c>
      <c r="AS92" s="9" t="e">
        <f>#REF!*1.5</f>
        <v>#REF!</v>
      </c>
    </row>
    <row r="93" spans="40:45">
      <c r="AN93" s="9">
        <f>'S1 Maquette'!I108*1.5</f>
        <v>0</v>
      </c>
      <c r="AO93" s="9">
        <f>'S2 Maquette'!I105*1.5</f>
        <v>0</v>
      </c>
      <c r="AP93" s="9">
        <f>'S3 Maquette'!I104*1.5</f>
        <v>0</v>
      </c>
      <c r="AQ93" s="9">
        <f>'S4 Maquette'!I102*1.5</f>
        <v>0</v>
      </c>
      <c r="AR93" s="9" t="e">
        <f>#REF!*1.5</f>
        <v>#REF!</v>
      </c>
      <c r="AS93" s="9" t="e">
        <f>#REF!*1.5</f>
        <v>#REF!</v>
      </c>
    </row>
    <row r="94" spans="40:45">
      <c r="AN94" s="9">
        <f>'S1 Maquette'!I109*1.5</f>
        <v>0</v>
      </c>
      <c r="AO94" s="9">
        <f>'S2 Maquette'!I106*1.5</f>
        <v>0</v>
      </c>
      <c r="AP94" s="9">
        <f>'S3 Maquette'!I105*1.5</f>
        <v>0</v>
      </c>
      <c r="AQ94" s="9">
        <f>'S4 Maquette'!I103*1.5</f>
        <v>0</v>
      </c>
      <c r="AR94" s="9" t="e">
        <f>#REF!*1.5</f>
        <v>#REF!</v>
      </c>
      <c r="AS94" s="9" t="e">
        <f>#REF!*1.5</f>
        <v>#REF!</v>
      </c>
    </row>
    <row r="95" spans="40:45">
      <c r="AN95" s="9">
        <f>'S1 Maquette'!I110*1.5</f>
        <v>0</v>
      </c>
      <c r="AO95" s="9">
        <f>'S2 Maquette'!I107*1.5</f>
        <v>0</v>
      </c>
      <c r="AP95" s="9">
        <f>'S3 Maquette'!I106*1.5</f>
        <v>0</v>
      </c>
      <c r="AQ95" s="9">
        <f>'S4 Maquette'!I104*1.5</f>
        <v>0</v>
      </c>
      <c r="AR95" s="9" t="e">
        <f>#REF!*1.5</f>
        <v>#REF!</v>
      </c>
      <c r="AS95" s="9" t="e">
        <f>#REF!*1.5</f>
        <v>#REF!</v>
      </c>
    </row>
    <row r="96" spans="40:45">
      <c r="AN96" s="9">
        <f>'S1 Maquette'!I111*1.5</f>
        <v>0</v>
      </c>
      <c r="AO96" s="9">
        <f>'S2 Maquette'!I108*1.5</f>
        <v>0</v>
      </c>
      <c r="AP96" s="9">
        <f>'S3 Maquette'!I107*1.5</f>
        <v>0</v>
      </c>
      <c r="AQ96" s="9">
        <f>'S4 Maquette'!I105*1.5</f>
        <v>0</v>
      </c>
      <c r="AR96" s="9" t="e">
        <f>#REF!*1.5</f>
        <v>#REF!</v>
      </c>
      <c r="AS96" s="9" t="e">
        <f>#REF!*1.5</f>
        <v>#REF!</v>
      </c>
    </row>
    <row r="97" spans="40:45">
      <c r="AN97" s="9">
        <f>'S1 Maquette'!I112*1.5</f>
        <v>0</v>
      </c>
      <c r="AO97" s="9">
        <f>'S2 Maquette'!I109*1.5</f>
        <v>0</v>
      </c>
      <c r="AP97" s="9">
        <f>'S3 Maquette'!I108*1.5</f>
        <v>0</v>
      </c>
      <c r="AQ97" s="9">
        <f>'S4 Maquette'!I106*1.5</f>
        <v>0</v>
      </c>
      <c r="AR97" s="9" t="e">
        <f>#REF!*1.5</f>
        <v>#REF!</v>
      </c>
      <c r="AS97" s="9" t="e">
        <f>#REF!*1.5</f>
        <v>#REF!</v>
      </c>
    </row>
    <row r="98" spans="40:45">
      <c r="AN98" s="9">
        <f>'S1 Maquette'!I113*1.5</f>
        <v>0</v>
      </c>
      <c r="AO98" s="9">
        <f>'S2 Maquette'!I110*1.5</f>
        <v>0</v>
      </c>
      <c r="AP98" s="9">
        <f>'S3 Maquette'!I109*1.5</f>
        <v>0</v>
      </c>
      <c r="AQ98" s="9">
        <f>'S4 Maquette'!I107*1.5</f>
        <v>0</v>
      </c>
      <c r="AR98" s="9" t="e">
        <f>#REF!*1.5</f>
        <v>#REF!</v>
      </c>
      <c r="AS98" s="9" t="e">
        <f>#REF!*1.5</f>
        <v>#REF!</v>
      </c>
    </row>
    <row r="99" spans="40:45">
      <c r="AN99" s="9">
        <f>'S1 Maquette'!I114*1.5</f>
        <v>0</v>
      </c>
      <c r="AO99" s="9">
        <f>'S2 Maquette'!I111*1.5</f>
        <v>0</v>
      </c>
      <c r="AP99" s="9">
        <f>'S3 Maquette'!I110*1.5</f>
        <v>0</v>
      </c>
      <c r="AQ99" s="9">
        <f>'S4 Maquette'!I108*1.5</f>
        <v>0</v>
      </c>
      <c r="AR99" s="9" t="e">
        <f>#REF!*1.5</f>
        <v>#REF!</v>
      </c>
      <c r="AS99" s="9" t="e">
        <f>#REF!*1.5</f>
        <v>#REF!</v>
      </c>
    </row>
    <row r="100" spans="40:45">
      <c r="AN100" s="9">
        <f>'S1 Maquette'!I115*1.5</f>
        <v>0</v>
      </c>
      <c r="AO100" s="9">
        <f>'S2 Maquette'!I112*1.5</f>
        <v>0</v>
      </c>
      <c r="AP100" s="9">
        <f>'S3 Maquette'!I111*1.5</f>
        <v>0</v>
      </c>
      <c r="AQ100" s="9">
        <f>'S4 Maquette'!I109*1.5</f>
        <v>0</v>
      </c>
      <c r="AR100" s="9" t="e">
        <f>#REF!*1.5</f>
        <v>#REF!</v>
      </c>
      <c r="AS100" s="9" t="e">
        <f>#REF!*1.5</f>
        <v>#REF!</v>
      </c>
    </row>
    <row r="101" spans="40:45">
      <c r="AN101" s="9">
        <f>'S1 Maquette'!I116*1.5</f>
        <v>0</v>
      </c>
      <c r="AO101" s="9">
        <f>'S2 Maquette'!I113*1.5</f>
        <v>0</v>
      </c>
      <c r="AP101" s="9">
        <f>'S3 Maquette'!I112*1.5</f>
        <v>0</v>
      </c>
      <c r="AQ101" s="9">
        <f>'S4 Maquette'!I110*1.5</f>
        <v>0</v>
      </c>
      <c r="AR101" s="9" t="e">
        <f>#REF!*1.5</f>
        <v>#REF!</v>
      </c>
      <c r="AS101" s="9" t="e">
        <f>#REF!*1.5</f>
        <v>#REF!</v>
      </c>
    </row>
    <row r="102" spans="40:45">
      <c r="AN102" s="9">
        <f>'S1 Maquette'!I117*1.5</f>
        <v>0</v>
      </c>
      <c r="AO102" s="9">
        <f>'S2 Maquette'!I114*1.5</f>
        <v>0</v>
      </c>
      <c r="AP102" s="9">
        <f>'S3 Maquette'!I113*1.5</f>
        <v>0</v>
      </c>
      <c r="AQ102" s="9">
        <f>'S4 Maquette'!I111*1.5</f>
        <v>0</v>
      </c>
      <c r="AR102" s="9" t="e">
        <f>#REF!*1.5</f>
        <v>#REF!</v>
      </c>
      <c r="AS102" s="9" t="e">
        <f>#REF!*1.5</f>
        <v>#REF!</v>
      </c>
    </row>
    <row r="103" spans="40:45">
      <c r="AN103" s="9">
        <f>'S1 Maquette'!I118*1.5</f>
        <v>0</v>
      </c>
      <c r="AO103" s="9">
        <f>'S2 Maquette'!I115*1.5</f>
        <v>0</v>
      </c>
      <c r="AP103" s="9">
        <f>'S3 Maquette'!I114*1.5</f>
        <v>0</v>
      </c>
      <c r="AQ103" s="9">
        <f>'S4 Maquette'!I112*1.5</f>
        <v>0</v>
      </c>
      <c r="AR103" s="9" t="e">
        <f>#REF!*1.5</f>
        <v>#REF!</v>
      </c>
      <c r="AS103" s="9" t="e">
        <f>#REF!*1.5</f>
        <v>#REF!</v>
      </c>
    </row>
    <row r="104" spans="40:45">
      <c r="AN104" s="9">
        <f>'S1 Maquette'!I119*1.5</f>
        <v>0</v>
      </c>
      <c r="AO104" s="9">
        <f>'S2 Maquette'!I116*1.5</f>
        <v>0</v>
      </c>
      <c r="AP104" s="9">
        <f>'S3 Maquette'!I115*1.5</f>
        <v>0</v>
      </c>
      <c r="AQ104" s="9">
        <f>'S4 Maquette'!I113*1.5</f>
        <v>0</v>
      </c>
      <c r="AR104" s="9" t="e">
        <f>#REF!*1.5</f>
        <v>#REF!</v>
      </c>
      <c r="AS104" s="9" t="e">
        <f>#REF!*1.5</f>
        <v>#REF!</v>
      </c>
    </row>
    <row r="105" spans="40:45">
      <c r="AN105" s="9">
        <f>'S1 Maquette'!I120*1.5</f>
        <v>0</v>
      </c>
      <c r="AO105" s="9">
        <f>'S2 Maquette'!I117*1.5</f>
        <v>0</v>
      </c>
      <c r="AP105" s="9">
        <f>'S3 Maquette'!I116*1.5</f>
        <v>0</v>
      </c>
      <c r="AQ105" s="9">
        <f>'S4 Maquette'!I114*1.5</f>
        <v>0</v>
      </c>
      <c r="AR105" s="9" t="e">
        <f>#REF!*1.5</f>
        <v>#REF!</v>
      </c>
      <c r="AS105" s="9" t="e">
        <f>#REF!*1.5</f>
        <v>#REF!</v>
      </c>
    </row>
    <row r="106" spans="40:45">
      <c r="AN106" s="9">
        <f>'S1 Maquette'!I121*1.5</f>
        <v>0</v>
      </c>
      <c r="AO106" s="9">
        <f>'S2 Maquette'!I118*1.5</f>
        <v>0</v>
      </c>
      <c r="AP106" s="9">
        <f>'S3 Maquette'!I117*1.5</f>
        <v>0</v>
      </c>
      <c r="AQ106" s="9">
        <f>'S4 Maquette'!I115*1.5</f>
        <v>0</v>
      </c>
      <c r="AR106" s="9" t="e">
        <f>#REF!*1.5</f>
        <v>#REF!</v>
      </c>
      <c r="AS106" s="9" t="e">
        <f>#REF!*1.5</f>
        <v>#REF!</v>
      </c>
    </row>
    <row r="107" spans="40:45">
      <c r="AN107" s="9">
        <f>'S1 Maquette'!I122*1.5</f>
        <v>0</v>
      </c>
      <c r="AO107" s="9">
        <f>'S2 Maquette'!I119*1.5</f>
        <v>0</v>
      </c>
      <c r="AP107" s="9">
        <f>'S3 Maquette'!I118*1.5</f>
        <v>0</v>
      </c>
      <c r="AQ107" s="9">
        <f>'S4 Maquette'!I116*1.5</f>
        <v>0</v>
      </c>
      <c r="AR107" s="9" t="e">
        <f>#REF!*1.5</f>
        <v>#REF!</v>
      </c>
      <c r="AS107" s="9" t="e">
        <f>#REF!*1.5</f>
        <v>#REF!</v>
      </c>
    </row>
    <row r="108" spans="40:45">
      <c r="AN108" s="9">
        <f>'S1 Maquette'!I123*1.5</f>
        <v>0</v>
      </c>
      <c r="AO108" s="9">
        <f>'S2 Maquette'!I120*1.5</f>
        <v>0</v>
      </c>
      <c r="AP108" s="9">
        <f>'S3 Maquette'!I119*1.5</f>
        <v>0</v>
      </c>
      <c r="AQ108" s="9">
        <f>'S4 Maquette'!I117*1.5</f>
        <v>0</v>
      </c>
      <c r="AR108" s="9" t="e">
        <f>#REF!*1.5</f>
        <v>#REF!</v>
      </c>
      <c r="AS108" s="9" t="e">
        <f>#REF!*1.5</f>
        <v>#REF!</v>
      </c>
    </row>
    <row r="109" spans="40:45">
      <c r="AN109" s="9">
        <f>'S1 Maquette'!I124*1.5</f>
        <v>0</v>
      </c>
      <c r="AO109" s="9">
        <f>'S2 Maquette'!I121*1.5</f>
        <v>0</v>
      </c>
      <c r="AP109" s="9">
        <f>'S3 Maquette'!I120*1.5</f>
        <v>0</v>
      </c>
      <c r="AQ109" s="9">
        <f>'S4 Maquette'!I118*1.5</f>
        <v>0</v>
      </c>
      <c r="AR109" s="9" t="e">
        <f>#REF!*1.5</f>
        <v>#REF!</v>
      </c>
      <c r="AS109" s="9" t="e">
        <f>#REF!*1.5</f>
        <v>#REF!</v>
      </c>
    </row>
    <row r="110" spans="40:45">
      <c r="AN110" s="9">
        <f>'S1 Maquette'!I125*1.5</f>
        <v>0</v>
      </c>
      <c r="AO110" s="9">
        <f>'S2 Maquette'!I122*1.5</f>
        <v>0</v>
      </c>
      <c r="AP110" s="9">
        <f>'S3 Maquette'!I121*1.5</f>
        <v>0</v>
      </c>
      <c r="AQ110" s="9">
        <f>'S4 Maquette'!I119*1.5</f>
        <v>0</v>
      </c>
      <c r="AR110" s="9" t="e">
        <f>#REF!*1.5</f>
        <v>#REF!</v>
      </c>
      <c r="AS110" s="9" t="e">
        <f>#REF!*1.5</f>
        <v>#REF!</v>
      </c>
    </row>
    <row r="111" spans="40:45">
      <c r="AN111" s="9">
        <f>'S1 Maquette'!I126*1.5</f>
        <v>0</v>
      </c>
      <c r="AO111" s="9">
        <f>'S2 Maquette'!I123*1.5</f>
        <v>0</v>
      </c>
      <c r="AP111" s="9">
        <f>'S3 Maquette'!I122*1.5</f>
        <v>0</v>
      </c>
      <c r="AQ111" s="9">
        <f>'S4 Maquette'!I120*1.5</f>
        <v>0</v>
      </c>
      <c r="AR111" s="9" t="e">
        <f>#REF!*1.5</f>
        <v>#REF!</v>
      </c>
      <c r="AS111" s="9" t="e">
        <f>#REF!*1.5</f>
        <v>#REF!</v>
      </c>
    </row>
    <row r="112" spans="40:45">
      <c r="AN112" s="9">
        <f>'S1 Maquette'!I127*1.5</f>
        <v>0</v>
      </c>
      <c r="AO112" s="9">
        <f>'S2 Maquette'!I124*1.5</f>
        <v>0</v>
      </c>
      <c r="AP112" s="9">
        <f>'S3 Maquette'!I123*1.5</f>
        <v>0</v>
      </c>
      <c r="AQ112" s="9">
        <f>'S4 Maquette'!I121*1.5</f>
        <v>0</v>
      </c>
      <c r="AR112" s="9" t="e">
        <f>#REF!*1.5</f>
        <v>#REF!</v>
      </c>
      <c r="AS112" s="9" t="e">
        <f>#REF!*1.5</f>
        <v>#REF!</v>
      </c>
    </row>
    <row r="113" spans="40:45">
      <c r="AN113" s="9">
        <f>'S1 Maquette'!I128*1.5</f>
        <v>0</v>
      </c>
      <c r="AO113" s="9">
        <f>'S2 Maquette'!I125*1.5</f>
        <v>0</v>
      </c>
      <c r="AP113" s="9">
        <f>'S3 Maquette'!I124*1.5</f>
        <v>0</v>
      </c>
      <c r="AQ113" s="9">
        <f>'S4 Maquette'!I122*1.5</f>
        <v>0</v>
      </c>
      <c r="AR113" s="9" t="e">
        <f>#REF!*1.5</f>
        <v>#REF!</v>
      </c>
      <c r="AS113" s="9" t="e">
        <f>#REF!*1.5</f>
        <v>#REF!</v>
      </c>
    </row>
    <row r="114" spans="40:45">
      <c r="AN114" s="9">
        <f>'S1 Maquette'!I129*1.5</f>
        <v>0</v>
      </c>
      <c r="AO114" s="9">
        <f>'S2 Maquette'!I126*1.5</f>
        <v>0</v>
      </c>
      <c r="AP114" s="9">
        <f>'S3 Maquette'!I125*1.5</f>
        <v>0</v>
      </c>
      <c r="AQ114" s="9">
        <f>'S4 Maquette'!I123*1.5</f>
        <v>0</v>
      </c>
      <c r="AR114" s="9" t="e">
        <f>#REF!*1.5</f>
        <v>#REF!</v>
      </c>
      <c r="AS114" s="9" t="e">
        <f>#REF!*1.5</f>
        <v>#REF!</v>
      </c>
    </row>
    <row r="115" spans="40:45">
      <c r="AN115" s="9">
        <f>'S1 Maquette'!I130*1.5</f>
        <v>0</v>
      </c>
      <c r="AO115" s="9">
        <f>'S2 Maquette'!I127*1.5</f>
        <v>0</v>
      </c>
      <c r="AP115" s="9">
        <f>'S3 Maquette'!I126*1.5</f>
        <v>0</v>
      </c>
      <c r="AQ115" s="9">
        <f>'S4 Maquette'!I124*1.5</f>
        <v>0</v>
      </c>
      <c r="AR115" s="9" t="e">
        <f>#REF!*1.5</f>
        <v>#REF!</v>
      </c>
      <c r="AS115" s="9" t="e">
        <f>#REF!*1.5</f>
        <v>#REF!</v>
      </c>
    </row>
    <row r="116" spans="40:45">
      <c r="AN116" s="9">
        <f>'S1 Maquette'!I131*1.5</f>
        <v>0</v>
      </c>
      <c r="AO116" s="9">
        <f>'S2 Maquette'!I128*1.5</f>
        <v>0</v>
      </c>
      <c r="AP116" s="9">
        <f>'S3 Maquette'!I127*1.5</f>
        <v>0</v>
      </c>
      <c r="AQ116" s="9">
        <f>'S4 Maquette'!I125*1.5</f>
        <v>0</v>
      </c>
      <c r="AR116" s="9" t="e">
        <f>#REF!*1.5</f>
        <v>#REF!</v>
      </c>
      <c r="AS116" s="9" t="e">
        <f>#REF!*1.5</f>
        <v>#REF!</v>
      </c>
    </row>
    <row r="117" spans="40:45">
      <c r="AN117" s="9">
        <f>'S1 Maquette'!I132*1.5</f>
        <v>0</v>
      </c>
      <c r="AO117" s="9">
        <f>'S2 Maquette'!I129*1.5</f>
        <v>0</v>
      </c>
      <c r="AP117" s="9">
        <f>'S3 Maquette'!I128*1.5</f>
        <v>0</v>
      </c>
      <c r="AQ117" s="9">
        <f>'S4 Maquette'!I126*1.5</f>
        <v>0</v>
      </c>
      <c r="AR117" s="9" t="e">
        <f>#REF!*1.5</f>
        <v>#REF!</v>
      </c>
      <c r="AS117" s="9" t="e">
        <f>#REF!*1.5</f>
        <v>#REF!</v>
      </c>
    </row>
    <row r="118" spans="40:45">
      <c r="AN118" s="9">
        <f>'S1 Maquette'!I133*1.5</f>
        <v>0</v>
      </c>
      <c r="AO118" s="9">
        <f>'S2 Maquette'!I130*1.5</f>
        <v>0</v>
      </c>
      <c r="AP118" s="9">
        <f>'S3 Maquette'!I129*1.5</f>
        <v>0</v>
      </c>
      <c r="AQ118" s="9">
        <f>'S4 Maquette'!I127*1.5</f>
        <v>0</v>
      </c>
      <c r="AR118" s="9" t="e">
        <f>#REF!*1.5</f>
        <v>#REF!</v>
      </c>
      <c r="AS118" s="9" t="e">
        <f>#REF!*1.5</f>
        <v>#REF!</v>
      </c>
    </row>
    <row r="119" spans="40:45">
      <c r="AN119" s="9">
        <f>'S1 Maquette'!I134*1.5</f>
        <v>0</v>
      </c>
      <c r="AO119" s="9">
        <f>'S2 Maquette'!I131*1.5</f>
        <v>0</v>
      </c>
      <c r="AP119" s="9">
        <f>'S3 Maquette'!I130*1.5</f>
        <v>0</v>
      </c>
      <c r="AQ119" s="9">
        <f>'S4 Maquette'!I128*1.5</f>
        <v>0</v>
      </c>
      <c r="AR119" s="9" t="e">
        <f>#REF!*1.5</f>
        <v>#REF!</v>
      </c>
      <c r="AS119" s="9" t="e">
        <f>#REF!*1.5</f>
        <v>#REF!</v>
      </c>
    </row>
    <row r="120" spans="40:45">
      <c r="AN120" s="9">
        <f>'S1 Maquette'!I135*1.5</f>
        <v>0</v>
      </c>
      <c r="AO120" s="9">
        <f>'S2 Maquette'!I132*1.5</f>
        <v>0</v>
      </c>
      <c r="AP120" s="9">
        <f>'S3 Maquette'!I131*1.5</f>
        <v>0</v>
      </c>
      <c r="AQ120" s="9">
        <f>'S4 Maquette'!I129*1.5</f>
        <v>0</v>
      </c>
      <c r="AR120" s="9" t="e">
        <f>#REF!*1.5</f>
        <v>#REF!</v>
      </c>
      <c r="AS120" s="9" t="e">
        <f>#REF!*1.5</f>
        <v>#REF!</v>
      </c>
    </row>
    <row r="121" spans="40:45">
      <c r="AN121" s="9">
        <f>'S1 Maquette'!I136*1.5</f>
        <v>0</v>
      </c>
      <c r="AO121" s="9">
        <f>'S2 Maquette'!I133*1.5</f>
        <v>0</v>
      </c>
      <c r="AP121" s="9">
        <f>'S3 Maquette'!I132*1.5</f>
        <v>0</v>
      </c>
      <c r="AQ121" s="9">
        <f>'S4 Maquette'!I130*1.5</f>
        <v>0</v>
      </c>
      <c r="AR121" s="9" t="e">
        <f>#REF!*1.5</f>
        <v>#REF!</v>
      </c>
      <c r="AS121" s="9" t="e">
        <f>#REF!*1.5</f>
        <v>#REF!</v>
      </c>
    </row>
    <row r="122" spans="40:45">
      <c r="AN122" s="9">
        <f>'S1 Maquette'!I137*1.5</f>
        <v>0</v>
      </c>
      <c r="AO122" s="9">
        <f>'S2 Maquette'!I134*1.5</f>
        <v>0</v>
      </c>
      <c r="AP122" s="9">
        <f>'S3 Maquette'!I133*1.5</f>
        <v>0</v>
      </c>
      <c r="AQ122" s="9">
        <f>'S4 Maquette'!I131*1.5</f>
        <v>0</v>
      </c>
      <c r="AR122" s="9" t="e">
        <f>#REF!*1.5</f>
        <v>#REF!</v>
      </c>
      <c r="AS122" s="9" t="e">
        <f>#REF!*1.5</f>
        <v>#REF!</v>
      </c>
    </row>
    <row r="123" spans="40:45">
      <c r="AN123" s="9">
        <f>'S1 Maquette'!I138*1.5</f>
        <v>0</v>
      </c>
      <c r="AO123" s="9">
        <f>'S2 Maquette'!I135*1.5</f>
        <v>0</v>
      </c>
      <c r="AP123" s="9">
        <f>'S3 Maquette'!I134*1.5</f>
        <v>0</v>
      </c>
      <c r="AQ123" s="9">
        <f>'S4 Maquette'!I132*1.5</f>
        <v>0</v>
      </c>
      <c r="AR123" s="9" t="e">
        <f>#REF!*1.5</f>
        <v>#REF!</v>
      </c>
      <c r="AS123" s="9" t="e">
        <f>#REF!*1.5</f>
        <v>#REF!</v>
      </c>
    </row>
    <row r="124" spans="40:45">
      <c r="AN124" s="9">
        <f>'S1 Maquette'!I139*1.5</f>
        <v>0</v>
      </c>
      <c r="AO124" s="9">
        <f>'S2 Maquette'!I136*1.5</f>
        <v>0</v>
      </c>
      <c r="AP124" s="9">
        <f>'S3 Maquette'!I135*1.5</f>
        <v>0</v>
      </c>
      <c r="AQ124" s="9">
        <f>'S4 Maquette'!I133*1.5</f>
        <v>0</v>
      </c>
      <c r="AR124" s="9" t="e">
        <f>#REF!*1.5</f>
        <v>#REF!</v>
      </c>
      <c r="AS124" s="9" t="e">
        <f>#REF!*1.5</f>
        <v>#REF!</v>
      </c>
    </row>
    <row r="125" spans="40:45">
      <c r="AN125" s="9">
        <f>'S1 Maquette'!I140*1.5</f>
        <v>0</v>
      </c>
      <c r="AO125" s="9">
        <f>'S2 Maquette'!I137*1.5</f>
        <v>0</v>
      </c>
      <c r="AP125" s="9">
        <f>'S3 Maquette'!I136*1.5</f>
        <v>0</v>
      </c>
      <c r="AQ125" s="9">
        <f>'S4 Maquette'!I134*1.5</f>
        <v>0</v>
      </c>
      <c r="AR125" s="9" t="e">
        <f>#REF!*1.5</f>
        <v>#REF!</v>
      </c>
      <c r="AS125" s="9" t="e">
        <f>#REF!*1.5</f>
        <v>#REF!</v>
      </c>
    </row>
    <row r="126" spans="40:45">
      <c r="AN126" s="9">
        <f>'S1 Maquette'!I141*1.5</f>
        <v>0</v>
      </c>
      <c r="AO126" s="9">
        <f>'S2 Maquette'!I138*1.5</f>
        <v>0</v>
      </c>
      <c r="AP126" s="9">
        <f>'S3 Maquette'!I137*1.5</f>
        <v>0</v>
      </c>
      <c r="AQ126" s="9">
        <f>'S4 Maquette'!I135*1.5</f>
        <v>0</v>
      </c>
      <c r="AR126" s="9" t="e">
        <f>#REF!*1.5</f>
        <v>#REF!</v>
      </c>
      <c r="AS126" s="9" t="e">
        <f>#REF!*1.5</f>
        <v>#REF!</v>
      </c>
    </row>
    <row r="127" spans="40:45">
      <c r="AN127" s="9">
        <f>'S1 Maquette'!I142*1.5</f>
        <v>0</v>
      </c>
      <c r="AO127" s="9">
        <f>'S2 Maquette'!I139*1.5</f>
        <v>0</v>
      </c>
      <c r="AP127" s="9">
        <f>'S3 Maquette'!I138*1.5</f>
        <v>0</v>
      </c>
      <c r="AQ127" s="9">
        <f>'S4 Maquette'!I136*1.5</f>
        <v>0</v>
      </c>
      <c r="AR127" s="9" t="e">
        <f>#REF!*1.5</f>
        <v>#REF!</v>
      </c>
      <c r="AS127" s="9" t="e">
        <f>#REF!*1.5</f>
        <v>#REF!</v>
      </c>
    </row>
    <row r="128" spans="40:45">
      <c r="AN128" s="9">
        <f>'S1 Maquette'!I143*1.5</f>
        <v>0</v>
      </c>
      <c r="AO128" s="9">
        <f>'S2 Maquette'!I140*1.5</f>
        <v>0</v>
      </c>
      <c r="AP128" s="9">
        <f>'S3 Maquette'!I139*1.5</f>
        <v>0</v>
      </c>
      <c r="AQ128" s="9">
        <f>'S4 Maquette'!I137*1.5</f>
        <v>0</v>
      </c>
      <c r="AR128" s="9" t="e">
        <f>#REF!*1.5</f>
        <v>#REF!</v>
      </c>
      <c r="AS128" s="9" t="e">
        <f>#REF!*1.5</f>
        <v>#REF!</v>
      </c>
    </row>
    <row r="129" spans="40:45">
      <c r="AN129" s="9">
        <f>'S1 Maquette'!I144*1.5</f>
        <v>0</v>
      </c>
      <c r="AO129" s="9">
        <f>'S2 Maquette'!I141*1.5</f>
        <v>0</v>
      </c>
      <c r="AP129" s="9">
        <f>'S3 Maquette'!I140*1.5</f>
        <v>0</v>
      </c>
      <c r="AQ129" s="9">
        <f>'S4 Maquette'!I138*1.5</f>
        <v>0</v>
      </c>
      <c r="AR129" s="9" t="e">
        <f>#REF!*1.5</f>
        <v>#REF!</v>
      </c>
      <c r="AS129" s="9" t="e">
        <f>#REF!*1.5</f>
        <v>#REF!</v>
      </c>
    </row>
    <row r="130" spans="40:45">
      <c r="AN130" s="9">
        <f>'S1 Maquette'!I145*1.5</f>
        <v>0</v>
      </c>
      <c r="AO130" s="9">
        <f>'S2 Maquette'!I142*1.5</f>
        <v>0</v>
      </c>
      <c r="AP130" s="9">
        <f>'S3 Maquette'!I141*1.5</f>
        <v>0</v>
      </c>
      <c r="AQ130" s="9">
        <f>'S4 Maquette'!I139*1.5</f>
        <v>0</v>
      </c>
      <c r="AR130" s="9" t="e">
        <f>#REF!*1.5</f>
        <v>#REF!</v>
      </c>
      <c r="AS130" s="9" t="e">
        <f>#REF!*1.5</f>
        <v>#REF!</v>
      </c>
    </row>
    <row r="131" spans="40:45">
      <c r="AN131" s="9">
        <f>'S1 Maquette'!I146*1.5</f>
        <v>0</v>
      </c>
      <c r="AO131" s="9">
        <f>'S2 Maquette'!I143*1.5</f>
        <v>0</v>
      </c>
      <c r="AP131" s="9">
        <f>'S3 Maquette'!I142*1.5</f>
        <v>0</v>
      </c>
      <c r="AQ131" s="9">
        <f>'S4 Maquette'!I140*1.5</f>
        <v>0</v>
      </c>
      <c r="AR131" s="9" t="e">
        <f>#REF!*1.5</f>
        <v>#REF!</v>
      </c>
      <c r="AS131" s="9" t="e">
        <f>#REF!*1.5</f>
        <v>#REF!</v>
      </c>
    </row>
    <row r="132" spans="40:45">
      <c r="AN132" s="9">
        <f>'S1 Maquette'!I147*1.5</f>
        <v>0</v>
      </c>
      <c r="AO132" s="9">
        <f>'S2 Maquette'!I144*1.5</f>
        <v>0</v>
      </c>
      <c r="AP132" s="9">
        <f>'S3 Maquette'!I143*1.5</f>
        <v>0</v>
      </c>
      <c r="AQ132" s="9">
        <f>'S4 Maquette'!I141*1.5</f>
        <v>0</v>
      </c>
      <c r="AR132" s="9" t="e">
        <f>#REF!*1.5</f>
        <v>#REF!</v>
      </c>
      <c r="AS132" s="9" t="e">
        <f>#REF!*1.5</f>
        <v>#REF!</v>
      </c>
    </row>
    <row r="133" spans="40:45">
      <c r="AN133" s="9">
        <f>'S1 Maquette'!I148*1.5</f>
        <v>0</v>
      </c>
      <c r="AO133" s="9">
        <f>'S2 Maquette'!I145*1.5</f>
        <v>0</v>
      </c>
      <c r="AP133" s="9">
        <f>'S3 Maquette'!I144*1.5</f>
        <v>0</v>
      </c>
      <c r="AQ133" s="9">
        <f>'S4 Maquette'!I142*1.5</f>
        <v>0</v>
      </c>
      <c r="AR133" s="9" t="e">
        <f>#REF!*1.5</f>
        <v>#REF!</v>
      </c>
      <c r="AS133" s="9" t="e">
        <f>#REF!*1.5</f>
        <v>#REF!</v>
      </c>
    </row>
    <row r="134" spans="40:45">
      <c r="AN134" s="9">
        <f>'S1 Maquette'!I149*1.5</f>
        <v>0</v>
      </c>
      <c r="AO134" s="9">
        <f>'S2 Maquette'!I146*1.5</f>
        <v>0</v>
      </c>
      <c r="AP134" s="9">
        <f>'S3 Maquette'!I145*1.5</f>
        <v>0</v>
      </c>
      <c r="AQ134" s="9">
        <f>'S4 Maquette'!I143*1.5</f>
        <v>0</v>
      </c>
      <c r="AR134" s="9" t="e">
        <f>#REF!*1.5</f>
        <v>#REF!</v>
      </c>
      <c r="AS134" s="9" t="e">
        <f>#REF!*1.5</f>
        <v>#REF!</v>
      </c>
    </row>
    <row r="135" spans="40:45">
      <c r="AN135" s="9">
        <f>'S1 Maquette'!I150*1.5</f>
        <v>0</v>
      </c>
      <c r="AO135" s="9">
        <f>'S2 Maquette'!I147*1.5</f>
        <v>0</v>
      </c>
      <c r="AP135" s="9">
        <f>'S3 Maquette'!I146*1.5</f>
        <v>0</v>
      </c>
      <c r="AQ135" s="9">
        <f>'S4 Maquette'!I144*1.5</f>
        <v>0</v>
      </c>
      <c r="AR135" s="9" t="e">
        <f>#REF!*1.5</f>
        <v>#REF!</v>
      </c>
      <c r="AS135" s="9" t="e">
        <f>#REF!*1.5</f>
        <v>#REF!</v>
      </c>
    </row>
    <row r="136" spans="40:45">
      <c r="AN136" s="9">
        <f>'S1 Maquette'!I151*1.5</f>
        <v>0</v>
      </c>
      <c r="AO136" s="9">
        <f>'S2 Maquette'!I148*1.5</f>
        <v>0</v>
      </c>
      <c r="AP136" s="9">
        <f>'S3 Maquette'!I147*1.5</f>
        <v>0</v>
      </c>
      <c r="AQ136" s="9">
        <f>'S4 Maquette'!I145*1.5</f>
        <v>0</v>
      </c>
      <c r="AR136" s="9" t="e">
        <f>#REF!*1.5</f>
        <v>#REF!</v>
      </c>
      <c r="AS136" s="9" t="e">
        <f>#REF!*1.5</f>
        <v>#REF!</v>
      </c>
    </row>
    <row r="137" spans="40:45">
      <c r="AN137" s="9">
        <f>'S1 Maquette'!I152*1.5</f>
        <v>0</v>
      </c>
      <c r="AO137" s="9">
        <f>'S2 Maquette'!I149*1.5</f>
        <v>0</v>
      </c>
      <c r="AP137" s="9">
        <f>'S3 Maquette'!I148*1.5</f>
        <v>0</v>
      </c>
      <c r="AQ137" s="9">
        <f>'S4 Maquette'!I146*1.5</f>
        <v>0</v>
      </c>
      <c r="AR137" s="9" t="e">
        <f>#REF!*1.5</f>
        <v>#REF!</v>
      </c>
      <c r="AS137" s="9" t="e">
        <f>#REF!*1.5</f>
        <v>#REF!</v>
      </c>
    </row>
    <row r="138" spans="40:45">
      <c r="AN138" s="9">
        <f>'S1 Maquette'!I153*1.5</f>
        <v>0</v>
      </c>
      <c r="AO138" s="9">
        <f>'S2 Maquette'!I150*1.5</f>
        <v>0</v>
      </c>
      <c r="AP138" s="9">
        <f>'S3 Maquette'!I149*1.5</f>
        <v>0</v>
      </c>
      <c r="AQ138" s="9">
        <f>'S4 Maquette'!I147*1.5</f>
        <v>0</v>
      </c>
      <c r="AR138" s="9" t="e">
        <f>#REF!*1.5</f>
        <v>#REF!</v>
      </c>
      <c r="AS138" s="9" t="e">
        <f>#REF!*1.5</f>
        <v>#REF!</v>
      </c>
    </row>
    <row r="139" spans="40:45">
      <c r="AN139" s="9">
        <f>'S1 Maquette'!I154*1.5</f>
        <v>0</v>
      </c>
      <c r="AO139" s="9">
        <f>'S2 Maquette'!I151*1.5</f>
        <v>0</v>
      </c>
      <c r="AP139" s="9">
        <f>'S3 Maquette'!I150*1.5</f>
        <v>0</v>
      </c>
      <c r="AQ139" s="9">
        <f>'S4 Maquette'!I148*1.5</f>
        <v>0</v>
      </c>
      <c r="AR139" s="9" t="e">
        <f>#REF!*1.5</f>
        <v>#REF!</v>
      </c>
      <c r="AS139" s="9" t="e">
        <f>#REF!*1.5</f>
        <v>#REF!</v>
      </c>
    </row>
    <row r="140" spans="40:45">
      <c r="AN140" s="9">
        <f>'S1 Maquette'!I155*1.5</f>
        <v>0</v>
      </c>
      <c r="AO140" s="9">
        <f>'S2 Maquette'!I152*1.5</f>
        <v>0</v>
      </c>
      <c r="AP140" s="9">
        <f>'S3 Maquette'!I151*1.5</f>
        <v>0</v>
      </c>
      <c r="AQ140" s="9">
        <f>'S4 Maquette'!I149*1.5</f>
        <v>0</v>
      </c>
      <c r="AR140" s="9" t="e">
        <f>#REF!*1.5</f>
        <v>#REF!</v>
      </c>
      <c r="AS140" s="9" t="e">
        <f>#REF!*1.5</f>
        <v>#REF!</v>
      </c>
    </row>
    <row r="141" spans="40:45">
      <c r="AN141" s="9">
        <f>'S1 Maquette'!I156*1.5</f>
        <v>0</v>
      </c>
      <c r="AO141" s="9">
        <f>'S2 Maquette'!I153*1.5</f>
        <v>0</v>
      </c>
      <c r="AP141" s="9">
        <f>'S3 Maquette'!I152*1.5</f>
        <v>0</v>
      </c>
      <c r="AQ141" s="9">
        <f>'S4 Maquette'!I150*1.5</f>
        <v>0</v>
      </c>
      <c r="AR141" s="9" t="e">
        <f>#REF!*1.5</f>
        <v>#REF!</v>
      </c>
      <c r="AS141" s="9" t="e">
        <f>#REF!*1.5</f>
        <v>#REF!</v>
      </c>
    </row>
    <row r="142" spans="40:45">
      <c r="AN142" s="9">
        <f>'S1 Maquette'!I157*1.5</f>
        <v>0</v>
      </c>
      <c r="AO142" s="9">
        <f>'S2 Maquette'!I154*1.5</f>
        <v>0</v>
      </c>
      <c r="AP142" s="9">
        <f>'S3 Maquette'!I153*1.5</f>
        <v>0</v>
      </c>
      <c r="AQ142" s="9">
        <f>'S4 Maquette'!I151*1.5</f>
        <v>0</v>
      </c>
      <c r="AR142" s="9" t="e">
        <f>#REF!*1.5</f>
        <v>#REF!</v>
      </c>
      <c r="AS142" s="9" t="e">
        <f>#REF!*1.5</f>
        <v>#REF!</v>
      </c>
    </row>
    <row r="143" spans="40:45">
      <c r="AN143" s="9">
        <f>'S1 Maquette'!I158*1.5</f>
        <v>0</v>
      </c>
      <c r="AO143" s="9">
        <f>'S2 Maquette'!I155*1.5</f>
        <v>0</v>
      </c>
      <c r="AP143" s="9">
        <f>'S3 Maquette'!I154*1.5</f>
        <v>0</v>
      </c>
      <c r="AQ143" s="9">
        <f>'S4 Maquette'!I152*1.5</f>
        <v>0</v>
      </c>
      <c r="AR143" s="9" t="e">
        <f>#REF!*1.5</f>
        <v>#REF!</v>
      </c>
      <c r="AS143" s="9" t="e">
        <f>#REF!*1.5</f>
        <v>#REF!</v>
      </c>
    </row>
    <row r="144" spans="40:45">
      <c r="AN144" s="9">
        <f>'S1 Maquette'!I159*1.5</f>
        <v>0</v>
      </c>
      <c r="AO144" s="9">
        <f>'S2 Maquette'!I156*1.5</f>
        <v>0</v>
      </c>
      <c r="AP144" s="9">
        <f>'S3 Maquette'!I155*1.5</f>
        <v>0</v>
      </c>
      <c r="AQ144" s="9">
        <f>'S4 Maquette'!I153*1.5</f>
        <v>0</v>
      </c>
      <c r="AR144" s="9" t="e">
        <f>#REF!*1.5</f>
        <v>#REF!</v>
      </c>
      <c r="AS144" s="9" t="e">
        <f>#REF!*1.5</f>
        <v>#REF!</v>
      </c>
    </row>
    <row r="145" spans="40:45">
      <c r="AN145" s="9">
        <f>'S1 Maquette'!I160*1.5</f>
        <v>0</v>
      </c>
      <c r="AO145" s="9">
        <f>'S2 Maquette'!I157*1.5</f>
        <v>0</v>
      </c>
      <c r="AP145" s="9">
        <f>'S3 Maquette'!I156*1.5</f>
        <v>0</v>
      </c>
      <c r="AQ145" s="9">
        <f>'S4 Maquette'!I154*1.5</f>
        <v>0</v>
      </c>
      <c r="AR145" s="9" t="e">
        <f>#REF!*1.5</f>
        <v>#REF!</v>
      </c>
      <c r="AS145" s="9" t="e">
        <f>#REF!*1.5</f>
        <v>#REF!</v>
      </c>
    </row>
    <row r="146" spans="40:45">
      <c r="AN146" s="9">
        <f>'S1 Maquette'!I161*1.5</f>
        <v>0</v>
      </c>
      <c r="AO146" s="9">
        <f>'S2 Maquette'!I158*1.5</f>
        <v>0</v>
      </c>
      <c r="AP146" s="9">
        <f>'S3 Maquette'!I157*1.5</f>
        <v>0</v>
      </c>
      <c r="AQ146" s="9">
        <f>'S4 Maquette'!I155*1.5</f>
        <v>0</v>
      </c>
      <c r="AR146" s="9" t="e">
        <f>#REF!*1.5</f>
        <v>#REF!</v>
      </c>
      <c r="AS146" s="9" t="e">
        <f>#REF!*1.5</f>
        <v>#REF!</v>
      </c>
    </row>
    <row r="147" spans="40:45">
      <c r="AN147" s="9">
        <f>'S1 Maquette'!I162*1.5</f>
        <v>0</v>
      </c>
      <c r="AO147" s="9">
        <f>'S2 Maquette'!I159*1.5</f>
        <v>0</v>
      </c>
      <c r="AP147" s="9">
        <f>'S3 Maquette'!I158*1.5</f>
        <v>0</v>
      </c>
      <c r="AQ147" s="9">
        <f>'S4 Maquette'!I156*1.5</f>
        <v>0</v>
      </c>
      <c r="AR147" s="9" t="e">
        <f>#REF!*1.5</f>
        <v>#REF!</v>
      </c>
      <c r="AS147" s="9" t="e">
        <f>#REF!*1.5</f>
        <v>#REF!</v>
      </c>
    </row>
    <row r="148" spans="40:45">
      <c r="AN148" s="9">
        <f>'S1 Maquette'!I163*1.5</f>
        <v>0</v>
      </c>
      <c r="AO148" s="9">
        <f>'S2 Maquette'!I160*1.5</f>
        <v>0</v>
      </c>
      <c r="AP148" s="9">
        <f>'S3 Maquette'!I159*1.5</f>
        <v>0</v>
      </c>
      <c r="AQ148" s="9">
        <f>'S4 Maquette'!I157*1.5</f>
        <v>0</v>
      </c>
      <c r="AR148" s="9" t="e">
        <f>#REF!*1.5</f>
        <v>#REF!</v>
      </c>
      <c r="AS148" s="9" t="e">
        <f>#REF!*1.5</f>
        <v>#REF!</v>
      </c>
    </row>
    <row r="149" spans="40:45">
      <c r="AN149" s="9">
        <f>'S1 Maquette'!I164*1.5</f>
        <v>0</v>
      </c>
      <c r="AO149" s="9">
        <f>'S2 Maquette'!I161*1.5</f>
        <v>0</v>
      </c>
      <c r="AP149" s="9">
        <f>'S3 Maquette'!I160*1.5</f>
        <v>0</v>
      </c>
      <c r="AQ149" s="9">
        <f>'S4 Maquette'!I158*1.5</f>
        <v>0</v>
      </c>
      <c r="AR149" s="9" t="e">
        <f>#REF!*1.5</f>
        <v>#REF!</v>
      </c>
      <c r="AS149" s="9" t="e">
        <f>#REF!*1.5</f>
        <v>#REF!</v>
      </c>
    </row>
    <row r="150" spans="40:45">
      <c r="AN150" s="9">
        <f>'S1 Maquette'!I165*1.5</f>
        <v>0</v>
      </c>
      <c r="AO150" s="9">
        <f>'S2 Maquette'!I162*1.5</f>
        <v>0</v>
      </c>
      <c r="AP150" s="9">
        <f>'S3 Maquette'!I161*1.5</f>
        <v>0</v>
      </c>
      <c r="AQ150" s="9">
        <f>'S4 Maquette'!I159*1.5</f>
        <v>0</v>
      </c>
      <c r="AR150" s="9" t="e">
        <f>#REF!*1.5</f>
        <v>#REF!</v>
      </c>
      <c r="AS150" s="9" t="e">
        <f>#REF!*1.5</f>
        <v>#REF!</v>
      </c>
    </row>
    <row r="151" spans="40:45">
      <c r="AN151" s="9">
        <f>'S1 Maquette'!I166*1.5</f>
        <v>0</v>
      </c>
      <c r="AO151" s="9">
        <f>'S2 Maquette'!I163*1.5</f>
        <v>0</v>
      </c>
      <c r="AP151" s="9">
        <f>'S3 Maquette'!I162*1.5</f>
        <v>0</v>
      </c>
      <c r="AQ151" s="9">
        <f>'S4 Maquette'!I160*1.5</f>
        <v>0</v>
      </c>
      <c r="AR151" s="9" t="e">
        <f>#REF!*1.5</f>
        <v>#REF!</v>
      </c>
      <c r="AS151" s="9" t="e">
        <f>#REF!*1.5</f>
        <v>#REF!</v>
      </c>
    </row>
    <row r="152" spans="40:45">
      <c r="AN152" s="9">
        <f>'S1 Maquette'!I167*1.5</f>
        <v>0</v>
      </c>
      <c r="AO152" s="9">
        <f>'S2 Maquette'!I164*1.5</f>
        <v>0</v>
      </c>
      <c r="AP152" s="9">
        <f>'S3 Maquette'!I163*1.5</f>
        <v>0</v>
      </c>
      <c r="AQ152" s="9">
        <f>'S4 Maquette'!I161*1.5</f>
        <v>0</v>
      </c>
      <c r="AR152" s="9" t="e">
        <f>#REF!*1.5</f>
        <v>#REF!</v>
      </c>
      <c r="AS152" s="9" t="e">
        <f>#REF!*1.5</f>
        <v>#REF!</v>
      </c>
    </row>
    <row r="153" spans="40:45">
      <c r="AN153" s="9">
        <f>'S1 Maquette'!I168*1.5</f>
        <v>0</v>
      </c>
      <c r="AO153" s="9">
        <f>'S2 Maquette'!I165*1.5</f>
        <v>0</v>
      </c>
      <c r="AP153" s="9">
        <f>'S3 Maquette'!I164*1.5</f>
        <v>0</v>
      </c>
      <c r="AQ153" s="9">
        <f>'S4 Maquette'!I162*1.5</f>
        <v>0</v>
      </c>
      <c r="AR153" s="9" t="e">
        <f>#REF!*1.5</f>
        <v>#REF!</v>
      </c>
      <c r="AS153" s="9" t="e">
        <f>#REF!*1.5</f>
        <v>#REF!</v>
      </c>
    </row>
    <row r="154" spans="40:45">
      <c r="AN154" s="9">
        <f>'S1 Maquette'!I169*1.5</f>
        <v>0</v>
      </c>
      <c r="AO154" s="9">
        <f>'S2 Maquette'!I166*1.5</f>
        <v>0</v>
      </c>
      <c r="AP154" s="9">
        <f>'S3 Maquette'!I165*1.5</f>
        <v>0</v>
      </c>
      <c r="AQ154" s="9">
        <f>'S4 Maquette'!I163*1.5</f>
        <v>0</v>
      </c>
      <c r="AR154" s="9" t="e">
        <f>#REF!*1.5</f>
        <v>#REF!</v>
      </c>
      <c r="AS154" s="9" t="e">
        <f>#REF!*1.5</f>
        <v>#REF!</v>
      </c>
    </row>
    <row r="155" spans="40:45">
      <c r="AN155" s="9">
        <f>'S1 Maquette'!I170*1.5</f>
        <v>0</v>
      </c>
      <c r="AO155" s="9">
        <f>'S2 Maquette'!I167*1.5</f>
        <v>0</v>
      </c>
      <c r="AP155" s="9">
        <f>'S3 Maquette'!I166*1.5</f>
        <v>0</v>
      </c>
      <c r="AQ155" s="9">
        <f>'S4 Maquette'!I164*1.5</f>
        <v>0</v>
      </c>
      <c r="AR155" s="9" t="e">
        <f>#REF!*1.5</f>
        <v>#REF!</v>
      </c>
      <c r="AS155" s="9" t="e">
        <f>#REF!*1.5</f>
        <v>#REF!</v>
      </c>
    </row>
    <row r="156" spans="40:45">
      <c r="AN156" s="9">
        <f>'S1 Maquette'!I171*1.5</f>
        <v>0</v>
      </c>
      <c r="AO156" s="9">
        <f>'S2 Maquette'!I168*1.5</f>
        <v>0</v>
      </c>
      <c r="AP156" s="9">
        <f>'S3 Maquette'!I167*1.5</f>
        <v>0</v>
      </c>
      <c r="AQ156" s="9">
        <f>'S4 Maquette'!I165*1.5</f>
        <v>0</v>
      </c>
      <c r="AR156" s="9" t="e">
        <f>#REF!*1.5</f>
        <v>#REF!</v>
      </c>
      <c r="AS156" s="9" t="e">
        <f>#REF!*1.5</f>
        <v>#REF!</v>
      </c>
    </row>
    <row r="157" spans="40:45">
      <c r="AN157" s="9">
        <f>'S1 Maquette'!I172*1.5</f>
        <v>0</v>
      </c>
      <c r="AO157" s="9">
        <f>'S2 Maquette'!I169*1.5</f>
        <v>0</v>
      </c>
      <c r="AP157" s="9">
        <f>'S3 Maquette'!I168*1.5</f>
        <v>0</v>
      </c>
      <c r="AQ157" s="9">
        <f>'S4 Maquette'!I166*1.5</f>
        <v>0</v>
      </c>
      <c r="AR157" s="9" t="e">
        <f>#REF!*1.5</f>
        <v>#REF!</v>
      </c>
      <c r="AS157" s="9" t="e">
        <f>#REF!*1.5</f>
        <v>#REF!</v>
      </c>
    </row>
    <row r="158" spans="40:45">
      <c r="AN158" s="9">
        <f>'S1 Maquette'!I173*1.5</f>
        <v>0</v>
      </c>
      <c r="AO158" s="9">
        <f>'S2 Maquette'!I170*1.5</f>
        <v>0</v>
      </c>
      <c r="AP158" s="9">
        <f>'S3 Maquette'!I169*1.5</f>
        <v>0</v>
      </c>
      <c r="AQ158" s="9">
        <f>'S4 Maquette'!I167*1.5</f>
        <v>0</v>
      </c>
      <c r="AR158" s="9" t="e">
        <f>#REF!*1.5</f>
        <v>#REF!</v>
      </c>
      <c r="AS158" s="9" t="e">
        <f>#REF!*1.5</f>
        <v>#REF!</v>
      </c>
    </row>
    <row r="159" spans="40:45">
      <c r="AN159" s="9">
        <f>'S1 Maquette'!I174*1.5</f>
        <v>0</v>
      </c>
      <c r="AO159" s="9">
        <f>'S2 Maquette'!I171*1.5</f>
        <v>0</v>
      </c>
      <c r="AP159" s="9">
        <f>'S3 Maquette'!I170*1.5</f>
        <v>0</v>
      </c>
      <c r="AQ159" s="9">
        <f>'S4 Maquette'!I168*1.5</f>
        <v>0</v>
      </c>
      <c r="AR159" s="9" t="e">
        <f>#REF!*1.5</f>
        <v>#REF!</v>
      </c>
      <c r="AS159" s="9" t="e">
        <f>#REF!*1.5</f>
        <v>#REF!</v>
      </c>
    </row>
    <row r="160" spans="40:45">
      <c r="AN160" s="9">
        <f>'S1 Maquette'!I175*1.5</f>
        <v>0</v>
      </c>
      <c r="AO160" s="9">
        <f>'S2 Maquette'!I172*1.5</f>
        <v>0</v>
      </c>
      <c r="AP160" s="9">
        <f>'S3 Maquette'!I171*1.5</f>
        <v>0</v>
      </c>
      <c r="AQ160" s="9">
        <f>'S4 Maquette'!I169*1.5</f>
        <v>0</v>
      </c>
      <c r="AR160" s="9" t="e">
        <f>#REF!*1.5</f>
        <v>#REF!</v>
      </c>
      <c r="AS160" s="9" t="e">
        <f>#REF!*1.5</f>
        <v>#REF!</v>
      </c>
    </row>
    <row r="161" spans="40:45">
      <c r="AN161" s="9">
        <f>'S1 Maquette'!I176*1.5</f>
        <v>0</v>
      </c>
      <c r="AO161" s="9">
        <f>'S2 Maquette'!I173*1.5</f>
        <v>0</v>
      </c>
      <c r="AP161" s="9">
        <f>'S3 Maquette'!I172*1.5</f>
        <v>0</v>
      </c>
      <c r="AQ161" s="9">
        <f>'S4 Maquette'!I170*1.5</f>
        <v>0</v>
      </c>
      <c r="AR161" s="9" t="e">
        <f>#REF!*1.5</f>
        <v>#REF!</v>
      </c>
      <c r="AS161" s="9" t="e">
        <f>#REF!*1.5</f>
        <v>#REF!</v>
      </c>
    </row>
    <row r="162" spans="40:45">
      <c r="AN162" s="9">
        <f>'S1 Maquette'!I177*1.5</f>
        <v>0</v>
      </c>
      <c r="AO162" s="9">
        <f>'S2 Maquette'!I174*1.5</f>
        <v>0</v>
      </c>
      <c r="AP162" s="9">
        <f>'S3 Maquette'!I173*1.5</f>
        <v>0</v>
      </c>
      <c r="AQ162" s="9">
        <f>'S4 Maquette'!I171*1.5</f>
        <v>0</v>
      </c>
      <c r="AR162" s="9" t="e">
        <f>#REF!*1.5</f>
        <v>#REF!</v>
      </c>
      <c r="AS162" s="9" t="e">
        <f>#REF!*1.5</f>
        <v>#REF!</v>
      </c>
    </row>
    <row r="163" spans="40:45">
      <c r="AN163" s="9">
        <f>'S1 Maquette'!I178*1.5</f>
        <v>0</v>
      </c>
      <c r="AO163" s="9">
        <f>'S2 Maquette'!I175*1.5</f>
        <v>0</v>
      </c>
      <c r="AP163" s="9">
        <f>'S3 Maquette'!I174*1.5</f>
        <v>0</v>
      </c>
      <c r="AQ163" s="9">
        <f>'S4 Maquette'!I172*1.5</f>
        <v>0</v>
      </c>
      <c r="AR163" s="9" t="e">
        <f>#REF!*1.5</f>
        <v>#REF!</v>
      </c>
      <c r="AS163" s="9" t="e">
        <f>#REF!*1.5</f>
        <v>#REF!</v>
      </c>
    </row>
    <row r="164" spans="40:45">
      <c r="AN164" s="9">
        <f>'S1 Maquette'!I179*1.5</f>
        <v>0</v>
      </c>
      <c r="AO164" s="9">
        <f>'S2 Maquette'!I176*1.5</f>
        <v>0</v>
      </c>
      <c r="AP164" s="9">
        <f>'S3 Maquette'!I175*1.5</f>
        <v>0</v>
      </c>
      <c r="AQ164" s="9">
        <f>'S4 Maquette'!I173*1.5</f>
        <v>0</v>
      </c>
      <c r="AR164" s="9" t="e">
        <f>#REF!*1.5</f>
        <v>#REF!</v>
      </c>
      <c r="AS164" s="9" t="e">
        <f>#REF!*1.5</f>
        <v>#REF!</v>
      </c>
    </row>
    <row r="165" spans="40:45">
      <c r="AN165" s="9">
        <f>'S1 Maquette'!I180*1.5</f>
        <v>0</v>
      </c>
      <c r="AO165" s="9">
        <f>'S2 Maquette'!I177*1.5</f>
        <v>0</v>
      </c>
      <c r="AP165" s="9">
        <f>'S3 Maquette'!I176*1.5</f>
        <v>0</v>
      </c>
      <c r="AQ165" s="9">
        <f>'S4 Maquette'!I174*1.5</f>
        <v>0</v>
      </c>
      <c r="AR165" s="9" t="e">
        <f>#REF!*1.5</f>
        <v>#REF!</v>
      </c>
      <c r="AS165" s="9" t="e">
        <f>#REF!*1.5</f>
        <v>#REF!</v>
      </c>
    </row>
    <row r="166" spans="40:45">
      <c r="AN166" s="9">
        <f>'S1 Maquette'!I181*1.5</f>
        <v>0</v>
      </c>
      <c r="AO166" s="9">
        <f>'S2 Maquette'!I178*1.5</f>
        <v>0</v>
      </c>
      <c r="AP166" s="9">
        <f>'S3 Maquette'!I177*1.5</f>
        <v>0</v>
      </c>
      <c r="AQ166" s="9">
        <f>'S4 Maquette'!I175*1.5</f>
        <v>0</v>
      </c>
      <c r="AR166" s="9" t="e">
        <f>#REF!*1.5</f>
        <v>#REF!</v>
      </c>
      <c r="AS166" s="9" t="e">
        <f>#REF!*1.5</f>
        <v>#REF!</v>
      </c>
    </row>
    <row r="167" spans="40:45">
      <c r="AN167" s="9">
        <f>'S1 Maquette'!I182*1.5</f>
        <v>0</v>
      </c>
      <c r="AO167" s="9">
        <f>'S2 Maquette'!I179*1.5</f>
        <v>0</v>
      </c>
      <c r="AP167" s="9">
        <f>'S3 Maquette'!I178*1.5</f>
        <v>0</v>
      </c>
      <c r="AQ167" s="9">
        <f>'S4 Maquette'!I176*1.5</f>
        <v>0</v>
      </c>
      <c r="AR167" s="9" t="e">
        <f>#REF!*1.5</f>
        <v>#REF!</v>
      </c>
      <c r="AS167" s="9" t="e">
        <f>#REF!*1.5</f>
        <v>#REF!</v>
      </c>
    </row>
    <row r="168" spans="40:45">
      <c r="AN168" s="9">
        <f>'S1 Maquette'!I183*1.5</f>
        <v>0</v>
      </c>
      <c r="AO168" s="9">
        <f>'S2 Maquette'!I180*1.5</f>
        <v>0</v>
      </c>
      <c r="AP168" s="9">
        <f>'S3 Maquette'!I179*1.5</f>
        <v>0</v>
      </c>
      <c r="AQ168" s="9">
        <f>'S4 Maquette'!I177*1.5</f>
        <v>0</v>
      </c>
      <c r="AR168" s="9" t="e">
        <f>#REF!*1.5</f>
        <v>#REF!</v>
      </c>
      <c r="AS168" s="9" t="e">
        <f>#REF!*1.5</f>
        <v>#REF!</v>
      </c>
    </row>
    <row r="169" spans="40:45">
      <c r="AN169" s="9">
        <f>'S1 Maquette'!I184*1.5</f>
        <v>0</v>
      </c>
      <c r="AO169" s="9">
        <f>'S2 Maquette'!I181*1.5</f>
        <v>0</v>
      </c>
      <c r="AP169" s="9">
        <f>'S3 Maquette'!I180*1.5</f>
        <v>0</v>
      </c>
      <c r="AQ169" s="9">
        <f>'S4 Maquette'!I178*1.5</f>
        <v>0</v>
      </c>
      <c r="AR169" s="9" t="e">
        <f>#REF!*1.5</f>
        <v>#REF!</v>
      </c>
      <c r="AS169" s="9" t="e">
        <f>#REF!*1.5</f>
        <v>#REF!</v>
      </c>
    </row>
    <row r="170" spans="40:45">
      <c r="AN170" s="9">
        <f>'S1 Maquette'!I185*1.5</f>
        <v>0</v>
      </c>
      <c r="AO170" s="9">
        <f>'S2 Maquette'!I182*1.5</f>
        <v>0</v>
      </c>
      <c r="AP170" s="9">
        <f>'S3 Maquette'!I181*1.5</f>
        <v>0</v>
      </c>
      <c r="AQ170" s="9">
        <f>'S4 Maquette'!I179*1.5</f>
        <v>0</v>
      </c>
      <c r="AR170" s="9" t="e">
        <f>#REF!*1.5</f>
        <v>#REF!</v>
      </c>
      <c r="AS170" s="9" t="e">
        <f>#REF!*1.5</f>
        <v>#REF!</v>
      </c>
    </row>
    <row r="171" spans="40:45">
      <c r="AN171" s="9">
        <f>'S1 Maquette'!I186*1.5</f>
        <v>0</v>
      </c>
      <c r="AO171" s="9">
        <f>'S2 Maquette'!I183*1.5</f>
        <v>0</v>
      </c>
      <c r="AP171" s="9">
        <f>'S3 Maquette'!I182*1.5</f>
        <v>0</v>
      </c>
      <c r="AQ171" s="9">
        <f>'S4 Maquette'!I180*1.5</f>
        <v>0</v>
      </c>
      <c r="AR171" s="9" t="e">
        <f>#REF!*1.5</f>
        <v>#REF!</v>
      </c>
      <c r="AS171" s="9" t="e">
        <f>#REF!*1.5</f>
        <v>#REF!</v>
      </c>
    </row>
    <row r="172" spans="40:45">
      <c r="AN172" s="9">
        <f>'S1 Maquette'!I187*1.5</f>
        <v>0</v>
      </c>
      <c r="AO172" s="9">
        <f>'S2 Maquette'!I184*1.5</f>
        <v>0</v>
      </c>
      <c r="AP172" s="9">
        <f>'S3 Maquette'!I183*1.5</f>
        <v>0</v>
      </c>
      <c r="AQ172" s="9">
        <f>'S4 Maquette'!I181*1.5</f>
        <v>0</v>
      </c>
      <c r="AR172" s="9" t="e">
        <f>#REF!*1.5</f>
        <v>#REF!</v>
      </c>
      <c r="AS172" s="9" t="e">
        <f>#REF!*1.5</f>
        <v>#REF!</v>
      </c>
    </row>
    <row r="173" spans="40:45">
      <c r="AN173" s="9">
        <f>'S1 Maquette'!I188*1.5</f>
        <v>0</v>
      </c>
      <c r="AO173" s="9">
        <f>'S2 Maquette'!I185*1.5</f>
        <v>0</v>
      </c>
      <c r="AP173" s="9">
        <f>'S3 Maquette'!I184*1.5</f>
        <v>0</v>
      </c>
      <c r="AQ173" s="9">
        <f>'S4 Maquette'!I182*1.5</f>
        <v>0</v>
      </c>
      <c r="AR173" s="9" t="e">
        <f>#REF!*1.5</f>
        <v>#REF!</v>
      </c>
      <c r="AS173" s="9" t="e">
        <f>#REF!*1.5</f>
        <v>#REF!</v>
      </c>
    </row>
    <row r="174" spans="40:45">
      <c r="AN174" s="9">
        <f>'S1 Maquette'!I189*1.5</f>
        <v>0</v>
      </c>
      <c r="AO174" s="9">
        <f>'S2 Maquette'!I186*1.5</f>
        <v>0</v>
      </c>
      <c r="AP174" s="9">
        <f>'S3 Maquette'!I185*1.5</f>
        <v>0</v>
      </c>
      <c r="AQ174" s="9">
        <f>'S4 Maquette'!I183*1.5</f>
        <v>0</v>
      </c>
      <c r="AR174" s="9" t="e">
        <f>#REF!*1.5</f>
        <v>#REF!</v>
      </c>
      <c r="AS174" s="9" t="e">
        <f>#REF!*1.5</f>
        <v>#REF!</v>
      </c>
    </row>
    <row r="175" spans="40:45">
      <c r="AN175" s="9">
        <f>'S1 Maquette'!I190*1.5</f>
        <v>0</v>
      </c>
      <c r="AO175" s="9">
        <f>'S2 Maquette'!I187*1.5</f>
        <v>0</v>
      </c>
      <c r="AP175" s="9">
        <f>'S3 Maquette'!I186*1.5</f>
        <v>0</v>
      </c>
      <c r="AQ175" s="9">
        <f>'S4 Maquette'!I184*1.5</f>
        <v>0</v>
      </c>
      <c r="AR175" s="9" t="e">
        <f>#REF!*1.5</f>
        <v>#REF!</v>
      </c>
      <c r="AS175" s="9" t="e">
        <f>#REF!*1.5</f>
        <v>#REF!</v>
      </c>
    </row>
    <row r="176" spans="40:45">
      <c r="AN176" s="9">
        <f>'S1 Maquette'!I191*1.5</f>
        <v>0</v>
      </c>
      <c r="AO176" s="9">
        <f>'S2 Maquette'!I188*1.5</f>
        <v>0</v>
      </c>
      <c r="AP176" s="9">
        <f>'S3 Maquette'!I187*1.5</f>
        <v>0</v>
      </c>
      <c r="AQ176" s="9">
        <f>'S4 Maquette'!I185*1.5</f>
        <v>0</v>
      </c>
      <c r="AR176" s="9" t="e">
        <f>#REF!*1.5</f>
        <v>#REF!</v>
      </c>
      <c r="AS176" s="9" t="e">
        <f>#REF!*1.5</f>
        <v>#REF!</v>
      </c>
    </row>
    <row r="177" spans="40:45">
      <c r="AN177" s="9">
        <f>'S1 Maquette'!I192*1.5</f>
        <v>0</v>
      </c>
      <c r="AO177" s="9">
        <f>'S2 Maquette'!I189*1.5</f>
        <v>0</v>
      </c>
      <c r="AP177" s="9">
        <f>'S3 Maquette'!I188*1.5</f>
        <v>0</v>
      </c>
      <c r="AQ177" s="9">
        <f>'S4 Maquette'!I186*1.5</f>
        <v>0</v>
      </c>
      <c r="AR177" s="9" t="e">
        <f>#REF!*1.5</f>
        <v>#REF!</v>
      </c>
      <c r="AS177" s="9" t="e">
        <f>#REF!*1.5</f>
        <v>#REF!</v>
      </c>
    </row>
    <row r="178" spans="40:45">
      <c r="AN178" s="9">
        <f>'S1 Maquette'!I193*1.5</f>
        <v>0</v>
      </c>
      <c r="AO178" s="9">
        <f>'S2 Maquette'!I190*1.5</f>
        <v>0</v>
      </c>
      <c r="AP178" s="9">
        <f>'S3 Maquette'!I189*1.5</f>
        <v>0</v>
      </c>
      <c r="AQ178" s="9">
        <f>'S4 Maquette'!I187*1.5</f>
        <v>0</v>
      </c>
      <c r="AR178" s="9" t="e">
        <f>#REF!*1.5</f>
        <v>#REF!</v>
      </c>
      <c r="AS178" s="9" t="e">
        <f>#REF!*1.5</f>
        <v>#REF!</v>
      </c>
    </row>
    <row r="179" spans="40:45">
      <c r="AN179" s="9">
        <f>'S1 Maquette'!I194*1.5</f>
        <v>0</v>
      </c>
      <c r="AO179" s="9">
        <f>'S2 Maquette'!I191*1.5</f>
        <v>0</v>
      </c>
      <c r="AP179" s="9">
        <f>'S3 Maquette'!I190*1.5</f>
        <v>0</v>
      </c>
      <c r="AQ179" s="9">
        <f>'S4 Maquette'!I188*1.5</f>
        <v>0</v>
      </c>
      <c r="AR179" s="9" t="e">
        <f>#REF!*1.5</f>
        <v>#REF!</v>
      </c>
      <c r="AS179" s="9" t="e">
        <f>#REF!*1.5</f>
        <v>#REF!</v>
      </c>
    </row>
    <row r="180" spans="40:45">
      <c r="AN180" s="9">
        <f>'S1 Maquette'!I195*1.5</f>
        <v>0</v>
      </c>
      <c r="AO180" s="9">
        <f>'S2 Maquette'!I192*1.5</f>
        <v>0</v>
      </c>
      <c r="AP180" s="9">
        <f>'S3 Maquette'!I191*1.5</f>
        <v>0</v>
      </c>
      <c r="AQ180" s="9">
        <f>'S4 Maquette'!I189*1.5</f>
        <v>0</v>
      </c>
      <c r="AR180" s="9" t="e">
        <f>#REF!*1.5</f>
        <v>#REF!</v>
      </c>
      <c r="AS180" s="9" t="e">
        <f>#REF!*1.5</f>
        <v>#REF!</v>
      </c>
    </row>
    <row r="181" spans="40:45">
      <c r="AN181" s="9">
        <f>'S1 Maquette'!I196*1.5</f>
        <v>0</v>
      </c>
      <c r="AO181" s="9">
        <f>'S2 Maquette'!I193*1.5</f>
        <v>0</v>
      </c>
      <c r="AP181" s="9">
        <f>'S3 Maquette'!I192*1.5</f>
        <v>0</v>
      </c>
      <c r="AQ181" s="9">
        <f>'S4 Maquette'!I190*1.5</f>
        <v>0</v>
      </c>
      <c r="AR181" s="9" t="e">
        <f>#REF!*1.5</f>
        <v>#REF!</v>
      </c>
      <c r="AS181" s="9" t="e">
        <f>#REF!*1.5</f>
        <v>#REF!</v>
      </c>
    </row>
    <row r="182" spans="40:45">
      <c r="AN182" s="9">
        <f>'S1 Maquette'!I197*1.5</f>
        <v>0</v>
      </c>
      <c r="AO182" s="9">
        <f>'S2 Maquette'!I194*1.5</f>
        <v>0</v>
      </c>
      <c r="AP182" s="9">
        <f>'S3 Maquette'!I193*1.5</f>
        <v>0</v>
      </c>
      <c r="AQ182" s="9">
        <f>'S4 Maquette'!I191*1.5</f>
        <v>0</v>
      </c>
      <c r="AR182" s="9" t="e">
        <f>#REF!*1.5</f>
        <v>#REF!</v>
      </c>
      <c r="AS182" s="9" t="e">
        <f>#REF!*1.5</f>
        <v>#REF!</v>
      </c>
    </row>
    <row r="183" spans="40:45">
      <c r="AN183" s="9">
        <f>'S1 Maquette'!I198*1.5</f>
        <v>0</v>
      </c>
      <c r="AO183" s="9">
        <f>'S2 Maquette'!I195*1.5</f>
        <v>0</v>
      </c>
      <c r="AP183" s="9">
        <f>'S3 Maquette'!I194*1.5</f>
        <v>0</v>
      </c>
      <c r="AQ183" s="9">
        <f>'S4 Maquette'!I192*1.5</f>
        <v>0</v>
      </c>
      <c r="AR183" s="9" t="e">
        <f>#REF!*1.5</f>
        <v>#REF!</v>
      </c>
      <c r="AS183" s="9" t="e">
        <f>#REF!*1.5</f>
        <v>#REF!</v>
      </c>
    </row>
    <row r="184" spans="40:45">
      <c r="AN184" s="9">
        <f>'S1 Maquette'!I199*1.5</f>
        <v>0</v>
      </c>
      <c r="AO184" s="9">
        <f>'S2 Maquette'!I196*1.5</f>
        <v>0</v>
      </c>
      <c r="AP184" s="9">
        <f>'S3 Maquette'!I195*1.5</f>
        <v>0</v>
      </c>
      <c r="AQ184" s="9">
        <f>'S4 Maquette'!I193*1.5</f>
        <v>0</v>
      </c>
      <c r="AR184" s="9" t="e">
        <f>#REF!*1.5</f>
        <v>#REF!</v>
      </c>
      <c r="AS184" s="9" t="e">
        <f>#REF!*1.5</f>
        <v>#REF!</v>
      </c>
    </row>
    <row r="185" spans="40:45">
      <c r="AN185" s="9">
        <f>'S1 Maquette'!I200*1.5</f>
        <v>0</v>
      </c>
      <c r="AO185" s="9">
        <f>'S2 Maquette'!I197*1.5</f>
        <v>0</v>
      </c>
      <c r="AP185" s="9">
        <f>'S3 Maquette'!I196*1.5</f>
        <v>0</v>
      </c>
      <c r="AQ185" s="9">
        <f>'S4 Maquette'!I194*1.5</f>
        <v>0</v>
      </c>
      <c r="AR185" s="9" t="e">
        <f>#REF!*1.5</f>
        <v>#REF!</v>
      </c>
      <c r="AS185" s="9" t="e">
        <f>#REF!*1.5</f>
        <v>#REF!</v>
      </c>
    </row>
    <row r="186" spans="40:45">
      <c r="AN186" s="9">
        <f>'S1 Maquette'!I201*1.5</f>
        <v>0</v>
      </c>
      <c r="AO186" s="9">
        <f>'S2 Maquette'!I198*1.5</f>
        <v>0</v>
      </c>
      <c r="AP186" s="9">
        <f>'S3 Maquette'!I197*1.5</f>
        <v>0</v>
      </c>
      <c r="AQ186" s="9">
        <f>'S4 Maquette'!I195*1.5</f>
        <v>0</v>
      </c>
      <c r="AR186" s="9" t="e">
        <f>#REF!*1.5</f>
        <v>#REF!</v>
      </c>
      <c r="AS186" s="9" t="e">
        <f>#REF!*1.5</f>
        <v>#REF!</v>
      </c>
    </row>
    <row r="187" spans="40:45">
      <c r="AN187" s="9">
        <f>'S1 Maquette'!I202*1.5</f>
        <v>0</v>
      </c>
      <c r="AO187" s="9">
        <f>'S2 Maquette'!I199*1.5</f>
        <v>0</v>
      </c>
      <c r="AP187" s="9">
        <f>'S3 Maquette'!I198*1.5</f>
        <v>0</v>
      </c>
      <c r="AQ187" s="9">
        <f>'S4 Maquette'!I196*1.5</f>
        <v>0</v>
      </c>
      <c r="AR187" s="9" t="e">
        <f>#REF!*1.5</f>
        <v>#REF!</v>
      </c>
      <c r="AS187" s="9" t="e">
        <f>#REF!*1.5</f>
        <v>#REF!</v>
      </c>
    </row>
    <row r="188" spans="40:45">
      <c r="AN188" s="9">
        <f>'S1 Maquette'!I203*1.5</f>
        <v>0</v>
      </c>
      <c r="AO188" s="9">
        <f>'S2 Maquette'!I200*1.5</f>
        <v>0</v>
      </c>
      <c r="AP188" s="9">
        <f>'S3 Maquette'!I199*1.5</f>
        <v>0</v>
      </c>
      <c r="AQ188" s="9">
        <f>'S4 Maquette'!I197*1.5</f>
        <v>0</v>
      </c>
      <c r="AR188" s="9" t="e">
        <f>#REF!*1.5</f>
        <v>#REF!</v>
      </c>
      <c r="AS188" s="9" t="e">
        <f>#REF!*1.5</f>
        <v>#REF!</v>
      </c>
    </row>
    <row r="189" spans="40:45">
      <c r="AN189" s="9">
        <f>'S1 Maquette'!I204*1.5</f>
        <v>0</v>
      </c>
      <c r="AO189" s="9">
        <f>'S2 Maquette'!I201*1.5</f>
        <v>0</v>
      </c>
      <c r="AP189" s="9">
        <f>'S3 Maquette'!I200*1.5</f>
        <v>0</v>
      </c>
      <c r="AQ189" s="9">
        <f>'S4 Maquette'!I198*1.5</f>
        <v>0</v>
      </c>
      <c r="AR189" s="9" t="e">
        <f>#REF!*1.5</f>
        <v>#REF!</v>
      </c>
      <c r="AS189" s="9" t="e">
        <f>#REF!*1.5</f>
        <v>#REF!</v>
      </c>
    </row>
    <row r="190" spans="40:45">
      <c r="AN190" s="9">
        <f>'S1 Maquette'!I205*1.5</f>
        <v>0</v>
      </c>
      <c r="AO190" s="9">
        <f>'S2 Maquette'!I202*1.5</f>
        <v>0</v>
      </c>
      <c r="AP190" s="9">
        <f>'S3 Maquette'!I201*1.5</f>
        <v>0</v>
      </c>
      <c r="AQ190" s="9">
        <f>'S4 Maquette'!I199*1.5</f>
        <v>0</v>
      </c>
      <c r="AR190" s="9" t="e">
        <f>#REF!*1.5</f>
        <v>#REF!</v>
      </c>
      <c r="AS190" s="9" t="e">
        <f>#REF!*1.5</f>
        <v>#REF!</v>
      </c>
    </row>
    <row r="191" spans="40:45">
      <c r="AN191" s="9">
        <f>'S1 Maquette'!I206*1.5</f>
        <v>0</v>
      </c>
      <c r="AO191" s="9">
        <f>'S2 Maquette'!I203*1.5</f>
        <v>0</v>
      </c>
      <c r="AP191" s="9">
        <f>'S3 Maquette'!I202*1.5</f>
        <v>0</v>
      </c>
      <c r="AQ191" s="9">
        <f>'S4 Maquette'!I200*1.5</f>
        <v>0</v>
      </c>
      <c r="AR191" s="9" t="e">
        <f>#REF!*1.5</f>
        <v>#REF!</v>
      </c>
      <c r="AS191" s="9" t="e">
        <f>#REF!*1.5</f>
        <v>#REF!</v>
      </c>
    </row>
    <row r="192" spans="40:45">
      <c r="AN192" s="9">
        <f>'S1 Maquette'!I207*1.5</f>
        <v>0</v>
      </c>
      <c r="AO192" s="9">
        <f>'S2 Maquette'!I204*1.5</f>
        <v>0</v>
      </c>
      <c r="AP192" s="9">
        <f>'S3 Maquette'!I203*1.5</f>
        <v>0</v>
      </c>
      <c r="AQ192" s="9">
        <f>'S4 Maquette'!I201*1.5</f>
        <v>0</v>
      </c>
      <c r="AR192" s="9" t="e">
        <f>#REF!*1.5</f>
        <v>#REF!</v>
      </c>
      <c r="AS192" s="9" t="e">
        <f>#REF!*1.5</f>
        <v>#REF!</v>
      </c>
    </row>
    <row r="193" spans="40:45">
      <c r="AN193" s="9">
        <f>'S1 Maquette'!I208*1.5</f>
        <v>0</v>
      </c>
      <c r="AO193" s="9">
        <f>'S2 Maquette'!I205*1.5</f>
        <v>0</v>
      </c>
      <c r="AP193" s="9">
        <f>'S3 Maquette'!I204*1.5</f>
        <v>0</v>
      </c>
      <c r="AQ193" s="9">
        <f>'S4 Maquette'!I202*1.5</f>
        <v>0</v>
      </c>
      <c r="AR193" s="9" t="e">
        <f>#REF!*1.5</f>
        <v>#REF!</v>
      </c>
      <c r="AS193" s="9" t="e">
        <f>#REF!*1.5</f>
        <v>#REF!</v>
      </c>
    </row>
    <row r="194" spans="40:45">
      <c r="AN194" s="9">
        <f>'S1 Maquette'!I209*1.5</f>
        <v>0</v>
      </c>
      <c r="AO194" s="9">
        <f>'S2 Maquette'!I206*1.5</f>
        <v>0</v>
      </c>
      <c r="AP194" s="9">
        <f>'S3 Maquette'!I205*1.5</f>
        <v>0</v>
      </c>
      <c r="AQ194" s="9">
        <f>'S4 Maquette'!I203*1.5</f>
        <v>0</v>
      </c>
      <c r="AR194" s="9" t="e">
        <f>#REF!*1.5</f>
        <v>#REF!</v>
      </c>
      <c r="AS194" s="9" t="e">
        <f>#REF!*1.5</f>
        <v>#REF!</v>
      </c>
    </row>
    <row r="195" spans="40:45">
      <c r="AN195" s="9">
        <f>'S1 Maquette'!I210*1.5</f>
        <v>0</v>
      </c>
      <c r="AO195" s="9">
        <f>'S2 Maquette'!I207*1.5</f>
        <v>0</v>
      </c>
      <c r="AP195" s="9">
        <f>'S3 Maquette'!I206*1.5</f>
        <v>0</v>
      </c>
      <c r="AQ195" s="9">
        <f>'S4 Maquette'!I204*1.5</f>
        <v>0</v>
      </c>
      <c r="AR195" s="9" t="e">
        <f>#REF!*1.5</f>
        <v>#REF!</v>
      </c>
      <c r="AS195" s="9" t="e">
        <f>#REF!*1.5</f>
        <v>#REF!</v>
      </c>
    </row>
    <row r="196" spans="40:45">
      <c r="AN196" s="9">
        <f>'S1 Maquette'!I211*1.5</f>
        <v>0</v>
      </c>
      <c r="AO196" s="9">
        <f>'S2 Maquette'!I208*1.5</f>
        <v>0</v>
      </c>
      <c r="AP196" s="9">
        <f>'S3 Maquette'!I207*1.5</f>
        <v>0</v>
      </c>
      <c r="AQ196" s="9">
        <f>'S4 Maquette'!I205*1.5</f>
        <v>0</v>
      </c>
      <c r="AR196" s="9" t="e">
        <f>#REF!*1.5</f>
        <v>#REF!</v>
      </c>
      <c r="AS196" s="9" t="e">
        <f>#REF!*1.5</f>
        <v>#REF!</v>
      </c>
    </row>
    <row r="197" spans="40:45">
      <c r="AN197" s="9">
        <f>'S1 Maquette'!I212*1.5</f>
        <v>0</v>
      </c>
      <c r="AO197" s="9">
        <f>'S2 Maquette'!I209*1.5</f>
        <v>0</v>
      </c>
      <c r="AP197" s="9">
        <f>'S3 Maquette'!I208*1.5</f>
        <v>0</v>
      </c>
      <c r="AQ197" s="9">
        <f>'S4 Maquette'!I206*1.5</f>
        <v>0</v>
      </c>
      <c r="AR197" s="9" t="e">
        <f>#REF!*1.5</f>
        <v>#REF!</v>
      </c>
      <c r="AS197" s="9" t="e">
        <f>#REF!*1.5</f>
        <v>#REF!</v>
      </c>
    </row>
    <row r="198" spans="40:45">
      <c r="AN198" s="9">
        <f>'S1 Maquette'!I213*1.5</f>
        <v>0</v>
      </c>
      <c r="AO198" s="9">
        <f>'S2 Maquette'!I210*1.5</f>
        <v>0</v>
      </c>
      <c r="AP198" s="9">
        <f>'S3 Maquette'!I209*1.5</f>
        <v>0</v>
      </c>
      <c r="AQ198" s="9">
        <f>'S4 Maquette'!I207*1.5</f>
        <v>0</v>
      </c>
      <c r="AR198" s="9" t="e">
        <f>#REF!*1.5</f>
        <v>#REF!</v>
      </c>
      <c r="AS198" s="9" t="e">
        <f>#REF!*1.5</f>
        <v>#REF!</v>
      </c>
    </row>
    <row r="199" spans="40:45">
      <c r="AN199" s="9">
        <f>'S1 Maquette'!I214*1.5</f>
        <v>0</v>
      </c>
      <c r="AO199" s="9">
        <f>'S2 Maquette'!I211*1.5</f>
        <v>0</v>
      </c>
      <c r="AP199" s="9">
        <f>'S3 Maquette'!I210*1.5</f>
        <v>0</v>
      </c>
      <c r="AQ199" s="9">
        <f>'S4 Maquette'!I208*1.5</f>
        <v>0</v>
      </c>
      <c r="AR199" s="9" t="e">
        <f>#REF!*1.5</f>
        <v>#REF!</v>
      </c>
      <c r="AS199" s="9" t="e">
        <f>#REF!*1.5</f>
        <v>#REF!</v>
      </c>
    </row>
    <row r="200" spans="40:45">
      <c r="AN200" s="9">
        <f>'S1 Maquette'!I215*1.5</f>
        <v>0</v>
      </c>
      <c r="AO200" s="9">
        <f>'S2 Maquette'!I212*1.5</f>
        <v>0</v>
      </c>
      <c r="AP200" s="9">
        <f>'S3 Maquette'!I211*1.5</f>
        <v>0</v>
      </c>
      <c r="AQ200" s="9">
        <f>'S4 Maquette'!I209*1.5</f>
        <v>0</v>
      </c>
      <c r="AR200" s="9" t="e">
        <f>#REF!*1.5</f>
        <v>#REF!</v>
      </c>
      <c r="AS200" s="9" t="e">
        <f>#REF!*1.5</f>
        <v>#REF!</v>
      </c>
    </row>
    <row r="201" spans="40:45">
      <c r="AN201" s="9">
        <f>'S1 Maquette'!I216*1.5</f>
        <v>0</v>
      </c>
      <c r="AO201" s="9">
        <f>'S2 Maquette'!I213*1.5</f>
        <v>0</v>
      </c>
      <c r="AP201" s="9">
        <f>'S3 Maquette'!I212*1.5</f>
        <v>0</v>
      </c>
      <c r="AQ201" s="9">
        <f>'S4 Maquette'!I210*1.5</f>
        <v>0</v>
      </c>
      <c r="AR201" s="9" t="e">
        <f>#REF!*1.5</f>
        <v>#REF!</v>
      </c>
      <c r="AS201" s="9" t="e">
        <f>#REF!*1.5</f>
        <v>#REF!</v>
      </c>
    </row>
    <row r="202" spans="40:45">
      <c r="AN202" s="9">
        <f>'S1 Maquette'!I217*1.5</f>
        <v>0</v>
      </c>
      <c r="AO202" s="9">
        <f>'S2 Maquette'!I214*1.5</f>
        <v>0</v>
      </c>
      <c r="AP202" s="9">
        <f>'S3 Maquette'!I213*1.5</f>
        <v>0</v>
      </c>
      <c r="AQ202" s="9">
        <f>'S4 Maquette'!I211*1.5</f>
        <v>0</v>
      </c>
      <c r="AR202" s="9" t="e">
        <f>#REF!*1.5</f>
        <v>#REF!</v>
      </c>
      <c r="AS202" s="9" t="e">
        <f>#REF!*1.5</f>
        <v>#REF!</v>
      </c>
    </row>
    <row r="203" spans="40:45">
      <c r="AN203" s="9">
        <f>'S1 Maquette'!I218*1.5</f>
        <v>0</v>
      </c>
      <c r="AO203" s="9">
        <f>'S2 Maquette'!I215*1.5</f>
        <v>0</v>
      </c>
      <c r="AP203" s="9">
        <f>'S3 Maquette'!I214*1.5</f>
        <v>0</v>
      </c>
      <c r="AQ203" s="9">
        <f>'S4 Maquette'!I212*1.5</f>
        <v>0</v>
      </c>
      <c r="AR203" s="9" t="e">
        <f>#REF!*1.5</f>
        <v>#REF!</v>
      </c>
      <c r="AS203" s="9" t="e">
        <f>#REF!*1.5</f>
        <v>#REF!</v>
      </c>
    </row>
    <row r="204" spans="40:45">
      <c r="AN204" s="9">
        <f>'S1 Maquette'!I219*1.5</f>
        <v>0</v>
      </c>
      <c r="AO204" s="9">
        <f>'S2 Maquette'!I216*1.5</f>
        <v>0</v>
      </c>
      <c r="AP204" s="9">
        <f>'S3 Maquette'!I215*1.5</f>
        <v>0</v>
      </c>
      <c r="AQ204" s="9">
        <f>'S4 Maquette'!I213*1.5</f>
        <v>0</v>
      </c>
      <c r="AR204" s="9" t="e">
        <f>#REF!*1.5</f>
        <v>#REF!</v>
      </c>
      <c r="AS204" s="9" t="e">
        <f>#REF!*1.5</f>
        <v>#REF!</v>
      </c>
    </row>
    <row r="205" spans="40:45">
      <c r="AN205" s="9">
        <f>'S1 Maquette'!I220*1.5</f>
        <v>0</v>
      </c>
      <c r="AO205" s="9">
        <f>'S2 Maquette'!I217*1.5</f>
        <v>0</v>
      </c>
      <c r="AP205" s="9">
        <f>'S3 Maquette'!I216*1.5</f>
        <v>0</v>
      </c>
      <c r="AQ205" s="9">
        <f>'S4 Maquette'!I214*1.5</f>
        <v>0</v>
      </c>
      <c r="AR205" s="9" t="e">
        <f>#REF!*1.5</f>
        <v>#REF!</v>
      </c>
      <c r="AS205" s="9" t="e">
        <f>#REF!*1.5</f>
        <v>#REF!</v>
      </c>
    </row>
    <row r="206" spans="40:45">
      <c r="AN206" s="9">
        <f>'S1 Maquette'!I221*1.5</f>
        <v>0</v>
      </c>
      <c r="AO206" s="9">
        <f>'S2 Maquette'!I218*1.5</f>
        <v>0</v>
      </c>
      <c r="AP206" s="9">
        <f>'S3 Maquette'!I217*1.5</f>
        <v>0</v>
      </c>
      <c r="AQ206" s="9">
        <f>'S4 Maquette'!I215*1.5</f>
        <v>0</v>
      </c>
      <c r="AR206" s="9" t="e">
        <f>#REF!*1.5</f>
        <v>#REF!</v>
      </c>
      <c r="AS206" s="9" t="e">
        <f>#REF!*1.5</f>
        <v>#REF!</v>
      </c>
    </row>
    <row r="207" spans="40:45">
      <c r="AN207" s="9">
        <f>'S1 Maquette'!I222*1.5</f>
        <v>0</v>
      </c>
      <c r="AO207" s="9">
        <f>'S2 Maquette'!I219*1.5</f>
        <v>0</v>
      </c>
      <c r="AP207" s="9">
        <f>'S3 Maquette'!I218*1.5</f>
        <v>0</v>
      </c>
      <c r="AQ207" s="9">
        <f>'S4 Maquette'!I216*1.5</f>
        <v>0</v>
      </c>
      <c r="AR207" s="9" t="e">
        <f>#REF!*1.5</f>
        <v>#REF!</v>
      </c>
      <c r="AS207" s="9" t="e">
        <f>#REF!*1.5</f>
        <v>#REF!</v>
      </c>
    </row>
    <row r="208" spans="40:45">
      <c r="AN208" s="9">
        <f>'S1 Maquette'!I223*1.5</f>
        <v>0</v>
      </c>
      <c r="AO208" s="9">
        <f>'S2 Maquette'!I220*1.5</f>
        <v>0</v>
      </c>
      <c r="AP208" s="9">
        <f>'S3 Maquette'!I219*1.5</f>
        <v>0</v>
      </c>
      <c r="AQ208" s="9">
        <f>'S4 Maquette'!I217*1.5</f>
        <v>0</v>
      </c>
      <c r="AR208" s="9" t="e">
        <f>#REF!*1.5</f>
        <v>#REF!</v>
      </c>
      <c r="AS208" s="9" t="e">
        <f>#REF!*1.5</f>
        <v>#REF!</v>
      </c>
    </row>
    <row r="209" spans="40:45">
      <c r="AN209" s="9">
        <f>'S1 Maquette'!I224*1.5</f>
        <v>0</v>
      </c>
      <c r="AO209" s="9">
        <f>'S2 Maquette'!I221*1.5</f>
        <v>0</v>
      </c>
      <c r="AP209" s="9">
        <f>'S3 Maquette'!I220*1.5</f>
        <v>0</v>
      </c>
      <c r="AQ209" s="9">
        <f>'S4 Maquette'!I218*1.5</f>
        <v>0</v>
      </c>
      <c r="AR209" s="9" t="e">
        <f>#REF!*1.5</f>
        <v>#REF!</v>
      </c>
      <c r="AS209" s="9" t="e">
        <f>#REF!*1.5</f>
        <v>#REF!</v>
      </c>
    </row>
    <row r="210" spans="40:45">
      <c r="AN210" s="9">
        <f>'S1 Maquette'!I225*1.5</f>
        <v>0</v>
      </c>
      <c r="AO210" s="9">
        <f>'S2 Maquette'!I222*1.5</f>
        <v>0</v>
      </c>
      <c r="AP210" s="9">
        <f>'S3 Maquette'!I221*1.5</f>
        <v>0</v>
      </c>
      <c r="AQ210" s="9">
        <f>'S4 Maquette'!I219*1.5</f>
        <v>0</v>
      </c>
      <c r="AR210" s="9" t="e">
        <f>#REF!*1.5</f>
        <v>#REF!</v>
      </c>
      <c r="AS210" s="9" t="e">
        <f>#REF!*1.5</f>
        <v>#REF!</v>
      </c>
    </row>
    <row r="211" spans="40:45">
      <c r="AN211" s="9">
        <f>'S1 Maquette'!I226*1.5</f>
        <v>0</v>
      </c>
      <c r="AO211" s="9">
        <f>'S2 Maquette'!I223*1.5</f>
        <v>0</v>
      </c>
      <c r="AP211" s="9">
        <f>'S3 Maquette'!I222*1.5</f>
        <v>0</v>
      </c>
      <c r="AQ211" s="9">
        <f>'S4 Maquette'!I220*1.5</f>
        <v>0</v>
      </c>
      <c r="AR211" s="9" t="e">
        <f>#REF!*1.5</f>
        <v>#REF!</v>
      </c>
      <c r="AS211" s="9" t="e">
        <f>#REF!*1.5</f>
        <v>#REF!</v>
      </c>
    </row>
    <row r="212" spans="40:45">
      <c r="AN212" s="9">
        <f>'S1 Maquette'!I227*1.5</f>
        <v>0</v>
      </c>
      <c r="AO212" s="9">
        <f>'S2 Maquette'!I224*1.5</f>
        <v>0</v>
      </c>
      <c r="AP212" s="9">
        <f>'S3 Maquette'!I223*1.5</f>
        <v>0</v>
      </c>
      <c r="AQ212" s="9">
        <f>'S4 Maquette'!I221*1.5</f>
        <v>0</v>
      </c>
      <c r="AR212" s="9" t="e">
        <f>#REF!*1.5</f>
        <v>#REF!</v>
      </c>
      <c r="AS212" s="9" t="e">
        <f>#REF!*1.5</f>
        <v>#REF!</v>
      </c>
    </row>
    <row r="213" spans="40:45">
      <c r="AN213" s="9">
        <f>'S1 Maquette'!I228*1.5</f>
        <v>0</v>
      </c>
      <c r="AO213" s="9">
        <f>'S2 Maquette'!I225*1.5</f>
        <v>0</v>
      </c>
      <c r="AP213" s="9">
        <f>'S3 Maquette'!I224*1.5</f>
        <v>0</v>
      </c>
      <c r="AQ213" s="9">
        <f>'S4 Maquette'!I222*1.5</f>
        <v>0</v>
      </c>
      <c r="AR213" s="9" t="e">
        <f>#REF!*1.5</f>
        <v>#REF!</v>
      </c>
      <c r="AS213" s="9" t="e">
        <f>#REF!*1.5</f>
        <v>#REF!</v>
      </c>
    </row>
    <row r="214" spans="40:45">
      <c r="AN214" s="9">
        <f>'S1 Maquette'!I229*1.5</f>
        <v>0</v>
      </c>
      <c r="AO214" s="9">
        <f>'S2 Maquette'!I226*1.5</f>
        <v>0</v>
      </c>
      <c r="AP214" s="9">
        <f>'S3 Maquette'!I225*1.5</f>
        <v>0</v>
      </c>
      <c r="AQ214" s="9">
        <f>'S4 Maquette'!I223*1.5</f>
        <v>0</v>
      </c>
      <c r="AR214" s="9" t="e">
        <f>#REF!*1.5</f>
        <v>#REF!</v>
      </c>
      <c r="AS214" s="9" t="e">
        <f>#REF!*1.5</f>
        <v>#REF!</v>
      </c>
    </row>
    <row r="215" spans="40:45">
      <c r="AN215" s="9">
        <f>'S1 Maquette'!I230*1.5</f>
        <v>0</v>
      </c>
      <c r="AO215" s="9">
        <f>'S2 Maquette'!I227*1.5</f>
        <v>0</v>
      </c>
      <c r="AP215" s="9">
        <f>'S3 Maquette'!I226*1.5</f>
        <v>0</v>
      </c>
      <c r="AQ215" s="9">
        <f>'S4 Maquette'!I224*1.5</f>
        <v>0</v>
      </c>
      <c r="AR215" s="9" t="e">
        <f>#REF!*1.5</f>
        <v>#REF!</v>
      </c>
      <c r="AS215" s="9" t="e">
        <f>#REF!*1.5</f>
        <v>#REF!</v>
      </c>
    </row>
    <row r="216" spans="40:45">
      <c r="AN216" s="9">
        <f>'S1 Maquette'!I231*1.5</f>
        <v>0</v>
      </c>
      <c r="AO216" s="9">
        <f>'S2 Maquette'!I228*1.5</f>
        <v>0</v>
      </c>
      <c r="AP216" s="9">
        <f>'S3 Maquette'!I227*1.5</f>
        <v>0</v>
      </c>
      <c r="AQ216" s="9">
        <f>'S4 Maquette'!I225*1.5</f>
        <v>0</v>
      </c>
      <c r="AR216" s="9" t="e">
        <f>#REF!*1.5</f>
        <v>#REF!</v>
      </c>
      <c r="AS216" s="9" t="e">
        <f>#REF!*1.5</f>
        <v>#REF!</v>
      </c>
    </row>
    <row r="217" spans="40:45">
      <c r="AN217" s="9">
        <f>'S1 Maquette'!I232*1.5</f>
        <v>0</v>
      </c>
      <c r="AO217" s="9">
        <f>'S2 Maquette'!I229*1.5</f>
        <v>0</v>
      </c>
      <c r="AP217" s="9">
        <f>'S3 Maquette'!I228*1.5</f>
        <v>0</v>
      </c>
      <c r="AQ217" s="9">
        <f>'S4 Maquette'!I226*1.5</f>
        <v>0</v>
      </c>
      <c r="AR217" s="9" t="e">
        <f>#REF!*1.5</f>
        <v>#REF!</v>
      </c>
      <c r="AS217" s="9" t="e">
        <f>#REF!*1.5</f>
        <v>#REF!</v>
      </c>
    </row>
    <row r="218" spans="40:45">
      <c r="AN218" s="9">
        <f>'S1 Maquette'!I233*1.5</f>
        <v>0</v>
      </c>
      <c r="AO218" s="9">
        <f>'S2 Maquette'!I230*1.5</f>
        <v>0</v>
      </c>
      <c r="AP218" s="9">
        <f>'S3 Maquette'!I229*1.5</f>
        <v>0</v>
      </c>
      <c r="AQ218" s="9">
        <f>'S4 Maquette'!I227*1.5</f>
        <v>0</v>
      </c>
      <c r="AR218" s="9" t="e">
        <f>#REF!*1.5</f>
        <v>#REF!</v>
      </c>
      <c r="AS218" s="9" t="e">
        <f>#REF!*1.5</f>
        <v>#REF!</v>
      </c>
    </row>
    <row r="219" spans="40:45">
      <c r="AN219" s="9">
        <f>'S1 Maquette'!I234*1.5</f>
        <v>0</v>
      </c>
      <c r="AO219" s="9">
        <f>'S2 Maquette'!I231*1.5</f>
        <v>0</v>
      </c>
      <c r="AP219" s="9">
        <f>'S3 Maquette'!I230*1.5</f>
        <v>0</v>
      </c>
      <c r="AQ219" s="9">
        <f>'S4 Maquette'!I228*1.5</f>
        <v>0</v>
      </c>
      <c r="AR219" s="9" t="e">
        <f>#REF!*1.5</f>
        <v>#REF!</v>
      </c>
      <c r="AS219" s="9" t="e">
        <f>#REF!*1.5</f>
        <v>#REF!</v>
      </c>
    </row>
    <row r="220" spans="40:45">
      <c r="AN220" s="9">
        <f>'S1 Maquette'!I235*1.5</f>
        <v>0</v>
      </c>
      <c r="AO220" s="9">
        <f>'S2 Maquette'!I232*1.5</f>
        <v>0</v>
      </c>
      <c r="AP220" s="9">
        <f>'S3 Maquette'!I231*1.5</f>
        <v>0</v>
      </c>
      <c r="AQ220" s="9">
        <f>'S4 Maquette'!I229*1.5</f>
        <v>0</v>
      </c>
      <c r="AR220" s="9" t="e">
        <f>#REF!*1.5</f>
        <v>#REF!</v>
      </c>
      <c r="AS220" s="9" t="e">
        <f>#REF!*1.5</f>
        <v>#REF!</v>
      </c>
    </row>
    <row r="221" spans="40:45">
      <c r="AN221" s="9">
        <f>'S1 Maquette'!I236*1.5</f>
        <v>0</v>
      </c>
      <c r="AO221" s="9">
        <f>'S2 Maquette'!I233*1.5</f>
        <v>0</v>
      </c>
      <c r="AP221" s="9">
        <f>'S3 Maquette'!I232*1.5</f>
        <v>0</v>
      </c>
      <c r="AQ221" s="9">
        <f>'S4 Maquette'!I230*1.5</f>
        <v>0</v>
      </c>
      <c r="AR221" s="9" t="e">
        <f>#REF!*1.5</f>
        <v>#REF!</v>
      </c>
      <c r="AS221" s="9" t="e">
        <f>#REF!*1.5</f>
        <v>#REF!</v>
      </c>
    </row>
    <row r="222" spans="40:45">
      <c r="AN222" s="9">
        <f>'S1 Maquette'!I237*1.5</f>
        <v>0</v>
      </c>
      <c r="AO222" s="9">
        <f>'S2 Maquette'!I234*1.5</f>
        <v>0</v>
      </c>
      <c r="AP222" s="9">
        <f>'S3 Maquette'!I233*1.5</f>
        <v>0</v>
      </c>
      <c r="AQ222" s="9">
        <f>'S4 Maquette'!I231*1.5</f>
        <v>0</v>
      </c>
      <c r="AR222" s="9" t="e">
        <f>#REF!*1.5</f>
        <v>#REF!</v>
      </c>
      <c r="AS222" s="9" t="e">
        <f>#REF!*1.5</f>
        <v>#REF!</v>
      </c>
    </row>
    <row r="223" spans="40:45">
      <c r="AN223" s="9">
        <f>'S1 Maquette'!I238*1.5</f>
        <v>0</v>
      </c>
      <c r="AO223" s="9">
        <f>'S2 Maquette'!I235*1.5</f>
        <v>0</v>
      </c>
      <c r="AP223" s="9">
        <f>'S3 Maquette'!I234*1.5</f>
        <v>0</v>
      </c>
      <c r="AQ223" s="9">
        <f>'S4 Maquette'!I232*1.5</f>
        <v>0</v>
      </c>
      <c r="AR223" s="9" t="e">
        <f>#REF!*1.5</f>
        <v>#REF!</v>
      </c>
      <c r="AS223" s="9" t="e">
        <f>#REF!*1.5</f>
        <v>#REF!</v>
      </c>
    </row>
    <row r="224" spans="40:45">
      <c r="AN224" s="9">
        <f>'S1 Maquette'!I239*1.5</f>
        <v>0</v>
      </c>
      <c r="AO224" s="9">
        <f>'S2 Maquette'!I236*1.5</f>
        <v>0</v>
      </c>
      <c r="AP224" s="9">
        <f>'S3 Maquette'!I235*1.5</f>
        <v>0</v>
      </c>
      <c r="AQ224" s="9">
        <f>'S4 Maquette'!I233*1.5</f>
        <v>0</v>
      </c>
      <c r="AR224" s="9" t="e">
        <f>#REF!*1.5</f>
        <v>#REF!</v>
      </c>
      <c r="AS224" s="9" t="e">
        <f>#REF!*1.5</f>
        <v>#REF!</v>
      </c>
    </row>
    <row r="225" spans="40:45">
      <c r="AN225" s="9">
        <f>'S1 Maquette'!I240*1.5</f>
        <v>0</v>
      </c>
      <c r="AO225" s="9">
        <f>'S2 Maquette'!I237*1.5</f>
        <v>0</v>
      </c>
      <c r="AP225" s="9">
        <f>'S3 Maquette'!I236*1.5</f>
        <v>0</v>
      </c>
      <c r="AQ225" s="9">
        <f>'S4 Maquette'!I234*1.5</f>
        <v>0</v>
      </c>
      <c r="AR225" s="9" t="e">
        <f>#REF!*1.5</f>
        <v>#REF!</v>
      </c>
      <c r="AS225" s="9" t="e">
        <f>#REF!*1.5</f>
        <v>#REF!</v>
      </c>
    </row>
    <row r="226" spans="40:45">
      <c r="AN226" s="9">
        <f>'S1 Maquette'!I241*1.5</f>
        <v>0</v>
      </c>
      <c r="AO226" s="9">
        <f>'S2 Maquette'!I238*1.5</f>
        <v>0</v>
      </c>
      <c r="AP226" s="9">
        <f>'S3 Maquette'!I237*1.5</f>
        <v>0</v>
      </c>
      <c r="AQ226" s="9">
        <f>'S4 Maquette'!I235*1.5</f>
        <v>0</v>
      </c>
      <c r="AR226" s="9" t="e">
        <f>#REF!*1.5</f>
        <v>#REF!</v>
      </c>
      <c r="AS226" s="9" t="e">
        <f>#REF!*1.5</f>
        <v>#REF!</v>
      </c>
    </row>
    <row r="227" spans="40:45">
      <c r="AN227" s="9">
        <f>'S1 Maquette'!I242*1.5</f>
        <v>0</v>
      </c>
      <c r="AO227" s="9">
        <f>'S2 Maquette'!I239*1.5</f>
        <v>0</v>
      </c>
      <c r="AP227" s="9">
        <f>'S3 Maquette'!I238*1.5</f>
        <v>0</v>
      </c>
      <c r="AQ227" s="9">
        <f>'S4 Maquette'!I236*1.5</f>
        <v>0</v>
      </c>
      <c r="AR227" s="9" t="e">
        <f>#REF!*1.5</f>
        <v>#REF!</v>
      </c>
      <c r="AS227" s="9" t="e">
        <f>#REF!*1.5</f>
        <v>#REF!</v>
      </c>
    </row>
    <row r="228" spans="40:45">
      <c r="AN228" s="9">
        <f>'S1 Maquette'!I243*1.5</f>
        <v>0</v>
      </c>
      <c r="AO228" s="9">
        <f>'S2 Maquette'!I240*1.5</f>
        <v>0</v>
      </c>
      <c r="AP228" s="9">
        <f>'S3 Maquette'!I239*1.5</f>
        <v>0</v>
      </c>
      <c r="AQ228" s="9">
        <f>'S4 Maquette'!I237*1.5</f>
        <v>0</v>
      </c>
      <c r="AR228" s="9" t="e">
        <f>#REF!*1.5</f>
        <v>#REF!</v>
      </c>
      <c r="AS228" s="9" t="e">
        <f>#REF!*1.5</f>
        <v>#REF!</v>
      </c>
    </row>
    <row r="229" spans="40:45">
      <c r="AN229" s="9">
        <f>'S1 Maquette'!I244*1.5</f>
        <v>0</v>
      </c>
      <c r="AO229" s="9">
        <f>'S2 Maquette'!I241*1.5</f>
        <v>0</v>
      </c>
      <c r="AP229" s="9">
        <f>'S3 Maquette'!I240*1.5</f>
        <v>0</v>
      </c>
      <c r="AQ229" s="9">
        <f>'S4 Maquette'!I238*1.5</f>
        <v>0</v>
      </c>
      <c r="AR229" s="9" t="e">
        <f>#REF!*1.5</f>
        <v>#REF!</v>
      </c>
      <c r="AS229" s="9" t="e">
        <f>#REF!*1.5</f>
        <v>#REF!</v>
      </c>
    </row>
    <row r="230" spans="40:45">
      <c r="AN230" s="9">
        <f>'S1 Maquette'!I245*1.5</f>
        <v>0</v>
      </c>
      <c r="AO230" s="9">
        <f>'S2 Maquette'!I242*1.5</f>
        <v>0</v>
      </c>
      <c r="AP230" s="9">
        <f>'S3 Maquette'!I241*1.5</f>
        <v>0</v>
      </c>
      <c r="AQ230" s="9">
        <f>'S4 Maquette'!I239*1.5</f>
        <v>0</v>
      </c>
      <c r="AR230" s="9" t="e">
        <f>#REF!*1.5</f>
        <v>#REF!</v>
      </c>
      <c r="AS230" s="9" t="e">
        <f>#REF!*1.5</f>
        <v>#REF!</v>
      </c>
    </row>
    <row r="231" spans="40:45">
      <c r="AN231" s="9">
        <f>'S1 Maquette'!I246*1.5</f>
        <v>0</v>
      </c>
      <c r="AO231" s="9">
        <f>'S2 Maquette'!I243*1.5</f>
        <v>0</v>
      </c>
      <c r="AP231" s="9">
        <f>'S3 Maquette'!I242*1.5</f>
        <v>0</v>
      </c>
      <c r="AQ231" s="9">
        <f>'S4 Maquette'!I240*1.5</f>
        <v>0</v>
      </c>
      <c r="AR231" s="9" t="e">
        <f>#REF!*1.5</f>
        <v>#REF!</v>
      </c>
      <c r="AS231" s="9" t="e">
        <f>#REF!*1.5</f>
        <v>#REF!</v>
      </c>
    </row>
    <row r="232" spans="40:45">
      <c r="AN232" s="9">
        <f>'S1 Maquette'!I247*1.5</f>
        <v>0</v>
      </c>
      <c r="AO232" s="9">
        <f>'S2 Maquette'!I244*1.5</f>
        <v>0</v>
      </c>
      <c r="AP232" s="9">
        <f>'S3 Maquette'!I243*1.5</f>
        <v>0</v>
      </c>
      <c r="AQ232" s="9">
        <f>'S4 Maquette'!I241*1.5</f>
        <v>0</v>
      </c>
      <c r="AR232" s="9" t="e">
        <f>#REF!*1.5</f>
        <v>#REF!</v>
      </c>
      <c r="AS232" s="9" t="e">
        <f>#REF!*1.5</f>
        <v>#REF!</v>
      </c>
    </row>
    <row r="233" spans="40:45">
      <c r="AN233" s="9">
        <f>'S1 Maquette'!I248*1.5</f>
        <v>0</v>
      </c>
      <c r="AO233" s="9">
        <f>'S2 Maquette'!I245*1.5</f>
        <v>0</v>
      </c>
      <c r="AP233" s="9">
        <f>'S3 Maquette'!I244*1.5</f>
        <v>0</v>
      </c>
      <c r="AQ233" s="9">
        <f>'S4 Maquette'!I242*1.5</f>
        <v>0</v>
      </c>
      <c r="AR233" s="9" t="e">
        <f>#REF!*1.5</f>
        <v>#REF!</v>
      </c>
      <c r="AS233" s="9" t="e">
        <f>#REF!*1.5</f>
        <v>#REF!</v>
      </c>
    </row>
    <row r="234" spans="40:45">
      <c r="AN234" s="9">
        <f>'S1 Maquette'!I249*1.5</f>
        <v>0</v>
      </c>
      <c r="AO234" s="9">
        <f>'S2 Maquette'!I246*1.5</f>
        <v>0</v>
      </c>
      <c r="AP234" s="9">
        <f>'S3 Maquette'!I245*1.5</f>
        <v>0</v>
      </c>
      <c r="AQ234" s="9">
        <f>'S4 Maquette'!I243*1.5</f>
        <v>0</v>
      </c>
      <c r="AR234" s="9" t="e">
        <f>#REF!*1.5</f>
        <v>#REF!</v>
      </c>
      <c r="AS234" s="9" t="e">
        <f>#REF!*1.5</f>
        <v>#REF!</v>
      </c>
    </row>
    <row r="235" spans="40:45">
      <c r="AN235" s="9">
        <f>'S1 Maquette'!I250*1.5</f>
        <v>0</v>
      </c>
      <c r="AO235" s="9">
        <f>'S2 Maquette'!I247*1.5</f>
        <v>0</v>
      </c>
      <c r="AP235" s="9">
        <f>'S3 Maquette'!I246*1.5</f>
        <v>0</v>
      </c>
      <c r="AQ235" s="9">
        <f>'S4 Maquette'!I244*1.5</f>
        <v>0</v>
      </c>
      <c r="AR235" s="9" t="e">
        <f>#REF!*1.5</f>
        <v>#REF!</v>
      </c>
      <c r="AS235" s="9" t="e">
        <f>#REF!*1.5</f>
        <v>#REF!</v>
      </c>
    </row>
    <row r="236" spans="40:45">
      <c r="AN236" s="9">
        <f>'S1 Maquette'!I251*1.5</f>
        <v>0</v>
      </c>
      <c r="AO236" s="9">
        <f>'S2 Maquette'!I248*1.5</f>
        <v>0</v>
      </c>
      <c r="AP236" s="9">
        <f>'S3 Maquette'!I247*1.5</f>
        <v>0</v>
      </c>
      <c r="AQ236" s="9">
        <f>'S4 Maquette'!I245*1.5</f>
        <v>0</v>
      </c>
      <c r="AR236" s="9" t="e">
        <f>#REF!*1.5</f>
        <v>#REF!</v>
      </c>
      <c r="AS236" s="9" t="e">
        <f>#REF!*1.5</f>
        <v>#REF!</v>
      </c>
    </row>
    <row r="237" spans="40:45">
      <c r="AN237" s="9">
        <f>'S1 Maquette'!I252*1.5</f>
        <v>0</v>
      </c>
      <c r="AO237" s="9">
        <f>'S2 Maquette'!I249*1.5</f>
        <v>0</v>
      </c>
      <c r="AP237" s="9">
        <f>'S3 Maquette'!I248*1.5</f>
        <v>0</v>
      </c>
      <c r="AQ237" s="9">
        <f>'S4 Maquette'!I246*1.5</f>
        <v>0</v>
      </c>
      <c r="AR237" s="9" t="e">
        <f>#REF!*1.5</f>
        <v>#REF!</v>
      </c>
      <c r="AS237" s="9" t="e">
        <f>#REF!*1.5</f>
        <v>#REF!</v>
      </c>
    </row>
    <row r="238" spans="40:45">
      <c r="AN238" s="9">
        <f>'S1 Maquette'!I253*1.5</f>
        <v>0</v>
      </c>
      <c r="AO238" s="9">
        <f>'S2 Maquette'!I250*1.5</f>
        <v>0</v>
      </c>
      <c r="AP238" s="9">
        <f>'S3 Maquette'!I249*1.5</f>
        <v>0</v>
      </c>
      <c r="AQ238" s="9">
        <f>'S4 Maquette'!I247*1.5</f>
        <v>0</v>
      </c>
      <c r="AR238" s="9" t="e">
        <f>#REF!*1.5</f>
        <v>#REF!</v>
      </c>
      <c r="AS238" s="9" t="e">
        <f>#REF!*1.5</f>
        <v>#REF!</v>
      </c>
    </row>
    <row r="239" spans="40:45">
      <c r="AN239" s="9">
        <f>'S1 Maquette'!I254*1.5</f>
        <v>0</v>
      </c>
      <c r="AO239" s="9">
        <f>'S2 Maquette'!I251*1.5</f>
        <v>0</v>
      </c>
      <c r="AP239" s="9">
        <f>'S3 Maquette'!I250*1.5</f>
        <v>0</v>
      </c>
      <c r="AQ239" s="9">
        <f>'S4 Maquette'!I248*1.5</f>
        <v>0</v>
      </c>
      <c r="AR239" s="9" t="e">
        <f>#REF!*1.5</f>
        <v>#REF!</v>
      </c>
      <c r="AS239" s="9" t="e">
        <f>#REF!*1.5</f>
        <v>#REF!</v>
      </c>
    </row>
    <row r="240" spans="40:45">
      <c r="AN240" s="9">
        <f>'S1 Maquette'!I255*1.5</f>
        <v>0</v>
      </c>
      <c r="AO240" s="9">
        <f>'S2 Maquette'!I252*1.5</f>
        <v>0</v>
      </c>
      <c r="AP240" s="9">
        <f>'S3 Maquette'!I251*1.5</f>
        <v>0</v>
      </c>
      <c r="AQ240" s="9">
        <f>'S4 Maquette'!I249*1.5</f>
        <v>0</v>
      </c>
      <c r="AR240" s="9" t="e">
        <f>#REF!*1.5</f>
        <v>#REF!</v>
      </c>
      <c r="AS240" s="9" t="e">
        <f>#REF!*1.5</f>
        <v>#REF!</v>
      </c>
    </row>
    <row r="241" spans="40:45">
      <c r="AN241" s="9">
        <f>'S1 Maquette'!I256*1.5</f>
        <v>0</v>
      </c>
      <c r="AO241" s="9">
        <f>'S2 Maquette'!I253*1.5</f>
        <v>0</v>
      </c>
      <c r="AP241" s="9">
        <f>'S3 Maquette'!I252*1.5</f>
        <v>0</v>
      </c>
      <c r="AQ241" s="9">
        <f>'S4 Maquette'!I250*1.5</f>
        <v>0</v>
      </c>
      <c r="AR241" s="9" t="e">
        <f>#REF!*1.5</f>
        <v>#REF!</v>
      </c>
      <c r="AS241" s="9" t="e">
        <f>#REF!*1.5</f>
        <v>#REF!</v>
      </c>
    </row>
    <row r="242" spans="40:45">
      <c r="AN242" s="9">
        <f>'S1 Maquette'!I257*1.5</f>
        <v>0</v>
      </c>
      <c r="AO242" s="9">
        <f>'S2 Maquette'!I254*1.5</f>
        <v>0</v>
      </c>
      <c r="AP242" s="9">
        <f>'S3 Maquette'!I253*1.5</f>
        <v>0</v>
      </c>
      <c r="AQ242" s="9">
        <f>'S4 Maquette'!I251*1.5</f>
        <v>0</v>
      </c>
      <c r="AR242" s="9" t="e">
        <f>#REF!*1.5</f>
        <v>#REF!</v>
      </c>
      <c r="AS242" s="9" t="e">
        <f>#REF!*1.5</f>
        <v>#REF!</v>
      </c>
    </row>
    <row r="243" spans="40:45">
      <c r="AN243" s="9">
        <f>'S1 Maquette'!I258*1.5</f>
        <v>0</v>
      </c>
      <c r="AO243" s="9">
        <f>'S2 Maquette'!I255*1.5</f>
        <v>0</v>
      </c>
      <c r="AP243" s="9">
        <f>'S3 Maquette'!I254*1.5</f>
        <v>0</v>
      </c>
      <c r="AQ243" s="9">
        <f>'S4 Maquette'!I252*1.5</f>
        <v>0</v>
      </c>
      <c r="AR243" s="9" t="e">
        <f>#REF!*1.5</f>
        <v>#REF!</v>
      </c>
      <c r="AS243" s="9" t="e">
        <f>#REF!*1.5</f>
        <v>#REF!</v>
      </c>
    </row>
    <row r="244" spans="40:45">
      <c r="AN244" s="9">
        <f>'S1 Maquette'!I259*1.5</f>
        <v>0</v>
      </c>
      <c r="AO244" s="9">
        <f>'S2 Maquette'!I256*1.5</f>
        <v>0</v>
      </c>
      <c r="AP244" s="9">
        <f>'S3 Maquette'!I255*1.5</f>
        <v>0</v>
      </c>
      <c r="AQ244" s="9">
        <f>'S4 Maquette'!I253*1.5</f>
        <v>0</v>
      </c>
      <c r="AR244" s="9" t="e">
        <f>#REF!*1.5</f>
        <v>#REF!</v>
      </c>
      <c r="AS244" s="9" t="e">
        <f>#REF!*1.5</f>
        <v>#REF!</v>
      </c>
    </row>
    <row r="245" spans="40:45">
      <c r="AN245" s="9">
        <f>'S1 Maquette'!I260*1.5</f>
        <v>0</v>
      </c>
      <c r="AO245" s="9">
        <f>'S2 Maquette'!I257*1.5</f>
        <v>0</v>
      </c>
      <c r="AP245" s="9">
        <f>'S3 Maquette'!I256*1.5</f>
        <v>0</v>
      </c>
      <c r="AQ245" s="9">
        <f>'S4 Maquette'!I254*1.5</f>
        <v>0</v>
      </c>
      <c r="AR245" s="9" t="e">
        <f>#REF!*1.5</f>
        <v>#REF!</v>
      </c>
      <c r="AS245" s="9" t="e">
        <f>#REF!*1.5</f>
        <v>#REF!</v>
      </c>
    </row>
    <row r="246" spans="40:45">
      <c r="AN246" s="9">
        <f>'S1 Maquette'!I261*1.5</f>
        <v>0</v>
      </c>
      <c r="AO246" s="9">
        <f>'S2 Maquette'!I258*1.5</f>
        <v>0</v>
      </c>
      <c r="AP246" s="9">
        <f>'S3 Maquette'!I257*1.5</f>
        <v>0</v>
      </c>
      <c r="AQ246" s="9">
        <f>'S4 Maquette'!I255*1.5</f>
        <v>0</v>
      </c>
      <c r="AR246" s="9" t="e">
        <f>#REF!*1.5</f>
        <v>#REF!</v>
      </c>
      <c r="AS246" s="9" t="e">
        <f>#REF!*1.5</f>
        <v>#REF!</v>
      </c>
    </row>
    <row r="247" spans="40:45">
      <c r="AN247" s="9">
        <f>'S1 Maquette'!I262*1.5</f>
        <v>0</v>
      </c>
      <c r="AO247" s="9">
        <f>'S2 Maquette'!I259*1.5</f>
        <v>0</v>
      </c>
      <c r="AP247" s="9">
        <f>'S3 Maquette'!I258*1.5</f>
        <v>0</v>
      </c>
      <c r="AQ247" s="9">
        <f>'S4 Maquette'!I256*1.5</f>
        <v>0</v>
      </c>
      <c r="AR247" s="9" t="e">
        <f>#REF!*1.5</f>
        <v>#REF!</v>
      </c>
      <c r="AS247" s="9" t="e">
        <f>#REF!*1.5</f>
        <v>#REF!</v>
      </c>
    </row>
    <row r="248" spans="40:45">
      <c r="AN248" s="9">
        <f>'S1 Maquette'!I263*1.5</f>
        <v>0</v>
      </c>
      <c r="AO248" s="9">
        <f>'S2 Maquette'!I260*1.5</f>
        <v>0</v>
      </c>
      <c r="AP248" s="9">
        <f>'S3 Maquette'!I259*1.5</f>
        <v>0</v>
      </c>
      <c r="AQ248" s="9">
        <f>'S4 Maquette'!I257*1.5</f>
        <v>0</v>
      </c>
      <c r="AR248" s="9" t="e">
        <f>#REF!*1.5</f>
        <v>#REF!</v>
      </c>
      <c r="AS248" s="9" t="e">
        <f>#REF!*1.5</f>
        <v>#REF!</v>
      </c>
    </row>
    <row r="249" spans="40:45">
      <c r="AN249" s="9">
        <f>'S1 Maquette'!I264*1.5</f>
        <v>0</v>
      </c>
      <c r="AO249" s="9">
        <f>'S2 Maquette'!I261*1.5</f>
        <v>0</v>
      </c>
      <c r="AP249" s="9">
        <f>'S3 Maquette'!I260*1.5</f>
        <v>0</v>
      </c>
      <c r="AQ249" s="9">
        <f>'S4 Maquette'!I258*1.5</f>
        <v>0</v>
      </c>
      <c r="AR249" s="9" t="e">
        <f>#REF!*1.5</f>
        <v>#REF!</v>
      </c>
      <c r="AS249" s="9" t="e">
        <f>#REF!*1.5</f>
        <v>#REF!</v>
      </c>
    </row>
    <row r="250" spans="40:45">
      <c r="AN250" s="9">
        <f>'S1 Maquette'!I265*1.5</f>
        <v>0</v>
      </c>
      <c r="AO250" s="9">
        <f>'S2 Maquette'!I262*1.5</f>
        <v>0</v>
      </c>
      <c r="AP250" s="9">
        <f>'S3 Maquette'!I261*1.5</f>
        <v>0</v>
      </c>
      <c r="AQ250" s="9">
        <f>'S4 Maquette'!I259*1.5</f>
        <v>0</v>
      </c>
      <c r="AR250" s="9" t="e">
        <f>#REF!*1.5</f>
        <v>#REF!</v>
      </c>
      <c r="AS250" s="9" t="e">
        <f>#REF!*1.5</f>
        <v>#REF!</v>
      </c>
    </row>
    <row r="251" spans="40:45">
      <c r="AN251" s="9">
        <f>'S1 Maquette'!I266*1.5</f>
        <v>0</v>
      </c>
      <c r="AO251" s="9">
        <f>'S2 Maquette'!I263*1.5</f>
        <v>0</v>
      </c>
      <c r="AP251" s="9">
        <f>'S3 Maquette'!I262*1.5</f>
        <v>0</v>
      </c>
      <c r="AQ251" s="9">
        <f>'S4 Maquette'!I260*1.5</f>
        <v>0</v>
      </c>
      <c r="AR251" s="9" t="e">
        <f>#REF!*1.5</f>
        <v>#REF!</v>
      </c>
      <c r="AS251" s="9" t="e">
        <f>#REF!*1.5</f>
        <v>#REF!</v>
      </c>
    </row>
    <row r="252" spans="40:45">
      <c r="AN252" s="9">
        <f>'S1 Maquette'!I267*1.5</f>
        <v>0</v>
      </c>
      <c r="AO252" s="9">
        <f>'S2 Maquette'!I264*1.5</f>
        <v>0</v>
      </c>
      <c r="AP252" s="9">
        <f>'S3 Maquette'!I263*1.5</f>
        <v>0</v>
      </c>
      <c r="AQ252" s="9">
        <f>'S4 Maquette'!I261*1.5</f>
        <v>0</v>
      </c>
      <c r="AR252" s="9" t="e">
        <f>#REF!*1.5</f>
        <v>#REF!</v>
      </c>
      <c r="AS252" s="9" t="e">
        <f>#REF!*1.5</f>
        <v>#REF!</v>
      </c>
    </row>
    <row r="253" spans="40:45">
      <c r="AN253" s="9">
        <f>'S1 Maquette'!I268*1.5</f>
        <v>0</v>
      </c>
      <c r="AO253" s="9">
        <f>'S2 Maquette'!I265*1.5</f>
        <v>0</v>
      </c>
      <c r="AP253" s="9">
        <f>'S3 Maquette'!I264*1.5</f>
        <v>0</v>
      </c>
      <c r="AQ253" s="9">
        <f>'S4 Maquette'!I262*1.5</f>
        <v>0</v>
      </c>
      <c r="AR253" s="9" t="e">
        <f>#REF!*1.5</f>
        <v>#REF!</v>
      </c>
      <c r="AS253" s="9" t="e">
        <f>#REF!*1.5</f>
        <v>#REF!</v>
      </c>
    </row>
    <row r="254" spans="40:45">
      <c r="AN254" s="9">
        <f>'S1 Maquette'!I269*1.5</f>
        <v>0</v>
      </c>
      <c r="AO254" s="9">
        <f>'S2 Maquette'!I266*1.5</f>
        <v>0</v>
      </c>
      <c r="AP254" s="9">
        <f>'S3 Maquette'!I265*1.5</f>
        <v>0</v>
      </c>
      <c r="AQ254" s="9">
        <f>'S4 Maquette'!I263*1.5</f>
        <v>0</v>
      </c>
      <c r="AR254" s="9" t="e">
        <f>#REF!*1.5</f>
        <v>#REF!</v>
      </c>
      <c r="AS254" s="9" t="e">
        <f>#REF!*1.5</f>
        <v>#REF!</v>
      </c>
    </row>
    <row r="255" spans="40:45">
      <c r="AN255" s="9">
        <f>'S1 Maquette'!I270*1.5</f>
        <v>0</v>
      </c>
      <c r="AO255" s="9">
        <f>'S2 Maquette'!I267*1.5</f>
        <v>0</v>
      </c>
      <c r="AP255" s="9">
        <f>'S3 Maquette'!I266*1.5</f>
        <v>0</v>
      </c>
      <c r="AQ255" s="9">
        <f>'S4 Maquette'!I264*1.5</f>
        <v>0</v>
      </c>
      <c r="AR255" s="9" t="e">
        <f>#REF!*1.5</f>
        <v>#REF!</v>
      </c>
      <c r="AS255" s="9" t="e">
        <f>#REF!*1.5</f>
        <v>#REF!</v>
      </c>
    </row>
    <row r="256" spans="40:45">
      <c r="AN256" s="9">
        <f>'S1 Maquette'!I271*1.5</f>
        <v>0</v>
      </c>
      <c r="AO256" s="9">
        <f>'S2 Maquette'!I268*1.5</f>
        <v>0</v>
      </c>
      <c r="AP256" s="9">
        <f>'S3 Maquette'!I267*1.5</f>
        <v>0</v>
      </c>
      <c r="AQ256" s="9">
        <f>'S4 Maquette'!I265*1.5</f>
        <v>0</v>
      </c>
      <c r="AR256" s="9" t="e">
        <f>#REF!*1.5</f>
        <v>#REF!</v>
      </c>
      <c r="AS256" s="9" t="e">
        <f>#REF!*1.5</f>
        <v>#REF!</v>
      </c>
    </row>
    <row r="257" spans="40:45">
      <c r="AN257" s="9">
        <f>'S1 Maquette'!I272*1.5</f>
        <v>0</v>
      </c>
      <c r="AO257" s="9">
        <f>'S2 Maquette'!I269*1.5</f>
        <v>0</v>
      </c>
      <c r="AP257" s="9">
        <f>'S3 Maquette'!I268*1.5</f>
        <v>0</v>
      </c>
      <c r="AQ257" s="9">
        <f>'S4 Maquette'!I266*1.5</f>
        <v>0</v>
      </c>
      <c r="AR257" s="9" t="e">
        <f>#REF!*1.5</f>
        <v>#REF!</v>
      </c>
      <c r="AS257" s="9" t="e">
        <f>#REF!*1.5</f>
        <v>#REF!</v>
      </c>
    </row>
    <row r="258" spans="40:45">
      <c r="AN258" s="9">
        <f>'S1 Maquette'!I273*1.5</f>
        <v>0</v>
      </c>
      <c r="AO258" s="9">
        <f>'S2 Maquette'!I270*1.5</f>
        <v>0</v>
      </c>
      <c r="AP258" s="9">
        <f>'S3 Maquette'!I269*1.5</f>
        <v>0</v>
      </c>
      <c r="AQ258" s="9">
        <f>'S4 Maquette'!I267*1.5</f>
        <v>0</v>
      </c>
      <c r="AR258" s="9" t="e">
        <f>#REF!*1.5</f>
        <v>#REF!</v>
      </c>
      <c r="AS258" s="9" t="e">
        <f>#REF!*1.5</f>
        <v>#REF!</v>
      </c>
    </row>
    <row r="259" spans="40:45">
      <c r="AN259" s="9">
        <f>'S1 Maquette'!I274*1.5</f>
        <v>0</v>
      </c>
      <c r="AO259" s="9">
        <f>'S2 Maquette'!I271*1.5</f>
        <v>0</v>
      </c>
      <c r="AP259" s="9">
        <f>'S3 Maquette'!I270*1.5</f>
        <v>0</v>
      </c>
      <c r="AQ259" s="9">
        <f>'S4 Maquette'!I268*1.5</f>
        <v>0</v>
      </c>
      <c r="AR259" s="9" t="e">
        <f>#REF!*1.5</f>
        <v>#REF!</v>
      </c>
      <c r="AS259" s="9" t="e">
        <f>#REF!*1.5</f>
        <v>#REF!</v>
      </c>
    </row>
    <row r="260" spans="40:45">
      <c r="AN260" s="9">
        <f>'S1 Maquette'!I275*1.5</f>
        <v>0</v>
      </c>
      <c r="AO260" s="9">
        <f>'S2 Maquette'!I272*1.5</f>
        <v>0</v>
      </c>
      <c r="AP260" s="9">
        <f>'S3 Maquette'!I271*1.5</f>
        <v>0</v>
      </c>
      <c r="AQ260" s="9">
        <f>'S4 Maquette'!I269*1.5</f>
        <v>0</v>
      </c>
      <c r="AR260" s="9" t="e">
        <f>#REF!*1.5</f>
        <v>#REF!</v>
      </c>
      <c r="AS260" s="9" t="e">
        <f>#REF!*1.5</f>
        <v>#REF!</v>
      </c>
    </row>
    <row r="261" spans="40:45">
      <c r="AN261" s="9">
        <f>'S1 Maquette'!I276*1.5</f>
        <v>0</v>
      </c>
      <c r="AO261" s="9">
        <f>'S2 Maquette'!I273*1.5</f>
        <v>0</v>
      </c>
      <c r="AP261" s="9">
        <f>'S3 Maquette'!I272*1.5</f>
        <v>0</v>
      </c>
      <c r="AQ261" s="9">
        <f>'S4 Maquette'!I270*1.5</f>
        <v>0</v>
      </c>
      <c r="AR261" s="9" t="e">
        <f>#REF!*1.5</f>
        <v>#REF!</v>
      </c>
      <c r="AS261" s="9" t="e">
        <f>#REF!*1.5</f>
        <v>#REF!</v>
      </c>
    </row>
    <row r="262" spans="40:45">
      <c r="AN262" s="9">
        <f>'S1 Maquette'!I277*1.5</f>
        <v>0</v>
      </c>
      <c r="AO262" s="9">
        <f>'S2 Maquette'!I274*1.5</f>
        <v>0</v>
      </c>
      <c r="AP262" s="9">
        <f>'S3 Maquette'!I273*1.5</f>
        <v>0</v>
      </c>
      <c r="AQ262" s="9">
        <f>'S4 Maquette'!I271*1.5</f>
        <v>0</v>
      </c>
      <c r="AR262" s="9" t="e">
        <f>#REF!*1.5</f>
        <v>#REF!</v>
      </c>
      <c r="AS262" s="9" t="e">
        <f>#REF!*1.5</f>
        <v>#REF!</v>
      </c>
    </row>
    <row r="263" spans="40:45">
      <c r="AN263" s="9">
        <f>'S1 Maquette'!I278*1.5</f>
        <v>0</v>
      </c>
      <c r="AO263" s="9">
        <f>'S2 Maquette'!I275*1.5</f>
        <v>0</v>
      </c>
      <c r="AP263" s="9">
        <f>'S3 Maquette'!I274*1.5</f>
        <v>0</v>
      </c>
      <c r="AQ263" s="9">
        <f>'S4 Maquette'!I272*1.5</f>
        <v>0</v>
      </c>
      <c r="AR263" s="9" t="e">
        <f>#REF!*1.5</f>
        <v>#REF!</v>
      </c>
      <c r="AS263" s="9" t="e">
        <f>#REF!*1.5</f>
        <v>#REF!</v>
      </c>
    </row>
    <row r="264" spans="40:45">
      <c r="AN264" s="9">
        <f>'S1 Maquette'!I279*1.5</f>
        <v>0</v>
      </c>
      <c r="AO264" s="9">
        <f>'S2 Maquette'!I276*1.5</f>
        <v>0</v>
      </c>
      <c r="AP264" s="9">
        <f>'S3 Maquette'!I275*1.5</f>
        <v>0</v>
      </c>
      <c r="AQ264" s="9">
        <f>'S4 Maquette'!I273*1.5</f>
        <v>0</v>
      </c>
      <c r="AR264" s="9" t="e">
        <f>#REF!*1.5</f>
        <v>#REF!</v>
      </c>
      <c r="AS264" s="9" t="e">
        <f>#REF!*1.5</f>
        <v>#REF!</v>
      </c>
    </row>
    <row r="265" spans="40:45">
      <c r="AN265" s="9">
        <f>'S1 Maquette'!I280*1.5</f>
        <v>0</v>
      </c>
      <c r="AO265" s="9">
        <f>'S2 Maquette'!I277*1.5</f>
        <v>0</v>
      </c>
      <c r="AP265" s="9">
        <f>'S3 Maquette'!I276*1.5</f>
        <v>0</v>
      </c>
      <c r="AQ265" s="9">
        <f>'S4 Maquette'!I274*1.5</f>
        <v>0</v>
      </c>
      <c r="AR265" s="9" t="e">
        <f>#REF!*1.5</f>
        <v>#REF!</v>
      </c>
      <c r="AS265" s="9" t="e">
        <f>#REF!*1.5</f>
        <v>#REF!</v>
      </c>
    </row>
    <row r="266" spans="40:45">
      <c r="AN266" s="9">
        <f>'S1 Maquette'!I281*1.5</f>
        <v>0</v>
      </c>
      <c r="AO266" s="9">
        <f>'S2 Maquette'!I278*1.5</f>
        <v>0</v>
      </c>
      <c r="AP266" s="9">
        <f>'S3 Maquette'!I277*1.5</f>
        <v>0</v>
      </c>
      <c r="AQ266" s="9">
        <f>'S4 Maquette'!I275*1.5</f>
        <v>0</v>
      </c>
      <c r="AR266" s="9" t="e">
        <f>#REF!*1.5</f>
        <v>#REF!</v>
      </c>
      <c r="AS266" s="9" t="e">
        <f>#REF!*1.5</f>
        <v>#REF!</v>
      </c>
    </row>
    <row r="267" spans="40:45">
      <c r="AN267" s="9">
        <f>'S1 Maquette'!I282*1.5</f>
        <v>0</v>
      </c>
      <c r="AO267" s="9">
        <f>'S2 Maquette'!I279*1.5</f>
        <v>0</v>
      </c>
      <c r="AP267" s="9">
        <f>'S3 Maquette'!I278*1.5</f>
        <v>0</v>
      </c>
      <c r="AQ267" s="9">
        <f>'S4 Maquette'!I276*1.5</f>
        <v>0</v>
      </c>
      <c r="AR267" s="9" t="e">
        <f>#REF!*1.5</f>
        <v>#REF!</v>
      </c>
      <c r="AS267" s="9" t="e">
        <f>#REF!*1.5</f>
        <v>#REF!</v>
      </c>
    </row>
    <row r="268" spans="40:45">
      <c r="AN268" s="9">
        <f>'S1 Maquette'!I283*1.5</f>
        <v>0</v>
      </c>
      <c r="AO268" s="9">
        <f>'S2 Maquette'!I280*1.5</f>
        <v>0</v>
      </c>
      <c r="AP268" s="9">
        <f>'S3 Maquette'!I279*1.5</f>
        <v>0</v>
      </c>
      <c r="AQ268" s="9">
        <f>'S4 Maquette'!I277*1.5</f>
        <v>0</v>
      </c>
      <c r="AR268" s="9" t="e">
        <f>#REF!*1.5</f>
        <v>#REF!</v>
      </c>
      <c r="AS268" s="9" t="e">
        <f>#REF!*1.5</f>
        <v>#REF!</v>
      </c>
    </row>
    <row r="269" spans="40:45">
      <c r="AN269" s="9">
        <f>'S1 Maquette'!I284*1.5</f>
        <v>0</v>
      </c>
      <c r="AO269" s="9">
        <f>'S2 Maquette'!I281*1.5</f>
        <v>0</v>
      </c>
      <c r="AP269" s="9">
        <f>'S3 Maquette'!I280*1.5</f>
        <v>0</v>
      </c>
      <c r="AQ269" s="9">
        <f>'S4 Maquette'!I278*1.5</f>
        <v>0</v>
      </c>
      <c r="AR269" s="9" t="e">
        <f>#REF!*1.5</f>
        <v>#REF!</v>
      </c>
      <c r="AS269" s="9" t="e">
        <f>#REF!*1.5</f>
        <v>#REF!</v>
      </c>
    </row>
    <row r="270" spans="40:45">
      <c r="AN270" s="9">
        <f>'S1 Maquette'!I285*1.5</f>
        <v>0</v>
      </c>
      <c r="AO270" s="9">
        <f>'S2 Maquette'!I282*1.5</f>
        <v>0</v>
      </c>
      <c r="AP270" s="9">
        <f>'S3 Maquette'!I281*1.5</f>
        <v>0</v>
      </c>
      <c r="AQ270" s="9">
        <f>'S4 Maquette'!I279*1.5</f>
        <v>0</v>
      </c>
      <c r="AR270" s="9" t="e">
        <f>#REF!*1.5</f>
        <v>#REF!</v>
      </c>
      <c r="AS270" s="9" t="e">
        <f>#REF!*1.5</f>
        <v>#REF!</v>
      </c>
    </row>
    <row r="271" spans="40:45">
      <c r="AN271" s="9">
        <f>'S1 Maquette'!I286*1.5</f>
        <v>0</v>
      </c>
      <c r="AO271" s="9">
        <f>'S2 Maquette'!I283*1.5</f>
        <v>0</v>
      </c>
      <c r="AP271" s="9">
        <f>'S3 Maquette'!I282*1.5</f>
        <v>0</v>
      </c>
      <c r="AQ271" s="9">
        <f>'S4 Maquette'!I280*1.5</f>
        <v>0</v>
      </c>
      <c r="AR271" s="9" t="e">
        <f>#REF!*1.5</f>
        <v>#REF!</v>
      </c>
      <c r="AS271" s="9" t="e">
        <f>#REF!*1.5</f>
        <v>#REF!</v>
      </c>
    </row>
    <row r="272" spans="40:45">
      <c r="AN272" s="9">
        <f>'S1 Maquette'!I287*1.5</f>
        <v>0</v>
      </c>
      <c r="AO272" s="9">
        <f>'S2 Maquette'!I284*1.5</f>
        <v>0</v>
      </c>
      <c r="AP272" s="9">
        <f>'S3 Maquette'!I283*1.5</f>
        <v>0</v>
      </c>
      <c r="AQ272" s="9">
        <f>'S4 Maquette'!I281*1.5</f>
        <v>0</v>
      </c>
      <c r="AR272" s="9" t="e">
        <f>#REF!*1.5</f>
        <v>#REF!</v>
      </c>
      <c r="AS272" s="9" t="e">
        <f>#REF!*1.5</f>
        <v>#REF!</v>
      </c>
    </row>
    <row r="273" spans="40:45">
      <c r="AN273" s="9">
        <f>'S1 Maquette'!I288*1.5</f>
        <v>0</v>
      </c>
      <c r="AO273" s="9">
        <f>'S2 Maquette'!I285*1.5</f>
        <v>0</v>
      </c>
      <c r="AP273" s="9">
        <f>'S3 Maquette'!I284*1.5</f>
        <v>0</v>
      </c>
      <c r="AQ273" s="9">
        <f>'S4 Maquette'!I282*1.5</f>
        <v>0</v>
      </c>
      <c r="AR273" s="9" t="e">
        <f>#REF!*1.5</f>
        <v>#REF!</v>
      </c>
      <c r="AS273" s="9" t="e">
        <f>#REF!*1.5</f>
        <v>#REF!</v>
      </c>
    </row>
    <row r="274" spans="40:45">
      <c r="AN274" s="9">
        <f>'S1 Maquette'!I289*1.5</f>
        <v>0</v>
      </c>
      <c r="AO274" s="9">
        <f>'S2 Maquette'!I286*1.5</f>
        <v>0</v>
      </c>
      <c r="AP274" s="9">
        <f>'S3 Maquette'!I285*1.5</f>
        <v>0</v>
      </c>
      <c r="AQ274" s="9">
        <f>'S4 Maquette'!I283*1.5</f>
        <v>0</v>
      </c>
      <c r="AR274" s="9" t="e">
        <f>#REF!*1.5</f>
        <v>#REF!</v>
      </c>
      <c r="AS274" s="9" t="e">
        <f>#REF!*1.5</f>
        <v>#REF!</v>
      </c>
    </row>
    <row r="275" spans="40:45">
      <c r="AN275" s="9">
        <f>'S1 Maquette'!I290*1.5</f>
        <v>0</v>
      </c>
      <c r="AO275" s="9">
        <f>'S2 Maquette'!I287*1.5</f>
        <v>0</v>
      </c>
      <c r="AP275" s="9">
        <f>'S3 Maquette'!I286*1.5</f>
        <v>0</v>
      </c>
      <c r="AQ275" s="9">
        <f>'S4 Maquette'!I284*1.5</f>
        <v>0</v>
      </c>
      <c r="AR275" s="9" t="e">
        <f>#REF!*1.5</f>
        <v>#REF!</v>
      </c>
      <c r="AS275" s="9" t="e">
        <f>#REF!*1.5</f>
        <v>#REF!</v>
      </c>
    </row>
    <row r="276" spans="40:45">
      <c r="AN276" s="9">
        <f>'S1 Maquette'!I291*1.5</f>
        <v>0</v>
      </c>
      <c r="AO276" s="9">
        <f>'S2 Maquette'!I288*1.5</f>
        <v>0</v>
      </c>
      <c r="AP276" s="9">
        <f>'S3 Maquette'!I287*1.5</f>
        <v>0</v>
      </c>
      <c r="AQ276" s="9">
        <f>'S4 Maquette'!I285*1.5</f>
        <v>0</v>
      </c>
      <c r="AR276" s="9" t="e">
        <f>#REF!*1.5</f>
        <v>#REF!</v>
      </c>
      <c r="AS276" s="9" t="e">
        <f>#REF!*1.5</f>
        <v>#REF!</v>
      </c>
    </row>
    <row r="277" spans="40:45">
      <c r="AN277" s="9">
        <f>'S1 Maquette'!I292*1.5</f>
        <v>0</v>
      </c>
      <c r="AO277" s="9">
        <f>'S2 Maquette'!I289*1.5</f>
        <v>0</v>
      </c>
      <c r="AP277" s="9">
        <f>'S3 Maquette'!I288*1.5</f>
        <v>0</v>
      </c>
      <c r="AQ277" s="9">
        <f>'S4 Maquette'!I286*1.5</f>
        <v>0</v>
      </c>
      <c r="AR277" s="9" t="e">
        <f>#REF!*1.5</f>
        <v>#REF!</v>
      </c>
      <c r="AS277" s="9" t="e">
        <f>#REF!*1.5</f>
        <v>#REF!</v>
      </c>
    </row>
    <row r="278" spans="40:45">
      <c r="AN278" s="9">
        <f>'S1 Maquette'!I293*1.5</f>
        <v>0</v>
      </c>
      <c r="AO278" s="9">
        <f>'S2 Maquette'!I290*1.5</f>
        <v>0</v>
      </c>
      <c r="AP278" s="9">
        <f>'S3 Maquette'!I289*1.5</f>
        <v>0</v>
      </c>
      <c r="AQ278" s="9">
        <f>'S4 Maquette'!I287*1.5</f>
        <v>0</v>
      </c>
      <c r="AR278" s="9" t="e">
        <f>#REF!*1.5</f>
        <v>#REF!</v>
      </c>
      <c r="AS278" s="9" t="e">
        <f>#REF!*1.5</f>
        <v>#REF!</v>
      </c>
    </row>
    <row r="279" spans="40:45">
      <c r="AN279" s="9">
        <f>'S1 Maquette'!I294*1.5</f>
        <v>0</v>
      </c>
      <c r="AO279" s="9">
        <f>'S2 Maquette'!I291*1.5</f>
        <v>0</v>
      </c>
      <c r="AP279" s="9">
        <f>'S3 Maquette'!I290*1.5</f>
        <v>0</v>
      </c>
      <c r="AQ279" s="9">
        <f>'S4 Maquette'!I288*1.5</f>
        <v>0</v>
      </c>
      <c r="AR279" s="9" t="e">
        <f>#REF!*1.5</f>
        <v>#REF!</v>
      </c>
      <c r="AS279" s="9" t="e">
        <f>#REF!*1.5</f>
        <v>#REF!</v>
      </c>
    </row>
    <row r="280" spans="40:45">
      <c r="AN280" s="9">
        <f>'S1 Maquette'!I295*1.5</f>
        <v>0</v>
      </c>
      <c r="AO280" s="9">
        <f>'S2 Maquette'!I292*1.5</f>
        <v>0</v>
      </c>
      <c r="AP280" s="9">
        <f>'S3 Maquette'!I291*1.5</f>
        <v>0</v>
      </c>
      <c r="AQ280" s="9">
        <f>'S4 Maquette'!I289*1.5</f>
        <v>0</v>
      </c>
      <c r="AR280" s="9" t="e">
        <f>#REF!*1.5</f>
        <v>#REF!</v>
      </c>
      <c r="AS280" s="9" t="e">
        <f>#REF!*1.5</f>
        <v>#REF!</v>
      </c>
    </row>
    <row r="281" spans="40:45">
      <c r="AN281" s="9">
        <f>'S1 Maquette'!I296*1.5</f>
        <v>0</v>
      </c>
      <c r="AO281" s="9">
        <f>'S2 Maquette'!I293*1.5</f>
        <v>0</v>
      </c>
      <c r="AP281" s="9">
        <f>'S3 Maquette'!I292*1.5</f>
        <v>0</v>
      </c>
      <c r="AQ281" s="9">
        <f>'S4 Maquette'!I290*1.5</f>
        <v>0</v>
      </c>
      <c r="AR281" s="9" t="e">
        <f>#REF!*1.5</f>
        <v>#REF!</v>
      </c>
      <c r="AS281" s="9" t="e">
        <f>#REF!*1.5</f>
        <v>#REF!</v>
      </c>
    </row>
    <row r="282" spans="40:45">
      <c r="AN282" s="9">
        <f>'S1 Maquette'!I297*1.5</f>
        <v>0</v>
      </c>
      <c r="AO282" s="9">
        <f>'S2 Maquette'!I294*1.5</f>
        <v>0</v>
      </c>
      <c r="AP282" s="9">
        <f>'S3 Maquette'!I293*1.5</f>
        <v>0</v>
      </c>
      <c r="AQ282" s="9">
        <f>'S4 Maquette'!I291*1.5</f>
        <v>0</v>
      </c>
      <c r="AR282" s="9" t="e">
        <f>#REF!*1.5</f>
        <v>#REF!</v>
      </c>
      <c r="AS282" s="9" t="e">
        <f>#REF!*1.5</f>
        <v>#REF!</v>
      </c>
    </row>
    <row r="283" spans="40:45">
      <c r="AN283" s="9">
        <f>'S1 Maquette'!I298*1.5</f>
        <v>0</v>
      </c>
      <c r="AO283" s="9">
        <f>'S2 Maquette'!I295*1.5</f>
        <v>0</v>
      </c>
      <c r="AP283" s="9">
        <f>'S3 Maquette'!I294*1.5</f>
        <v>0</v>
      </c>
      <c r="AQ283" s="9">
        <f>'S4 Maquette'!I292*1.5</f>
        <v>0</v>
      </c>
      <c r="AR283" s="9" t="e">
        <f>#REF!*1.5</f>
        <v>#REF!</v>
      </c>
      <c r="AS283" s="9" t="e">
        <f>#REF!*1.5</f>
        <v>#REF!</v>
      </c>
    </row>
    <row r="284" spans="40:45">
      <c r="AN284" s="9">
        <f>'S1 Maquette'!I299*1.5</f>
        <v>0</v>
      </c>
      <c r="AO284" s="9">
        <f>'S2 Maquette'!I296*1.5</f>
        <v>0</v>
      </c>
      <c r="AP284" s="9">
        <f>'S3 Maquette'!I295*1.5</f>
        <v>0</v>
      </c>
      <c r="AQ284" s="9">
        <f>'S4 Maquette'!I293*1.5</f>
        <v>0</v>
      </c>
      <c r="AR284" s="9" t="e">
        <f>#REF!*1.5</f>
        <v>#REF!</v>
      </c>
      <c r="AS284" s="9" t="e">
        <f>#REF!*1.5</f>
        <v>#REF!</v>
      </c>
    </row>
    <row r="285" spans="40:45">
      <c r="AN285" s="9">
        <f>'S1 Maquette'!I300*1.5</f>
        <v>0</v>
      </c>
      <c r="AO285" s="9">
        <f>'S2 Maquette'!I297*1.5</f>
        <v>0</v>
      </c>
      <c r="AP285" s="9">
        <f>'S3 Maquette'!I296*1.5</f>
        <v>0</v>
      </c>
      <c r="AQ285" s="9">
        <f>'S4 Maquette'!I294*1.5</f>
        <v>0</v>
      </c>
      <c r="AR285" s="9" t="e">
        <f>#REF!*1.5</f>
        <v>#REF!</v>
      </c>
      <c r="AS285" s="9" t="e">
        <f>#REF!*1.5</f>
        <v>#REF!</v>
      </c>
    </row>
    <row r="286" spans="40:45">
      <c r="AN286" s="9">
        <f>'S1 Maquette'!I301*1.5</f>
        <v>0</v>
      </c>
      <c r="AO286" s="9">
        <f>'S2 Maquette'!I298*1.5</f>
        <v>0</v>
      </c>
      <c r="AP286" s="9">
        <f>'S3 Maquette'!I297*1.5</f>
        <v>0</v>
      </c>
      <c r="AQ286" s="9">
        <f>'S4 Maquette'!I295*1.5</f>
        <v>0</v>
      </c>
      <c r="AR286" s="9" t="e">
        <f>#REF!*1.5</f>
        <v>#REF!</v>
      </c>
      <c r="AS286" s="9" t="e">
        <f>#REF!*1.5</f>
        <v>#REF!</v>
      </c>
    </row>
    <row r="287" spans="40:45">
      <c r="AN287" s="9">
        <f>'S1 Maquette'!I302*1.5</f>
        <v>0</v>
      </c>
      <c r="AO287" s="9">
        <f>'S2 Maquette'!I299*1.5</f>
        <v>0</v>
      </c>
      <c r="AP287" s="9">
        <f>'S3 Maquette'!I298*1.5</f>
        <v>0</v>
      </c>
      <c r="AQ287" s="9">
        <f>'S4 Maquette'!I296*1.5</f>
        <v>0</v>
      </c>
      <c r="AR287" s="9" t="e">
        <f>#REF!*1.5</f>
        <v>#REF!</v>
      </c>
      <c r="AS287" s="9" t="e">
        <f>#REF!*1.5</f>
        <v>#REF!</v>
      </c>
    </row>
    <row r="288" spans="40:45">
      <c r="AN288" s="9">
        <f>'S1 Maquette'!I303*1.5</f>
        <v>0</v>
      </c>
      <c r="AO288" s="9">
        <f>'S2 Maquette'!I300*1.5</f>
        <v>0</v>
      </c>
      <c r="AP288" s="9">
        <f>'S3 Maquette'!I299*1.5</f>
        <v>0</v>
      </c>
      <c r="AQ288" s="9">
        <f>'S4 Maquette'!I297*1.5</f>
        <v>0</v>
      </c>
      <c r="AR288" s="9" t="e">
        <f>#REF!*1.5</f>
        <v>#REF!</v>
      </c>
      <c r="AS288" s="9" t="e">
        <f>#REF!*1.5</f>
        <v>#REF!</v>
      </c>
    </row>
    <row r="289" spans="40:45">
      <c r="AN289" s="9">
        <f>'S1 Maquette'!I304*1.5</f>
        <v>0</v>
      </c>
      <c r="AO289" s="9">
        <f>'S2 Maquette'!I301*1.5</f>
        <v>0</v>
      </c>
      <c r="AP289" s="9">
        <f>'S3 Maquette'!I300*1.5</f>
        <v>0</v>
      </c>
      <c r="AQ289" s="9">
        <f>'S4 Maquette'!I298*1.5</f>
        <v>0</v>
      </c>
      <c r="AR289" s="9" t="e">
        <f>#REF!*1.5</f>
        <v>#REF!</v>
      </c>
      <c r="AS289" s="9" t="e">
        <f>#REF!*1.5</f>
        <v>#REF!</v>
      </c>
    </row>
    <row r="290" spans="40:45">
      <c r="AN290" s="9">
        <f>'S1 Maquette'!I305*1.5</f>
        <v>0</v>
      </c>
      <c r="AO290" s="9">
        <f>'S2 Maquette'!I302*1.5</f>
        <v>0</v>
      </c>
      <c r="AP290" s="9">
        <f>'S3 Maquette'!I301*1.5</f>
        <v>0</v>
      </c>
      <c r="AQ290" s="9">
        <f>'S4 Maquette'!I299*1.5</f>
        <v>0</v>
      </c>
      <c r="AR290" s="9" t="e">
        <f>#REF!*1.5</f>
        <v>#REF!</v>
      </c>
      <c r="AS290" s="9" t="e">
        <f>#REF!*1.5</f>
        <v>#REF!</v>
      </c>
    </row>
    <row r="291" spans="40:45">
      <c r="AN291" s="9">
        <f>'S1 Maquette'!I306*1.5</f>
        <v>0</v>
      </c>
      <c r="AO291" s="9">
        <f>'S2 Maquette'!I303*1.5</f>
        <v>0</v>
      </c>
      <c r="AP291" s="9">
        <f>'S3 Maquette'!I302*1.5</f>
        <v>0</v>
      </c>
      <c r="AQ291" s="9">
        <f>'S4 Maquette'!I300*1.5</f>
        <v>0</v>
      </c>
      <c r="AR291" s="9" t="e">
        <f>#REF!*1.5</f>
        <v>#REF!</v>
      </c>
      <c r="AS291" s="9" t="e">
        <f>#REF!*1.5</f>
        <v>#REF!</v>
      </c>
    </row>
  </sheetData>
  <mergeCells count="58">
    <mergeCell ref="J6:L6"/>
    <mergeCell ref="J7:L7"/>
    <mergeCell ref="A3:C3"/>
    <mergeCell ref="A6:C6"/>
    <mergeCell ref="D3:F3"/>
    <mergeCell ref="D6:F6"/>
    <mergeCell ref="D7:F7"/>
    <mergeCell ref="G3:I3"/>
    <mergeCell ref="G6:I6"/>
    <mergeCell ref="G7:I7"/>
    <mergeCell ref="A22:F22"/>
    <mergeCell ref="G22:L22"/>
    <mergeCell ref="AC16:AE16"/>
    <mergeCell ref="T16:V16"/>
    <mergeCell ref="W16:Y16"/>
    <mergeCell ref="Z16:AB16"/>
    <mergeCell ref="A19:C19"/>
    <mergeCell ref="D19:F19"/>
    <mergeCell ref="G19:I19"/>
    <mergeCell ref="J19:L19"/>
    <mergeCell ref="A20:C20"/>
    <mergeCell ref="D20:F20"/>
    <mergeCell ref="G20:I20"/>
    <mergeCell ref="J20:L20"/>
    <mergeCell ref="A16:C16"/>
    <mergeCell ref="D16:F16"/>
    <mergeCell ref="M22:R22"/>
    <mergeCell ref="M3:O3"/>
    <mergeCell ref="P3:R3"/>
    <mergeCell ref="M6:O6"/>
    <mergeCell ref="P6:R6"/>
    <mergeCell ref="M7:O7"/>
    <mergeCell ref="P7:R7"/>
    <mergeCell ref="M8:R9"/>
    <mergeCell ref="M10:R11"/>
    <mergeCell ref="M19:O19"/>
    <mergeCell ref="P19:R19"/>
    <mergeCell ref="M20:O20"/>
    <mergeCell ref="P20:R20"/>
    <mergeCell ref="A14:R15"/>
    <mergeCell ref="M16:O16"/>
    <mergeCell ref="P16:R16"/>
    <mergeCell ref="T14:AK15"/>
    <mergeCell ref="AF16:AH16"/>
    <mergeCell ref="AI16:AK16"/>
    <mergeCell ref="AN1:AS2"/>
    <mergeCell ref="M21:R21"/>
    <mergeCell ref="A1:R2"/>
    <mergeCell ref="A21:F21"/>
    <mergeCell ref="G21:L21"/>
    <mergeCell ref="G16:I16"/>
    <mergeCell ref="J16:L16"/>
    <mergeCell ref="A8:F9"/>
    <mergeCell ref="G8:L9"/>
    <mergeCell ref="A10:F11"/>
    <mergeCell ref="G10:L11"/>
    <mergeCell ref="A7:C7"/>
    <mergeCell ref="J3:L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E0B5A3-C532-4506-B83E-8CACA2879FBD}">
  <sheetPr codeName="Feuil2"/>
  <dimension ref="A1:I37"/>
  <sheetViews>
    <sheetView tabSelected="1" zoomScale="85" zoomScaleNormal="85" workbookViewId="0">
      <selection activeCell="A25" sqref="A25:D27"/>
    </sheetView>
  </sheetViews>
  <sheetFormatPr defaultColWidth="11.42578125" defaultRowHeight="15"/>
  <cols>
    <col min="1" max="1" width="48.42578125" customWidth="1"/>
    <col min="2" max="3" width="66.42578125" bestFit="1" customWidth="1"/>
    <col min="4" max="5" width="50" bestFit="1" customWidth="1"/>
  </cols>
  <sheetData>
    <row r="1" spans="1:9" ht="43.35" customHeight="1">
      <c r="A1" s="114" t="s">
        <v>113</v>
      </c>
      <c r="B1" s="114"/>
      <c r="C1" s="114"/>
      <c r="D1" s="114"/>
      <c r="E1" s="114"/>
      <c r="F1" s="2"/>
      <c r="G1" s="2"/>
      <c r="H1" s="2"/>
      <c r="I1" s="2"/>
    </row>
    <row r="2" spans="1:9" ht="24.6" customHeight="1">
      <c r="A2" s="36" t="s">
        <v>114</v>
      </c>
      <c r="B2" s="37"/>
      <c r="C2" s="14"/>
      <c r="D2" s="14"/>
      <c r="E2" s="2"/>
      <c r="F2" s="2"/>
      <c r="G2" s="2"/>
      <c r="H2" s="2"/>
      <c r="I2" s="2"/>
    </row>
    <row r="3" spans="1:9" ht="24.6" customHeight="1">
      <c r="A3" s="1" t="s">
        <v>115</v>
      </c>
      <c r="B3" s="116" t="s">
        <v>116</v>
      </c>
      <c r="C3" s="116"/>
      <c r="D3" s="116"/>
      <c r="E3" s="2"/>
      <c r="F3" s="2"/>
      <c r="G3" s="2"/>
      <c r="H3" s="2"/>
      <c r="I3" s="2"/>
    </row>
    <row r="4" spans="1:9" ht="24.6" customHeight="1">
      <c r="A4" s="1" t="s">
        <v>117</v>
      </c>
      <c r="B4" s="9"/>
      <c r="C4" s="14"/>
      <c r="D4" s="14"/>
      <c r="E4" s="2"/>
      <c r="F4" s="2"/>
      <c r="G4" s="2"/>
      <c r="H4" s="2"/>
      <c r="I4" s="2"/>
    </row>
    <row r="5" spans="1:9" ht="24.6" customHeight="1">
      <c r="A5" s="1" t="s">
        <v>2</v>
      </c>
      <c r="B5" s="9" t="s">
        <v>9</v>
      </c>
      <c r="C5" s="18"/>
      <c r="D5" s="14"/>
      <c r="E5" s="14"/>
      <c r="F5" s="2"/>
      <c r="G5" s="2"/>
      <c r="H5" s="2"/>
      <c r="I5" s="2"/>
    </row>
    <row r="6" spans="1:9">
      <c r="A6" s="2"/>
      <c r="B6" s="2"/>
      <c r="C6" s="2"/>
      <c r="D6" s="2"/>
      <c r="E6" s="2"/>
      <c r="F6" s="2"/>
      <c r="G6" s="2"/>
      <c r="H6" s="2"/>
      <c r="I6" s="2"/>
    </row>
    <row r="7" spans="1:9">
      <c r="A7" s="2"/>
      <c r="B7" s="2"/>
      <c r="C7" s="2"/>
      <c r="D7" s="2"/>
      <c r="E7" s="2"/>
      <c r="F7" s="2"/>
      <c r="G7" s="2"/>
      <c r="H7" s="2"/>
      <c r="I7" s="2"/>
    </row>
    <row r="8" spans="1:9">
      <c r="A8" s="112" t="s">
        <v>118</v>
      </c>
      <c r="B8" s="112" t="s">
        <v>119</v>
      </c>
      <c r="C8" s="112" t="s">
        <v>120</v>
      </c>
      <c r="D8" s="112" t="s">
        <v>121</v>
      </c>
      <c r="E8" s="2"/>
      <c r="F8" s="2"/>
      <c r="G8" s="2"/>
      <c r="H8" s="2"/>
      <c r="I8" s="2"/>
    </row>
    <row r="9" spans="1:9">
      <c r="A9" s="113"/>
      <c r="B9" s="113"/>
      <c r="C9" s="113"/>
      <c r="D9" s="113"/>
      <c r="E9" s="2"/>
      <c r="F9" s="2"/>
      <c r="G9" s="2"/>
      <c r="H9" s="2"/>
      <c r="I9" s="2"/>
    </row>
    <row r="10" spans="1:9" ht="12" customHeight="1">
      <c r="A10" s="112" t="e">
        <f>Calcul!A10</f>
        <v>#REF!</v>
      </c>
      <c r="B10" s="112" t="e">
        <f>Calcul!A22</f>
        <v>#REF!</v>
      </c>
      <c r="C10" s="112" t="e">
        <f>Calcul!G10</f>
        <v>#REF!</v>
      </c>
      <c r="D10" s="112" t="e">
        <f>Calcul!G22</f>
        <v>#REF!</v>
      </c>
      <c r="E10" s="2"/>
      <c r="F10" s="2"/>
      <c r="G10" s="2"/>
      <c r="H10" s="2"/>
      <c r="I10" s="2"/>
    </row>
    <row r="11" spans="1:9" ht="10.35" customHeight="1">
      <c r="A11" s="113"/>
      <c r="B11" s="113"/>
      <c r="C11" s="113"/>
      <c r="D11" s="113"/>
      <c r="E11" s="2"/>
      <c r="F11" s="2"/>
      <c r="G11" s="2"/>
      <c r="H11" s="2"/>
      <c r="I11" s="2"/>
    </row>
    <row r="12" spans="1:9">
      <c r="A12" s="2"/>
      <c r="B12" s="2"/>
      <c r="C12" s="2"/>
      <c r="D12" s="2"/>
      <c r="E12" s="2"/>
      <c r="F12" s="2"/>
      <c r="G12" s="2"/>
      <c r="H12" s="2"/>
      <c r="I12" s="2"/>
    </row>
    <row r="13" spans="1:9">
      <c r="A13" s="2"/>
      <c r="B13" s="2"/>
      <c r="C13" s="2"/>
      <c r="D13" s="2"/>
      <c r="E13" s="2"/>
      <c r="F13" s="2"/>
      <c r="G13" s="2"/>
      <c r="H13" s="2"/>
      <c r="I13" s="2"/>
    </row>
    <row r="14" spans="1:9" ht="21">
      <c r="A14" s="122" t="s">
        <v>122</v>
      </c>
      <c r="B14" s="122"/>
      <c r="C14" s="122"/>
      <c r="D14" s="122"/>
      <c r="E14" s="2"/>
      <c r="F14" s="2"/>
      <c r="G14" s="2"/>
      <c r="H14" s="2"/>
      <c r="I14" s="2"/>
    </row>
    <row r="15" spans="1:9">
      <c r="A15" t="s">
        <v>123</v>
      </c>
      <c r="E15" s="2"/>
      <c r="F15" s="2"/>
      <c r="G15" s="2"/>
      <c r="H15" s="2"/>
      <c r="I15" s="2" t="s">
        <v>124</v>
      </c>
    </row>
    <row r="16" spans="1:9">
      <c r="A16" s="117" t="s">
        <v>125</v>
      </c>
      <c r="B16" s="118"/>
      <c r="C16" s="118"/>
      <c r="D16" s="119"/>
      <c r="E16" s="2"/>
      <c r="F16" s="2"/>
      <c r="G16" s="2"/>
      <c r="H16" s="2"/>
      <c r="I16" s="2"/>
    </row>
    <row r="17" spans="1:4">
      <c r="A17" s="200" t="s">
        <v>126</v>
      </c>
      <c r="B17" s="123"/>
      <c r="C17" s="123"/>
      <c r="D17" s="123"/>
    </row>
    <row r="18" spans="1:4">
      <c r="A18" s="123"/>
      <c r="B18" s="123"/>
      <c r="C18" s="123"/>
      <c r="D18" s="123"/>
    </row>
    <row r="19" spans="1:4">
      <c r="A19" s="123"/>
      <c r="B19" s="123"/>
      <c r="C19" s="123"/>
      <c r="D19" s="123"/>
    </row>
    <row r="20" spans="1:4">
      <c r="A20" s="117" t="s">
        <v>127</v>
      </c>
      <c r="B20" s="118"/>
      <c r="C20" s="118"/>
      <c r="D20" s="119"/>
    </row>
    <row r="21" spans="1:4">
      <c r="A21" s="124" t="s">
        <v>128</v>
      </c>
      <c r="B21" s="125"/>
      <c r="C21" s="125"/>
      <c r="D21" s="126"/>
    </row>
    <row r="22" spans="1:4">
      <c r="A22" s="127"/>
      <c r="B22" s="128"/>
      <c r="C22" s="128"/>
      <c r="D22" s="129"/>
    </row>
    <row r="23" spans="1:4">
      <c r="A23" s="130"/>
      <c r="B23" s="131"/>
      <c r="C23" s="131"/>
      <c r="D23" s="132"/>
    </row>
    <row r="24" spans="1:4">
      <c r="A24" s="117" t="s">
        <v>129</v>
      </c>
      <c r="B24" s="118"/>
      <c r="C24" s="118"/>
      <c r="D24" s="119"/>
    </row>
    <row r="25" spans="1:4">
      <c r="A25" s="133" t="s">
        <v>130</v>
      </c>
      <c r="B25" s="120"/>
      <c r="C25" s="120"/>
      <c r="D25" s="120"/>
    </row>
    <row r="26" spans="1:4">
      <c r="A26" s="120"/>
      <c r="B26" s="120"/>
      <c r="C26" s="120"/>
      <c r="D26" s="120"/>
    </row>
    <row r="27" spans="1:4">
      <c r="A27" s="120"/>
      <c r="B27" s="120"/>
      <c r="C27" s="120"/>
      <c r="D27" s="120"/>
    </row>
    <row r="28" spans="1:4">
      <c r="A28" s="117" t="s">
        <v>131</v>
      </c>
      <c r="B28" s="118"/>
      <c r="C28" s="118"/>
      <c r="D28" s="119"/>
    </row>
    <row r="29" spans="1:4">
      <c r="A29" s="120" t="s">
        <v>132</v>
      </c>
      <c r="B29" s="120"/>
      <c r="C29" s="120"/>
      <c r="D29" s="120"/>
    </row>
    <row r="30" spans="1:4">
      <c r="A30" s="120"/>
      <c r="B30" s="120"/>
      <c r="C30" s="120"/>
      <c r="D30" s="120"/>
    </row>
    <row r="31" spans="1:4">
      <c r="A31" s="120"/>
      <c r="B31" s="120"/>
      <c r="C31" s="120"/>
      <c r="D31" s="120"/>
    </row>
    <row r="32" spans="1:4" ht="21">
      <c r="A32" s="122" t="s">
        <v>133</v>
      </c>
      <c r="B32" s="122"/>
      <c r="C32" s="122"/>
      <c r="D32" s="122"/>
    </row>
    <row r="33" spans="1:4">
      <c r="A33" s="120" t="s">
        <v>134</v>
      </c>
      <c r="B33" s="120"/>
      <c r="C33" s="120"/>
      <c r="D33" s="120"/>
    </row>
    <row r="34" spans="1:4">
      <c r="A34" s="120"/>
      <c r="B34" s="120"/>
      <c r="C34" s="120"/>
      <c r="D34" s="120"/>
    </row>
    <row r="35" spans="1:4">
      <c r="A35" s="121" t="s">
        <v>135</v>
      </c>
      <c r="B35" s="121"/>
      <c r="C35" s="121"/>
      <c r="D35" s="121"/>
    </row>
    <row r="36" spans="1:4">
      <c r="A36" s="115" t="s">
        <v>136</v>
      </c>
      <c r="B36" s="115"/>
      <c r="C36" s="115"/>
      <c r="D36" s="115"/>
    </row>
    <row r="37" spans="1:4">
      <c r="A37" s="115" t="s">
        <v>137</v>
      </c>
      <c r="B37" s="115"/>
      <c r="C37" s="115"/>
      <c r="D37" s="115"/>
    </row>
  </sheetData>
  <mergeCells count="24">
    <mergeCell ref="A1:E1"/>
    <mergeCell ref="A36:D36"/>
    <mergeCell ref="A37:D37"/>
    <mergeCell ref="B3:D3"/>
    <mergeCell ref="A20:D20"/>
    <mergeCell ref="A24:D24"/>
    <mergeCell ref="A28:D28"/>
    <mergeCell ref="A16:D16"/>
    <mergeCell ref="A33:D34"/>
    <mergeCell ref="A35:D35"/>
    <mergeCell ref="A29:D31"/>
    <mergeCell ref="A32:D32"/>
    <mergeCell ref="A14:D14"/>
    <mergeCell ref="A17:D19"/>
    <mergeCell ref="A21:D23"/>
    <mergeCell ref="A25:D27"/>
    <mergeCell ref="D8:D9"/>
    <mergeCell ref="C10:C11"/>
    <mergeCell ref="D10:D11"/>
    <mergeCell ref="A8:A9"/>
    <mergeCell ref="B8:B9"/>
    <mergeCell ref="A10:A11"/>
    <mergeCell ref="B10:B11"/>
    <mergeCell ref="C8:C9"/>
  </mergeCells>
  <dataValidations count="3">
    <dataValidation type="list" allowBlank="1" showInputMessage="1" showErrorMessage="1" sqref="B3:D3" xr:uid="{46BF9C57-F6AD-4073-B55C-4D93C459F214}">
      <formula1>INDIRECT($B$2)</formula1>
    </dataValidation>
    <dataValidation type="list" allowBlank="1" showInputMessage="1" showErrorMessage="1" sqref="B2" xr:uid="{56F1315B-2F1D-4BFB-BB1F-8FC277FFACEC}">
      <formula1>list_cmp</formula1>
    </dataValidation>
    <dataValidation type="list" allowBlank="1" showInputMessage="1" showErrorMessage="1" sqref="B5:C5" xr:uid="{ABE43CD7-F13D-4171-A7BB-A4A2AD56F875}">
      <formula1>List_RegimeInscription</formula1>
    </dataValidation>
  </dataValidations>
  <hyperlinks>
    <hyperlink ref="A37:D37" r:id="rId1" display="Arrêté du 22 janvier 2014 fixant le cadre national des formations conduisant à la délivrance des diplômes nationaux de licence, de licence professionnelle et de master" xr:uid="{1828004E-03C4-4022-8C22-1268581DE40C}"/>
    <hyperlink ref="A36:D36" r:id="rId2" display="Arrêté du 30 juillet 2018 relatif au diplôme national de licence" xr:uid="{F31000D3-8FA0-4855-A6BC-A3ED5E786034}"/>
  </hyperlinks>
  <pageMargins left="0.7" right="0.7" top="0.75" bottom="0.75" header="0.3" footer="0.3"/>
  <pageSetup paperSize="9" orientation="portrait" verticalDpi="0"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0ED205-C2B0-45B1-AF98-ECCAA2E3EC26}">
  <sheetPr codeName="Feuil3"/>
  <dimension ref="A1:O300"/>
  <sheetViews>
    <sheetView zoomScale="55" zoomScaleNormal="55" workbookViewId="0">
      <selection activeCell="B24" sqref="B24"/>
    </sheetView>
  </sheetViews>
  <sheetFormatPr defaultColWidth="11.42578125" defaultRowHeight="15"/>
  <cols>
    <col min="1" max="1" width="18.42578125" style="31" customWidth="1"/>
    <col min="2" max="2" width="53.42578125" style="63" customWidth="1"/>
    <col min="3" max="3" width="18" style="15" customWidth="1"/>
    <col min="4" max="4" width="15.7109375" style="15" customWidth="1"/>
    <col min="5" max="5" width="27.28515625" style="15" hidden="1" customWidth="1"/>
    <col min="6" max="6" width="24.7109375" style="15" hidden="1" customWidth="1"/>
    <col min="7" max="7" width="29.140625" style="15" hidden="1" customWidth="1"/>
    <col min="8" max="8" width="34.28515625" style="15" customWidth="1"/>
    <col min="9" max="9" width="17" style="15" customWidth="1"/>
    <col min="10" max="10" width="14.28515625" style="15" customWidth="1"/>
    <col min="11" max="11" width="14.7109375" style="15" customWidth="1"/>
    <col min="12" max="13" width="21.7109375" style="15" customWidth="1"/>
    <col min="14" max="14" width="47.7109375" style="15" customWidth="1"/>
    <col min="15" max="15" width="54.140625" style="15" customWidth="1"/>
  </cols>
  <sheetData>
    <row r="1" spans="1:15">
      <c r="A1" s="139"/>
      <c r="B1" s="139"/>
      <c r="C1" s="139"/>
      <c r="D1" s="139"/>
      <c r="E1" s="139"/>
      <c r="F1" s="139"/>
      <c r="G1" s="139"/>
      <c r="H1" s="139"/>
      <c r="I1" s="139"/>
      <c r="J1" s="139"/>
    </row>
    <row r="2" spans="1:15">
      <c r="A2" s="139"/>
      <c r="B2" s="139"/>
      <c r="C2" s="139"/>
      <c r="D2" s="139"/>
      <c r="E2" s="139"/>
      <c r="F2" s="139"/>
      <c r="G2" s="139"/>
      <c r="H2" s="139"/>
      <c r="I2" s="139"/>
      <c r="J2" s="139"/>
    </row>
    <row r="3" spans="1:15">
      <c r="A3" s="139"/>
      <c r="B3" s="139"/>
      <c r="C3" s="139"/>
      <c r="D3" s="139"/>
      <c r="E3" s="139"/>
      <c r="F3" s="139"/>
      <c r="G3" s="139"/>
      <c r="H3" s="139"/>
      <c r="I3" s="139"/>
      <c r="J3" s="139"/>
    </row>
    <row r="4" spans="1:15">
      <c r="A4" s="139"/>
      <c r="B4" s="139"/>
      <c r="C4" s="139"/>
      <c r="D4" s="139"/>
      <c r="E4" s="139"/>
      <c r="F4" s="139"/>
      <c r="G4" s="139"/>
      <c r="H4" s="139"/>
      <c r="I4" s="139"/>
      <c r="J4" s="139"/>
    </row>
    <row r="5" spans="1:15">
      <c r="A5" s="139"/>
      <c r="B5" s="139"/>
      <c r="C5" s="139"/>
      <c r="D5" s="139"/>
      <c r="E5" s="139"/>
      <c r="F5" s="139"/>
      <c r="G5" s="139"/>
      <c r="H5" s="139"/>
      <c r="I5" s="139"/>
      <c r="J5" s="139"/>
    </row>
    <row r="6" spans="1:15">
      <c r="A6" s="139"/>
      <c r="B6" s="140"/>
      <c r="C6" s="139"/>
      <c r="D6" s="139"/>
      <c r="E6" s="139"/>
      <c r="F6" s="139"/>
      <c r="G6" s="139"/>
      <c r="H6" s="139"/>
      <c r="I6" s="139"/>
      <c r="J6" s="139"/>
    </row>
    <row r="7" spans="1:15" ht="18" customHeight="1">
      <c r="A7" s="141" t="s">
        <v>138</v>
      </c>
      <c r="B7" s="134">
        <f>'Fiche Générale'!B2</f>
        <v>0</v>
      </c>
      <c r="C7" s="143" t="s">
        <v>139</v>
      </c>
      <c r="D7" s="144"/>
      <c r="E7" s="149" t="str">
        <f>'Fiche Générale'!B3</f>
        <v>Psychologie : Psychopathologie clinique psychanalytique (parcours 1 : PPCT)</v>
      </c>
      <c r="F7" s="150"/>
      <c r="G7" s="142" t="s">
        <v>140</v>
      </c>
      <c r="H7" s="137">
        <f>'Fiche Générale'!B4</f>
        <v>0</v>
      </c>
      <c r="I7" s="137"/>
      <c r="J7" s="137"/>
    </row>
    <row r="8" spans="1:15" ht="18" customHeight="1">
      <c r="A8" s="141"/>
      <c r="B8" s="135"/>
      <c r="C8" s="145"/>
      <c r="D8" s="146"/>
      <c r="E8" s="151"/>
      <c r="F8" s="152"/>
      <c r="G8" s="142"/>
      <c r="H8" s="137"/>
      <c r="I8" s="137"/>
      <c r="J8" s="137"/>
    </row>
    <row r="9" spans="1:15" ht="18" customHeight="1">
      <c r="A9" s="141"/>
      <c r="B9" s="136"/>
      <c r="C9" s="147"/>
      <c r="D9" s="148"/>
      <c r="E9" s="153"/>
      <c r="F9" s="154"/>
      <c r="G9" s="142"/>
      <c r="H9" s="137"/>
      <c r="I9" s="137"/>
      <c r="J9" s="137"/>
    </row>
    <row r="11" spans="1:15">
      <c r="A11" s="138" t="s">
        <v>141</v>
      </c>
      <c r="B11" s="155" t="s">
        <v>142</v>
      </c>
      <c r="C11" s="138" t="s">
        <v>143</v>
      </c>
      <c r="D11" s="138"/>
      <c r="E11" s="138"/>
      <c r="F11" s="138"/>
      <c r="G11" s="138" t="s">
        <v>144</v>
      </c>
      <c r="H11" s="100" t="e">
        <f>Calcul!A7</f>
        <v>#REF!</v>
      </c>
      <c r="I11" s="100"/>
    </row>
    <row r="12" spans="1:15">
      <c r="A12" s="138"/>
      <c r="B12" s="156"/>
      <c r="C12" s="138"/>
      <c r="D12" s="138"/>
      <c r="E12" s="138"/>
      <c r="F12" s="138"/>
      <c r="G12" s="138"/>
      <c r="H12" s="100"/>
      <c r="I12" s="100"/>
    </row>
    <row r="13" spans="1:15">
      <c r="A13" s="138" t="s">
        <v>145</v>
      </c>
      <c r="B13" s="116" t="s">
        <v>102</v>
      </c>
      <c r="C13" s="157" t="s">
        <v>146</v>
      </c>
      <c r="D13" s="158"/>
      <c r="E13" s="138"/>
      <c r="F13" s="138"/>
      <c r="G13" s="138" t="s">
        <v>147</v>
      </c>
      <c r="H13" s="100" t="e">
        <f>Calcul!A20</f>
        <v>#REF!</v>
      </c>
      <c r="I13" s="100"/>
    </row>
    <row r="14" spans="1:15">
      <c r="A14" s="138"/>
      <c r="B14" s="116"/>
      <c r="C14" s="159"/>
      <c r="D14" s="160"/>
      <c r="E14" s="138"/>
      <c r="F14" s="138"/>
      <c r="G14" s="138"/>
      <c r="H14" s="100"/>
      <c r="I14" s="100"/>
    </row>
    <row r="15" spans="1:15">
      <c r="I15" s="16"/>
      <c r="J15" s="16"/>
      <c r="K15" s="16"/>
      <c r="L15" s="16"/>
      <c r="M15" s="16"/>
      <c r="N15" s="16"/>
    </row>
    <row r="16" spans="1:15" ht="49.35" customHeight="1">
      <c r="A16" s="3" t="s">
        <v>148</v>
      </c>
      <c r="B16" s="55" t="s">
        <v>149</v>
      </c>
      <c r="C16" s="3" t="s">
        <v>3</v>
      </c>
      <c r="D16" s="3" t="s">
        <v>150</v>
      </c>
      <c r="E16" s="3" t="s">
        <v>6</v>
      </c>
      <c r="F16" s="3" t="s">
        <v>5</v>
      </c>
      <c r="G16" s="3" t="s">
        <v>151</v>
      </c>
      <c r="H16" s="3" t="s">
        <v>42</v>
      </c>
      <c r="I16" s="3" t="s">
        <v>101</v>
      </c>
      <c r="J16" s="3" t="s">
        <v>108</v>
      </c>
      <c r="K16" s="3" t="s">
        <v>109</v>
      </c>
      <c r="L16" s="3" t="s">
        <v>152</v>
      </c>
      <c r="M16" s="3" t="s">
        <v>4</v>
      </c>
      <c r="N16" s="3" t="s">
        <v>153</v>
      </c>
      <c r="O16" s="4" t="s">
        <v>154</v>
      </c>
    </row>
    <row r="17" spans="1:15" ht="43.35" customHeight="1">
      <c r="A17" s="69" t="s">
        <v>155</v>
      </c>
      <c r="B17" s="70" t="s">
        <v>156</v>
      </c>
      <c r="C17" s="69" t="s">
        <v>10</v>
      </c>
      <c r="D17" s="69">
        <v>3</v>
      </c>
      <c r="E17" s="69"/>
      <c r="F17" s="69"/>
      <c r="G17" s="69"/>
      <c r="H17" s="69"/>
      <c r="I17" s="69"/>
      <c r="J17" s="69"/>
      <c r="K17" s="69"/>
      <c r="L17" s="69"/>
      <c r="M17" s="69"/>
      <c r="N17" s="70"/>
      <c r="O17" s="70"/>
    </row>
    <row r="18" spans="1:15" ht="43.35" customHeight="1">
      <c r="A18" s="21"/>
      <c r="B18" s="5" t="s">
        <v>157</v>
      </c>
      <c r="C18" s="21" t="s">
        <v>17</v>
      </c>
      <c r="D18" s="21"/>
      <c r="E18" s="21"/>
      <c r="F18" s="21"/>
      <c r="G18" s="21"/>
      <c r="H18" s="21" t="s">
        <v>58</v>
      </c>
      <c r="I18" s="21">
        <v>12</v>
      </c>
      <c r="J18" s="21">
        <v>12</v>
      </c>
      <c r="K18" s="21"/>
      <c r="L18" s="21"/>
      <c r="M18" s="21" t="s">
        <v>11</v>
      </c>
      <c r="N18" s="59"/>
      <c r="O18" s="59"/>
    </row>
    <row r="19" spans="1:15" ht="43.35" customHeight="1">
      <c r="A19" s="21"/>
      <c r="B19" s="5" t="s">
        <v>158</v>
      </c>
      <c r="C19" s="21" t="s">
        <v>17</v>
      </c>
      <c r="D19" s="21"/>
      <c r="E19" s="21"/>
      <c r="F19" s="21"/>
      <c r="G19" s="21"/>
      <c r="H19" s="21" t="s">
        <v>58</v>
      </c>
      <c r="I19" s="21"/>
      <c r="J19" s="21">
        <v>12</v>
      </c>
      <c r="K19" s="21"/>
      <c r="L19" s="21"/>
      <c r="M19" s="21" t="s">
        <v>11</v>
      </c>
      <c r="N19" s="59"/>
      <c r="O19" s="5" t="s">
        <v>159</v>
      </c>
    </row>
    <row r="20" spans="1:15" ht="43.35" customHeight="1">
      <c r="A20" s="21"/>
      <c r="B20" s="5" t="s">
        <v>160</v>
      </c>
      <c r="C20" s="21" t="s">
        <v>17</v>
      </c>
      <c r="D20" s="21"/>
      <c r="E20" s="21"/>
      <c r="F20" s="21"/>
      <c r="G20" s="21"/>
      <c r="H20" s="21" t="s">
        <v>58</v>
      </c>
      <c r="I20" s="21"/>
      <c r="J20" s="21">
        <v>12</v>
      </c>
      <c r="K20" s="21"/>
      <c r="L20" s="21"/>
      <c r="M20" s="21" t="s">
        <v>11</v>
      </c>
      <c r="N20" s="59"/>
      <c r="O20" s="59"/>
    </row>
    <row r="21" spans="1:15" ht="43.35" customHeight="1">
      <c r="A21" s="21"/>
      <c r="B21" s="5" t="s">
        <v>161</v>
      </c>
      <c r="C21" s="21" t="s">
        <v>17</v>
      </c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5"/>
      <c r="O21" s="5"/>
    </row>
    <row r="22" spans="1:15" ht="43.35" customHeight="1">
      <c r="A22" s="69" t="s">
        <v>162</v>
      </c>
      <c r="B22" s="72" t="s">
        <v>163</v>
      </c>
      <c r="C22" s="69" t="s">
        <v>10</v>
      </c>
      <c r="D22" s="69">
        <v>3</v>
      </c>
      <c r="E22" s="69"/>
      <c r="F22" s="69"/>
      <c r="G22" s="69"/>
      <c r="H22" s="69" t="s">
        <v>58</v>
      </c>
      <c r="I22" s="69"/>
      <c r="J22" s="69"/>
      <c r="K22" s="69"/>
      <c r="L22" s="69"/>
      <c r="M22" s="69"/>
      <c r="N22" s="70"/>
      <c r="O22" s="70"/>
    </row>
    <row r="23" spans="1:15" ht="43.35" customHeight="1">
      <c r="A23" s="21"/>
      <c r="B23" s="28" t="s">
        <v>164</v>
      </c>
      <c r="C23" s="21" t="s">
        <v>17</v>
      </c>
      <c r="D23" s="21"/>
      <c r="E23" s="21"/>
      <c r="F23" s="21"/>
      <c r="G23" s="21"/>
      <c r="H23" s="21" t="s">
        <v>58</v>
      </c>
      <c r="I23" s="21">
        <v>12</v>
      </c>
      <c r="J23" s="21">
        <v>12</v>
      </c>
      <c r="K23" s="21"/>
      <c r="L23" s="21"/>
      <c r="M23" s="21" t="s">
        <v>11</v>
      </c>
      <c r="N23" s="59"/>
      <c r="O23" s="5"/>
    </row>
    <row r="24" spans="1:15" ht="43.35" customHeight="1">
      <c r="A24" s="21"/>
      <c r="B24" s="28" t="s">
        <v>165</v>
      </c>
      <c r="C24" s="21" t="s">
        <v>17</v>
      </c>
      <c r="D24" s="21"/>
      <c r="E24" s="21"/>
      <c r="F24" s="21"/>
      <c r="G24" s="21"/>
      <c r="H24" s="21" t="s">
        <v>58</v>
      </c>
      <c r="I24" s="21"/>
      <c r="J24" s="21">
        <v>12</v>
      </c>
      <c r="K24" s="21"/>
      <c r="L24" s="21"/>
      <c r="M24" s="21" t="s">
        <v>11</v>
      </c>
      <c r="N24" s="59"/>
      <c r="O24" s="5" t="s">
        <v>159</v>
      </c>
    </row>
    <row r="25" spans="1:15" ht="43.35" customHeight="1">
      <c r="A25" s="69" t="s">
        <v>162</v>
      </c>
      <c r="B25" s="72" t="s">
        <v>166</v>
      </c>
      <c r="C25" s="69" t="s">
        <v>10</v>
      </c>
      <c r="D25" s="69">
        <v>6</v>
      </c>
      <c r="E25" s="69"/>
      <c r="F25" s="69"/>
      <c r="G25" s="69"/>
      <c r="H25" s="69" t="s">
        <v>58</v>
      </c>
      <c r="I25" s="69"/>
      <c r="J25" s="69"/>
      <c r="K25" s="69"/>
      <c r="L25" s="69"/>
      <c r="M25" s="69"/>
      <c r="N25" s="70"/>
      <c r="O25" s="70"/>
    </row>
    <row r="26" spans="1:15" ht="43.35" customHeight="1">
      <c r="A26" s="21"/>
      <c r="B26" s="28" t="s">
        <v>167</v>
      </c>
      <c r="C26" s="21" t="s">
        <v>17</v>
      </c>
      <c r="D26" s="21"/>
      <c r="E26" s="21"/>
      <c r="F26" s="21"/>
      <c r="G26" s="21"/>
      <c r="H26" s="21" t="s">
        <v>58</v>
      </c>
      <c r="I26" s="21">
        <v>12</v>
      </c>
      <c r="J26" s="21">
        <v>12</v>
      </c>
      <c r="K26" s="21"/>
      <c r="L26" s="21"/>
      <c r="M26" s="21" t="s">
        <v>11</v>
      </c>
      <c r="N26" s="59"/>
      <c r="O26" s="5"/>
    </row>
    <row r="27" spans="1:15" ht="43.35" customHeight="1">
      <c r="A27" s="21"/>
      <c r="B27" s="28" t="s">
        <v>168</v>
      </c>
      <c r="C27" s="21" t="s">
        <v>17</v>
      </c>
      <c r="D27" s="21"/>
      <c r="E27" s="21"/>
      <c r="F27" s="21"/>
      <c r="G27" s="21"/>
      <c r="H27" s="21" t="s">
        <v>58</v>
      </c>
      <c r="I27" s="52">
        <v>12</v>
      </c>
      <c r="J27" s="21">
        <v>12</v>
      </c>
      <c r="K27" s="21"/>
      <c r="L27" s="21"/>
      <c r="M27" s="21" t="s">
        <v>11</v>
      </c>
      <c r="N27" s="59"/>
      <c r="O27" s="5"/>
    </row>
    <row r="28" spans="1:15" ht="43.35" customHeight="1">
      <c r="A28" s="21"/>
      <c r="B28" s="64" t="s">
        <v>169</v>
      </c>
      <c r="C28" s="21" t="s">
        <v>17</v>
      </c>
      <c r="D28" s="21"/>
      <c r="E28" s="21"/>
      <c r="F28" s="21"/>
      <c r="G28" s="21"/>
      <c r="H28" s="21" t="s">
        <v>58</v>
      </c>
      <c r="I28" s="21">
        <v>12</v>
      </c>
      <c r="J28" s="21">
        <v>12</v>
      </c>
      <c r="K28" s="21"/>
      <c r="L28" s="21"/>
      <c r="M28" s="21" t="s">
        <v>11</v>
      </c>
      <c r="N28" s="59"/>
      <c r="O28" s="5"/>
    </row>
    <row r="29" spans="1:15" ht="43.35" customHeight="1">
      <c r="A29" s="69" t="s">
        <v>162</v>
      </c>
      <c r="B29" s="72" t="s">
        <v>170</v>
      </c>
      <c r="C29" s="69" t="s">
        <v>10</v>
      </c>
      <c r="D29" s="69">
        <v>3</v>
      </c>
      <c r="E29" s="69"/>
      <c r="F29" s="69"/>
      <c r="G29" s="69"/>
      <c r="H29" s="69"/>
      <c r="I29" s="69"/>
      <c r="J29" s="69"/>
      <c r="K29" s="69"/>
      <c r="L29" s="69"/>
      <c r="M29" s="69"/>
      <c r="N29" s="70"/>
      <c r="O29" s="70"/>
    </row>
    <row r="30" spans="1:15" ht="43.35" customHeight="1">
      <c r="A30" s="21"/>
      <c r="B30" s="28" t="s">
        <v>171</v>
      </c>
      <c r="C30" s="21" t="s">
        <v>17</v>
      </c>
      <c r="D30" s="21"/>
      <c r="E30" s="21"/>
      <c r="F30" s="21"/>
      <c r="G30" s="21"/>
      <c r="H30" s="21" t="s">
        <v>58</v>
      </c>
      <c r="I30" s="21">
        <v>12</v>
      </c>
      <c r="J30" s="21"/>
      <c r="K30" s="21"/>
      <c r="L30" s="21"/>
      <c r="M30" s="21" t="s">
        <v>11</v>
      </c>
      <c r="N30" s="5"/>
      <c r="O30" s="5" t="s">
        <v>172</v>
      </c>
    </row>
    <row r="31" spans="1:15" ht="43.35" customHeight="1">
      <c r="A31" s="21"/>
      <c r="B31" s="53" t="s">
        <v>173</v>
      </c>
      <c r="C31" s="21" t="s">
        <v>17</v>
      </c>
      <c r="D31" s="21"/>
      <c r="E31" s="21"/>
      <c r="F31" s="21"/>
      <c r="G31" s="21"/>
      <c r="H31" s="21" t="s">
        <v>58</v>
      </c>
      <c r="I31" s="21">
        <v>6</v>
      </c>
      <c r="J31" s="21"/>
      <c r="K31" s="21"/>
      <c r="L31" s="21"/>
      <c r="M31" s="21" t="s">
        <v>11</v>
      </c>
      <c r="N31" s="5"/>
      <c r="O31" s="5" t="s">
        <v>159</v>
      </c>
    </row>
    <row r="32" spans="1:15" ht="43.35" customHeight="1">
      <c r="A32" s="21"/>
      <c r="B32" s="53" t="s">
        <v>174</v>
      </c>
      <c r="C32" s="21" t="s">
        <v>17</v>
      </c>
      <c r="D32" s="21"/>
      <c r="E32" s="21"/>
      <c r="F32" s="21"/>
      <c r="G32" s="21"/>
      <c r="H32" s="21" t="s">
        <v>58</v>
      </c>
      <c r="I32" s="21">
        <v>6</v>
      </c>
      <c r="J32" s="21"/>
      <c r="K32" s="21"/>
      <c r="L32" s="21"/>
      <c r="M32" s="21" t="s">
        <v>11</v>
      </c>
      <c r="N32" s="60"/>
      <c r="O32" s="5"/>
    </row>
    <row r="33" spans="1:15" ht="43.35" customHeight="1">
      <c r="A33" s="73" t="s">
        <v>155</v>
      </c>
      <c r="B33" s="74" t="s">
        <v>175</v>
      </c>
      <c r="C33" s="75" t="s">
        <v>10</v>
      </c>
      <c r="D33" s="69">
        <v>15</v>
      </c>
      <c r="E33" s="69"/>
      <c r="F33" s="69"/>
      <c r="G33" s="69"/>
      <c r="H33" s="69" t="s">
        <v>58</v>
      </c>
      <c r="I33" s="69"/>
      <c r="J33" s="69"/>
      <c r="K33" s="69"/>
      <c r="L33" s="69"/>
      <c r="M33" s="69"/>
      <c r="N33" s="70"/>
      <c r="O33" s="70"/>
    </row>
    <row r="34" spans="1:15" ht="43.35" customHeight="1">
      <c r="A34" s="21"/>
      <c r="B34" s="64" t="s">
        <v>176</v>
      </c>
      <c r="C34" s="21" t="s">
        <v>17</v>
      </c>
      <c r="D34" s="21"/>
      <c r="E34" s="21"/>
      <c r="F34" s="21"/>
      <c r="G34" s="21"/>
      <c r="H34" s="21" t="s">
        <v>58</v>
      </c>
      <c r="I34" s="21"/>
      <c r="J34" s="21">
        <v>36</v>
      </c>
      <c r="K34" s="21"/>
      <c r="L34" s="21"/>
      <c r="M34" s="21" t="s">
        <v>11</v>
      </c>
      <c r="N34" s="5"/>
      <c r="O34" s="5"/>
    </row>
    <row r="35" spans="1:15" ht="43.35" customHeight="1">
      <c r="A35" s="21"/>
      <c r="B35" s="28" t="s">
        <v>177</v>
      </c>
      <c r="C35" s="21" t="s">
        <v>17</v>
      </c>
      <c r="D35" s="21"/>
      <c r="E35" s="21"/>
      <c r="F35" s="21"/>
      <c r="G35" s="21"/>
      <c r="H35" s="21" t="s">
        <v>58</v>
      </c>
      <c r="I35" s="21"/>
      <c r="J35" s="21">
        <v>36</v>
      </c>
      <c r="K35" s="21"/>
      <c r="L35" s="21"/>
      <c r="M35" s="21" t="s">
        <v>11</v>
      </c>
      <c r="N35" s="5"/>
      <c r="O35" s="5"/>
    </row>
    <row r="36" spans="1:15" ht="43.35" customHeight="1">
      <c r="A36" s="21"/>
      <c r="B36" s="64" t="s">
        <v>178</v>
      </c>
      <c r="C36" s="21" t="s">
        <v>17</v>
      </c>
      <c r="D36" s="21"/>
      <c r="E36" s="21"/>
      <c r="F36" s="21"/>
      <c r="G36" s="21"/>
      <c r="H36" s="21" t="s">
        <v>58</v>
      </c>
      <c r="I36" s="21"/>
      <c r="J36" s="21">
        <v>12</v>
      </c>
      <c r="K36" s="21"/>
      <c r="L36" s="21"/>
      <c r="M36" s="21" t="s">
        <v>11</v>
      </c>
      <c r="N36" s="5"/>
      <c r="O36" s="5" t="s">
        <v>159</v>
      </c>
    </row>
    <row r="37" spans="1:15" ht="43.35" customHeight="1">
      <c r="A37" s="69" t="s">
        <v>162</v>
      </c>
      <c r="B37" s="72" t="s">
        <v>179</v>
      </c>
      <c r="C37" s="69" t="s">
        <v>10</v>
      </c>
      <c r="D37" s="69"/>
      <c r="E37" s="69"/>
      <c r="F37" s="69"/>
      <c r="G37" s="69"/>
      <c r="H37" s="69"/>
      <c r="I37" s="69"/>
      <c r="J37" s="69"/>
      <c r="K37" s="69"/>
      <c r="L37" s="69"/>
      <c r="M37" s="69"/>
      <c r="N37" s="70"/>
      <c r="O37" s="70"/>
    </row>
    <row r="38" spans="1:15" ht="43.35" customHeight="1">
      <c r="A38" s="21"/>
      <c r="B38" s="28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5"/>
      <c r="O38" s="5"/>
    </row>
    <row r="39" spans="1:15" ht="43.35" customHeight="1">
      <c r="A39" s="21"/>
      <c r="B39" s="65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5"/>
      <c r="O39" s="5"/>
    </row>
    <row r="40" spans="1:15" ht="43.35" customHeight="1">
      <c r="A40" s="21"/>
      <c r="B40" s="28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5"/>
      <c r="O40" s="5"/>
    </row>
    <row r="41" spans="1:15" ht="43.35" customHeight="1">
      <c r="A41" s="21"/>
      <c r="B41" s="66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5"/>
      <c r="O41" s="5"/>
    </row>
    <row r="42" spans="1:15" ht="43.35" customHeight="1">
      <c r="A42" s="21"/>
      <c r="B42" s="64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5"/>
      <c r="O42" s="5"/>
    </row>
    <row r="43" spans="1:15" ht="43.35" customHeight="1">
      <c r="A43" s="21"/>
      <c r="B43" s="28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7"/>
      <c r="O43" s="7"/>
    </row>
    <row r="44" spans="1:15" ht="43.35" customHeight="1">
      <c r="A44" s="21"/>
      <c r="B44" s="58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7"/>
      <c r="O44" s="7"/>
    </row>
    <row r="45" spans="1:15" ht="43.35" customHeight="1">
      <c r="A45" s="21"/>
      <c r="B45" s="67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7"/>
      <c r="O45" s="7"/>
    </row>
    <row r="46" spans="1:15" ht="43.35" customHeight="1">
      <c r="A46" s="21"/>
      <c r="B46" s="28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7"/>
      <c r="O46" s="7"/>
    </row>
    <row r="47" spans="1:15" ht="43.35" customHeight="1">
      <c r="A47" s="21"/>
      <c r="B47" s="28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7"/>
      <c r="O47" s="7"/>
    </row>
    <row r="48" spans="1:15" ht="43.35" customHeight="1">
      <c r="A48" s="21"/>
      <c r="B48" s="58"/>
      <c r="C48" s="21"/>
      <c r="D48" s="21"/>
      <c r="E48" s="21"/>
      <c r="F48" s="21"/>
      <c r="G48" s="21"/>
      <c r="H48" s="21"/>
      <c r="I48" s="52"/>
      <c r="J48" s="52"/>
      <c r="K48" s="21"/>
      <c r="L48" s="21"/>
      <c r="M48" s="21"/>
      <c r="N48" s="7"/>
      <c r="O48" s="7"/>
    </row>
    <row r="49" spans="1:15" ht="43.35" customHeight="1">
      <c r="A49" s="21"/>
      <c r="B49" s="68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7"/>
      <c r="O49" s="7"/>
    </row>
    <row r="50" spans="1:15" ht="43.35" customHeight="1">
      <c r="A50" s="21"/>
      <c r="B50" s="67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7"/>
      <c r="O50" s="7"/>
    </row>
    <row r="51" spans="1:15" ht="43.35" customHeight="1">
      <c r="A51" s="22"/>
      <c r="B51" s="56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8"/>
      <c r="O51" s="8"/>
    </row>
    <row r="52" spans="1:15" ht="43.35" customHeight="1">
      <c r="A52" s="21"/>
      <c r="B52" s="28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7"/>
      <c r="O52" s="7"/>
    </row>
    <row r="53" spans="1:15" ht="43.35" customHeight="1">
      <c r="A53" s="21"/>
      <c r="B53" s="28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7"/>
      <c r="O53" s="7"/>
    </row>
    <row r="54" spans="1:15" ht="43.35" customHeight="1">
      <c r="A54" s="21"/>
      <c r="B54" s="28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7"/>
      <c r="O54" s="7"/>
    </row>
    <row r="55" spans="1:15" ht="43.35" customHeight="1">
      <c r="A55" s="21"/>
      <c r="B55" s="28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7"/>
      <c r="O55" s="7"/>
    </row>
    <row r="56" spans="1:15" ht="43.35" customHeight="1">
      <c r="A56" s="21"/>
      <c r="B56" s="28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7"/>
      <c r="O56" s="7"/>
    </row>
    <row r="57" spans="1:15" ht="43.35" customHeight="1">
      <c r="A57" s="21"/>
      <c r="B57" s="28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7"/>
      <c r="O57" s="7"/>
    </row>
    <row r="58" spans="1:15" ht="43.35" customHeight="1">
      <c r="A58" s="21"/>
      <c r="B58" s="28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7"/>
      <c r="O58" s="7"/>
    </row>
    <row r="59" spans="1:15" ht="43.35" customHeight="1">
      <c r="A59" s="21"/>
      <c r="B59" s="28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7"/>
      <c r="O59" s="7"/>
    </row>
    <row r="60" spans="1:15" ht="43.35" customHeight="1">
      <c r="A60" s="21"/>
      <c r="B60" s="28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7"/>
      <c r="O60" s="7"/>
    </row>
    <row r="61" spans="1:15" ht="43.35" customHeight="1">
      <c r="A61" s="21"/>
      <c r="B61" s="28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7"/>
      <c r="O61" s="7"/>
    </row>
    <row r="62" spans="1:15" ht="43.35" customHeight="1">
      <c r="A62" s="21"/>
      <c r="B62" s="28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7"/>
      <c r="O62" s="7"/>
    </row>
    <row r="63" spans="1:15" ht="43.35" customHeight="1">
      <c r="A63" s="21"/>
      <c r="B63" s="28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7"/>
      <c r="O63" s="7"/>
    </row>
    <row r="64" spans="1:15" ht="43.35" customHeight="1">
      <c r="A64" s="21"/>
      <c r="B64" s="28"/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7"/>
      <c r="O64" s="7"/>
    </row>
    <row r="65" spans="1:15" ht="43.35" customHeight="1">
      <c r="A65" s="21"/>
      <c r="B65" s="28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7"/>
      <c r="O65" s="7"/>
    </row>
    <row r="66" spans="1:15" ht="43.35" customHeight="1">
      <c r="A66" s="21"/>
      <c r="B66" s="28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7"/>
      <c r="O66" s="7"/>
    </row>
    <row r="67" spans="1:15" ht="43.35" customHeight="1">
      <c r="A67" s="21"/>
      <c r="B67" s="28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7"/>
      <c r="O67" s="7"/>
    </row>
    <row r="68" spans="1:15" ht="43.35" customHeight="1">
      <c r="A68" s="21"/>
      <c r="B68" s="28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7"/>
      <c r="O68" s="7"/>
    </row>
    <row r="69" spans="1:15" ht="43.35" customHeight="1">
      <c r="A69" s="21"/>
      <c r="B69" s="28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7"/>
      <c r="O69" s="7"/>
    </row>
    <row r="70" spans="1:15" ht="43.35" customHeight="1">
      <c r="A70" s="21"/>
      <c r="B70" s="28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7"/>
      <c r="O70" s="7"/>
    </row>
    <row r="71" spans="1:15" ht="43.35" customHeight="1">
      <c r="A71" s="21"/>
      <c r="B71" s="28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7"/>
      <c r="O71" s="7"/>
    </row>
    <row r="72" spans="1:15" ht="43.35" customHeight="1">
      <c r="A72" s="21"/>
      <c r="B72" s="28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7"/>
      <c r="O72" s="7"/>
    </row>
    <row r="73" spans="1:15" ht="43.35" customHeight="1">
      <c r="A73" s="21"/>
      <c r="B73" s="28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7"/>
      <c r="O73" s="7"/>
    </row>
    <row r="74" spans="1:15" ht="43.35" customHeight="1">
      <c r="A74" s="21"/>
      <c r="B74" s="28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7"/>
      <c r="O74" s="7"/>
    </row>
    <row r="75" spans="1:15" ht="43.35" customHeight="1">
      <c r="A75" s="21"/>
      <c r="B75" s="28"/>
      <c r="C75" s="21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7"/>
      <c r="O75" s="7"/>
    </row>
    <row r="76" spans="1:15" ht="43.35" customHeight="1">
      <c r="A76" s="21"/>
      <c r="B76" s="28"/>
      <c r="C76" s="21"/>
      <c r="D76" s="21"/>
      <c r="E76" s="21"/>
      <c r="F76" s="21"/>
      <c r="G76" s="21"/>
      <c r="H76" s="21"/>
      <c r="I76" s="21"/>
      <c r="J76" s="21"/>
      <c r="K76" s="21"/>
      <c r="L76" s="21"/>
      <c r="M76" s="21"/>
      <c r="N76" s="7"/>
      <c r="O76" s="7"/>
    </row>
    <row r="77" spans="1:15" ht="43.35" customHeight="1">
      <c r="A77" s="21"/>
      <c r="B77" s="28"/>
      <c r="C77" s="21"/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7"/>
      <c r="O77" s="7"/>
    </row>
    <row r="78" spans="1:15" ht="43.35" customHeight="1">
      <c r="A78" s="21"/>
      <c r="B78" s="28"/>
      <c r="C78" s="21"/>
      <c r="D78" s="21"/>
      <c r="E78" s="21"/>
      <c r="F78" s="21"/>
      <c r="G78" s="21"/>
      <c r="H78" s="21"/>
      <c r="I78" s="21"/>
      <c r="J78" s="21"/>
      <c r="K78" s="21"/>
      <c r="L78" s="21"/>
      <c r="M78" s="21"/>
      <c r="N78" s="7"/>
      <c r="O78" s="7"/>
    </row>
    <row r="79" spans="1:15" ht="43.35" customHeight="1">
      <c r="A79" s="21"/>
      <c r="B79" s="28"/>
      <c r="C79" s="21"/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7"/>
      <c r="O79" s="7"/>
    </row>
    <row r="80" spans="1:15" ht="43.35" customHeight="1">
      <c r="A80" s="21"/>
      <c r="B80" s="28"/>
      <c r="C80" s="21"/>
      <c r="D80" s="21"/>
      <c r="E80" s="21"/>
      <c r="F80" s="21"/>
      <c r="G80" s="21"/>
      <c r="H80" s="21"/>
      <c r="I80" s="21"/>
      <c r="J80" s="21"/>
      <c r="K80" s="21"/>
      <c r="L80" s="21"/>
      <c r="M80" s="21"/>
      <c r="N80" s="7"/>
      <c r="O80" s="7"/>
    </row>
    <row r="81" spans="1:15" ht="43.35" customHeight="1">
      <c r="A81" s="21"/>
      <c r="B81" s="28"/>
      <c r="C81" s="21"/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7"/>
      <c r="O81" s="7"/>
    </row>
    <row r="82" spans="1:15" ht="43.35" customHeight="1">
      <c r="A82" s="21"/>
      <c r="B82" s="28"/>
      <c r="C82" s="21"/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7"/>
      <c r="O82" s="7"/>
    </row>
    <row r="83" spans="1:15" ht="43.35" customHeight="1">
      <c r="A83" s="21"/>
      <c r="B83" s="28"/>
      <c r="C83" s="21"/>
      <c r="D83" s="21"/>
      <c r="E83" s="21"/>
      <c r="F83" s="21"/>
      <c r="G83" s="21"/>
      <c r="H83" s="21"/>
      <c r="I83" s="21"/>
      <c r="J83" s="21"/>
      <c r="K83" s="21"/>
      <c r="L83" s="21"/>
      <c r="M83" s="21"/>
      <c r="N83" s="7"/>
      <c r="O83" s="7"/>
    </row>
    <row r="84" spans="1:15" ht="43.35" customHeight="1">
      <c r="A84" s="21"/>
      <c r="B84" s="28"/>
      <c r="C84" s="21"/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7"/>
      <c r="O84" s="7"/>
    </row>
    <row r="85" spans="1:15" ht="43.35" customHeight="1">
      <c r="A85" s="21"/>
      <c r="B85" s="28"/>
      <c r="C85" s="21"/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7"/>
      <c r="O85" s="7"/>
    </row>
    <row r="86" spans="1:15" ht="43.35" customHeight="1">
      <c r="A86" s="21"/>
      <c r="B86" s="28"/>
      <c r="C86" s="21"/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7"/>
      <c r="O86" s="7"/>
    </row>
    <row r="87" spans="1:15" ht="43.35" customHeight="1">
      <c r="A87" s="21"/>
      <c r="B87" s="28"/>
      <c r="C87" s="21"/>
      <c r="D87" s="21"/>
      <c r="E87" s="21"/>
      <c r="F87" s="21"/>
      <c r="G87" s="21"/>
      <c r="H87" s="21"/>
      <c r="I87" s="21"/>
      <c r="J87" s="21"/>
      <c r="K87" s="21"/>
      <c r="L87" s="21"/>
      <c r="M87" s="21"/>
      <c r="N87" s="7"/>
      <c r="O87" s="7"/>
    </row>
    <row r="88" spans="1:15" ht="43.35" customHeight="1">
      <c r="A88" s="21"/>
      <c r="B88" s="28"/>
      <c r="C88" s="21"/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7"/>
      <c r="O88" s="7"/>
    </row>
    <row r="89" spans="1:15" ht="43.35" customHeight="1">
      <c r="A89" s="21"/>
      <c r="B89" s="28"/>
      <c r="C89" s="21"/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7"/>
      <c r="O89" s="7"/>
    </row>
    <row r="90" spans="1:15" ht="43.35" customHeight="1">
      <c r="A90" s="21"/>
      <c r="B90" s="28"/>
      <c r="C90" s="21"/>
      <c r="D90" s="21"/>
      <c r="E90" s="21"/>
      <c r="F90" s="21"/>
      <c r="G90" s="21"/>
      <c r="H90" s="21"/>
      <c r="I90" s="21"/>
      <c r="J90" s="21"/>
      <c r="K90" s="21"/>
      <c r="L90" s="21"/>
      <c r="M90" s="21"/>
      <c r="N90" s="7"/>
      <c r="O90" s="7"/>
    </row>
    <row r="91" spans="1:15" ht="43.35" customHeight="1">
      <c r="A91" s="21"/>
      <c r="B91" s="28"/>
      <c r="C91" s="21"/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7"/>
      <c r="O91" s="7"/>
    </row>
    <row r="92" spans="1:15" ht="43.35" customHeight="1">
      <c r="A92" s="21"/>
      <c r="B92" s="28"/>
      <c r="C92" s="21"/>
      <c r="D92" s="21"/>
      <c r="E92" s="21"/>
      <c r="F92" s="21"/>
      <c r="G92" s="21"/>
      <c r="H92" s="21"/>
      <c r="I92" s="21"/>
      <c r="J92" s="21"/>
      <c r="K92" s="21"/>
      <c r="L92" s="21"/>
      <c r="M92" s="21"/>
      <c r="N92" s="7"/>
      <c r="O92" s="7"/>
    </row>
    <row r="93" spans="1:15" ht="43.35" customHeight="1">
      <c r="A93" s="21"/>
      <c r="B93" s="28"/>
      <c r="C93" s="21"/>
      <c r="D93" s="21"/>
      <c r="E93" s="21"/>
      <c r="F93" s="21"/>
      <c r="G93" s="21"/>
      <c r="H93" s="21"/>
      <c r="I93" s="21"/>
      <c r="J93" s="21"/>
      <c r="K93" s="21"/>
      <c r="L93" s="21"/>
      <c r="M93" s="21"/>
      <c r="N93" s="7"/>
      <c r="O93" s="7"/>
    </row>
    <row r="94" spans="1:15" ht="43.35" customHeight="1">
      <c r="A94" s="21"/>
      <c r="B94" s="28"/>
      <c r="C94" s="21"/>
      <c r="D94" s="21"/>
      <c r="E94" s="21"/>
      <c r="F94" s="21"/>
      <c r="G94" s="21"/>
      <c r="H94" s="21"/>
      <c r="I94" s="21"/>
      <c r="J94" s="21"/>
      <c r="K94" s="21"/>
      <c r="L94" s="21"/>
      <c r="M94" s="21"/>
      <c r="N94" s="7"/>
      <c r="O94" s="7"/>
    </row>
    <row r="95" spans="1:15" ht="43.35" customHeight="1">
      <c r="A95" s="21"/>
      <c r="B95" s="28"/>
      <c r="C95" s="21"/>
      <c r="D95" s="21"/>
      <c r="E95" s="21"/>
      <c r="F95" s="21"/>
      <c r="G95" s="21"/>
      <c r="H95" s="21"/>
      <c r="I95" s="21"/>
      <c r="J95" s="21"/>
      <c r="K95" s="21"/>
      <c r="L95" s="21"/>
      <c r="M95" s="21"/>
      <c r="N95" s="7"/>
      <c r="O95" s="7"/>
    </row>
    <row r="96" spans="1:15" ht="43.35" customHeight="1">
      <c r="A96" s="21"/>
      <c r="B96" s="28"/>
      <c r="C96" s="21"/>
      <c r="D96" s="21"/>
      <c r="E96" s="21"/>
      <c r="F96" s="21"/>
      <c r="G96" s="21"/>
      <c r="H96" s="21"/>
      <c r="I96" s="21"/>
      <c r="J96" s="21"/>
      <c r="K96" s="21"/>
      <c r="L96" s="21"/>
      <c r="M96" s="21"/>
      <c r="N96" s="7"/>
      <c r="O96" s="7"/>
    </row>
    <row r="97" spans="1:15" ht="43.35" customHeight="1">
      <c r="A97" s="21"/>
      <c r="B97" s="28"/>
      <c r="C97" s="21"/>
      <c r="D97" s="21"/>
      <c r="E97" s="21"/>
      <c r="F97" s="21"/>
      <c r="G97" s="21"/>
      <c r="H97" s="21"/>
      <c r="I97" s="21"/>
      <c r="J97" s="21"/>
      <c r="K97" s="21"/>
      <c r="L97" s="21"/>
      <c r="M97" s="21"/>
      <c r="N97" s="7"/>
      <c r="O97" s="7"/>
    </row>
    <row r="98" spans="1:15" ht="43.35" customHeight="1">
      <c r="A98" s="21"/>
      <c r="B98" s="28"/>
      <c r="C98" s="21"/>
      <c r="D98" s="21"/>
      <c r="E98" s="21"/>
      <c r="F98" s="21"/>
      <c r="G98" s="21"/>
      <c r="H98" s="21"/>
      <c r="I98" s="21"/>
      <c r="J98" s="21"/>
      <c r="K98" s="21"/>
      <c r="L98" s="21"/>
      <c r="M98" s="21"/>
      <c r="N98" s="7"/>
      <c r="O98" s="7"/>
    </row>
    <row r="99" spans="1:15" ht="43.35" customHeight="1">
      <c r="A99" s="21"/>
      <c r="B99" s="28"/>
      <c r="C99" s="21"/>
      <c r="D99" s="21"/>
      <c r="E99" s="21"/>
      <c r="F99" s="21"/>
      <c r="G99" s="21"/>
      <c r="H99" s="21"/>
      <c r="I99" s="21"/>
      <c r="J99" s="21"/>
      <c r="K99" s="21"/>
      <c r="L99" s="21"/>
      <c r="M99" s="21"/>
      <c r="N99" s="7"/>
      <c r="O99" s="7"/>
    </row>
    <row r="100" spans="1:15" ht="43.35" customHeight="1">
      <c r="A100" s="21"/>
      <c r="B100" s="28"/>
      <c r="C100" s="21"/>
      <c r="D100" s="21"/>
      <c r="E100" s="21"/>
      <c r="F100" s="21"/>
      <c r="G100" s="21"/>
      <c r="H100" s="21"/>
      <c r="I100" s="21"/>
      <c r="J100" s="21"/>
      <c r="K100" s="21"/>
      <c r="L100" s="21"/>
      <c r="M100" s="21"/>
      <c r="N100" s="7"/>
      <c r="O100" s="7"/>
    </row>
    <row r="101" spans="1:15" ht="43.35" customHeight="1">
      <c r="A101" s="21"/>
      <c r="B101" s="28"/>
      <c r="C101" s="21"/>
      <c r="D101" s="21"/>
      <c r="E101" s="21"/>
      <c r="F101" s="21"/>
      <c r="G101" s="21"/>
      <c r="H101" s="21"/>
      <c r="I101" s="21"/>
      <c r="J101" s="21"/>
      <c r="K101" s="21"/>
      <c r="L101" s="21"/>
      <c r="M101" s="21"/>
      <c r="N101" s="7"/>
      <c r="O101" s="7"/>
    </row>
    <row r="102" spans="1:15" ht="43.35" customHeight="1">
      <c r="A102" s="21"/>
      <c r="B102" s="28"/>
      <c r="C102" s="21"/>
      <c r="D102" s="21"/>
      <c r="E102" s="21"/>
      <c r="F102" s="21"/>
      <c r="G102" s="21"/>
      <c r="H102" s="21"/>
      <c r="I102" s="21"/>
      <c r="J102" s="21"/>
      <c r="K102" s="21"/>
      <c r="L102" s="21"/>
      <c r="M102" s="21"/>
      <c r="N102" s="7"/>
      <c r="O102" s="7"/>
    </row>
    <row r="103" spans="1:15" ht="43.35" customHeight="1">
      <c r="A103" s="21"/>
      <c r="B103" s="28"/>
      <c r="C103" s="21"/>
      <c r="D103" s="21"/>
      <c r="E103" s="21"/>
      <c r="F103" s="21"/>
      <c r="G103" s="21"/>
      <c r="H103" s="21"/>
      <c r="I103" s="21"/>
      <c r="J103" s="21"/>
      <c r="K103" s="21"/>
      <c r="L103" s="21"/>
      <c r="M103" s="21"/>
      <c r="N103" s="7"/>
      <c r="O103" s="7"/>
    </row>
    <row r="104" spans="1:15" ht="43.35" customHeight="1">
      <c r="A104" s="21"/>
      <c r="B104" s="28"/>
      <c r="C104" s="21"/>
      <c r="D104" s="21"/>
      <c r="E104" s="21"/>
      <c r="F104" s="21"/>
      <c r="G104" s="21"/>
      <c r="H104" s="21"/>
      <c r="I104" s="21"/>
      <c r="J104" s="21"/>
      <c r="K104" s="21"/>
      <c r="L104" s="21"/>
      <c r="M104" s="21"/>
      <c r="N104" s="7"/>
      <c r="O104" s="7"/>
    </row>
    <row r="105" spans="1:15" ht="43.35" customHeight="1">
      <c r="A105" s="21"/>
      <c r="B105" s="28"/>
      <c r="C105" s="21"/>
      <c r="D105" s="21"/>
      <c r="E105" s="21"/>
      <c r="F105" s="21"/>
      <c r="G105" s="21"/>
      <c r="H105" s="21"/>
      <c r="I105" s="21"/>
      <c r="J105" s="21"/>
      <c r="K105" s="21"/>
      <c r="L105" s="21"/>
      <c r="M105" s="21"/>
      <c r="N105" s="7"/>
      <c r="O105" s="7"/>
    </row>
    <row r="106" spans="1:15" ht="43.35" customHeight="1">
      <c r="A106" s="21"/>
      <c r="B106" s="28"/>
      <c r="C106" s="21"/>
      <c r="D106" s="21"/>
      <c r="E106" s="21"/>
      <c r="F106" s="21"/>
      <c r="G106" s="21"/>
      <c r="H106" s="21"/>
      <c r="I106" s="21"/>
      <c r="J106" s="21"/>
      <c r="K106" s="21"/>
      <c r="L106" s="21"/>
      <c r="M106" s="21"/>
      <c r="N106" s="7"/>
      <c r="O106" s="7"/>
    </row>
    <row r="107" spans="1:15" ht="43.35" customHeight="1">
      <c r="A107" s="21"/>
      <c r="B107" s="28"/>
      <c r="C107" s="21"/>
      <c r="D107" s="21"/>
      <c r="E107" s="21"/>
      <c r="F107" s="21"/>
      <c r="G107" s="21"/>
      <c r="H107" s="21"/>
      <c r="I107" s="21"/>
      <c r="J107" s="21"/>
      <c r="K107" s="21"/>
      <c r="L107" s="21"/>
      <c r="M107" s="21"/>
      <c r="N107" s="7"/>
      <c r="O107" s="7"/>
    </row>
    <row r="108" spans="1:15" ht="43.35" customHeight="1">
      <c r="A108" s="21"/>
      <c r="B108" s="28"/>
      <c r="C108" s="21"/>
      <c r="D108" s="21"/>
      <c r="E108" s="21"/>
      <c r="F108" s="21"/>
      <c r="G108" s="21"/>
      <c r="H108" s="21"/>
      <c r="I108" s="21"/>
      <c r="J108" s="21"/>
      <c r="K108" s="21"/>
      <c r="L108" s="21"/>
      <c r="M108" s="21"/>
      <c r="N108" s="7"/>
      <c r="O108" s="7"/>
    </row>
    <row r="109" spans="1:15" ht="43.35" customHeight="1">
      <c r="A109" s="21"/>
      <c r="B109" s="28"/>
      <c r="C109" s="21"/>
      <c r="D109" s="21"/>
      <c r="E109" s="21"/>
      <c r="F109" s="21"/>
      <c r="G109" s="21"/>
      <c r="H109" s="21"/>
      <c r="I109" s="21"/>
      <c r="J109" s="21"/>
      <c r="K109" s="21"/>
      <c r="L109" s="21"/>
      <c r="M109" s="21"/>
      <c r="N109" s="7"/>
      <c r="O109" s="7"/>
    </row>
    <row r="110" spans="1:15" ht="43.35" customHeight="1">
      <c r="A110" s="21"/>
      <c r="B110" s="28"/>
      <c r="C110" s="21"/>
      <c r="D110" s="21"/>
      <c r="E110" s="21"/>
      <c r="F110" s="21"/>
      <c r="G110" s="21"/>
      <c r="H110" s="21"/>
      <c r="I110" s="21"/>
      <c r="J110" s="21"/>
      <c r="K110" s="21"/>
      <c r="L110" s="21"/>
      <c r="M110" s="21"/>
      <c r="N110" s="7"/>
      <c r="O110" s="7"/>
    </row>
    <row r="111" spans="1:15" ht="43.35" customHeight="1">
      <c r="A111" s="21"/>
      <c r="B111" s="28"/>
      <c r="C111" s="21"/>
      <c r="D111" s="21"/>
      <c r="E111" s="21"/>
      <c r="F111" s="21"/>
      <c r="G111" s="21"/>
      <c r="H111" s="21"/>
      <c r="I111" s="21"/>
      <c r="J111" s="21"/>
      <c r="K111" s="21"/>
      <c r="L111" s="21"/>
      <c r="M111" s="21"/>
      <c r="N111" s="7"/>
      <c r="O111" s="7"/>
    </row>
    <row r="112" spans="1:15" ht="43.35" customHeight="1">
      <c r="A112" s="21"/>
      <c r="B112" s="28"/>
      <c r="C112" s="21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7"/>
      <c r="O112" s="7"/>
    </row>
    <row r="113" spans="1:15" ht="43.35" customHeight="1">
      <c r="A113" s="21"/>
      <c r="B113" s="28"/>
      <c r="C113" s="21"/>
      <c r="D113" s="21"/>
      <c r="E113" s="21"/>
      <c r="F113" s="21"/>
      <c r="G113" s="21"/>
      <c r="H113" s="21"/>
      <c r="I113" s="21"/>
      <c r="J113" s="21"/>
      <c r="K113" s="21"/>
      <c r="L113" s="21"/>
      <c r="M113" s="21"/>
      <c r="N113" s="7"/>
      <c r="O113" s="7"/>
    </row>
    <row r="114" spans="1:15" ht="43.35" customHeight="1">
      <c r="A114" s="21"/>
      <c r="B114" s="28"/>
      <c r="C114" s="21"/>
      <c r="D114" s="21"/>
      <c r="E114" s="21"/>
      <c r="F114" s="21"/>
      <c r="G114" s="21"/>
      <c r="H114" s="21"/>
      <c r="I114" s="21"/>
      <c r="J114" s="21"/>
      <c r="K114" s="21"/>
      <c r="L114" s="21"/>
      <c r="M114" s="21"/>
      <c r="N114" s="7"/>
      <c r="O114" s="7"/>
    </row>
    <row r="115" spans="1:15" ht="43.35" customHeight="1">
      <c r="A115" s="21"/>
      <c r="B115" s="28"/>
      <c r="C115" s="21"/>
      <c r="D115" s="21"/>
      <c r="E115" s="21"/>
      <c r="F115" s="21"/>
      <c r="G115" s="21"/>
      <c r="H115" s="21"/>
      <c r="I115" s="21"/>
      <c r="J115" s="21"/>
      <c r="K115" s="21"/>
      <c r="L115" s="21"/>
      <c r="M115" s="21"/>
      <c r="N115" s="7"/>
      <c r="O115" s="7"/>
    </row>
    <row r="116" spans="1:15" ht="43.35" customHeight="1">
      <c r="A116" s="21"/>
      <c r="B116" s="28"/>
      <c r="C116" s="21"/>
      <c r="D116" s="21"/>
      <c r="E116" s="21"/>
      <c r="F116" s="21"/>
      <c r="G116" s="21"/>
      <c r="H116" s="21"/>
      <c r="I116" s="21"/>
      <c r="J116" s="21"/>
      <c r="K116" s="21"/>
      <c r="L116" s="21"/>
      <c r="M116" s="21"/>
      <c r="N116" s="7"/>
      <c r="O116" s="7"/>
    </row>
    <row r="117" spans="1:15" ht="43.35" customHeight="1">
      <c r="A117" s="21"/>
      <c r="B117" s="28"/>
      <c r="C117" s="21"/>
      <c r="D117" s="21"/>
      <c r="E117" s="21"/>
      <c r="F117" s="21"/>
      <c r="G117" s="21"/>
      <c r="H117" s="21"/>
      <c r="I117" s="21"/>
      <c r="J117" s="21"/>
      <c r="K117" s="21"/>
      <c r="L117" s="21"/>
      <c r="M117" s="21"/>
      <c r="N117" s="7"/>
      <c r="O117" s="7"/>
    </row>
    <row r="118" spans="1:15" ht="43.35" customHeight="1">
      <c r="A118" s="21"/>
      <c r="B118" s="28"/>
      <c r="C118" s="21"/>
      <c r="D118" s="21"/>
      <c r="E118" s="21"/>
      <c r="F118" s="21"/>
      <c r="G118" s="21"/>
      <c r="H118" s="21"/>
      <c r="I118" s="21"/>
      <c r="J118" s="21"/>
      <c r="K118" s="21"/>
      <c r="L118" s="21"/>
      <c r="M118" s="21"/>
      <c r="N118" s="7"/>
      <c r="O118" s="7"/>
    </row>
    <row r="119" spans="1:15" ht="43.35" customHeight="1">
      <c r="A119" s="21"/>
      <c r="B119" s="28"/>
      <c r="C119" s="21"/>
      <c r="D119" s="21"/>
      <c r="E119" s="21"/>
      <c r="F119" s="21"/>
      <c r="G119" s="21"/>
      <c r="H119" s="21"/>
      <c r="I119" s="21"/>
      <c r="J119" s="21"/>
      <c r="K119" s="21"/>
      <c r="L119" s="21"/>
      <c r="M119" s="21"/>
      <c r="N119" s="7"/>
      <c r="O119" s="7"/>
    </row>
    <row r="120" spans="1:15" ht="43.35" customHeight="1">
      <c r="A120" s="21"/>
      <c r="B120" s="28"/>
      <c r="C120" s="21"/>
      <c r="D120" s="21"/>
      <c r="E120" s="21"/>
      <c r="F120" s="21"/>
      <c r="G120" s="21"/>
      <c r="H120" s="21"/>
      <c r="I120" s="21"/>
      <c r="J120" s="21"/>
      <c r="K120" s="21"/>
      <c r="L120" s="21"/>
      <c r="M120" s="21"/>
      <c r="N120" s="7"/>
      <c r="O120" s="7"/>
    </row>
    <row r="121" spans="1:15" ht="43.35" customHeight="1">
      <c r="A121" s="21"/>
      <c r="B121" s="28"/>
      <c r="C121" s="21"/>
      <c r="D121" s="21"/>
      <c r="E121" s="21"/>
      <c r="F121" s="21"/>
      <c r="G121" s="21"/>
      <c r="H121" s="21"/>
      <c r="I121" s="21"/>
      <c r="J121" s="21"/>
      <c r="K121" s="21"/>
      <c r="L121" s="21"/>
      <c r="M121" s="21"/>
      <c r="N121" s="7"/>
      <c r="O121" s="7"/>
    </row>
    <row r="122" spans="1:15" ht="43.35" customHeight="1">
      <c r="A122" s="21"/>
      <c r="B122" s="28"/>
      <c r="C122" s="21"/>
      <c r="D122" s="21"/>
      <c r="E122" s="21"/>
      <c r="F122" s="21"/>
      <c r="G122" s="21"/>
      <c r="H122" s="21"/>
      <c r="I122" s="21"/>
      <c r="J122" s="21"/>
      <c r="K122" s="21"/>
      <c r="L122" s="21"/>
      <c r="M122" s="21"/>
      <c r="N122" s="7"/>
      <c r="O122" s="7"/>
    </row>
    <row r="123" spans="1:15" ht="43.35" customHeight="1">
      <c r="A123" s="21"/>
      <c r="B123" s="28"/>
      <c r="C123" s="21"/>
      <c r="D123" s="21"/>
      <c r="E123" s="21"/>
      <c r="F123" s="21"/>
      <c r="G123" s="21"/>
      <c r="H123" s="21"/>
      <c r="I123" s="21"/>
      <c r="J123" s="21"/>
      <c r="K123" s="21"/>
      <c r="L123" s="21"/>
      <c r="M123" s="21"/>
      <c r="N123" s="7"/>
      <c r="O123" s="7"/>
    </row>
    <row r="124" spans="1:15" ht="43.35" customHeight="1">
      <c r="A124" s="21"/>
      <c r="B124" s="28"/>
      <c r="C124" s="21"/>
      <c r="D124" s="21"/>
      <c r="E124" s="21"/>
      <c r="F124" s="21"/>
      <c r="G124" s="21"/>
      <c r="H124" s="21"/>
      <c r="I124" s="21"/>
      <c r="J124" s="21"/>
      <c r="K124" s="21"/>
      <c r="L124" s="21"/>
      <c r="M124" s="21"/>
      <c r="N124" s="7"/>
      <c r="O124" s="7"/>
    </row>
    <row r="125" spans="1:15" ht="43.35" customHeight="1">
      <c r="A125" s="21"/>
      <c r="B125" s="28"/>
      <c r="C125" s="21"/>
      <c r="D125" s="21"/>
      <c r="E125" s="21"/>
      <c r="F125" s="21"/>
      <c r="G125" s="21"/>
      <c r="H125" s="21"/>
      <c r="I125" s="21"/>
      <c r="J125" s="21"/>
      <c r="K125" s="21"/>
      <c r="L125" s="21"/>
      <c r="M125" s="21"/>
      <c r="N125" s="7"/>
      <c r="O125" s="7"/>
    </row>
    <row r="126" spans="1:15" ht="43.35" customHeight="1">
      <c r="A126" s="21"/>
      <c r="B126" s="28"/>
      <c r="C126" s="21"/>
      <c r="D126" s="21"/>
      <c r="E126" s="21"/>
      <c r="F126" s="21"/>
      <c r="G126" s="21"/>
      <c r="H126" s="21"/>
      <c r="I126" s="21"/>
      <c r="J126" s="21"/>
      <c r="K126" s="21"/>
      <c r="L126" s="21"/>
      <c r="M126" s="21"/>
      <c r="N126" s="7"/>
      <c r="O126" s="7"/>
    </row>
    <row r="127" spans="1:15" ht="43.35" customHeight="1">
      <c r="A127" s="21"/>
      <c r="B127" s="28"/>
      <c r="C127" s="21"/>
      <c r="D127" s="21"/>
      <c r="E127" s="21"/>
      <c r="F127" s="21"/>
      <c r="G127" s="21"/>
      <c r="H127" s="21"/>
      <c r="I127" s="21"/>
      <c r="J127" s="21"/>
      <c r="K127" s="21"/>
      <c r="L127" s="21"/>
      <c r="M127" s="21"/>
      <c r="N127" s="7"/>
      <c r="O127" s="7"/>
    </row>
    <row r="128" spans="1:15" ht="43.35" customHeight="1">
      <c r="A128" s="21"/>
      <c r="B128" s="28"/>
      <c r="C128" s="21"/>
      <c r="D128" s="21"/>
      <c r="E128" s="21"/>
      <c r="F128" s="21"/>
      <c r="G128" s="21"/>
      <c r="H128" s="21"/>
      <c r="I128" s="21"/>
      <c r="J128" s="21"/>
      <c r="K128" s="21"/>
      <c r="L128" s="21"/>
      <c r="M128" s="21"/>
      <c r="N128" s="7"/>
      <c r="O128" s="7"/>
    </row>
    <row r="129" spans="1:15" ht="43.35" customHeight="1">
      <c r="A129" s="21"/>
      <c r="B129" s="28"/>
      <c r="C129" s="21"/>
      <c r="D129" s="21"/>
      <c r="E129" s="21"/>
      <c r="F129" s="21"/>
      <c r="G129" s="21"/>
      <c r="H129" s="21"/>
      <c r="I129" s="21"/>
      <c r="J129" s="21"/>
      <c r="K129" s="21"/>
      <c r="L129" s="21"/>
      <c r="M129" s="21"/>
      <c r="N129" s="7"/>
      <c r="O129" s="7"/>
    </row>
    <row r="130" spans="1:15" ht="43.35" customHeight="1">
      <c r="A130" s="21"/>
      <c r="B130" s="28"/>
      <c r="C130" s="21"/>
      <c r="D130" s="21"/>
      <c r="E130" s="21"/>
      <c r="F130" s="21"/>
      <c r="G130" s="21"/>
      <c r="H130" s="21"/>
      <c r="I130" s="21"/>
      <c r="J130" s="21"/>
      <c r="K130" s="21"/>
      <c r="L130" s="21"/>
      <c r="M130" s="21"/>
      <c r="N130" s="7"/>
      <c r="O130" s="7"/>
    </row>
    <row r="131" spans="1:15" ht="43.35" customHeight="1">
      <c r="A131" s="21"/>
      <c r="B131" s="28"/>
      <c r="C131" s="21"/>
      <c r="D131" s="21"/>
      <c r="E131" s="21"/>
      <c r="F131" s="21"/>
      <c r="G131" s="21"/>
      <c r="H131" s="21"/>
      <c r="I131" s="21"/>
      <c r="J131" s="21"/>
      <c r="K131" s="21"/>
      <c r="L131" s="21"/>
      <c r="M131" s="21"/>
      <c r="N131" s="7"/>
      <c r="O131" s="7"/>
    </row>
    <row r="132" spans="1:15" ht="43.35" customHeight="1">
      <c r="A132" s="21"/>
      <c r="B132" s="28"/>
      <c r="C132" s="21"/>
      <c r="D132" s="21"/>
      <c r="E132" s="21"/>
      <c r="F132" s="21"/>
      <c r="G132" s="21"/>
      <c r="H132" s="21"/>
      <c r="I132" s="21"/>
      <c r="J132" s="21"/>
      <c r="K132" s="21"/>
      <c r="L132" s="21"/>
      <c r="M132" s="21"/>
      <c r="N132" s="7"/>
      <c r="O132" s="7"/>
    </row>
    <row r="133" spans="1:15" ht="43.35" customHeight="1">
      <c r="A133" s="21"/>
      <c r="B133" s="28"/>
      <c r="C133" s="21"/>
      <c r="D133" s="21"/>
      <c r="E133" s="21"/>
      <c r="F133" s="21"/>
      <c r="G133" s="21"/>
      <c r="H133" s="21"/>
      <c r="I133" s="21"/>
      <c r="J133" s="21"/>
      <c r="K133" s="21"/>
      <c r="L133" s="21"/>
      <c r="M133" s="21"/>
      <c r="N133" s="7"/>
      <c r="O133" s="7"/>
    </row>
    <row r="134" spans="1:15" ht="43.35" customHeight="1">
      <c r="A134" s="21"/>
      <c r="B134" s="28"/>
      <c r="C134" s="21"/>
      <c r="D134" s="21"/>
      <c r="E134" s="21"/>
      <c r="F134" s="21"/>
      <c r="G134" s="21"/>
      <c r="H134" s="21"/>
      <c r="I134" s="21"/>
      <c r="J134" s="21"/>
      <c r="K134" s="21"/>
      <c r="L134" s="21"/>
      <c r="M134" s="21"/>
      <c r="N134" s="7"/>
      <c r="O134" s="7"/>
    </row>
    <row r="135" spans="1:15" ht="43.35" customHeight="1">
      <c r="A135" s="21"/>
      <c r="B135" s="28"/>
      <c r="C135" s="21"/>
      <c r="D135" s="21"/>
      <c r="E135" s="21"/>
      <c r="F135" s="21"/>
      <c r="G135" s="21"/>
      <c r="H135" s="21"/>
      <c r="I135" s="21"/>
      <c r="J135" s="21"/>
      <c r="K135" s="21"/>
      <c r="L135" s="21"/>
      <c r="M135" s="21"/>
      <c r="N135" s="7"/>
      <c r="O135" s="7"/>
    </row>
    <row r="136" spans="1:15" ht="43.35" customHeight="1">
      <c r="A136" s="21"/>
      <c r="B136" s="28"/>
      <c r="C136" s="21"/>
      <c r="D136" s="21"/>
      <c r="E136" s="21"/>
      <c r="F136" s="21"/>
      <c r="G136" s="21"/>
      <c r="H136" s="21"/>
      <c r="I136" s="21"/>
      <c r="J136" s="21"/>
      <c r="K136" s="21"/>
      <c r="L136" s="21"/>
      <c r="M136" s="21"/>
      <c r="N136" s="7"/>
      <c r="O136" s="7"/>
    </row>
    <row r="137" spans="1:15" ht="43.35" customHeight="1">
      <c r="A137" s="21"/>
      <c r="B137" s="28"/>
      <c r="C137" s="21"/>
      <c r="D137" s="21"/>
      <c r="E137" s="21"/>
      <c r="F137" s="21"/>
      <c r="G137" s="21"/>
      <c r="H137" s="21"/>
      <c r="I137" s="21"/>
      <c r="J137" s="21"/>
      <c r="K137" s="21"/>
      <c r="L137" s="21"/>
      <c r="M137" s="21"/>
      <c r="N137" s="7"/>
      <c r="O137" s="7"/>
    </row>
    <row r="138" spans="1:15" ht="43.35" customHeight="1">
      <c r="A138" s="21"/>
      <c r="B138" s="28"/>
      <c r="C138" s="21"/>
      <c r="D138" s="21"/>
      <c r="E138" s="21"/>
      <c r="F138" s="21"/>
      <c r="G138" s="21"/>
      <c r="H138" s="21"/>
      <c r="I138" s="21"/>
      <c r="J138" s="21"/>
      <c r="K138" s="21"/>
      <c r="L138" s="21"/>
      <c r="M138" s="21"/>
      <c r="N138" s="7"/>
      <c r="O138" s="7"/>
    </row>
    <row r="139" spans="1:15" ht="43.35" customHeight="1">
      <c r="A139" s="21"/>
      <c r="B139" s="28"/>
      <c r="C139" s="21"/>
      <c r="D139" s="21"/>
      <c r="E139" s="21"/>
      <c r="F139" s="21"/>
      <c r="G139" s="21"/>
      <c r="H139" s="21"/>
      <c r="I139" s="21"/>
      <c r="J139" s="21"/>
      <c r="K139" s="21"/>
      <c r="L139" s="21"/>
      <c r="M139" s="21"/>
      <c r="N139" s="7"/>
      <c r="O139" s="7"/>
    </row>
    <row r="140" spans="1:15" ht="43.35" customHeight="1">
      <c r="A140" s="21"/>
      <c r="B140" s="28"/>
      <c r="C140" s="21"/>
      <c r="D140" s="21"/>
      <c r="E140" s="21"/>
      <c r="F140" s="21"/>
      <c r="G140" s="21"/>
      <c r="H140" s="21"/>
      <c r="I140" s="21"/>
      <c r="J140" s="21"/>
      <c r="K140" s="21"/>
      <c r="L140" s="21"/>
      <c r="M140" s="21"/>
      <c r="N140" s="7"/>
      <c r="O140" s="7"/>
    </row>
    <row r="141" spans="1:15" ht="43.35" customHeight="1">
      <c r="A141" s="21"/>
      <c r="B141" s="28"/>
      <c r="C141" s="21"/>
      <c r="D141" s="21"/>
      <c r="E141" s="21"/>
      <c r="F141" s="21"/>
      <c r="G141" s="21"/>
      <c r="H141" s="21"/>
      <c r="I141" s="21"/>
      <c r="J141" s="21"/>
      <c r="K141" s="21"/>
      <c r="L141" s="21"/>
      <c r="M141" s="21"/>
      <c r="N141" s="7"/>
      <c r="O141" s="7"/>
    </row>
    <row r="142" spans="1:15" ht="43.35" customHeight="1">
      <c r="A142" s="21"/>
      <c r="B142" s="28"/>
      <c r="C142" s="21"/>
      <c r="D142" s="21"/>
      <c r="E142" s="21"/>
      <c r="F142" s="21"/>
      <c r="G142" s="21"/>
      <c r="H142" s="21"/>
      <c r="I142" s="21"/>
      <c r="J142" s="21"/>
      <c r="K142" s="21"/>
      <c r="L142" s="21"/>
      <c r="M142" s="21"/>
      <c r="N142" s="7"/>
      <c r="O142" s="7"/>
    </row>
    <row r="143" spans="1:15" ht="43.35" customHeight="1">
      <c r="A143" s="21"/>
      <c r="B143" s="28"/>
      <c r="C143" s="21"/>
      <c r="D143" s="21"/>
      <c r="E143" s="21"/>
      <c r="F143" s="21"/>
      <c r="G143" s="21"/>
      <c r="H143" s="21"/>
      <c r="I143" s="21"/>
      <c r="J143" s="21"/>
      <c r="K143" s="21"/>
      <c r="L143" s="21"/>
      <c r="M143" s="21"/>
      <c r="N143" s="7"/>
      <c r="O143" s="7"/>
    </row>
    <row r="144" spans="1:15" ht="43.35" customHeight="1">
      <c r="A144" s="21"/>
      <c r="B144" s="28"/>
      <c r="C144" s="21"/>
      <c r="D144" s="21"/>
      <c r="E144" s="21"/>
      <c r="F144" s="21"/>
      <c r="G144" s="21"/>
      <c r="H144" s="21"/>
      <c r="I144" s="21"/>
      <c r="J144" s="21"/>
      <c r="K144" s="21"/>
      <c r="L144" s="21"/>
      <c r="M144" s="21"/>
      <c r="N144" s="7"/>
      <c r="O144" s="7"/>
    </row>
    <row r="145" spans="1:15" ht="43.35" customHeight="1">
      <c r="A145" s="21"/>
      <c r="B145" s="28"/>
      <c r="C145" s="21"/>
      <c r="D145" s="21"/>
      <c r="E145" s="21"/>
      <c r="F145" s="21"/>
      <c r="G145" s="21"/>
      <c r="H145" s="21"/>
      <c r="I145" s="21"/>
      <c r="J145" s="21"/>
      <c r="K145" s="21"/>
      <c r="L145" s="21"/>
      <c r="M145" s="21"/>
      <c r="N145" s="7"/>
      <c r="O145" s="7"/>
    </row>
    <row r="146" spans="1:15" ht="43.35" customHeight="1">
      <c r="A146" s="21"/>
      <c r="B146" s="28"/>
      <c r="C146" s="21"/>
      <c r="D146" s="21"/>
      <c r="E146" s="21"/>
      <c r="F146" s="21"/>
      <c r="G146" s="21"/>
      <c r="H146" s="21"/>
      <c r="I146" s="21"/>
      <c r="J146" s="21"/>
      <c r="K146" s="21"/>
      <c r="L146" s="21"/>
      <c r="M146" s="21"/>
      <c r="N146" s="7"/>
      <c r="O146" s="7"/>
    </row>
    <row r="147" spans="1:15" ht="43.35" customHeight="1">
      <c r="A147" s="21"/>
      <c r="B147" s="28"/>
      <c r="C147" s="21"/>
      <c r="D147" s="21"/>
      <c r="E147" s="21"/>
      <c r="F147" s="21"/>
      <c r="G147" s="21"/>
      <c r="H147" s="21"/>
      <c r="I147" s="21"/>
      <c r="J147" s="21"/>
      <c r="K147" s="21"/>
      <c r="L147" s="21"/>
      <c r="M147" s="21"/>
      <c r="N147" s="7"/>
      <c r="O147" s="7"/>
    </row>
    <row r="148" spans="1:15" ht="43.35" customHeight="1">
      <c r="A148" s="21"/>
      <c r="B148" s="28"/>
      <c r="C148" s="21"/>
      <c r="D148" s="21"/>
      <c r="E148" s="21"/>
      <c r="F148" s="21"/>
      <c r="G148" s="21"/>
      <c r="H148" s="21"/>
      <c r="I148" s="21"/>
      <c r="J148" s="21"/>
      <c r="K148" s="21"/>
      <c r="L148" s="21"/>
      <c r="M148" s="21"/>
      <c r="N148" s="7"/>
      <c r="O148" s="7"/>
    </row>
    <row r="149" spans="1:15" ht="43.35" customHeight="1">
      <c r="A149" s="21"/>
      <c r="B149" s="28"/>
      <c r="C149" s="21"/>
      <c r="D149" s="21"/>
      <c r="E149" s="21"/>
      <c r="F149" s="21"/>
      <c r="G149" s="21"/>
      <c r="H149" s="21"/>
      <c r="I149" s="21"/>
      <c r="J149" s="21"/>
      <c r="K149" s="21"/>
      <c r="L149" s="21"/>
      <c r="M149" s="21"/>
      <c r="N149" s="7"/>
      <c r="O149" s="7"/>
    </row>
    <row r="150" spans="1:15" ht="43.35" customHeight="1">
      <c r="A150" s="21"/>
      <c r="B150" s="28"/>
      <c r="C150" s="21"/>
      <c r="D150" s="21"/>
      <c r="E150" s="21"/>
      <c r="F150" s="21"/>
      <c r="G150" s="21"/>
      <c r="H150" s="21"/>
      <c r="I150" s="21"/>
      <c r="J150" s="21"/>
      <c r="K150" s="21"/>
      <c r="L150" s="21"/>
      <c r="M150" s="21"/>
      <c r="N150" s="7"/>
      <c r="O150" s="7"/>
    </row>
    <row r="151" spans="1:15" ht="43.35" customHeight="1">
      <c r="A151" s="21"/>
      <c r="B151" s="28"/>
      <c r="C151" s="21"/>
      <c r="D151" s="21"/>
      <c r="E151" s="21"/>
      <c r="F151" s="21"/>
      <c r="G151" s="21"/>
      <c r="H151" s="21"/>
      <c r="I151" s="21"/>
      <c r="J151" s="21"/>
      <c r="K151" s="21"/>
      <c r="L151" s="21"/>
      <c r="M151" s="21"/>
      <c r="N151" s="7"/>
      <c r="O151" s="7"/>
    </row>
    <row r="152" spans="1:15" ht="43.35" customHeight="1">
      <c r="A152" s="21"/>
      <c r="B152" s="28"/>
      <c r="C152" s="21"/>
      <c r="D152" s="21"/>
      <c r="E152" s="21"/>
      <c r="F152" s="21"/>
      <c r="G152" s="21"/>
      <c r="H152" s="21"/>
      <c r="I152" s="21"/>
      <c r="J152" s="21"/>
      <c r="K152" s="21"/>
      <c r="L152" s="21"/>
      <c r="M152" s="21"/>
      <c r="N152" s="7"/>
      <c r="O152" s="7"/>
    </row>
    <row r="153" spans="1:15" ht="43.35" customHeight="1">
      <c r="A153" s="21"/>
      <c r="B153" s="28"/>
      <c r="C153" s="21"/>
      <c r="D153" s="21"/>
      <c r="E153" s="21"/>
      <c r="F153" s="21"/>
      <c r="G153" s="21"/>
      <c r="H153" s="21"/>
      <c r="I153" s="21"/>
      <c r="J153" s="21"/>
      <c r="K153" s="21"/>
      <c r="L153" s="21"/>
      <c r="M153" s="21"/>
      <c r="N153" s="7"/>
      <c r="O153" s="7"/>
    </row>
    <row r="154" spans="1:15" ht="43.35" customHeight="1">
      <c r="A154" s="21"/>
      <c r="B154" s="28"/>
      <c r="C154" s="21"/>
      <c r="D154" s="21"/>
      <c r="E154" s="21"/>
      <c r="F154" s="21"/>
      <c r="G154" s="21"/>
      <c r="H154" s="21"/>
      <c r="I154" s="21"/>
      <c r="J154" s="21"/>
      <c r="K154" s="21"/>
      <c r="L154" s="21"/>
      <c r="M154" s="21"/>
      <c r="N154" s="7"/>
      <c r="O154" s="7"/>
    </row>
    <row r="155" spans="1:15" ht="43.35" customHeight="1">
      <c r="A155" s="21"/>
      <c r="B155" s="28"/>
      <c r="C155" s="21"/>
      <c r="D155" s="21"/>
      <c r="E155" s="21"/>
      <c r="F155" s="21"/>
      <c r="G155" s="21"/>
      <c r="H155" s="21"/>
      <c r="I155" s="21"/>
      <c r="J155" s="21"/>
      <c r="K155" s="21"/>
      <c r="L155" s="21"/>
      <c r="M155" s="21"/>
      <c r="N155" s="7"/>
      <c r="O155" s="7"/>
    </row>
    <row r="156" spans="1:15" ht="43.35" customHeight="1">
      <c r="A156" s="21"/>
      <c r="B156" s="28"/>
      <c r="C156" s="21"/>
      <c r="D156" s="21"/>
      <c r="E156" s="21"/>
      <c r="F156" s="21"/>
      <c r="G156" s="21"/>
      <c r="H156" s="21"/>
      <c r="I156" s="21"/>
      <c r="J156" s="21"/>
      <c r="K156" s="21"/>
      <c r="L156" s="21"/>
      <c r="M156" s="21"/>
      <c r="N156" s="7"/>
      <c r="O156" s="7"/>
    </row>
    <row r="157" spans="1:15" ht="43.35" customHeight="1">
      <c r="A157" s="21"/>
      <c r="B157" s="28"/>
      <c r="C157" s="21"/>
      <c r="D157" s="21"/>
      <c r="E157" s="21"/>
      <c r="F157" s="21"/>
      <c r="G157" s="21"/>
      <c r="H157" s="21"/>
      <c r="I157" s="21"/>
      <c r="J157" s="21"/>
      <c r="K157" s="21"/>
      <c r="L157" s="21"/>
      <c r="M157" s="21"/>
      <c r="N157" s="7"/>
      <c r="O157" s="7"/>
    </row>
    <row r="158" spans="1:15" ht="43.35" customHeight="1">
      <c r="A158" s="21"/>
      <c r="B158" s="28"/>
      <c r="C158" s="21"/>
      <c r="D158" s="21"/>
      <c r="E158" s="21"/>
      <c r="F158" s="21"/>
      <c r="G158" s="21"/>
      <c r="H158" s="21"/>
      <c r="I158" s="21"/>
      <c r="J158" s="21"/>
      <c r="K158" s="21"/>
      <c r="L158" s="21"/>
      <c r="M158" s="21"/>
      <c r="N158" s="7"/>
      <c r="O158" s="7"/>
    </row>
    <row r="159" spans="1:15" ht="43.35" customHeight="1">
      <c r="A159" s="21"/>
      <c r="B159" s="28"/>
      <c r="C159" s="21"/>
      <c r="D159" s="21"/>
      <c r="E159" s="21"/>
      <c r="F159" s="21"/>
      <c r="G159" s="21"/>
      <c r="H159" s="21"/>
      <c r="I159" s="21"/>
      <c r="J159" s="21"/>
      <c r="K159" s="21"/>
      <c r="L159" s="21"/>
      <c r="M159" s="21"/>
      <c r="N159" s="7"/>
      <c r="O159" s="7"/>
    </row>
    <row r="160" spans="1:15" ht="43.35" customHeight="1">
      <c r="A160" s="21"/>
      <c r="B160" s="28"/>
      <c r="C160" s="21"/>
      <c r="D160" s="21"/>
      <c r="E160" s="21"/>
      <c r="F160" s="21"/>
      <c r="G160" s="21"/>
      <c r="H160" s="21"/>
      <c r="I160" s="21"/>
      <c r="J160" s="21"/>
      <c r="K160" s="21"/>
      <c r="L160" s="21"/>
      <c r="M160" s="21"/>
      <c r="N160" s="7"/>
      <c r="O160" s="7"/>
    </row>
    <row r="161" spans="1:15" ht="43.35" customHeight="1">
      <c r="A161" s="21"/>
      <c r="B161" s="28"/>
      <c r="C161" s="21"/>
      <c r="D161" s="21"/>
      <c r="E161" s="21"/>
      <c r="F161" s="21"/>
      <c r="G161" s="21"/>
      <c r="H161" s="21"/>
      <c r="I161" s="21"/>
      <c r="J161" s="21"/>
      <c r="K161" s="21"/>
      <c r="L161" s="21"/>
      <c r="M161" s="21"/>
      <c r="N161" s="7"/>
      <c r="O161" s="7"/>
    </row>
    <row r="162" spans="1:15" ht="43.35" customHeight="1">
      <c r="A162" s="21"/>
      <c r="B162" s="28"/>
      <c r="C162" s="21"/>
      <c r="D162" s="21"/>
      <c r="E162" s="21"/>
      <c r="F162" s="21"/>
      <c r="G162" s="21"/>
      <c r="H162" s="21"/>
      <c r="I162" s="21"/>
      <c r="J162" s="21"/>
      <c r="K162" s="21"/>
      <c r="L162" s="21"/>
      <c r="M162" s="21"/>
      <c r="N162" s="7"/>
      <c r="O162" s="7"/>
    </row>
    <row r="163" spans="1:15" ht="43.35" customHeight="1">
      <c r="A163" s="21"/>
      <c r="B163" s="28"/>
      <c r="C163" s="21"/>
      <c r="D163" s="21"/>
      <c r="E163" s="21"/>
      <c r="F163" s="21"/>
      <c r="G163" s="21"/>
      <c r="H163" s="21"/>
      <c r="I163" s="21"/>
      <c r="J163" s="21"/>
      <c r="K163" s="21"/>
      <c r="L163" s="21"/>
      <c r="M163" s="21"/>
      <c r="N163" s="7"/>
      <c r="O163" s="7"/>
    </row>
    <row r="164" spans="1:15" ht="43.35" customHeight="1">
      <c r="A164" s="21"/>
      <c r="B164" s="28"/>
      <c r="C164" s="21"/>
      <c r="D164" s="21"/>
      <c r="E164" s="21"/>
      <c r="F164" s="21"/>
      <c r="G164" s="21"/>
      <c r="H164" s="21"/>
      <c r="I164" s="21"/>
      <c r="J164" s="21"/>
      <c r="K164" s="21"/>
      <c r="L164" s="21"/>
      <c r="M164" s="21"/>
      <c r="N164" s="7"/>
      <c r="O164" s="7"/>
    </row>
    <row r="165" spans="1:15" ht="43.35" customHeight="1">
      <c r="A165" s="21"/>
      <c r="B165" s="28"/>
      <c r="C165" s="21"/>
      <c r="D165" s="21"/>
      <c r="E165" s="21"/>
      <c r="F165" s="21"/>
      <c r="G165" s="21"/>
      <c r="H165" s="21"/>
      <c r="I165" s="21"/>
      <c r="J165" s="21"/>
      <c r="K165" s="21"/>
      <c r="L165" s="21"/>
      <c r="M165" s="21"/>
      <c r="N165" s="7"/>
      <c r="O165" s="7"/>
    </row>
    <row r="166" spans="1:15" ht="43.35" customHeight="1">
      <c r="A166" s="21"/>
      <c r="B166" s="28"/>
      <c r="C166" s="21"/>
      <c r="D166" s="21"/>
      <c r="E166" s="21"/>
      <c r="F166" s="21"/>
      <c r="G166" s="21"/>
      <c r="H166" s="21"/>
      <c r="I166" s="21"/>
      <c r="J166" s="21"/>
      <c r="K166" s="21"/>
      <c r="L166" s="21"/>
      <c r="M166" s="21"/>
      <c r="N166" s="7"/>
      <c r="O166" s="7"/>
    </row>
    <row r="167" spans="1:15" ht="43.35" customHeight="1">
      <c r="A167" s="21"/>
      <c r="B167" s="28"/>
      <c r="C167" s="21"/>
      <c r="D167" s="21"/>
      <c r="E167" s="21"/>
      <c r="F167" s="21"/>
      <c r="G167" s="21"/>
      <c r="H167" s="21"/>
      <c r="I167" s="21"/>
      <c r="J167" s="21"/>
      <c r="K167" s="21"/>
      <c r="L167" s="21"/>
      <c r="M167" s="21"/>
      <c r="N167" s="7"/>
      <c r="O167" s="7"/>
    </row>
    <row r="168" spans="1:15" ht="43.35" customHeight="1">
      <c r="A168" s="21"/>
      <c r="B168" s="28"/>
      <c r="C168" s="21"/>
      <c r="D168" s="21"/>
      <c r="E168" s="21"/>
      <c r="F168" s="21"/>
      <c r="G168" s="21"/>
      <c r="H168" s="21"/>
      <c r="I168" s="21"/>
      <c r="J168" s="21"/>
      <c r="K168" s="21"/>
      <c r="L168" s="21"/>
      <c r="M168" s="21"/>
      <c r="N168" s="7"/>
      <c r="O168" s="7"/>
    </row>
    <row r="169" spans="1:15" ht="43.35" customHeight="1">
      <c r="A169" s="21"/>
      <c r="B169" s="28"/>
      <c r="C169" s="21"/>
      <c r="D169" s="21"/>
      <c r="E169" s="21"/>
      <c r="F169" s="21"/>
      <c r="G169" s="21"/>
      <c r="H169" s="21"/>
      <c r="I169" s="21"/>
      <c r="J169" s="21"/>
      <c r="K169" s="21"/>
      <c r="L169" s="21"/>
      <c r="M169" s="21"/>
      <c r="N169" s="7"/>
      <c r="O169" s="7"/>
    </row>
    <row r="170" spans="1:15" ht="43.35" customHeight="1">
      <c r="A170" s="21"/>
      <c r="B170" s="28"/>
      <c r="C170" s="21"/>
      <c r="D170" s="21"/>
      <c r="E170" s="21"/>
      <c r="F170" s="21"/>
      <c r="G170" s="21"/>
      <c r="H170" s="21"/>
      <c r="I170" s="21"/>
      <c r="J170" s="21"/>
      <c r="K170" s="21"/>
      <c r="L170" s="21"/>
      <c r="M170" s="21"/>
      <c r="N170" s="7"/>
      <c r="O170" s="7"/>
    </row>
    <row r="171" spans="1:15" ht="43.35" customHeight="1">
      <c r="A171" s="21"/>
      <c r="B171" s="28"/>
      <c r="C171" s="21"/>
      <c r="D171" s="21"/>
      <c r="E171" s="21"/>
      <c r="F171" s="21"/>
      <c r="G171" s="21"/>
      <c r="H171" s="21"/>
      <c r="I171" s="21"/>
      <c r="J171" s="21"/>
      <c r="K171" s="21"/>
      <c r="L171" s="21"/>
      <c r="M171" s="21"/>
      <c r="N171" s="7"/>
      <c r="O171" s="7"/>
    </row>
    <row r="172" spans="1:15" ht="43.35" customHeight="1">
      <c r="A172" s="21"/>
      <c r="B172" s="28"/>
      <c r="C172" s="21"/>
      <c r="D172" s="21"/>
      <c r="E172" s="21"/>
      <c r="F172" s="21"/>
      <c r="G172" s="21"/>
      <c r="H172" s="21"/>
      <c r="I172" s="21"/>
      <c r="J172" s="21"/>
      <c r="K172" s="21"/>
      <c r="L172" s="21"/>
      <c r="M172" s="21"/>
      <c r="N172" s="7"/>
      <c r="O172" s="7"/>
    </row>
    <row r="173" spans="1:15" ht="43.35" customHeight="1">
      <c r="A173" s="21"/>
      <c r="B173" s="28"/>
      <c r="C173" s="21"/>
      <c r="D173" s="21"/>
      <c r="E173" s="21"/>
      <c r="F173" s="21"/>
      <c r="G173" s="21"/>
      <c r="H173" s="21"/>
      <c r="I173" s="21"/>
      <c r="J173" s="21"/>
      <c r="K173" s="21"/>
      <c r="L173" s="21"/>
      <c r="M173" s="21"/>
      <c r="N173" s="7"/>
      <c r="O173" s="7"/>
    </row>
    <row r="174" spans="1:15" ht="43.35" customHeight="1">
      <c r="A174" s="21"/>
      <c r="B174" s="28"/>
      <c r="C174" s="21"/>
      <c r="D174" s="21"/>
      <c r="E174" s="21"/>
      <c r="F174" s="21"/>
      <c r="G174" s="21"/>
      <c r="H174" s="21"/>
      <c r="I174" s="21"/>
      <c r="J174" s="21"/>
      <c r="K174" s="21"/>
      <c r="L174" s="21"/>
      <c r="M174" s="21"/>
      <c r="N174" s="7"/>
      <c r="O174" s="7"/>
    </row>
    <row r="175" spans="1:15" ht="43.35" customHeight="1">
      <c r="A175" s="21"/>
      <c r="B175" s="28"/>
      <c r="C175" s="21"/>
      <c r="D175" s="21"/>
      <c r="E175" s="21"/>
      <c r="F175" s="21"/>
      <c r="G175" s="21"/>
      <c r="H175" s="21"/>
      <c r="I175" s="21"/>
      <c r="J175" s="21"/>
      <c r="K175" s="21"/>
      <c r="L175" s="21"/>
      <c r="M175" s="21"/>
      <c r="N175" s="7"/>
      <c r="O175" s="7"/>
    </row>
    <row r="176" spans="1:15" ht="43.35" customHeight="1">
      <c r="A176" s="21"/>
      <c r="B176" s="28"/>
      <c r="C176" s="21"/>
      <c r="D176" s="21"/>
      <c r="E176" s="21"/>
      <c r="F176" s="21"/>
      <c r="G176" s="21"/>
      <c r="H176" s="21"/>
      <c r="I176" s="21"/>
      <c r="J176" s="21"/>
      <c r="K176" s="21"/>
      <c r="L176" s="21"/>
      <c r="M176" s="21"/>
      <c r="N176" s="7"/>
      <c r="O176" s="7"/>
    </row>
    <row r="177" spans="1:15" ht="43.35" customHeight="1">
      <c r="A177" s="21"/>
      <c r="B177" s="28"/>
      <c r="C177" s="21"/>
      <c r="D177" s="21"/>
      <c r="E177" s="21"/>
      <c r="F177" s="21"/>
      <c r="G177" s="21"/>
      <c r="H177" s="21"/>
      <c r="I177" s="21"/>
      <c r="J177" s="21"/>
      <c r="K177" s="21"/>
      <c r="L177" s="21"/>
      <c r="M177" s="21"/>
      <c r="N177" s="7"/>
      <c r="O177" s="7"/>
    </row>
    <row r="178" spans="1:15" ht="43.35" customHeight="1">
      <c r="A178" s="21"/>
      <c r="B178" s="28"/>
      <c r="C178" s="21"/>
      <c r="D178" s="21"/>
      <c r="E178" s="21"/>
      <c r="F178" s="21"/>
      <c r="G178" s="21"/>
      <c r="H178" s="21"/>
      <c r="I178" s="21"/>
      <c r="J178" s="21"/>
      <c r="K178" s="21"/>
      <c r="L178" s="21"/>
      <c r="M178" s="21"/>
      <c r="N178" s="7"/>
      <c r="O178" s="7"/>
    </row>
    <row r="179" spans="1:15" ht="43.35" customHeight="1">
      <c r="A179" s="21"/>
      <c r="B179" s="28"/>
      <c r="C179" s="21"/>
      <c r="D179" s="21"/>
      <c r="E179" s="21"/>
      <c r="F179" s="21"/>
      <c r="G179" s="21"/>
      <c r="H179" s="21"/>
      <c r="I179" s="21"/>
      <c r="J179" s="21"/>
      <c r="K179" s="21"/>
      <c r="L179" s="21"/>
      <c r="M179" s="21"/>
      <c r="N179" s="7"/>
      <c r="O179" s="7"/>
    </row>
    <row r="180" spans="1:15" ht="43.35" customHeight="1">
      <c r="A180" s="21"/>
      <c r="B180" s="28"/>
      <c r="C180" s="21"/>
      <c r="D180" s="21"/>
      <c r="E180" s="21"/>
      <c r="F180" s="21"/>
      <c r="G180" s="21"/>
      <c r="H180" s="21"/>
      <c r="I180" s="21"/>
      <c r="J180" s="21"/>
      <c r="K180" s="21"/>
      <c r="L180" s="21"/>
      <c r="M180" s="21"/>
      <c r="N180" s="7"/>
      <c r="O180" s="7"/>
    </row>
    <row r="181" spans="1:15" ht="43.35" customHeight="1">
      <c r="A181" s="21"/>
      <c r="B181" s="28"/>
      <c r="C181" s="21"/>
      <c r="D181" s="21"/>
      <c r="E181" s="21"/>
      <c r="F181" s="21"/>
      <c r="G181" s="21"/>
      <c r="H181" s="21"/>
      <c r="I181" s="21"/>
      <c r="J181" s="21"/>
      <c r="K181" s="21"/>
      <c r="L181" s="21"/>
      <c r="M181" s="21"/>
      <c r="N181" s="7"/>
      <c r="O181" s="7"/>
    </row>
    <row r="182" spans="1:15" ht="43.35" customHeight="1">
      <c r="A182" s="21"/>
      <c r="B182" s="28"/>
      <c r="C182" s="21"/>
      <c r="D182" s="21"/>
      <c r="E182" s="21"/>
      <c r="F182" s="21"/>
      <c r="G182" s="21"/>
      <c r="H182" s="21"/>
      <c r="I182" s="21"/>
      <c r="J182" s="21"/>
      <c r="K182" s="21"/>
      <c r="L182" s="21"/>
      <c r="M182" s="21"/>
      <c r="N182" s="7"/>
      <c r="O182" s="7"/>
    </row>
    <row r="183" spans="1:15" ht="43.35" customHeight="1">
      <c r="A183" s="21"/>
      <c r="B183" s="28"/>
      <c r="C183" s="21"/>
      <c r="D183" s="21"/>
      <c r="E183" s="21"/>
      <c r="F183" s="21"/>
      <c r="G183" s="21"/>
      <c r="H183" s="21"/>
      <c r="I183" s="21"/>
      <c r="J183" s="21"/>
      <c r="K183" s="21"/>
      <c r="L183" s="21"/>
      <c r="M183" s="21"/>
      <c r="N183" s="7"/>
      <c r="O183" s="7"/>
    </row>
    <row r="184" spans="1:15" ht="43.35" customHeight="1">
      <c r="A184" s="21"/>
      <c r="B184" s="28"/>
      <c r="C184" s="21"/>
      <c r="D184" s="21"/>
      <c r="E184" s="21"/>
      <c r="F184" s="21"/>
      <c r="G184" s="21"/>
      <c r="H184" s="21"/>
      <c r="I184" s="21"/>
      <c r="J184" s="21"/>
      <c r="K184" s="21"/>
      <c r="L184" s="21"/>
      <c r="M184" s="21"/>
      <c r="N184" s="7"/>
      <c r="O184" s="7"/>
    </row>
    <row r="185" spans="1:15" ht="43.35" customHeight="1">
      <c r="A185" s="21"/>
      <c r="B185" s="28"/>
      <c r="C185" s="21"/>
      <c r="D185" s="21"/>
      <c r="E185" s="21"/>
      <c r="F185" s="21"/>
      <c r="G185" s="21"/>
      <c r="H185" s="21"/>
      <c r="I185" s="21"/>
      <c r="J185" s="21"/>
      <c r="K185" s="21"/>
      <c r="L185" s="21"/>
      <c r="M185" s="21"/>
      <c r="N185" s="7"/>
      <c r="O185" s="7"/>
    </row>
    <row r="186" spans="1:15" ht="43.35" customHeight="1">
      <c r="A186" s="21"/>
      <c r="B186" s="28"/>
      <c r="C186" s="21"/>
      <c r="D186" s="21"/>
      <c r="E186" s="21"/>
      <c r="F186" s="21"/>
      <c r="G186" s="21"/>
      <c r="H186" s="21"/>
      <c r="I186" s="21"/>
      <c r="J186" s="21"/>
      <c r="K186" s="21"/>
      <c r="L186" s="21"/>
      <c r="M186" s="21"/>
      <c r="N186" s="7"/>
      <c r="O186" s="7"/>
    </row>
    <row r="187" spans="1:15" ht="43.35" customHeight="1">
      <c r="A187" s="21"/>
      <c r="B187" s="28"/>
      <c r="C187" s="21"/>
      <c r="D187" s="21"/>
      <c r="E187" s="21"/>
      <c r="F187" s="21"/>
      <c r="G187" s="21"/>
      <c r="H187" s="21"/>
      <c r="I187" s="21"/>
      <c r="J187" s="21"/>
      <c r="K187" s="21"/>
      <c r="L187" s="21"/>
      <c r="M187" s="21"/>
      <c r="N187" s="7"/>
      <c r="O187" s="7"/>
    </row>
    <row r="188" spans="1:15" ht="43.35" customHeight="1">
      <c r="A188" s="21"/>
      <c r="B188" s="28"/>
      <c r="C188" s="21"/>
      <c r="D188" s="21"/>
      <c r="E188" s="21"/>
      <c r="F188" s="21"/>
      <c r="G188" s="21"/>
      <c r="H188" s="21"/>
      <c r="I188" s="21"/>
      <c r="J188" s="21"/>
      <c r="K188" s="21"/>
      <c r="L188" s="21"/>
      <c r="M188" s="21"/>
      <c r="N188" s="7"/>
      <c r="O188" s="7"/>
    </row>
    <row r="189" spans="1:15" ht="43.35" customHeight="1">
      <c r="A189" s="21"/>
      <c r="B189" s="28"/>
      <c r="C189" s="21"/>
      <c r="D189" s="21"/>
      <c r="E189" s="21"/>
      <c r="F189" s="21"/>
      <c r="G189" s="21"/>
      <c r="H189" s="21"/>
      <c r="I189" s="21"/>
      <c r="J189" s="21"/>
      <c r="K189" s="21"/>
      <c r="L189" s="21"/>
      <c r="M189" s="21"/>
      <c r="N189" s="7"/>
      <c r="O189" s="7"/>
    </row>
    <row r="190" spans="1:15" ht="43.35" customHeight="1">
      <c r="A190" s="21"/>
      <c r="B190" s="28"/>
      <c r="C190" s="21"/>
      <c r="D190" s="21"/>
      <c r="E190" s="21"/>
      <c r="F190" s="21"/>
      <c r="G190" s="21"/>
      <c r="H190" s="21"/>
      <c r="I190" s="21"/>
      <c r="J190" s="21"/>
      <c r="K190" s="21"/>
      <c r="L190" s="21"/>
      <c r="M190" s="21"/>
      <c r="N190" s="7"/>
      <c r="O190" s="7"/>
    </row>
    <row r="191" spans="1:15" ht="43.35" customHeight="1">
      <c r="A191" s="21"/>
      <c r="B191" s="28"/>
      <c r="C191" s="21"/>
      <c r="D191" s="21"/>
      <c r="E191" s="21"/>
      <c r="F191" s="21"/>
      <c r="G191" s="21"/>
      <c r="H191" s="21"/>
      <c r="I191" s="21"/>
      <c r="J191" s="21"/>
      <c r="K191" s="21"/>
      <c r="L191" s="21"/>
      <c r="M191" s="21"/>
      <c r="N191" s="7"/>
      <c r="O191" s="7"/>
    </row>
    <row r="192" spans="1:15" ht="43.35" customHeight="1">
      <c r="A192" s="21"/>
      <c r="B192" s="28"/>
      <c r="C192" s="21"/>
      <c r="D192" s="21"/>
      <c r="E192" s="21"/>
      <c r="F192" s="21"/>
      <c r="G192" s="21"/>
      <c r="H192" s="21"/>
      <c r="I192" s="21"/>
      <c r="J192" s="21"/>
      <c r="K192" s="21"/>
      <c r="L192" s="21"/>
      <c r="M192" s="21"/>
      <c r="N192" s="7"/>
      <c r="O192" s="7"/>
    </row>
    <row r="193" spans="1:15" ht="43.35" customHeight="1">
      <c r="A193" s="21"/>
      <c r="B193" s="28"/>
      <c r="C193" s="21"/>
      <c r="D193" s="21"/>
      <c r="E193" s="21"/>
      <c r="F193" s="21"/>
      <c r="G193" s="21"/>
      <c r="H193" s="21"/>
      <c r="I193" s="21"/>
      <c r="J193" s="21"/>
      <c r="K193" s="21"/>
      <c r="L193" s="21"/>
      <c r="M193" s="21"/>
      <c r="N193" s="7"/>
      <c r="O193" s="7"/>
    </row>
    <row r="194" spans="1:15" ht="43.35" customHeight="1">
      <c r="A194" s="21"/>
      <c r="B194" s="28"/>
      <c r="C194" s="21"/>
      <c r="D194" s="21"/>
      <c r="E194" s="21"/>
      <c r="F194" s="21"/>
      <c r="G194" s="21"/>
      <c r="H194" s="21"/>
      <c r="I194" s="21"/>
      <c r="J194" s="21"/>
      <c r="K194" s="21"/>
      <c r="L194" s="21"/>
      <c r="M194" s="21"/>
      <c r="N194" s="7"/>
      <c r="O194" s="7"/>
    </row>
    <row r="195" spans="1:15" ht="43.35" customHeight="1">
      <c r="A195" s="21"/>
      <c r="B195" s="28"/>
      <c r="C195" s="21"/>
      <c r="D195" s="21"/>
      <c r="E195" s="21"/>
      <c r="F195" s="21"/>
      <c r="G195" s="21"/>
      <c r="H195" s="21"/>
      <c r="I195" s="21"/>
      <c r="J195" s="21"/>
      <c r="K195" s="21"/>
      <c r="L195" s="21"/>
      <c r="M195" s="21"/>
      <c r="N195" s="7"/>
      <c r="O195" s="7"/>
    </row>
    <row r="196" spans="1:15" ht="43.35" customHeight="1">
      <c r="A196" s="21"/>
      <c r="B196" s="28"/>
      <c r="C196" s="21"/>
      <c r="D196" s="21"/>
      <c r="E196" s="21"/>
      <c r="F196" s="21"/>
      <c r="G196" s="21"/>
      <c r="H196" s="21"/>
      <c r="I196" s="21"/>
      <c r="J196" s="21"/>
      <c r="K196" s="21"/>
      <c r="L196" s="21"/>
      <c r="M196" s="21"/>
      <c r="N196" s="7"/>
      <c r="O196" s="7"/>
    </row>
    <row r="197" spans="1:15" ht="43.35" customHeight="1">
      <c r="A197" s="21"/>
      <c r="B197" s="28"/>
      <c r="C197" s="21"/>
      <c r="D197" s="21"/>
      <c r="E197" s="21"/>
      <c r="F197" s="21"/>
      <c r="G197" s="21"/>
      <c r="H197" s="21"/>
      <c r="I197" s="21"/>
      <c r="J197" s="21"/>
      <c r="K197" s="21"/>
      <c r="L197" s="21"/>
      <c r="M197" s="21"/>
      <c r="N197" s="7"/>
      <c r="O197" s="7"/>
    </row>
    <row r="198" spans="1:15" ht="43.35" customHeight="1">
      <c r="A198" s="21"/>
      <c r="B198" s="28"/>
      <c r="C198" s="21"/>
      <c r="D198" s="21"/>
      <c r="E198" s="21"/>
      <c r="F198" s="21"/>
      <c r="G198" s="21"/>
      <c r="H198" s="21"/>
      <c r="I198" s="21"/>
      <c r="J198" s="21"/>
      <c r="K198" s="21"/>
      <c r="L198" s="21"/>
      <c r="M198" s="21"/>
      <c r="N198" s="7"/>
      <c r="O198" s="7"/>
    </row>
    <row r="199" spans="1:15" ht="43.35" customHeight="1">
      <c r="A199" s="21"/>
      <c r="B199" s="28"/>
      <c r="C199" s="21"/>
      <c r="D199" s="21"/>
      <c r="E199" s="21"/>
      <c r="F199" s="21"/>
      <c r="G199" s="21"/>
      <c r="H199" s="21"/>
      <c r="I199" s="21"/>
      <c r="J199" s="21"/>
      <c r="K199" s="21"/>
      <c r="L199" s="21"/>
      <c r="M199" s="21"/>
      <c r="N199" s="7"/>
      <c r="O199" s="7"/>
    </row>
    <row r="200" spans="1:15" ht="43.35" customHeight="1">
      <c r="A200" s="21"/>
      <c r="B200" s="28"/>
      <c r="C200" s="21"/>
      <c r="D200" s="21"/>
      <c r="E200" s="21"/>
      <c r="F200" s="21"/>
      <c r="G200" s="21"/>
      <c r="H200" s="21"/>
      <c r="I200" s="21"/>
      <c r="J200" s="21"/>
      <c r="K200" s="21"/>
      <c r="L200" s="21"/>
      <c r="M200" s="21"/>
      <c r="N200" s="7"/>
      <c r="O200" s="7"/>
    </row>
    <row r="201" spans="1:15" ht="43.35" customHeight="1">
      <c r="A201" s="21"/>
      <c r="B201" s="28"/>
      <c r="C201" s="21"/>
      <c r="D201" s="21"/>
      <c r="E201" s="21"/>
      <c r="F201" s="21"/>
      <c r="G201" s="21"/>
      <c r="H201" s="21"/>
      <c r="I201" s="21"/>
      <c r="J201" s="21"/>
      <c r="K201" s="21"/>
      <c r="L201" s="21"/>
      <c r="M201" s="21"/>
      <c r="N201" s="7"/>
      <c r="O201" s="7"/>
    </row>
    <row r="202" spans="1:15" ht="43.35" customHeight="1">
      <c r="A202" s="21"/>
      <c r="B202" s="28"/>
      <c r="C202" s="21"/>
      <c r="D202" s="21"/>
      <c r="E202" s="21"/>
      <c r="F202" s="21"/>
      <c r="G202" s="21"/>
      <c r="H202" s="21"/>
      <c r="I202" s="21"/>
      <c r="J202" s="21"/>
      <c r="K202" s="21"/>
      <c r="L202" s="21"/>
      <c r="M202" s="21"/>
      <c r="N202" s="7"/>
      <c r="O202" s="7"/>
    </row>
    <row r="203" spans="1:15" ht="43.35" customHeight="1">
      <c r="A203" s="21"/>
      <c r="B203" s="28"/>
      <c r="C203" s="21"/>
      <c r="D203" s="21"/>
      <c r="E203" s="21"/>
      <c r="F203" s="21"/>
      <c r="G203" s="21"/>
      <c r="H203" s="21"/>
      <c r="I203" s="21"/>
      <c r="J203" s="21"/>
      <c r="K203" s="21"/>
      <c r="L203" s="21"/>
      <c r="M203" s="21"/>
      <c r="N203" s="7"/>
      <c r="O203" s="7"/>
    </row>
    <row r="204" spans="1:15" ht="43.35" customHeight="1">
      <c r="A204" s="21"/>
      <c r="B204" s="28"/>
      <c r="C204" s="21"/>
      <c r="D204" s="21"/>
      <c r="E204" s="21"/>
      <c r="F204" s="21"/>
      <c r="G204" s="21"/>
      <c r="H204" s="21"/>
      <c r="I204" s="21"/>
      <c r="J204" s="21"/>
      <c r="K204" s="21"/>
      <c r="L204" s="21"/>
      <c r="M204" s="21"/>
      <c r="N204" s="7"/>
      <c r="O204" s="7"/>
    </row>
    <row r="205" spans="1:15" ht="43.35" customHeight="1">
      <c r="A205" s="21"/>
      <c r="B205" s="28"/>
      <c r="C205" s="21"/>
      <c r="D205" s="21"/>
      <c r="E205" s="21"/>
      <c r="F205" s="21"/>
      <c r="G205" s="21"/>
      <c r="H205" s="21"/>
      <c r="I205" s="21"/>
      <c r="J205" s="21"/>
      <c r="K205" s="21"/>
      <c r="L205" s="21"/>
      <c r="M205" s="21"/>
      <c r="N205" s="7"/>
      <c r="O205" s="7"/>
    </row>
    <row r="206" spans="1:15" ht="43.35" customHeight="1">
      <c r="A206" s="21"/>
      <c r="B206" s="28"/>
      <c r="C206" s="21"/>
      <c r="D206" s="21"/>
      <c r="E206" s="21"/>
      <c r="F206" s="21"/>
      <c r="G206" s="21"/>
      <c r="H206" s="21"/>
      <c r="I206" s="21"/>
      <c r="J206" s="21"/>
      <c r="K206" s="21"/>
      <c r="L206" s="21"/>
      <c r="M206" s="21"/>
      <c r="N206" s="7"/>
      <c r="O206" s="7"/>
    </row>
    <row r="207" spans="1:15" ht="43.35" customHeight="1">
      <c r="A207" s="21"/>
      <c r="B207" s="28"/>
      <c r="C207" s="21"/>
      <c r="D207" s="21"/>
      <c r="E207" s="21"/>
      <c r="F207" s="21"/>
      <c r="G207" s="21"/>
      <c r="H207" s="21"/>
      <c r="I207" s="21"/>
      <c r="J207" s="21"/>
      <c r="K207" s="21"/>
      <c r="L207" s="21"/>
      <c r="M207" s="21"/>
      <c r="N207" s="7"/>
      <c r="O207" s="7"/>
    </row>
    <row r="208" spans="1:15" ht="43.35" customHeight="1">
      <c r="A208" s="21"/>
      <c r="B208" s="28"/>
      <c r="C208" s="21"/>
      <c r="D208" s="21"/>
      <c r="E208" s="21"/>
      <c r="F208" s="21"/>
      <c r="G208" s="21"/>
      <c r="H208" s="21"/>
      <c r="I208" s="21"/>
      <c r="J208" s="21"/>
      <c r="K208" s="21"/>
      <c r="L208" s="21"/>
      <c r="M208" s="21"/>
      <c r="N208" s="7"/>
      <c r="O208" s="7"/>
    </row>
    <row r="209" spans="1:15" ht="43.35" customHeight="1">
      <c r="A209" s="21"/>
      <c r="B209" s="28"/>
      <c r="C209" s="21"/>
      <c r="D209" s="21"/>
      <c r="E209" s="21"/>
      <c r="F209" s="21"/>
      <c r="G209" s="21"/>
      <c r="H209" s="21"/>
      <c r="I209" s="21"/>
      <c r="J209" s="21"/>
      <c r="K209" s="21"/>
      <c r="L209" s="21"/>
      <c r="M209" s="21"/>
      <c r="N209" s="7"/>
      <c r="O209" s="7"/>
    </row>
    <row r="210" spans="1:15" ht="43.35" customHeight="1">
      <c r="A210" s="21"/>
      <c r="B210" s="28"/>
      <c r="C210" s="21"/>
      <c r="D210" s="21"/>
      <c r="E210" s="21"/>
      <c r="F210" s="21"/>
      <c r="G210" s="21"/>
      <c r="H210" s="21"/>
      <c r="I210" s="21"/>
      <c r="J210" s="21"/>
      <c r="K210" s="21"/>
      <c r="L210" s="21"/>
      <c r="M210" s="21"/>
      <c r="N210" s="7"/>
      <c r="O210" s="7"/>
    </row>
    <row r="211" spans="1:15" ht="43.35" customHeight="1">
      <c r="A211" s="21"/>
      <c r="B211" s="28"/>
      <c r="C211" s="21"/>
      <c r="D211" s="21"/>
      <c r="E211" s="21"/>
      <c r="F211" s="21"/>
      <c r="G211" s="21"/>
      <c r="H211" s="21"/>
      <c r="I211" s="21"/>
      <c r="J211" s="21"/>
      <c r="K211" s="21"/>
      <c r="L211" s="21"/>
      <c r="M211" s="21"/>
      <c r="N211" s="7"/>
      <c r="O211" s="7"/>
    </row>
    <row r="212" spans="1:15" ht="43.35" customHeight="1">
      <c r="A212" s="21"/>
      <c r="B212" s="28"/>
      <c r="C212" s="21"/>
      <c r="D212" s="21"/>
      <c r="E212" s="21"/>
      <c r="F212" s="21"/>
      <c r="G212" s="21"/>
      <c r="H212" s="21"/>
      <c r="I212" s="21"/>
      <c r="J212" s="21"/>
      <c r="K212" s="21"/>
      <c r="L212" s="21"/>
      <c r="M212" s="21"/>
      <c r="N212" s="7"/>
      <c r="O212" s="7"/>
    </row>
    <row r="213" spans="1:15" ht="43.35" customHeight="1">
      <c r="A213" s="21"/>
      <c r="B213" s="28"/>
      <c r="C213" s="21"/>
      <c r="D213" s="21"/>
      <c r="E213" s="21"/>
      <c r="F213" s="21"/>
      <c r="G213" s="21"/>
      <c r="H213" s="21"/>
      <c r="I213" s="21"/>
      <c r="J213" s="21"/>
      <c r="K213" s="21"/>
      <c r="L213" s="21"/>
      <c r="M213" s="21"/>
      <c r="N213" s="7"/>
      <c r="O213" s="7"/>
    </row>
    <row r="214" spans="1:15" ht="43.35" customHeight="1">
      <c r="A214" s="21"/>
      <c r="B214" s="28"/>
      <c r="C214" s="21"/>
      <c r="D214" s="21"/>
      <c r="E214" s="21"/>
      <c r="F214" s="21"/>
      <c r="G214" s="21"/>
      <c r="H214" s="21"/>
      <c r="I214" s="21"/>
      <c r="J214" s="21"/>
      <c r="K214" s="21"/>
      <c r="L214" s="21"/>
      <c r="M214" s="21"/>
      <c r="N214" s="7"/>
      <c r="O214" s="7"/>
    </row>
    <row r="215" spans="1:15" ht="43.35" customHeight="1">
      <c r="A215" s="21"/>
      <c r="B215" s="28"/>
      <c r="C215" s="21"/>
      <c r="D215" s="21"/>
      <c r="E215" s="21"/>
      <c r="F215" s="21"/>
      <c r="G215" s="21"/>
      <c r="H215" s="21"/>
      <c r="I215" s="21"/>
      <c r="J215" s="21"/>
      <c r="K215" s="21"/>
      <c r="L215" s="21"/>
      <c r="M215" s="21"/>
      <c r="N215" s="7"/>
      <c r="O215" s="7"/>
    </row>
    <row r="216" spans="1:15" ht="43.35" customHeight="1">
      <c r="A216" s="21"/>
      <c r="B216" s="28"/>
      <c r="C216" s="21"/>
      <c r="D216" s="21"/>
      <c r="E216" s="21"/>
      <c r="F216" s="21"/>
      <c r="G216" s="21"/>
      <c r="H216" s="21"/>
      <c r="I216" s="21"/>
      <c r="J216" s="21"/>
      <c r="K216" s="21"/>
      <c r="L216" s="21"/>
      <c r="M216" s="21"/>
      <c r="N216" s="7"/>
      <c r="O216" s="7"/>
    </row>
    <row r="217" spans="1:15" ht="43.35" customHeight="1">
      <c r="A217" s="21"/>
      <c r="B217" s="28"/>
      <c r="C217" s="21"/>
      <c r="D217" s="21"/>
      <c r="E217" s="21"/>
      <c r="F217" s="21"/>
      <c r="G217" s="21"/>
      <c r="H217" s="21"/>
      <c r="I217" s="21"/>
      <c r="J217" s="21"/>
      <c r="K217" s="21"/>
      <c r="L217" s="21"/>
      <c r="M217" s="21"/>
      <c r="N217" s="7"/>
      <c r="O217" s="7"/>
    </row>
    <row r="218" spans="1:15" ht="43.35" customHeight="1">
      <c r="A218" s="21"/>
      <c r="B218" s="28"/>
      <c r="C218" s="21"/>
      <c r="D218" s="21"/>
      <c r="E218" s="21"/>
      <c r="F218" s="21"/>
      <c r="G218" s="21"/>
      <c r="H218" s="21"/>
      <c r="I218" s="21"/>
      <c r="J218" s="21"/>
      <c r="K218" s="21"/>
      <c r="L218" s="21"/>
      <c r="M218" s="21"/>
      <c r="N218" s="7"/>
      <c r="O218" s="7"/>
    </row>
    <row r="219" spans="1:15" ht="43.35" customHeight="1">
      <c r="A219" s="21"/>
      <c r="B219" s="28"/>
      <c r="C219" s="21"/>
      <c r="D219" s="21"/>
      <c r="E219" s="21"/>
      <c r="F219" s="21"/>
      <c r="G219" s="21"/>
      <c r="H219" s="21"/>
      <c r="I219" s="21"/>
      <c r="J219" s="21"/>
      <c r="K219" s="21"/>
      <c r="L219" s="21"/>
      <c r="M219" s="21"/>
      <c r="N219" s="7"/>
      <c r="O219" s="7"/>
    </row>
    <row r="220" spans="1:15" ht="43.35" customHeight="1">
      <c r="A220" s="21"/>
      <c r="B220" s="28"/>
      <c r="C220" s="21"/>
      <c r="D220" s="21"/>
      <c r="E220" s="21"/>
      <c r="F220" s="21"/>
      <c r="G220" s="21"/>
      <c r="H220" s="21"/>
      <c r="I220" s="21"/>
      <c r="J220" s="21"/>
      <c r="K220" s="21"/>
      <c r="L220" s="21"/>
      <c r="M220" s="21"/>
      <c r="N220" s="7"/>
      <c r="O220" s="7"/>
    </row>
    <row r="221" spans="1:15" ht="43.35" customHeight="1">
      <c r="A221" s="21"/>
      <c r="B221" s="28"/>
      <c r="C221" s="21"/>
      <c r="D221" s="21"/>
      <c r="E221" s="21"/>
      <c r="F221" s="21"/>
      <c r="G221" s="21"/>
      <c r="H221" s="21"/>
      <c r="I221" s="21"/>
      <c r="J221" s="21"/>
      <c r="K221" s="21"/>
      <c r="L221" s="21"/>
      <c r="M221" s="21"/>
      <c r="N221" s="7"/>
      <c r="O221" s="7"/>
    </row>
    <row r="222" spans="1:15" ht="43.35" customHeight="1">
      <c r="A222" s="21"/>
      <c r="B222" s="28"/>
      <c r="C222" s="21"/>
      <c r="D222" s="21"/>
      <c r="E222" s="21"/>
      <c r="F222" s="21"/>
      <c r="G222" s="21"/>
      <c r="H222" s="21"/>
      <c r="I222" s="21"/>
      <c r="J222" s="21"/>
      <c r="K222" s="21"/>
      <c r="L222" s="21"/>
      <c r="M222" s="21"/>
      <c r="N222" s="7"/>
      <c r="O222" s="7"/>
    </row>
    <row r="223" spans="1:15" ht="43.35" customHeight="1">
      <c r="A223" s="21"/>
      <c r="B223" s="28"/>
      <c r="C223" s="21"/>
      <c r="D223" s="21"/>
      <c r="E223" s="21"/>
      <c r="F223" s="21"/>
      <c r="G223" s="21"/>
      <c r="H223" s="21"/>
      <c r="I223" s="21"/>
      <c r="J223" s="21"/>
      <c r="K223" s="21"/>
      <c r="L223" s="21"/>
      <c r="M223" s="21"/>
      <c r="N223" s="7"/>
      <c r="O223" s="7"/>
    </row>
    <row r="224" spans="1:15" ht="43.35" customHeight="1">
      <c r="A224" s="21"/>
      <c r="B224" s="28"/>
      <c r="C224" s="21"/>
      <c r="D224" s="21"/>
      <c r="E224" s="21"/>
      <c r="F224" s="21"/>
      <c r="G224" s="21"/>
      <c r="H224" s="21"/>
      <c r="I224" s="21"/>
      <c r="J224" s="21"/>
      <c r="K224" s="21"/>
      <c r="L224" s="21"/>
      <c r="M224" s="21"/>
      <c r="N224" s="7"/>
      <c r="O224" s="7"/>
    </row>
    <row r="225" spans="1:15" ht="43.35" customHeight="1">
      <c r="A225" s="21"/>
      <c r="B225" s="28"/>
      <c r="C225" s="21"/>
      <c r="D225" s="21"/>
      <c r="E225" s="21"/>
      <c r="F225" s="21"/>
      <c r="G225" s="21"/>
      <c r="H225" s="21"/>
      <c r="I225" s="21"/>
      <c r="J225" s="21"/>
      <c r="K225" s="21"/>
      <c r="L225" s="21"/>
      <c r="M225" s="21"/>
      <c r="N225" s="7"/>
      <c r="O225" s="7"/>
    </row>
    <row r="226" spans="1:15" ht="43.35" customHeight="1">
      <c r="A226" s="21"/>
      <c r="B226" s="28"/>
      <c r="C226" s="21"/>
      <c r="D226" s="21"/>
      <c r="E226" s="21"/>
      <c r="F226" s="21"/>
      <c r="G226" s="21"/>
      <c r="H226" s="21"/>
      <c r="I226" s="21"/>
      <c r="J226" s="21"/>
      <c r="K226" s="21"/>
      <c r="L226" s="21"/>
      <c r="M226" s="21"/>
      <c r="N226" s="7"/>
      <c r="O226" s="7"/>
    </row>
    <row r="227" spans="1:15" ht="43.35" customHeight="1">
      <c r="A227" s="21"/>
      <c r="B227" s="28"/>
      <c r="C227" s="21"/>
      <c r="D227" s="21"/>
      <c r="E227" s="21"/>
      <c r="F227" s="21"/>
      <c r="G227" s="21"/>
      <c r="H227" s="21"/>
      <c r="I227" s="21"/>
      <c r="J227" s="21"/>
      <c r="K227" s="21"/>
      <c r="L227" s="21"/>
      <c r="M227" s="21"/>
      <c r="N227" s="7"/>
      <c r="O227" s="7"/>
    </row>
    <row r="228" spans="1:15" ht="43.35" customHeight="1">
      <c r="A228" s="21"/>
      <c r="B228" s="28"/>
      <c r="C228" s="21"/>
      <c r="D228" s="21"/>
      <c r="E228" s="21"/>
      <c r="F228" s="21"/>
      <c r="G228" s="21"/>
      <c r="H228" s="21"/>
      <c r="I228" s="21"/>
      <c r="J228" s="21"/>
      <c r="K228" s="21"/>
      <c r="L228" s="21"/>
      <c r="M228" s="21"/>
      <c r="N228" s="7"/>
      <c r="O228" s="7"/>
    </row>
    <row r="229" spans="1:15" ht="43.35" customHeight="1">
      <c r="A229" s="21"/>
      <c r="B229" s="28"/>
      <c r="C229" s="21"/>
      <c r="D229" s="21"/>
      <c r="E229" s="21"/>
      <c r="F229" s="21"/>
      <c r="G229" s="21"/>
      <c r="H229" s="21"/>
      <c r="I229" s="21"/>
      <c r="J229" s="21"/>
      <c r="K229" s="21"/>
      <c r="L229" s="21"/>
      <c r="M229" s="21"/>
      <c r="N229" s="7"/>
      <c r="O229" s="7"/>
    </row>
    <row r="230" spans="1:15" ht="43.35" customHeight="1">
      <c r="A230" s="21"/>
      <c r="B230" s="28"/>
      <c r="C230" s="21"/>
      <c r="D230" s="21"/>
      <c r="E230" s="21"/>
      <c r="F230" s="21"/>
      <c r="G230" s="21"/>
      <c r="H230" s="21"/>
      <c r="I230" s="21"/>
      <c r="J230" s="21"/>
      <c r="K230" s="21"/>
      <c r="L230" s="21"/>
      <c r="M230" s="21"/>
      <c r="N230" s="7"/>
      <c r="O230" s="7"/>
    </row>
    <row r="231" spans="1:15" ht="43.35" customHeight="1">
      <c r="A231" s="21"/>
      <c r="B231" s="28"/>
      <c r="C231" s="21"/>
      <c r="D231" s="21"/>
      <c r="E231" s="21"/>
      <c r="F231" s="21"/>
      <c r="G231" s="21"/>
      <c r="H231" s="21"/>
      <c r="I231" s="21"/>
      <c r="J231" s="21"/>
      <c r="K231" s="21"/>
      <c r="L231" s="21"/>
      <c r="M231" s="21"/>
      <c r="N231" s="7"/>
      <c r="O231" s="7"/>
    </row>
    <row r="232" spans="1:15" ht="43.35" customHeight="1">
      <c r="A232" s="21"/>
      <c r="B232" s="28"/>
      <c r="C232" s="21"/>
      <c r="D232" s="21"/>
      <c r="E232" s="21"/>
      <c r="F232" s="21"/>
      <c r="G232" s="21"/>
      <c r="H232" s="21"/>
      <c r="I232" s="21"/>
      <c r="J232" s="21"/>
      <c r="K232" s="21"/>
      <c r="L232" s="21"/>
      <c r="M232" s="21"/>
      <c r="N232" s="7"/>
      <c r="O232" s="7"/>
    </row>
    <row r="233" spans="1:15" ht="43.35" customHeight="1">
      <c r="A233" s="21"/>
      <c r="B233" s="28"/>
      <c r="C233" s="21"/>
      <c r="D233" s="21"/>
      <c r="E233" s="21"/>
      <c r="F233" s="21"/>
      <c r="G233" s="21"/>
      <c r="H233" s="21"/>
      <c r="I233" s="21"/>
      <c r="J233" s="21"/>
      <c r="K233" s="21"/>
      <c r="L233" s="21"/>
      <c r="M233" s="21"/>
      <c r="N233" s="7"/>
      <c r="O233" s="7"/>
    </row>
    <row r="234" spans="1:15" ht="43.35" customHeight="1">
      <c r="A234" s="21"/>
      <c r="B234" s="28"/>
      <c r="C234" s="21"/>
      <c r="D234" s="21"/>
      <c r="E234" s="21"/>
      <c r="F234" s="21"/>
      <c r="G234" s="21"/>
      <c r="H234" s="21"/>
      <c r="I234" s="21"/>
      <c r="J234" s="21"/>
      <c r="K234" s="21"/>
      <c r="L234" s="21"/>
      <c r="M234" s="21"/>
      <c r="N234" s="7"/>
      <c r="O234" s="7"/>
    </row>
    <row r="235" spans="1:15" ht="43.35" customHeight="1">
      <c r="A235" s="21"/>
      <c r="B235" s="28"/>
      <c r="C235" s="21"/>
      <c r="D235" s="21"/>
      <c r="E235" s="21"/>
      <c r="F235" s="21"/>
      <c r="G235" s="21"/>
      <c r="H235" s="21"/>
      <c r="I235" s="21"/>
      <c r="J235" s="21"/>
      <c r="K235" s="21"/>
      <c r="L235" s="21"/>
      <c r="M235" s="21"/>
      <c r="N235" s="7"/>
      <c r="O235" s="7"/>
    </row>
    <row r="236" spans="1:15" ht="43.35" customHeight="1">
      <c r="A236" s="21"/>
      <c r="B236" s="28"/>
      <c r="C236" s="21"/>
      <c r="D236" s="21"/>
      <c r="E236" s="21"/>
      <c r="F236" s="21"/>
      <c r="G236" s="21"/>
      <c r="H236" s="21"/>
      <c r="I236" s="21"/>
      <c r="J236" s="21"/>
      <c r="K236" s="21"/>
      <c r="L236" s="21"/>
      <c r="M236" s="21"/>
      <c r="N236" s="7"/>
      <c r="O236" s="7"/>
    </row>
    <row r="237" spans="1:15" ht="43.35" customHeight="1">
      <c r="A237" s="21"/>
      <c r="B237" s="28"/>
      <c r="C237" s="21"/>
      <c r="D237" s="21"/>
      <c r="E237" s="21"/>
      <c r="F237" s="21"/>
      <c r="G237" s="21"/>
      <c r="H237" s="21"/>
      <c r="I237" s="21"/>
      <c r="J237" s="21"/>
      <c r="K237" s="21"/>
      <c r="L237" s="21"/>
      <c r="M237" s="21"/>
      <c r="N237" s="7"/>
      <c r="O237" s="7"/>
    </row>
    <row r="238" spans="1:15" ht="43.35" customHeight="1">
      <c r="A238" s="21"/>
      <c r="B238" s="28"/>
      <c r="C238" s="21"/>
      <c r="D238" s="21"/>
      <c r="E238" s="21"/>
      <c r="F238" s="21"/>
      <c r="G238" s="21"/>
      <c r="H238" s="21"/>
      <c r="I238" s="21"/>
      <c r="J238" s="21"/>
      <c r="K238" s="21"/>
      <c r="L238" s="21"/>
      <c r="M238" s="21"/>
      <c r="N238" s="7"/>
      <c r="O238" s="7"/>
    </row>
    <row r="239" spans="1:15" ht="43.35" customHeight="1">
      <c r="A239" s="21"/>
      <c r="B239" s="28"/>
      <c r="C239" s="21"/>
      <c r="D239" s="21"/>
      <c r="E239" s="21"/>
      <c r="F239" s="21"/>
      <c r="G239" s="21"/>
      <c r="H239" s="21"/>
      <c r="I239" s="21"/>
      <c r="J239" s="21"/>
      <c r="K239" s="21"/>
      <c r="L239" s="21"/>
      <c r="M239" s="21"/>
      <c r="N239" s="7"/>
      <c r="O239" s="7"/>
    </row>
    <row r="240" spans="1:15" ht="43.35" customHeight="1">
      <c r="A240" s="21"/>
      <c r="B240" s="28"/>
      <c r="C240" s="21"/>
      <c r="D240" s="21"/>
      <c r="E240" s="21"/>
      <c r="F240" s="21"/>
      <c r="G240" s="21"/>
      <c r="H240" s="21"/>
      <c r="I240" s="21"/>
      <c r="J240" s="21"/>
      <c r="K240" s="21"/>
      <c r="L240" s="21"/>
      <c r="M240" s="21"/>
      <c r="N240" s="7"/>
      <c r="O240" s="7"/>
    </row>
    <row r="241" spans="1:15" ht="43.35" customHeight="1">
      <c r="A241" s="21"/>
      <c r="B241" s="28"/>
      <c r="C241" s="21"/>
      <c r="D241" s="21"/>
      <c r="E241" s="21"/>
      <c r="F241" s="21"/>
      <c r="G241" s="21"/>
      <c r="H241" s="21"/>
      <c r="I241" s="21"/>
      <c r="J241" s="21"/>
      <c r="K241" s="21"/>
      <c r="L241" s="21"/>
      <c r="M241" s="21"/>
      <c r="N241" s="7"/>
      <c r="O241" s="7"/>
    </row>
    <row r="242" spans="1:15" ht="43.35" customHeight="1">
      <c r="A242" s="21"/>
      <c r="B242" s="28"/>
      <c r="C242" s="21"/>
      <c r="D242" s="21"/>
      <c r="E242" s="21"/>
      <c r="F242" s="21"/>
      <c r="G242" s="21"/>
      <c r="H242" s="21"/>
      <c r="I242" s="21"/>
      <c r="J242" s="21"/>
      <c r="K242" s="21"/>
      <c r="L242" s="21"/>
      <c r="M242" s="21"/>
      <c r="N242" s="7"/>
      <c r="O242" s="7"/>
    </row>
    <row r="243" spans="1:15" ht="43.35" customHeight="1">
      <c r="A243" s="21"/>
      <c r="B243" s="28"/>
      <c r="C243" s="21"/>
      <c r="D243" s="21"/>
      <c r="E243" s="21"/>
      <c r="F243" s="21"/>
      <c r="G243" s="21"/>
      <c r="H243" s="21"/>
      <c r="I243" s="21"/>
      <c r="J243" s="21"/>
      <c r="K243" s="21"/>
      <c r="L243" s="21"/>
      <c r="M243" s="21"/>
      <c r="N243" s="7"/>
      <c r="O243" s="7"/>
    </row>
    <row r="244" spans="1:15" ht="43.35" customHeight="1">
      <c r="A244" s="21"/>
      <c r="B244" s="28"/>
      <c r="C244" s="21"/>
      <c r="D244" s="21"/>
      <c r="E244" s="21"/>
      <c r="F244" s="21"/>
      <c r="G244" s="21"/>
      <c r="H244" s="21"/>
      <c r="I244" s="21"/>
      <c r="J244" s="21"/>
      <c r="K244" s="21"/>
      <c r="L244" s="21"/>
      <c r="M244" s="21"/>
      <c r="N244" s="7"/>
      <c r="O244" s="7"/>
    </row>
    <row r="245" spans="1:15" ht="43.35" customHeight="1">
      <c r="A245" s="21"/>
      <c r="B245" s="28"/>
      <c r="C245" s="21"/>
      <c r="D245" s="21"/>
      <c r="E245" s="21"/>
      <c r="F245" s="21"/>
      <c r="G245" s="21"/>
      <c r="H245" s="21"/>
      <c r="I245" s="21"/>
      <c r="J245" s="21"/>
      <c r="K245" s="21"/>
      <c r="L245" s="21"/>
      <c r="M245" s="21"/>
      <c r="N245" s="7"/>
      <c r="O245" s="7"/>
    </row>
    <row r="246" spans="1:15" ht="43.35" customHeight="1">
      <c r="A246" s="21"/>
      <c r="B246" s="28"/>
      <c r="C246" s="21"/>
      <c r="D246" s="21"/>
      <c r="E246" s="21"/>
      <c r="F246" s="21"/>
      <c r="G246" s="21"/>
      <c r="H246" s="21"/>
      <c r="I246" s="21"/>
      <c r="J246" s="21"/>
      <c r="K246" s="21"/>
      <c r="L246" s="21"/>
      <c r="M246" s="21"/>
      <c r="N246" s="7"/>
      <c r="O246" s="7"/>
    </row>
    <row r="247" spans="1:15" ht="43.35" customHeight="1">
      <c r="A247" s="21"/>
      <c r="B247" s="28"/>
      <c r="C247" s="21"/>
      <c r="D247" s="21"/>
      <c r="E247" s="21"/>
      <c r="F247" s="21"/>
      <c r="G247" s="21"/>
      <c r="H247" s="21"/>
      <c r="I247" s="21"/>
      <c r="J247" s="21"/>
      <c r="K247" s="21"/>
      <c r="L247" s="21"/>
      <c r="M247" s="21"/>
      <c r="N247" s="7"/>
      <c r="O247" s="7"/>
    </row>
    <row r="248" spans="1:15" ht="43.35" customHeight="1">
      <c r="A248" s="21"/>
      <c r="B248" s="28"/>
      <c r="C248" s="21"/>
      <c r="D248" s="21"/>
      <c r="E248" s="21"/>
      <c r="F248" s="21"/>
      <c r="G248" s="21"/>
      <c r="H248" s="21"/>
      <c r="I248" s="21"/>
      <c r="J248" s="21"/>
      <c r="K248" s="21"/>
      <c r="L248" s="21"/>
      <c r="M248" s="21"/>
      <c r="N248" s="7"/>
      <c r="O248" s="7"/>
    </row>
    <row r="249" spans="1:15" ht="43.35" customHeight="1">
      <c r="A249" s="21"/>
      <c r="B249" s="28"/>
      <c r="C249" s="21"/>
      <c r="D249" s="21"/>
      <c r="E249" s="21"/>
      <c r="F249" s="21"/>
      <c r="G249" s="21"/>
      <c r="H249" s="21"/>
      <c r="I249" s="21"/>
      <c r="J249" s="21"/>
      <c r="K249" s="21"/>
      <c r="L249" s="21"/>
      <c r="M249" s="21"/>
      <c r="N249" s="7"/>
      <c r="O249" s="7"/>
    </row>
    <row r="250" spans="1:15" ht="43.35" customHeight="1">
      <c r="A250" s="21"/>
      <c r="B250" s="28"/>
      <c r="C250" s="21"/>
      <c r="D250" s="21"/>
      <c r="E250" s="21"/>
      <c r="F250" s="21"/>
      <c r="G250" s="21"/>
      <c r="H250" s="21"/>
      <c r="I250" s="21"/>
      <c r="J250" s="21"/>
      <c r="K250" s="21"/>
      <c r="L250" s="21"/>
      <c r="M250" s="21"/>
      <c r="N250" s="7"/>
      <c r="O250" s="7"/>
    </row>
    <row r="251" spans="1:15" ht="43.35" customHeight="1">
      <c r="A251" s="21"/>
      <c r="B251" s="28"/>
      <c r="C251" s="21"/>
      <c r="D251" s="21"/>
      <c r="E251" s="21"/>
      <c r="F251" s="21"/>
      <c r="G251" s="21"/>
      <c r="H251" s="21"/>
      <c r="I251" s="21"/>
      <c r="J251" s="21"/>
      <c r="K251" s="21"/>
      <c r="L251" s="21"/>
      <c r="M251" s="21"/>
      <c r="N251" s="7"/>
      <c r="O251" s="7"/>
    </row>
    <row r="252" spans="1:15" ht="43.35" customHeight="1">
      <c r="A252" s="21"/>
      <c r="B252" s="28"/>
      <c r="C252" s="21"/>
      <c r="D252" s="21"/>
      <c r="E252" s="21"/>
      <c r="F252" s="21"/>
      <c r="G252" s="21"/>
      <c r="H252" s="21"/>
      <c r="I252" s="21"/>
      <c r="J252" s="21"/>
      <c r="K252" s="21"/>
      <c r="L252" s="21"/>
      <c r="M252" s="21"/>
      <c r="N252" s="7"/>
      <c r="O252" s="7"/>
    </row>
    <row r="253" spans="1:15" ht="43.35" customHeight="1">
      <c r="A253" s="21"/>
      <c r="B253" s="28"/>
      <c r="C253" s="21"/>
      <c r="D253" s="21"/>
      <c r="E253" s="21"/>
      <c r="F253" s="21"/>
      <c r="G253" s="21"/>
      <c r="H253" s="21"/>
      <c r="I253" s="21"/>
      <c r="J253" s="21"/>
      <c r="K253" s="21"/>
      <c r="L253" s="21"/>
      <c r="M253" s="21"/>
      <c r="N253" s="7"/>
      <c r="O253" s="7"/>
    </row>
    <row r="254" spans="1:15" ht="43.35" customHeight="1">
      <c r="A254" s="21"/>
      <c r="B254" s="28"/>
      <c r="C254" s="21"/>
      <c r="D254" s="21"/>
      <c r="E254" s="21"/>
      <c r="F254" s="21"/>
      <c r="G254" s="21"/>
      <c r="H254" s="21"/>
      <c r="I254" s="21"/>
      <c r="J254" s="21"/>
      <c r="K254" s="21"/>
      <c r="L254" s="21"/>
      <c r="M254" s="21"/>
      <c r="N254" s="7"/>
      <c r="O254" s="7"/>
    </row>
    <row r="255" spans="1:15" ht="43.35" customHeight="1">
      <c r="A255" s="21"/>
      <c r="B255" s="28"/>
      <c r="C255" s="21"/>
      <c r="D255" s="21"/>
      <c r="E255" s="21"/>
      <c r="F255" s="21"/>
      <c r="G255" s="21"/>
      <c r="H255" s="21"/>
      <c r="I255" s="21"/>
      <c r="J255" s="21"/>
      <c r="K255" s="21"/>
      <c r="L255" s="21"/>
      <c r="M255" s="21"/>
      <c r="N255" s="7"/>
      <c r="O255" s="7"/>
    </row>
    <row r="256" spans="1:15" ht="43.35" customHeight="1">
      <c r="A256" s="21"/>
      <c r="B256" s="28"/>
      <c r="C256" s="21"/>
      <c r="D256" s="21"/>
      <c r="E256" s="21"/>
      <c r="F256" s="21"/>
      <c r="G256" s="21"/>
      <c r="H256" s="21"/>
      <c r="I256" s="21"/>
      <c r="J256" s="21"/>
      <c r="K256" s="21"/>
      <c r="L256" s="21"/>
      <c r="M256" s="21"/>
      <c r="N256" s="7"/>
      <c r="O256" s="7"/>
    </row>
    <row r="257" spans="1:15" ht="43.35" customHeight="1">
      <c r="A257" s="21"/>
      <c r="B257" s="28"/>
      <c r="C257" s="21"/>
      <c r="D257" s="21"/>
      <c r="E257" s="21"/>
      <c r="F257" s="21"/>
      <c r="G257" s="21"/>
      <c r="H257" s="21"/>
      <c r="I257" s="21"/>
      <c r="J257" s="21"/>
      <c r="K257" s="21"/>
      <c r="L257" s="21"/>
      <c r="M257" s="21"/>
      <c r="N257" s="7"/>
      <c r="O257" s="7"/>
    </row>
    <row r="258" spans="1:15" ht="43.35" customHeight="1">
      <c r="A258" s="21"/>
      <c r="B258" s="28"/>
      <c r="C258" s="21"/>
      <c r="D258" s="21"/>
      <c r="E258" s="21"/>
      <c r="F258" s="21"/>
      <c r="G258" s="21"/>
      <c r="H258" s="21"/>
      <c r="I258" s="21"/>
      <c r="J258" s="21"/>
      <c r="K258" s="21"/>
      <c r="L258" s="21"/>
      <c r="M258" s="21"/>
      <c r="N258" s="7"/>
      <c r="O258" s="7"/>
    </row>
    <row r="259" spans="1:15" ht="43.35" customHeight="1">
      <c r="A259" s="21"/>
      <c r="B259" s="28"/>
      <c r="C259" s="21"/>
      <c r="D259" s="21"/>
      <c r="E259" s="21"/>
      <c r="F259" s="21"/>
      <c r="G259" s="21"/>
      <c r="H259" s="21"/>
      <c r="I259" s="21"/>
      <c r="J259" s="21"/>
      <c r="K259" s="21"/>
      <c r="L259" s="21"/>
      <c r="M259" s="21"/>
      <c r="N259" s="7"/>
      <c r="O259" s="7"/>
    </row>
    <row r="260" spans="1:15" ht="43.35" customHeight="1">
      <c r="A260" s="21"/>
      <c r="B260" s="28"/>
      <c r="C260" s="21"/>
      <c r="D260" s="21"/>
      <c r="E260" s="21"/>
      <c r="F260" s="21"/>
      <c r="G260" s="21"/>
      <c r="H260" s="21"/>
      <c r="I260" s="21"/>
      <c r="J260" s="21"/>
      <c r="K260" s="21"/>
      <c r="L260" s="21"/>
      <c r="M260" s="21"/>
      <c r="N260" s="7"/>
      <c r="O260" s="7"/>
    </row>
    <row r="261" spans="1:15" ht="43.35" customHeight="1">
      <c r="A261" s="21"/>
      <c r="B261" s="28"/>
      <c r="C261" s="21"/>
      <c r="D261" s="21"/>
      <c r="E261" s="21"/>
      <c r="F261" s="21"/>
      <c r="G261" s="21"/>
      <c r="H261" s="21"/>
      <c r="I261" s="21"/>
      <c r="J261" s="21"/>
      <c r="K261" s="21"/>
      <c r="L261" s="21"/>
      <c r="M261" s="21"/>
      <c r="N261" s="7"/>
      <c r="O261" s="7"/>
    </row>
    <row r="262" spans="1:15" ht="43.35" customHeight="1">
      <c r="A262" s="21"/>
      <c r="B262" s="28"/>
      <c r="C262" s="21"/>
      <c r="D262" s="21"/>
      <c r="E262" s="21"/>
      <c r="F262" s="21"/>
      <c r="G262" s="21"/>
      <c r="H262" s="21"/>
      <c r="I262" s="21"/>
      <c r="J262" s="21"/>
      <c r="K262" s="21"/>
      <c r="L262" s="21"/>
      <c r="M262" s="21"/>
      <c r="N262" s="7"/>
      <c r="O262" s="7"/>
    </row>
    <row r="263" spans="1:15" ht="43.35" customHeight="1">
      <c r="A263" s="21"/>
      <c r="B263" s="28"/>
      <c r="C263" s="21"/>
      <c r="D263" s="21"/>
      <c r="E263" s="21"/>
      <c r="F263" s="21"/>
      <c r="G263" s="21"/>
      <c r="H263" s="21"/>
      <c r="I263" s="21"/>
      <c r="J263" s="21"/>
      <c r="K263" s="21"/>
      <c r="L263" s="21"/>
      <c r="M263" s="21"/>
      <c r="N263" s="7"/>
      <c r="O263" s="7"/>
    </row>
    <row r="264" spans="1:15" ht="43.35" customHeight="1">
      <c r="A264" s="21"/>
      <c r="B264" s="28"/>
      <c r="C264" s="21"/>
      <c r="D264" s="21"/>
      <c r="E264" s="21"/>
      <c r="F264" s="21"/>
      <c r="G264" s="21"/>
      <c r="H264" s="21"/>
      <c r="I264" s="21"/>
      <c r="J264" s="21"/>
      <c r="K264" s="21"/>
      <c r="L264" s="21"/>
      <c r="M264" s="21"/>
      <c r="N264" s="7"/>
      <c r="O264" s="7"/>
    </row>
    <row r="265" spans="1:15" ht="43.35" customHeight="1">
      <c r="A265" s="21"/>
      <c r="B265" s="28"/>
      <c r="C265" s="21"/>
      <c r="D265" s="21"/>
      <c r="E265" s="21"/>
      <c r="F265" s="21"/>
      <c r="G265" s="21"/>
      <c r="H265" s="21"/>
      <c r="I265" s="21"/>
      <c r="J265" s="21"/>
      <c r="K265" s="21"/>
      <c r="L265" s="21"/>
      <c r="M265" s="21"/>
      <c r="N265" s="7"/>
      <c r="O265" s="7"/>
    </row>
    <row r="266" spans="1:15" ht="43.35" customHeight="1">
      <c r="A266" s="21"/>
      <c r="B266" s="28"/>
      <c r="C266" s="21"/>
      <c r="D266" s="21"/>
      <c r="E266" s="21"/>
      <c r="F266" s="21"/>
      <c r="G266" s="21"/>
      <c r="H266" s="21"/>
      <c r="I266" s="21"/>
      <c r="J266" s="21"/>
      <c r="K266" s="21"/>
      <c r="L266" s="21"/>
      <c r="M266" s="21"/>
      <c r="N266" s="7"/>
      <c r="O266" s="7"/>
    </row>
    <row r="267" spans="1:15" ht="43.35" customHeight="1">
      <c r="A267" s="21"/>
      <c r="B267" s="28"/>
      <c r="C267" s="21"/>
      <c r="D267" s="21"/>
      <c r="E267" s="21"/>
      <c r="F267" s="21"/>
      <c r="G267" s="21"/>
      <c r="H267" s="21"/>
      <c r="I267" s="21"/>
      <c r="J267" s="21"/>
      <c r="K267" s="21"/>
      <c r="L267" s="21"/>
      <c r="M267" s="21"/>
      <c r="N267" s="7"/>
      <c r="O267" s="7"/>
    </row>
    <row r="268" spans="1:15" ht="43.35" customHeight="1">
      <c r="A268" s="21"/>
      <c r="B268" s="28"/>
      <c r="C268" s="21"/>
      <c r="D268" s="21"/>
      <c r="E268" s="21"/>
      <c r="F268" s="21"/>
      <c r="G268" s="21"/>
      <c r="H268" s="21"/>
      <c r="I268" s="21"/>
      <c r="J268" s="21"/>
      <c r="K268" s="21"/>
      <c r="L268" s="21"/>
      <c r="M268" s="21"/>
      <c r="N268" s="7"/>
      <c r="O268" s="7"/>
    </row>
    <row r="269" spans="1:15" ht="43.35" customHeight="1">
      <c r="A269" s="21"/>
      <c r="B269" s="28"/>
      <c r="C269" s="21"/>
      <c r="D269" s="21"/>
      <c r="E269" s="21"/>
      <c r="F269" s="21"/>
      <c r="G269" s="21"/>
      <c r="H269" s="21"/>
      <c r="I269" s="21"/>
      <c r="J269" s="21"/>
      <c r="K269" s="21"/>
      <c r="L269" s="21"/>
      <c r="M269" s="21"/>
      <c r="N269" s="7"/>
      <c r="O269" s="7"/>
    </row>
    <row r="270" spans="1:15" ht="43.35" customHeight="1">
      <c r="A270" s="21"/>
      <c r="B270" s="28"/>
      <c r="C270" s="21"/>
      <c r="D270" s="21"/>
      <c r="E270" s="21"/>
      <c r="F270" s="21"/>
      <c r="G270" s="21"/>
      <c r="H270" s="21"/>
      <c r="I270" s="21"/>
      <c r="J270" s="21"/>
      <c r="K270" s="21"/>
      <c r="L270" s="21"/>
      <c r="M270" s="21"/>
      <c r="N270" s="7"/>
      <c r="O270" s="7"/>
    </row>
    <row r="271" spans="1:15" ht="43.35" customHeight="1">
      <c r="A271" s="21"/>
      <c r="B271" s="28"/>
      <c r="C271" s="21"/>
      <c r="D271" s="21"/>
      <c r="E271" s="21"/>
      <c r="F271" s="21"/>
      <c r="G271" s="21"/>
      <c r="H271" s="21"/>
      <c r="I271" s="21"/>
      <c r="J271" s="21"/>
      <c r="K271" s="21"/>
      <c r="L271" s="21"/>
      <c r="M271" s="21"/>
      <c r="N271" s="7"/>
      <c r="O271" s="7"/>
    </row>
    <row r="272" spans="1:15" ht="43.35" customHeight="1">
      <c r="A272" s="21"/>
      <c r="B272" s="28"/>
      <c r="C272" s="21"/>
      <c r="D272" s="21"/>
      <c r="E272" s="21"/>
      <c r="F272" s="21"/>
      <c r="G272" s="21"/>
      <c r="H272" s="21"/>
      <c r="I272" s="21"/>
      <c r="J272" s="21"/>
      <c r="K272" s="21"/>
      <c r="L272" s="21"/>
      <c r="M272" s="21"/>
      <c r="N272" s="7"/>
      <c r="O272" s="7"/>
    </row>
    <row r="273" spans="1:15" ht="43.35" customHeight="1">
      <c r="A273" s="21"/>
      <c r="B273" s="28"/>
      <c r="C273" s="21"/>
      <c r="D273" s="21"/>
      <c r="E273" s="21"/>
      <c r="F273" s="21"/>
      <c r="G273" s="21"/>
      <c r="H273" s="21"/>
      <c r="I273" s="21"/>
      <c r="J273" s="21"/>
      <c r="K273" s="21"/>
      <c r="L273" s="21"/>
      <c r="M273" s="21"/>
      <c r="N273" s="7"/>
      <c r="O273" s="7"/>
    </row>
    <row r="274" spans="1:15" ht="43.35" customHeight="1">
      <c r="A274" s="21"/>
      <c r="B274" s="28"/>
      <c r="C274" s="21"/>
      <c r="D274" s="21"/>
      <c r="E274" s="21"/>
      <c r="F274" s="21"/>
      <c r="G274" s="21"/>
      <c r="H274" s="21"/>
      <c r="I274" s="21"/>
      <c r="J274" s="21"/>
      <c r="K274" s="21"/>
      <c r="L274" s="21"/>
      <c r="M274" s="21"/>
      <c r="N274" s="7"/>
      <c r="O274" s="7"/>
    </row>
    <row r="275" spans="1:15" ht="43.35" customHeight="1">
      <c r="A275" s="21"/>
      <c r="B275" s="28"/>
      <c r="C275" s="21"/>
      <c r="D275" s="21"/>
      <c r="E275" s="21"/>
      <c r="F275" s="21"/>
      <c r="G275" s="21"/>
      <c r="H275" s="21"/>
      <c r="I275" s="21"/>
      <c r="J275" s="21"/>
      <c r="K275" s="21"/>
      <c r="L275" s="21"/>
      <c r="M275" s="21"/>
      <c r="N275" s="7"/>
      <c r="O275" s="7"/>
    </row>
    <row r="276" spans="1:15" ht="43.35" customHeight="1">
      <c r="A276" s="21"/>
      <c r="B276" s="28"/>
      <c r="C276" s="21"/>
      <c r="D276" s="21"/>
      <c r="E276" s="21"/>
      <c r="F276" s="21"/>
      <c r="G276" s="21"/>
      <c r="H276" s="21"/>
      <c r="I276" s="21"/>
      <c r="J276" s="21"/>
      <c r="K276" s="21"/>
      <c r="L276" s="21"/>
      <c r="M276" s="21"/>
      <c r="N276" s="7"/>
      <c r="O276" s="7"/>
    </row>
    <row r="277" spans="1:15" ht="43.35" customHeight="1">
      <c r="A277" s="21"/>
      <c r="B277" s="28"/>
      <c r="C277" s="21"/>
      <c r="D277" s="21"/>
      <c r="E277" s="21"/>
      <c r="F277" s="21"/>
      <c r="G277" s="21"/>
      <c r="H277" s="21"/>
      <c r="I277" s="21"/>
      <c r="J277" s="21"/>
      <c r="K277" s="21"/>
      <c r="L277" s="21"/>
      <c r="M277" s="21"/>
      <c r="N277" s="7"/>
      <c r="O277" s="7"/>
    </row>
    <row r="278" spans="1:15" ht="43.35" customHeight="1">
      <c r="A278" s="21"/>
      <c r="B278" s="28"/>
      <c r="C278" s="21"/>
      <c r="D278" s="21"/>
      <c r="E278" s="21"/>
      <c r="F278" s="21"/>
      <c r="G278" s="21"/>
      <c r="H278" s="21"/>
      <c r="I278" s="21"/>
      <c r="J278" s="21"/>
      <c r="K278" s="21"/>
      <c r="L278" s="21"/>
      <c r="M278" s="21"/>
      <c r="N278" s="7"/>
      <c r="O278" s="7"/>
    </row>
    <row r="279" spans="1:15" ht="43.35" customHeight="1">
      <c r="A279" s="21"/>
      <c r="B279" s="28"/>
      <c r="C279" s="21"/>
      <c r="D279" s="21"/>
      <c r="E279" s="21"/>
      <c r="F279" s="21"/>
      <c r="G279" s="21"/>
      <c r="H279" s="21"/>
      <c r="I279" s="21"/>
      <c r="J279" s="21"/>
      <c r="K279" s="21"/>
      <c r="L279" s="21"/>
      <c r="M279" s="21"/>
      <c r="N279" s="7"/>
      <c r="O279" s="7"/>
    </row>
    <row r="280" spans="1:15" ht="43.35" customHeight="1">
      <c r="A280" s="21"/>
      <c r="B280" s="28"/>
      <c r="C280" s="21"/>
      <c r="D280" s="21"/>
      <c r="E280" s="21"/>
      <c r="F280" s="21"/>
      <c r="G280" s="21"/>
      <c r="H280" s="21"/>
      <c r="I280" s="21"/>
      <c r="J280" s="21"/>
      <c r="K280" s="21"/>
      <c r="L280" s="21"/>
      <c r="M280" s="21"/>
      <c r="N280" s="7"/>
      <c r="O280" s="7"/>
    </row>
    <row r="281" spans="1:15" ht="43.35" customHeight="1">
      <c r="A281" s="21"/>
      <c r="B281" s="28"/>
      <c r="C281" s="21"/>
      <c r="D281" s="21"/>
      <c r="E281" s="21"/>
      <c r="F281" s="21"/>
      <c r="G281" s="21"/>
      <c r="H281" s="21"/>
      <c r="I281" s="21"/>
      <c r="J281" s="21"/>
      <c r="K281" s="21"/>
      <c r="L281" s="21"/>
      <c r="M281" s="21"/>
      <c r="N281" s="7"/>
      <c r="O281" s="7"/>
    </row>
    <row r="282" spans="1:15" ht="43.35" customHeight="1">
      <c r="A282" s="21"/>
      <c r="B282" s="28"/>
      <c r="C282" s="21"/>
      <c r="D282" s="21"/>
      <c r="E282" s="21"/>
      <c r="F282" s="21"/>
      <c r="G282" s="21"/>
      <c r="H282" s="21"/>
      <c r="I282" s="21"/>
      <c r="J282" s="21"/>
      <c r="K282" s="21"/>
      <c r="L282" s="21"/>
      <c r="M282" s="21"/>
      <c r="N282" s="7"/>
      <c r="O282" s="7"/>
    </row>
    <row r="283" spans="1:15" ht="43.35" customHeight="1">
      <c r="A283" s="21"/>
      <c r="B283" s="28"/>
      <c r="C283" s="21"/>
      <c r="D283" s="21"/>
      <c r="E283" s="21"/>
      <c r="F283" s="21"/>
      <c r="G283" s="21"/>
      <c r="H283" s="21"/>
      <c r="I283" s="21"/>
      <c r="J283" s="21"/>
      <c r="K283" s="21"/>
      <c r="L283" s="21"/>
      <c r="M283" s="21"/>
      <c r="N283" s="7"/>
      <c r="O283" s="7"/>
    </row>
    <row r="284" spans="1:15" ht="43.35" customHeight="1">
      <c r="A284" s="21"/>
      <c r="B284" s="28"/>
      <c r="C284" s="21"/>
      <c r="D284" s="21"/>
      <c r="E284" s="21"/>
      <c r="F284" s="21"/>
      <c r="G284" s="21"/>
      <c r="H284" s="21"/>
      <c r="I284" s="21"/>
      <c r="J284" s="21"/>
      <c r="K284" s="21"/>
      <c r="L284" s="21"/>
      <c r="M284" s="21"/>
      <c r="N284" s="7"/>
      <c r="O284" s="7"/>
    </row>
    <row r="285" spans="1:15" ht="43.35" customHeight="1">
      <c r="A285" s="21"/>
      <c r="B285" s="28"/>
      <c r="C285" s="21"/>
      <c r="D285" s="21"/>
      <c r="E285" s="21"/>
      <c r="F285" s="21"/>
      <c r="G285" s="21"/>
      <c r="H285" s="21"/>
      <c r="I285" s="21"/>
      <c r="J285" s="21"/>
      <c r="K285" s="21"/>
      <c r="L285" s="21"/>
      <c r="M285" s="21"/>
      <c r="N285" s="7"/>
      <c r="O285" s="7"/>
    </row>
    <row r="286" spans="1:15" ht="43.35" customHeight="1">
      <c r="A286" s="21"/>
      <c r="B286" s="28"/>
      <c r="C286" s="21"/>
      <c r="D286" s="21"/>
      <c r="E286" s="21"/>
      <c r="F286" s="21"/>
      <c r="G286" s="21"/>
      <c r="H286" s="21"/>
      <c r="I286" s="21"/>
      <c r="J286" s="21"/>
      <c r="K286" s="21"/>
      <c r="L286" s="21"/>
      <c r="M286" s="21"/>
      <c r="N286" s="7"/>
      <c r="O286" s="7"/>
    </row>
    <row r="287" spans="1:15" ht="43.35" customHeight="1">
      <c r="A287" s="21"/>
      <c r="B287" s="28"/>
      <c r="C287" s="21"/>
      <c r="D287" s="21"/>
      <c r="E287" s="21"/>
      <c r="F287" s="21"/>
      <c r="G287" s="21"/>
      <c r="H287" s="21"/>
      <c r="I287" s="21"/>
      <c r="J287" s="21"/>
      <c r="K287" s="21"/>
      <c r="L287" s="21"/>
      <c r="M287" s="21"/>
      <c r="N287" s="7"/>
      <c r="O287" s="7"/>
    </row>
    <row r="288" spans="1:15" ht="43.35" customHeight="1">
      <c r="A288" s="21"/>
      <c r="B288" s="28"/>
      <c r="C288" s="21"/>
      <c r="D288" s="21"/>
      <c r="E288" s="21"/>
      <c r="F288" s="21"/>
      <c r="G288" s="21"/>
      <c r="H288" s="21"/>
      <c r="I288" s="21"/>
      <c r="J288" s="21"/>
      <c r="K288" s="21"/>
      <c r="L288" s="21"/>
      <c r="M288" s="21"/>
      <c r="N288" s="7"/>
      <c r="O288" s="7"/>
    </row>
    <row r="289" spans="1:15" ht="43.35" customHeight="1">
      <c r="A289" s="21"/>
      <c r="B289" s="28"/>
      <c r="C289" s="21"/>
      <c r="D289" s="21"/>
      <c r="E289" s="21"/>
      <c r="F289" s="21"/>
      <c r="G289" s="21"/>
      <c r="H289" s="21"/>
      <c r="I289" s="21"/>
      <c r="J289" s="21"/>
      <c r="K289" s="21"/>
      <c r="L289" s="21"/>
      <c r="M289" s="21"/>
      <c r="N289" s="7"/>
      <c r="O289" s="7"/>
    </row>
    <row r="290" spans="1:15" ht="43.35" customHeight="1">
      <c r="A290" s="21"/>
      <c r="B290" s="28"/>
      <c r="C290" s="21"/>
      <c r="D290" s="21"/>
      <c r="E290" s="21"/>
      <c r="F290" s="21"/>
      <c r="G290" s="21"/>
      <c r="H290" s="21"/>
      <c r="I290" s="21"/>
      <c r="J290" s="21"/>
      <c r="K290" s="21"/>
      <c r="L290" s="21"/>
      <c r="M290" s="21"/>
      <c r="N290" s="7"/>
      <c r="O290" s="7"/>
    </row>
    <row r="291" spans="1:15" ht="43.35" customHeight="1">
      <c r="A291" s="21"/>
      <c r="B291" s="28"/>
      <c r="C291" s="21"/>
      <c r="D291" s="21"/>
      <c r="E291" s="21"/>
      <c r="F291" s="21"/>
      <c r="G291" s="21"/>
      <c r="H291" s="21"/>
      <c r="I291" s="21"/>
      <c r="J291" s="21"/>
      <c r="K291" s="21"/>
      <c r="L291" s="21"/>
      <c r="M291" s="21"/>
      <c r="N291" s="7"/>
      <c r="O291" s="7"/>
    </row>
    <row r="292" spans="1:15" ht="43.35" customHeight="1">
      <c r="A292" s="21"/>
      <c r="B292" s="28"/>
      <c r="C292" s="21"/>
      <c r="D292" s="21"/>
      <c r="E292" s="21"/>
      <c r="F292" s="21"/>
      <c r="G292" s="21"/>
      <c r="H292" s="21"/>
      <c r="I292" s="21"/>
      <c r="J292" s="21"/>
      <c r="K292" s="21"/>
      <c r="L292" s="21"/>
      <c r="M292" s="21"/>
      <c r="N292" s="7"/>
      <c r="O292" s="7"/>
    </row>
    <row r="293" spans="1:15" ht="43.35" customHeight="1">
      <c r="A293" s="21"/>
      <c r="B293" s="28"/>
      <c r="C293" s="21"/>
      <c r="D293" s="21"/>
      <c r="E293" s="21"/>
      <c r="F293" s="21"/>
      <c r="G293" s="21"/>
      <c r="H293" s="21"/>
      <c r="I293" s="21"/>
      <c r="J293" s="21"/>
      <c r="K293" s="21"/>
      <c r="L293" s="21"/>
      <c r="M293" s="21"/>
      <c r="N293" s="7"/>
      <c r="O293" s="7"/>
    </row>
    <row r="294" spans="1:15" ht="43.35" customHeight="1">
      <c r="A294" s="21"/>
      <c r="B294" s="28"/>
      <c r="C294" s="21"/>
      <c r="D294" s="21"/>
      <c r="E294" s="21"/>
      <c r="F294" s="21"/>
      <c r="G294" s="21"/>
      <c r="H294" s="21"/>
      <c r="I294" s="21"/>
      <c r="J294" s="21"/>
      <c r="K294" s="21"/>
      <c r="L294" s="21"/>
      <c r="M294" s="21"/>
      <c r="N294" s="7"/>
      <c r="O294" s="7"/>
    </row>
    <row r="295" spans="1:15" ht="43.35" customHeight="1">
      <c r="A295" s="21"/>
      <c r="B295" s="28"/>
      <c r="C295" s="21"/>
      <c r="D295" s="21"/>
      <c r="E295" s="21"/>
      <c r="F295" s="21"/>
      <c r="G295" s="21"/>
      <c r="H295" s="21"/>
      <c r="I295" s="21"/>
      <c r="J295" s="21"/>
      <c r="K295" s="21"/>
      <c r="L295" s="21"/>
      <c r="M295" s="21"/>
      <c r="N295" s="7"/>
      <c r="O295" s="7"/>
    </row>
    <row r="296" spans="1:15" ht="54.6" customHeight="1">
      <c r="A296" s="21"/>
      <c r="B296" s="28"/>
      <c r="C296" s="21"/>
      <c r="D296" s="21"/>
      <c r="E296" s="21"/>
      <c r="F296" s="21"/>
      <c r="G296" s="21"/>
      <c r="H296" s="21"/>
      <c r="I296" s="21"/>
      <c r="J296" s="21"/>
      <c r="K296" s="21"/>
      <c r="L296" s="21"/>
      <c r="M296" s="21"/>
      <c r="N296" s="7"/>
      <c r="O296" s="7"/>
    </row>
    <row r="297" spans="1:15" ht="43.35" customHeight="1">
      <c r="A297" s="21"/>
      <c r="B297" s="28"/>
      <c r="C297" s="21"/>
      <c r="D297" s="21"/>
      <c r="E297" s="21"/>
      <c r="F297" s="21"/>
      <c r="G297" s="21"/>
      <c r="H297" s="21"/>
      <c r="I297" s="21"/>
      <c r="J297" s="21"/>
      <c r="K297" s="21"/>
      <c r="L297" s="21"/>
      <c r="M297" s="21"/>
      <c r="N297" s="7"/>
      <c r="O297" s="7"/>
    </row>
    <row r="298" spans="1:15" ht="43.35" customHeight="1">
      <c r="A298" s="21"/>
      <c r="B298" s="28"/>
      <c r="C298" s="21"/>
      <c r="D298" s="21"/>
      <c r="E298" s="21"/>
      <c r="F298" s="21"/>
      <c r="G298" s="21"/>
      <c r="H298" s="21"/>
      <c r="I298" s="21"/>
      <c r="J298" s="21"/>
      <c r="K298" s="21"/>
      <c r="L298" s="21"/>
      <c r="M298" s="21"/>
      <c r="N298" s="7"/>
      <c r="O298" s="7"/>
    </row>
    <row r="299" spans="1:15" ht="43.35" customHeight="1">
      <c r="A299" s="21"/>
      <c r="B299" s="28"/>
      <c r="C299" s="21"/>
      <c r="D299" s="21"/>
      <c r="E299" s="21"/>
      <c r="F299" s="21"/>
      <c r="G299" s="21"/>
      <c r="H299" s="21"/>
      <c r="I299" s="21"/>
      <c r="J299" s="21"/>
      <c r="K299" s="21"/>
      <c r="L299" s="21"/>
      <c r="M299" s="21"/>
      <c r="N299" s="7"/>
      <c r="O299" s="7"/>
    </row>
    <row r="300" spans="1:15" ht="43.35" customHeight="1">
      <c r="A300" s="21"/>
      <c r="B300" s="28"/>
      <c r="C300" s="21"/>
      <c r="D300" s="21"/>
      <c r="E300" s="21"/>
      <c r="F300" s="21"/>
      <c r="G300" s="21"/>
      <c r="H300" s="21"/>
      <c r="I300" s="21"/>
      <c r="J300" s="21"/>
      <c r="K300" s="21"/>
      <c r="L300" s="21"/>
      <c r="M300" s="21"/>
      <c r="N300" s="7"/>
      <c r="O300" s="7"/>
    </row>
  </sheetData>
  <sheetProtection formatCells="0" insertRows="0"/>
  <mergeCells count="19">
    <mergeCell ref="A13:A14"/>
    <mergeCell ref="B11:B12"/>
    <mergeCell ref="B13:B14"/>
    <mergeCell ref="C11:D12"/>
    <mergeCell ref="C13:D14"/>
    <mergeCell ref="A1:J6"/>
    <mergeCell ref="A11:A12"/>
    <mergeCell ref="E11:F12"/>
    <mergeCell ref="A7:A9"/>
    <mergeCell ref="G11:G12"/>
    <mergeCell ref="H11:I12"/>
    <mergeCell ref="G7:G9"/>
    <mergeCell ref="C7:D9"/>
    <mergeCell ref="E7:F9"/>
    <mergeCell ref="H13:I14"/>
    <mergeCell ref="B7:B9"/>
    <mergeCell ref="H7:J9"/>
    <mergeCell ref="E13:F14"/>
    <mergeCell ref="G13:G14"/>
  </mergeCells>
  <conditionalFormatting sqref="A1:A1001 D1:E1001 G1:N1001">
    <cfRule type="expression" dxfId="150" priority="1">
      <formula>$C1="Option"</formula>
    </cfRule>
  </conditionalFormatting>
  <conditionalFormatting sqref="A1:O10 A11:H11 J11:O14 A12:F12 A13:H13 A14:F14 A15:O27 A28 C28:O28 A29:O32 A33:A34 C33:O34 A35:O35 A36 C36:O36 A37:O38 A39 C39:O39 A40:O40 C41:O42 A41:A45 A43:O43 C44:O45 A46:O47 A48:A51 C48:O51 A52:O999">
    <cfRule type="expression" dxfId="149" priority="9">
      <formula>$F1="Modification"</formula>
    </cfRule>
    <cfRule type="expression" dxfId="148" priority="10">
      <formula>$F1="Création"</formula>
    </cfRule>
  </conditionalFormatting>
  <conditionalFormatting sqref="A1:O10 J11:O14 A15:O27 C28:O28 A29:O32 C33:O34 A35:O35 C36:O36 A37:O38 C39:O39 A40:O40 C41:O42 A43:O43 C44:O45 A46:O47 C48:O51 A52:O999 A11:H11 A12:F12 A13:H13 A14:F14 A28 A33:A34 A36 A39 A41:A45 A48:A51">
    <cfRule type="expression" dxfId="147" priority="8">
      <formula>$F1="Fermeture"</formula>
    </cfRule>
  </conditionalFormatting>
  <conditionalFormatting sqref="N1:N999">
    <cfRule type="expression" dxfId="146" priority="3">
      <formula>$M1="Porteuse"</formula>
    </cfRule>
  </conditionalFormatting>
  <dataValidations count="6">
    <dataValidation type="list" allowBlank="1" showInputMessage="1" showErrorMessage="1" sqref="F17:F300" xr:uid="{30697DA2-C6C6-4315-945B-9E629C0E14C5}">
      <formula1>List_Statut</formula1>
    </dataValidation>
    <dataValidation type="list" allowBlank="1" showInputMessage="1" showErrorMessage="1" sqref="C17:C300" xr:uid="{409539C7-ECB2-4ACC-860B-53A7F308A523}">
      <formula1>"UE, ECUE, BLOC, OPTION, Parcours Pédagogique"</formula1>
    </dataValidation>
    <dataValidation type="list" allowBlank="1" showInputMessage="1" showErrorMessage="1" sqref="H17:H300" xr:uid="{3D487B3F-3E2C-403B-A171-598173EC3CED}">
      <formula1>List_CNU</formula1>
    </dataValidation>
    <dataValidation type="list" allowBlank="1" showInputMessage="1" showErrorMessage="1" sqref="M17:M300" xr:uid="{86F1776A-58BE-4ACE-AE8F-4770A1F73705}">
      <formula1>List_Mutualisation</formula1>
    </dataValidation>
    <dataValidation type="list" allowBlank="1" showInputMessage="1" showErrorMessage="1" sqref="E17:E300" xr:uid="{CA8A7066-FD1E-40CF-9A84-600A1E66D253}">
      <formula1>List_Type</formula1>
    </dataValidation>
    <dataValidation type="list" allowBlank="1" showInputMessage="1" showErrorMessage="1" sqref="L17:L300" xr:uid="{3405323D-4DCE-4D1A-8DFD-1E1C0E67721B}">
      <formula1>"Anglais"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5A66F6-8BA0-4F72-A80B-C3998B588D61}">
  <sheetPr codeName="Feuil4"/>
  <dimension ref="A1:W300"/>
  <sheetViews>
    <sheetView topLeftCell="A16" zoomScale="55" zoomScaleNormal="55" workbookViewId="0">
      <selection activeCell="A30" sqref="A30"/>
    </sheetView>
  </sheetViews>
  <sheetFormatPr defaultColWidth="11.42578125" defaultRowHeight="15"/>
  <cols>
    <col min="1" max="1" width="119.5703125" style="54" bestFit="1" customWidth="1"/>
    <col min="2" max="2" width="50.7109375" style="15" customWidth="1"/>
    <col min="3" max="3" width="15.42578125" style="19" hidden="1" customWidth="1"/>
    <col min="4" max="4" width="20.85546875" style="15" customWidth="1"/>
    <col min="5" max="5" width="15.42578125" style="15" customWidth="1"/>
    <col min="6" max="6" width="24.7109375" style="15" customWidth="1"/>
    <col min="7" max="7" width="22" style="15" customWidth="1"/>
    <col min="8" max="8" width="27.140625" style="15" customWidth="1"/>
    <col min="9" max="9" width="35.28515625" style="15" customWidth="1"/>
    <col min="10" max="10" width="18.7109375" style="15" customWidth="1"/>
    <col min="11" max="11" width="40.7109375" style="15" customWidth="1"/>
    <col min="12" max="12" width="31.7109375" style="15" customWidth="1"/>
    <col min="13" max="14" width="22.42578125" style="15" customWidth="1"/>
    <col min="15" max="15" width="20.28515625" style="15" customWidth="1"/>
    <col min="16" max="16" width="20.85546875" style="15" bestFit="1" customWidth="1"/>
    <col min="17" max="17" width="20.42578125" style="15" customWidth="1"/>
    <col min="18" max="18" width="17.28515625" style="15" customWidth="1"/>
    <col min="19" max="19" width="51.28515625" style="15" customWidth="1"/>
    <col min="20" max="20" width="46" style="19" customWidth="1"/>
    <col min="21" max="23" width="11.42578125" style="34"/>
  </cols>
  <sheetData>
    <row r="1" spans="1:23">
      <c r="A1" s="139"/>
      <c r="B1" s="139"/>
      <c r="C1" s="139"/>
      <c r="D1" s="139"/>
      <c r="E1" s="139"/>
      <c r="F1" s="139"/>
      <c r="G1" s="139"/>
      <c r="H1" s="139"/>
      <c r="I1" s="139"/>
      <c r="J1" s="38"/>
      <c r="T1" s="34"/>
    </row>
    <row r="2" spans="1:23">
      <c r="A2" s="139"/>
      <c r="B2" s="139"/>
      <c r="C2" s="139"/>
      <c r="D2" s="139"/>
      <c r="E2" s="139"/>
      <c r="F2" s="139"/>
      <c r="G2" s="139"/>
      <c r="H2" s="139"/>
      <c r="I2" s="139"/>
      <c r="J2" s="38"/>
      <c r="T2" s="34"/>
    </row>
    <row r="3" spans="1:23">
      <c r="A3" s="139"/>
      <c r="B3" s="139"/>
      <c r="C3" s="139"/>
      <c r="D3" s="139"/>
      <c r="E3" s="139"/>
      <c r="F3" s="139"/>
      <c r="G3" s="139"/>
      <c r="H3" s="139"/>
      <c r="I3" s="139"/>
      <c r="J3" s="38"/>
      <c r="T3" s="34"/>
    </row>
    <row r="4" spans="1:23">
      <c r="A4" s="139"/>
      <c r="B4" s="139"/>
      <c r="C4" s="139"/>
      <c r="D4" s="139"/>
      <c r="E4" s="139"/>
      <c r="F4" s="139"/>
      <c r="G4" s="139"/>
      <c r="H4" s="139"/>
      <c r="I4" s="139"/>
      <c r="J4" s="38"/>
      <c r="T4" s="34"/>
    </row>
    <row r="5" spans="1:23">
      <c r="A5" s="139"/>
      <c r="B5" s="139"/>
      <c r="C5" s="139"/>
      <c r="D5" s="139"/>
      <c r="E5" s="139"/>
      <c r="F5" s="139"/>
      <c r="G5" s="139"/>
      <c r="H5" s="139"/>
      <c r="I5" s="139"/>
      <c r="J5" s="38"/>
      <c r="T5" s="34"/>
    </row>
    <row r="6" spans="1:23">
      <c r="A6" s="139"/>
      <c r="B6" s="139"/>
      <c r="C6" s="139"/>
      <c r="D6" s="139"/>
      <c r="E6" s="139"/>
      <c r="F6" s="139"/>
      <c r="G6" s="139"/>
      <c r="H6" s="139"/>
      <c r="I6" s="139"/>
      <c r="J6" s="38"/>
      <c r="T6" s="34"/>
    </row>
    <row r="7" spans="1:23" ht="14.45" customHeight="1">
      <c r="A7" s="177" t="s">
        <v>180</v>
      </c>
      <c r="B7" s="176">
        <f>'Fiche Générale'!B2</f>
        <v>0</v>
      </c>
      <c r="C7" s="180" t="s">
        <v>181</v>
      </c>
      <c r="D7" s="180"/>
      <c r="E7" s="175" t="str">
        <f>'Fiche Générale'!B3</f>
        <v>Psychologie : Psychopathologie clinique psychanalytique (parcours 1 : PPCT)</v>
      </c>
      <c r="F7" s="176"/>
      <c r="G7" s="180" t="s">
        <v>182</v>
      </c>
      <c r="H7" s="176">
        <f>'Fiche Générale'!B4</f>
        <v>0</v>
      </c>
      <c r="I7" s="176"/>
      <c r="J7" s="39"/>
      <c r="K7" s="20"/>
      <c r="T7" s="34"/>
    </row>
    <row r="8" spans="1:23" ht="14.45" customHeight="1">
      <c r="A8" s="178"/>
      <c r="B8" s="176"/>
      <c r="C8" s="180"/>
      <c r="D8" s="180"/>
      <c r="E8" s="175"/>
      <c r="F8" s="176"/>
      <c r="G8" s="180"/>
      <c r="H8" s="176"/>
      <c r="I8" s="176"/>
      <c r="J8" s="39"/>
      <c r="K8" s="20"/>
      <c r="T8" s="34"/>
    </row>
    <row r="9" spans="1:23" ht="14.45" customHeight="1">
      <c r="A9" s="179"/>
      <c r="B9" s="176"/>
      <c r="C9" s="180"/>
      <c r="D9" s="180"/>
      <c r="E9" s="175"/>
      <c r="F9" s="176"/>
      <c r="G9" s="180"/>
      <c r="H9" s="176"/>
      <c r="I9" s="176"/>
      <c r="J9" s="39"/>
      <c r="K9" s="20"/>
      <c r="T9" s="34"/>
    </row>
    <row r="10" spans="1:23">
      <c r="C10" s="15"/>
      <c r="I10" s="41"/>
      <c r="J10" s="41"/>
      <c r="M10" s="157" t="s">
        <v>183</v>
      </c>
      <c r="N10" s="158"/>
      <c r="O10" s="167"/>
      <c r="P10" s="157" t="s">
        <v>184</v>
      </c>
      <c r="Q10" s="158"/>
      <c r="R10" s="158"/>
      <c r="S10" s="167"/>
      <c r="T10" s="34"/>
    </row>
    <row r="11" spans="1:23">
      <c r="A11" s="161" t="s">
        <v>141</v>
      </c>
      <c r="B11" s="100" t="str">
        <f>'S1 Maquette'!B11</f>
        <v>1ère année de Grade Master</v>
      </c>
      <c r="C11" s="100"/>
      <c r="D11" s="163" t="s">
        <v>185</v>
      </c>
      <c r="E11" s="165">
        <f>'S1 Maquette'!E11</f>
        <v>0</v>
      </c>
      <c r="F11" s="165"/>
      <c r="G11" s="165"/>
      <c r="I11" s="41"/>
      <c r="J11" s="41"/>
      <c r="M11" s="159"/>
      <c r="N11" s="160"/>
      <c r="O11" s="168"/>
      <c r="P11" s="159"/>
      <c r="Q11" s="160"/>
      <c r="R11" s="160"/>
      <c r="S11" s="168"/>
      <c r="T11" s="34"/>
    </row>
    <row r="12" spans="1:23">
      <c r="A12" s="162"/>
      <c r="B12" s="100"/>
      <c r="C12" s="100"/>
      <c r="D12" s="164"/>
      <c r="E12" s="165"/>
      <c r="F12" s="165"/>
      <c r="G12" s="165"/>
      <c r="I12" s="41"/>
      <c r="J12" s="41"/>
      <c r="M12" s="138" t="s">
        <v>186</v>
      </c>
      <c r="N12" s="157" t="s">
        <v>187</v>
      </c>
      <c r="O12" s="167"/>
      <c r="P12" s="139"/>
      <c r="Q12" s="169"/>
      <c r="R12" s="172"/>
      <c r="S12" s="163"/>
      <c r="T12" s="34"/>
    </row>
    <row r="13" spans="1:23">
      <c r="A13" s="161" t="s">
        <v>188</v>
      </c>
      <c r="B13" s="106" t="str">
        <f>'S1 Maquette'!B13</f>
        <v>Semestre 1</v>
      </c>
      <c r="C13" s="107"/>
      <c r="D13" s="163" t="s">
        <v>189</v>
      </c>
      <c r="E13" s="165">
        <f>'S1 Maquette'!E13:F14</f>
        <v>0</v>
      </c>
      <c r="F13" s="165"/>
      <c r="G13" s="165"/>
      <c r="I13" s="41"/>
      <c r="J13" s="41"/>
      <c r="M13" s="138"/>
      <c r="N13" s="173"/>
      <c r="O13" s="174"/>
      <c r="P13" s="139"/>
      <c r="Q13" s="170"/>
      <c r="R13" s="172"/>
      <c r="S13" s="166"/>
      <c r="T13" s="34"/>
    </row>
    <row r="14" spans="1:23">
      <c r="A14" s="162"/>
      <c r="B14" s="109"/>
      <c r="C14" s="110"/>
      <c r="D14" s="164"/>
      <c r="E14" s="165"/>
      <c r="F14" s="165"/>
      <c r="G14" s="165"/>
      <c r="I14" s="41"/>
      <c r="J14" s="41"/>
      <c r="M14" s="138"/>
      <c r="N14" s="173"/>
      <c r="O14" s="174"/>
      <c r="P14" s="139"/>
      <c r="Q14" s="170"/>
      <c r="R14" s="172"/>
      <c r="S14" s="166"/>
      <c r="T14" s="34"/>
    </row>
    <row r="15" spans="1:23">
      <c r="L15" s="16"/>
      <c r="M15" s="138"/>
      <c r="N15" s="159"/>
      <c r="O15" s="168"/>
      <c r="P15" s="139"/>
      <c r="Q15" s="171"/>
      <c r="R15" s="172"/>
      <c r="S15" s="164"/>
      <c r="T15" s="34"/>
    </row>
    <row r="16" spans="1:23" ht="59.45" customHeight="1">
      <c r="A16" s="55" t="s">
        <v>190</v>
      </c>
      <c r="B16" s="40" t="s">
        <v>191</v>
      </c>
      <c r="C16" s="3" t="s">
        <v>5</v>
      </c>
      <c r="D16" s="3" t="s">
        <v>192</v>
      </c>
      <c r="E16" s="3" t="s">
        <v>193</v>
      </c>
      <c r="F16" s="3" t="s">
        <v>194</v>
      </c>
      <c r="G16" s="3" t="s">
        <v>195</v>
      </c>
      <c r="H16" s="3" t="s">
        <v>196</v>
      </c>
      <c r="I16" s="3" t="s">
        <v>197</v>
      </c>
      <c r="J16" s="3" t="s">
        <v>198</v>
      </c>
      <c r="K16" s="3" t="s">
        <v>199</v>
      </c>
      <c r="L16" s="3" t="s">
        <v>200</v>
      </c>
      <c r="M16" s="3" t="s">
        <v>201</v>
      </c>
      <c r="N16" s="3" t="s">
        <v>191</v>
      </c>
      <c r="O16" s="3" t="s">
        <v>202</v>
      </c>
      <c r="P16" s="3" t="s">
        <v>203</v>
      </c>
      <c r="Q16" s="3" t="s">
        <v>191</v>
      </c>
      <c r="R16" s="3" t="s">
        <v>202</v>
      </c>
      <c r="S16" s="4" t="s">
        <v>204</v>
      </c>
      <c r="T16" s="4" t="s">
        <v>205</v>
      </c>
      <c r="W16"/>
    </row>
    <row r="17" spans="1:23" s="84" customFormat="1" ht="30.6" customHeight="1">
      <c r="A17" s="76" t="str">
        <f>'S1 Maquette'!B17</f>
        <v xml:space="preserve">METHODOLOGIE DE LA RECHERCHE I </v>
      </c>
      <c r="B17" s="77" t="str">
        <f>'S1 Maquette'!C17</f>
        <v>UE</v>
      </c>
      <c r="C17" s="78">
        <f>'S1 Maquette'!F17</f>
        <v>0</v>
      </c>
      <c r="D17" s="79">
        <v>1</v>
      </c>
      <c r="E17" s="79" t="s">
        <v>206</v>
      </c>
      <c r="F17" s="79" t="s">
        <v>206</v>
      </c>
      <c r="G17" s="80" t="s">
        <v>207</v>
      </c>
      <c r="H17" s="80" t="s">
        <v>207</v>
      </c>
      <c r="I17" s="80" t="s">
        <v>207</v>
      </c>
      <c r="J17" s="80">
        <v>10</v>
      </c>
      <c r="K17" s="80"/>
      <c r="L17" s="80"/>
      <c r="M17" s="80"/>
      <c r="N17" s="80"/>
      <c r="O17" s="80"/>
      <c r="P17" s="80"/>
      <c r="Q17" s="80"/>
      <c r="R17" s="80"/>
      <c r="S17" s="81"/>
      <c r="T17" s="82"/>
      <c r="U17" s="83"/>
      <c r="V17" s="83"/>
    </row>
    <row r="18" spans="1:23" ht="30.6" customHeight="1">
      <c r="A18" s="49" t="str">
        <f>'S1 Maquette'!B18</f>
        <v xml:space="preserve">Démarche et heuristique psychanalytiques I </v>
      </c>
      <c r="B18" s="48" t="str">
        <f>'S1 Maquette'!C18</f>
        <v>ECUE</v>
      </c>
      <c r="C18" s="50">
        <f>'S1 Maquette'!F18</f>
        <v>0</v>
      </c>
      <c r="D18" s="42">
        <v>1</v>
      </c>
      <c r="E18" s="42" t="s">
        <v>206</v>
      </c>
      <c r="F18" s="42" t="s">
        <v>206</v>
      </c>
      <c r="G18" s="9" t="s">
        <v>207</v>
      </c>
      <c r="H18" s="9" t="s">
        <v>207</v>
      </c>
      <c r="I18" s="9" t="s">
        <v>206</v>
      </c>
      <c r="J18" s="9">
        <v>8</v>
      </c>
      <c r="K18" s="9" t="s">
        <v>14</v>
      </c>
      <c r="L18" s="9"/>
      <c r="M18" s="9">
        <v>1</v>
      </c>
      <c r="N18" s="9"/>
      <c r="O18" s="9"/>
      <c r="P18" s="9"/>
      <c r="Q18" s="9"/>
      <c r="R18" s="9"/>
      <c r="S18" s="9"/>
      <c r="T18" s="51"/>
      <c r="W18"/>
    </row>
    <row r="19" spans="1:23" ht="30.6" customHeight="1">
      <c r="A19" s="5" t="s">
        <v>158</v>
      </c>
      <c r="B19" s="48" t="str">
        <f>'S1 Maquette'!C19</f>
        <v>ECUE</v>
      </c>
      <c r="C19" s="50"/>
      <c r="D19" s="42">
        <v>1</v>
      </c>
      <c r="E19" s="42" t="s">
        <v>206</v>
      </c>
      <c r="F19" s="42" t="s">
        <v>206</v>
      </c>
      <c r="G19" s="9" t="s">
        <v>207</v>
      </c>
      <c r="H19" s="9" t="s">
        <v>207</v>
      </c>
      <c r="I19" s="9" t="s">
        <v>206</v>
      </c>
      <c r="J19" s="9">
        <v>8</v>
      </c>
      <c r="K19" s="9" t="s">
        <v>14</v>
      </c>
      <c r="L19" s="9"/>
      <c r="M19" s="9">
        <v>1</v>
      </c>
      <c r="N19" s="9"/>
      <c r="O19" s="9"/>
      <c r="P19" s="9"/>
      <c r="Q19" s="9"/>
      <c r="R19" s="9"/>
      <c r="S19" s="9"/>
      <c r="T19" s="51"/>
      <c r="W19"/>
    </row>
    <row r="20" spans="1:23" ht="30.6" customHeight="1">
      <c r="A20" s="49" t="str">
        <f>'S1 Maquette'!B20</f>
        <v>Séminaire LIRCES</v>
      </c>
      <c r="B20" s="48" t="str">
        <f>'S1 Maquette'!C20</f>
        <v>ECUE</v>
      </c>
      <c r="C20" s="50">
        <f>'S1 Maquette'!F20</f>
        <v>0</v>
      </c>
      <c r="D20" s="42"/>
      <c r="E20" s="42" t="s">
        <v>207</v>
      </c>
      <c r="F20" s="42" t="s">
        <v>206</v>
      </c>
      <c r="G20" s="9" t="s">
        <v>207</v>
      </c>
      <c r="H20" s="9" t="s">
        <v>207</v>
      </c>
      <c r="I20" s="9" t="s">
        <v>206</v>
      </c>
      <c r="J20" s="9"/>
      <c r="K20" s="9" t="s">
        <v>14</v>
      </c>
      <c r="L20" s="9"/>
      <c r="M20" s="9">
        <v>1</v>
      </c>
      <c r="N20" s="9"/>
      <c r="O20" s="9"/>
      <c r="P20" s="9"/>
      <c r="Q20" s="9"/>
      <c r="R20" s="9"/>
      <c r="S20" s="9"/>
      <c r="T20" s="51"/>
      <c r="W20"/>
    </row>
    <row r="21" spans="1:23" ht="30.6" customHeight="1">
      <c r="A21" s="49" t="str">
        <f>'S1 Maquette'!B21</f>
        <v>Séminiare CREATES (SFRI)</v>
      </c>
      <c r="B21" s="48" t="str">
        <f>'S1 Maquette'!C21</f>
        <v>ECUE</v>
      </c>
      <c r="C21" s="50">
        <f>'S1 Maquette'!F21</f>
        <v>0</v>
      </c>
      <c r="D21" s="42"/>
      <c r="E21" s="42" t="s">
        <v>207</v>
      </c>
      <c r="F21" s="42" t="s">
        <v>206</v>
      </c>
      <c r="G21" s="9" t="s">
        <v>207</v>
      </c>
      <c r="H21" s="9" t="s">
        <v>207</v>
      </c>
      <c r="I21" s="9" t="s">
        <v>206</v>
      </c>
      <c r="J21" s="9"/>
      <c r="K21" s="9"/>
      <c r="L21" s="9"/>
      <c r="M21" s="9"/>
      <c r="N21" s="9"/>
      <c r="O21" s="9"/>
      <c r="P21" s="9"/>
      <c r="Q21" s="9"/>
      <c r="R21" s="9"/>
      <c r="S21" s="9"/>
      <c r="T21" s="51"/>
      <c r="W21"/>
    </row>
    <row r="22" spans="1:23" s="71" customFormat="1" ht="30.6" customHeight="1">
      <c r="A22" s="76" t="str">
        <f>'S1 Maquette'!B22</f>
        <v xml:space="preserve">METHODOLOGIE PROFESSIONNELLE I </v>
      </c>
      <c r="B22" s="77" t="str">
        <f>'S1 Maquette'!C22</f>
        <v>UE</v>
      </c>
      <c r="C22" s="85"/>
      <c r="D22" s="69">
        <v>1</v>
      </c>
      <c r="E22" s="69" t="s">
        <v>206</v>
      </c>
      <c r="F22" s="79" t="s">
        <v>206</v>
      </c>
      <c r="G22" s="86" t="s">
        <v>207</v>
      </c>
      <c r="H22" s="86" t="s">
        <v>207</v>
      </c>
      <c r="I22" s="86" t="s">
        <v>207</v>
      </c>
      <c r="J22" s="86">
        <v>10</v>
      </c>
      <c r="K22" s="86"/>
      <c r="L22" s="86"/>
      <c r="M22" s="86"/>
      <c r="N22" s="86"/>
      <c r="O22" s="86"/>
      <c r="P22" s="86"/>
      <c r="Q22" s="86"/>
      <c r="R22" s="86"/>
      <c r="S22" s="86"/>
      <c r="T22" s="87"/>
      <c r="U22" s="88"/>
      <c r="V22" s="88"/>
    </row>
    <row r="23" spans="1:23" ht="30.6" customHeight="1">
      <c r="A23" s="49" t="str">
        <f>'S1 Maquette'!B23</f>
        <v xml:space="preserve">Entretien et observation </v>
      </c>
      <c r="B23" s="48" t="str">
        <f>'S1 Maquette'!C23</f>
        <v>ECUE</v>
      </c>
      <c r="C23" s="44">
        <f>'S1 Maquette'!F23</f>
        <v>0</v>
      </c>
      <c r="D23" s="21">
        <v>1</v>
      </c>
      <c r="E23" s="21" t="s">
        <v>206</v>
      </c>
      <c r="F23" s="42" t="s">
        <v>206</v>
      </c>
      <c r="G23" s="43" t="s">
        <v>207</v>
      </c>
      <c r="H23" s="43" t="s">
        <v>207</v>
      </c>
      <c r="I23" s="43" t="s">
        <v>206</v>
      </c>
      <c r="J23" s="43">
        <v>8</v>
      </c>
      <c r="K23" s="9" t="s">
        <v>14</v>
      </c>
      <c r="L23" s="43"/>
      <c r="M23" s="43">
        <v>1</v>
      </c>
      <c r="N23" s="43"/>
      <c r="O23" s="43"/>
      <c r="P23" s="43"/>
      <c r="Q23" s="43"/>
      <c r="R23" s="43"/>
      <c r="S23" s="43"/>
      <c r="T23" s="51"/>
      <c r="W23"/>
    </row>
    <row r="24" spans="1:23" ht="30.6" customHeight="1">
      <c r="A24" s="49" t="str">
        <f>'S1 Maquette'!B24</f>
        <v xml:space="preserve">Sémiologie psychiatrique dynamique </v>
      </c>
      <c r="B24" s="48" t="str">
        <f>'S1 Maquette'!C24</f>
        <v>ECUE</v>
      </c>
      <c r="C24" s="44">
        <f>'S1 Maquette'!F24</f>
        <v>0</v>
      </c>
      <c r="D24" s="21">
        <v>1</v>
      </c>
      <c r="E24" s="21" t="s">
        <v>206</v>
      </c>
      <c r="F24" s="42" t="s">
        <v>206</v>
      </c>
      <c r="G24" s="43" t="s">
        <v>207</v>
      </c>
      <c r="H24" s="43" t="s">
        <v>207</v>
      </c>
      <c r="I24" s="43" t="s">
        <v>206</v>
      </c>
      <c r="J24" s="43">
        <v>8</v>
      </c>
      <c r="K24" s="9" t="s">
        <v>14</v>
      </c>
      <c r="L24" s="43"/>
      <c r="M24" s="43">
        <v>1</v>
      </c>
      <c r="N24" s="43"/>
      <c r="O24" s="43"/>
      <c r="P24" s="43"/>
      <c r="Q24" s="43"/>
      <c r="R24" s="43"/>
      <c r="S24" s="43"/>
      <c r="T24" s="51"/>
      <c r="W24"/>
    </row>
    <row r="25" spans="1:23" s="71" customFormat="1" ht="30.6" customHeight="1">
      <c r="A25" s="76" t="str">
        <f>'S1 Maquette'!B25</f>
        <v>ENSEIGNEMENTS THEORIQUES ET FONDAMENTAUX I - Concepts fondamentaux et épistémologie de la psychanalyse I</v>
      </c>
      <c r="B25" s="77" t="str">
        <f>'S1 Maquette'!C25</f>
        <v>UE</v>
      </c>
      <c r="C25" s="89">
        <f>'S1 Maquette'!F25</f>
        <v>0</v>
      </c>
      <c r="D25" s="69">
        <v>1</v>
      </c>
      <c r="E25" s="69" t="s">
        <v>206</v>
      </c>
      <c r="F25" s="79" t="s">
        <v>206</v>
      </c>
      <c r="G25" s="86" t="s">
        <v>207</v>
      </c>
      <c r="H25" s="86" t="s">
        <v>207</v>
      </c>
      <c r="I25" s="86" t="s">
        <v>207</v>
      </c>
      <c r="J25" s="86">
        <v>10</v>
      </c>
      <c r="K25" s="86"/>
      <c r="L25" s="86"/>
      <c r="M25" s="86"/>
      <c r="N25" s="86"/>
      <c r="O25" s="86"/>
      <c r="P25" s="86"/>
      <c r="Q25" s="86"/>
      <c r="R25" s="86"/>
      <c r="S25" s="86"/>
      <c r="T25" s="87"/>
      <c r="U25" s="88"/>
      <c r="V25" s="88"/>
    </row>
    <row r="26" spans="1:23" ht="30.6" customHeight="1">
      <c r="A26" s="49" t="str">
        <f>'S1 Maquette'!B26</f>
        <v xml:space="preserve">Concepts fondamentaux de la psychanalyse </v>
      </c>
      <c r="B26" s="48" t="str">
        <f>'S1 Maquette'!C26</f>
        <v>ECUE</v>
      </c>
      <c r="C26" s="44">
        <f>'S1 Maquette'!F26</f>
        <v>0</v>
      </c>
      <c r="D26" s="21">
        <v>1</v>
      </c>
      <c r="E26" s="21" t="s">
        <v>206</v>
      </c>
      <c r="F26" s="42" t="s">
        <v>206</v>
      </c>
      <c r="G26" s="43" t="s">
        <v>207</v>
      </c>
      <c r="H26" s="43" t="s">
        <v>207</v>
      </c>
      <c r="I26" s="43" t="s">
        <v>206</v>
      </c>
      <c r="J26" s="43">
        <v>8</v>
      </c>
      <c r="K26" s="9" t="s">
        <v>14</v>
      </c>
      <c r="L26" s="43"/>
      <c r="M26" s="43">
        <v>1</v>
      </c>
      <c r="N26" s="43"/>
      <c r="O26" s="43"/>
      <c r="P26" s="43"/>
      <c r="Q26" s="43"/>
      <c r="R26" s="43"/>
      <c r="S26" s="43"/>
      <c r="T26" s="51"/>
      <c r="W26"/>
    </row>
    <row r="27" spans="1:23" ht="30.6" customHeight="1">
      <c r="A27" s="49" t="str">
        <f>'S1 Maquette'!B27</f>
        <v xml:space="preserve">Processus de symbolisation </v>
      </c>
      <c r="B27" s="48" t="str">
        <f>'S1 Maquette'!C27</f>
        <v>ECUE</v>
      </c>
      <c r="C27" s="44">
        <f>'S1 Maquette'!F27</f>
        <v>0</v>
      </c>
      <c r="D27" s="21">
        <v>1</v>
      </c>
      <c r="E27" s="21" t="s">
        <v>206</v>
      </c>
      <c r="F27" s="42" t="s">
        <v>206</v>
      </c>
      <c r="G27" s="43" t="s">
        <v>207</v>
      </c>
      <c r="H27" s="43" t="s">
        <v>207</v>
      </c>
      <c r="I27" s="43" t="s">
        <v>206</v>
      </c>
      <c r="J27" s="43">
        <v>8</v>
      </c>
      <c r="K27" s="9" t="s">
        <v>14</v>
      </c>
      <c r="L27" s="43"/>
      <c r="M27" s="43">
        <v>1</v>
      </c>
      <c r="N27" s="43"/>
      <c r="O27" s="43"/>
      <c r="P27" s="43"/>
      <c r="Q27" s="43"/>
      <c r="R27" s="43"/>
      <c r="S27" s="43"/>
      <c r="T27" s="51"/>
      <c r="W27"/>
    </row>
    <row r="28" spans="1:23" ht="30.6" customHeight="1">
      <c r="A28" s="49" t="str">
        <f>'S1 Maquette'!B28</f>
        <v>Psychanalyse et culture</v>
      </c>
      <c r="B28" s="48" t="str">
        <f>'S1 Maquette'!C28</f>
        <v>ECUE</v>
      </c>
      <c r="C28" s="44">
        <f>'S1 Maquette'!F28</f>
        <v>0</v>
      </c>
      <c r="D28" s="21">
        <v>1</v>
      </c>
      <c r="E28" s="21" t="s">
        <v>206</v>
      </c>
      <c r="F28" s="42" t="s">
        <v>206</v>
      </c>
      <c r="G28" s="43" t="s">
        <v>207</v>
      </c>
      <c r="H28" s="43" t="s">
        <v>207</v>
      </c>
      <c r="I28" s="43" t="s">
        <v>206</v>
      </c>
      <c r="J28" s="43">
        <v>8</v>
      </c>
      <c r="K28" s="9" t="s">
        <v>14</v>
      </c>
      <c r="L28" s="43"/>
      <c r="M28" s="43">
        <v>1</v>
      </c>
      <c r="N28" s="43"/>
      <c r="O28" s="43"/>
      <c r="P28" s="43"/>
      <c r="Q28" s="43"/>
      <c r="R28" s="43"/>
      <c r="S28" s="43"/>
      <c r="T28" s="51"/>
      <c r="W28"/>
    </row>
    <row r="29" spans="1:23" s="71" customFormat="1" ht="30.6" customHeight="1">
      <c r="A29" s="76" t="str">
        <f>'S1 Maquette'!B29</f>
        <v xml:space="preserve">OUVERTURE A LA TRANSDISCIPLINARITÉ I </v>
      </c>
      <c r="B29" s="77" t="str">
        <f>'S1 Maquette'!C29</f>
        <v>UE</v>
      </c>
      <c r="C29" s="89">
        <f>'S1 Maquette'!F29</f>
        <v>0</v>
      </c>
      <c r="D29" s="69">
        <v>1</v>
      </c>
      <c r="E29" s="69" t="s">
        <v>206</v>
      </c>
      <c r="F29" s="79" t="s">
        <v>206</v>
      </c>
      <c r="G29" s="86" t="s">
        <v>207</v>
      </c>
      <c r="H29" s="86" t="s">
        <v>207</v>
      </c>
      <c r="I29" s="86" t="s">
        <v>207</v>
      </c>
      <c r="J29" s="86">
        <v>10</v>
      </c>
      <c r="K29" s="86"/>
      <c r="L29" s="86"/>
      <c r="M29" s="86"/>
      <c r="N29" s="86"/>
      <c r="O29" s="86"/>
      <c r="P29" s="86"/>
      <c r="Q29" s="86"/>
      <c r="R29" s="86"/>
      <c r="S29" s="86"/>
      <c r="T29" s="87"/>
      <c r="U29" s="88"/>
      <c r="V29" s="88"/>
    </row>
    <row r="30" spans="1:23" ht="30.6" customHeight="1">
      <c r="A30" s="49" t="str">
        <f>'S1 Maquette'!B30</f>
        <v xml:space="preserve">Neurobiologie </v>
      </c>
      <c r="B30" s="48" t="str">
        <f>'S1 Maquette'!C30</f>
        <v>ECUE</v>
      </c>
      <c r="C30" s="44">
        <f>'S1 Maquette'!F30</f>
        <v>0</v>
      </c>
      <c r="D30" s="21">
        <v>1</v>
      </c>
      <c r="E30" s="52" t="s">
        <v>206</v>
      </c>
      <c r="F30" s="42" t="s">
        <v>206</v>
      </c>
      <c r="G30" s="43" t="s">
        <v>207</v>
      </c>
      <c r="H30" s="43" t="s">
        <v>207</v>
      </c>
      <c r="I30" s="43" t="s">
        <v>206</v>
      </c>
      <c r="J30" s="43">
        <v>8</v>
      </c>
      <c r="K30" s="9" t="s">
        <v>14</v>
      </c>
      <c r="L30" s="43"/>
      <c r="M30" s="43">
        <v>1</v>
      </c>
      <c r="N30" s="43"/>
      <c r="O30" s="43"/>
      <c r="P30" s="43"/>
      <c r="Q30" s="43"/>
      <c r="R30" s="43"/>
      <c r="S30" s="43"/>
      <c r="T30" s="51"/>
      <c r="W30"/>
    </row>
    <row r="31" spans="1:23" ht="30.6" customHeight="1">
      <c r="A31" s="49" t="str">
        <f>'S1 Maquette'!B31</f>
        <v xml:space="preserve">Géopolitique </v>
      </c>
      <c r="B31" s="48" t="str">
        <f>'S1 Maquette'!C31</f>
        <v>ECUE</v>
      </c>
      <c r="C31" s="44"/>
      <c r="D31" s="21"/>
      <c r="E31" s="52" t="s">
        <v>207</v>
      </c>
      <c r="F31" s="42" t="s">
        <v>206</v>
      </c>
      <c r="G31" s="43" t="s">
        <v>207</v>
      </c>
      <c r="H31" s="43" t="s">
        <v>207</v>
      </c>
      <c r="I31" s="43" t="s">
        <v>206</v>
      </c>
      <c r="J31" s="43">
        <v>8</v>
      </c>
      <c r="K31" s="9" t="s">
        <v>14</v>
      </c>
      <c r="L31" s="43"/>
      <c r="M31" s="43">
        <v>1</v>
      </c>
      <c r="N31" s="43"/>
      <c r="O31" s="43"/>
      <c r="P31" s="43"/>
      <c r="Q31" s="43"/>
      <c r="R31" s="43"/>
      <c r="S31" s="43"/>
      <c r="T31" s="51"/>
      <c r="W31"/>
    </row>
    <row r="32" spans="1:23" ht="30.6" customHeight="1">
      <c r="A32" s="49" t="str">
        <f>'S1 Maquette'!B32</f>
        <v xml:space="preserve">Linguistique </v>
      </c>
      <c r="B32" s="48" t="str">
        <f>'S1 Maquette'!C32</f>
        <v>ECUE</v>
      </c>
      <c r="C32" s="44">
        <f>'S1 Maquette'!F32</f>
        <v>0</v>
      </c>
      <c r="D32" s="21"/>
      <c r="E32" s="52" t="s">
        <v>207</v>
      </c>
      <c r="F32" s="42" t="s">
        <v>206</v>
      </c>
      <c r="G32" s="43" t="s">
        <v>207</v>
      </c>
      <c r="H32" s="43" t="s">
        <v>207</v>
      </c>
      <c r="I32" s="43" t="s">
        <v>206</v>
      </c>
      <c r="J32" s="43">
        <v>8</v>
      </c>
      <c r="K32" s="9" t="s">
        <v>14</v>
      </c>
      <c r="L32" s="43"/>
      <c r="M32" s="43">
        <v>1</v>
      </c>
      <c r="N32" s="43"/>
      <c r="O32" s="43"/>
      <c r="P32" s="43"/>
      <c r="Q32" s="43"/>
      <c r="R32" s="43"/>
      <c r="S32" s="43"/>
      <c r="T32" s="51"/>
      <c r="W32"/>
    </row>
    <row r="33" spans="1:23" s="71" customFormat="1" ht="30.6" customHeight="1">
      <c r="A33" s="76" t="str">
        <f>'S1 Maquette'!B33</f>
        <v>PPR</v>
      </c>
      <c r="B33" s="77" t="str">
        <f>'S1 Maquette'!C33</f>
        <v>UE</v>
      </c>
      <c r="C33" s="89">
        <f>'S1 Maquette'!F33</f>
        <v>0</v>
      </c>
      <c r="D33" s="69"/>
      <c r="E33" s="98" t="s">
        <v>207</v>
      </c>
      <c r="F33" s="79" t="s">
        <v>206</v>
      </c>
      <c r="G33" s="86" t="s">
        <v>207</v>
      </c>
      <c r="H33" s="86" t="s">
        <v>207</v>
      </c>
      <c r="I33" s="86" t="s">
        <v>207</v>
      </c>
      <c r="J33" s="86"/>
      <c r="K33" s="86"/>
      <c r="L33" s="86"/>
      <c r="M33" s="86"/>
      <c r="N33" s="86"/>
      <c r="O33" s="86"/>
      <c r="P33" s="86"/>
      <c r="Q33" s="86"/>
      <c r="R33" s="86"/>
      <c r="S33" s="86"/>
      <c r="T33" s="87"/>
      <c r="U33" s="88"/>
      <c r="V33" s="88"/>
    </row>
    <row r="34" spans="1:23" ht="30.6" customHeight="1">
      <c r="A34" s="49" t="str">
        <f>'S1 Maquette'!B34</f>
        <v xml:space="preserve">Méthodologie du mémoire de recherche et projet tuteuré </v>
      </c>
      <c r="B34" s="48" t="str">
        <f>'S1 Maquette'!C34</f>
        <v>ECUE</v>
      </c>
      <c r="C34" s="44">
        <f>'S1 Maquette'!F34</f>
        <v>0</v>
      </c>
      <c r="D34" s="21"/>
      <c r="E34" s="52" t="s">
        <v>207</v>
      </c>
      <c r="F34" s="21" t="s">
        <v>206</v>
      </c>
      <c r="G34" s="43" t="s">
        <v>207</v>
      </c>
      <c r="H34" s="43" t="s">
        <v>207</v>
      </c>
      <c r="I34" s="43" t="s">
        <v>207</v>
      </c>
      <c r="J34" s="43"/>
      <c r="K34" s="9" t="s">
        <v>14</v>
      </c>
      <c r="L34" s="43"/>
      <c r="M34" s="43">
        <v>1</v>
      </c>
      <c r="N34" s="43"/>
      <c r="O34" s="43"/>
      <c r="P34" s="43"/>
      <c r="Q34" s="43"/>
      <c r="R34" s="43"/>
      <c r="S34" s="43"/>
      <c r="T34" s="51"/>
      <c r="W34"/>
    </row>
    <row r="35" spans="1:23" ht="30.6" customHeight="1">
      <c r="A35" s="49" t="str">
        <f>'S1 Maquette'!B35</f>
        <v xml:space="preserve">Stage et analyses des pratiques cliniques et projet tuteuré </v>
      </c>
      <c r="B35" s="48" t="str">
        <f>'S1 Maquette'!C35</f>
        <v>ECUE</v>
      </c>
      <c r="C35" s="44">
        <f>'S1 Maquette'!F35</f>
        <v>0</v>
      </c>
      <c r="D35" s="21"/>
      <c r="E35" s="52" t="s">
        <v>207</v>
      </c>
      <c r="F35" s="21" t="s">
        <v>206</v>
      </c>
      <c r="G35" s="43" t="s">
        <v>207</v>
      </c>
      <c r="H35" s="43" t="s">
        <v>207</v>
      </c>
      <c r="I35" s="43" t="s">
        <v>207</v>
      </c>
      <c r="J35" s="43"/>
      <c r="K35" s="9" t="s">
        <v>14</v>
      </c>
      <c r="L35" s="43"/>
      <c r="M35" s="43">
        <v>1</v>
      </c>
      <c r="N35" s="43"/>
      <c r="O35" s="43"/>
      <c r="P35" s="43"/>
      <c r="Q35" s="43"/>
      <c r="R35" s="43"/>
      <c r="S35" s="43"/>
      <c r="T35" s="51"/>
      <c r="W35"/>
    </row>
    <row r="36" spans="1:23" ht="30.6" customHeight="1">
      <c r="A36" s="49" t="str">
        <f>'S1 Maquette'!B36</f>
        <v xml:space="preserve">Éthique et déontologie </v>
      </c>
      <c r="B36" s="48" t="str">
        <f>'S1 Maquette'!C36</f>
        <v>ECUE</v>
      </c>
      <c r="C36" s="44">
        <f>'S1 Maquette'!F36</f>
        <v>0</v>
      </c>
      <c r="D36" s="21"/>
      <c r="E36" s="52" t="s">
        <v>207</v>
      </c>
      <c r="F36" s="21" t="s">
        <v>206</v>
      </c>
      <c r="G36" s="43" t="s">
        <v>207</v>
      </c>
      <c r="H36" s="43" t="s">
        <v>207</v>
      </c>
      <c r="I36" s="43" t="s">
        <v>207</v>
      </c>
      <c r="J36" s="43"/>
      <c r="K36" s="9" t="s">
        <v>14</v>
      </c>
      <c r="L36" s="43"/>
      <c r="M36" s="43">
        <v>1</v>
      </c>
      <c r="N36" s="43"/>
      <c r="O36" s="43"/>
      <c r="P36" s="43"/>
      <c r="Q36" s="43"/>
      <c r="R36" s="43"/>
      <c r="S36" s="43"/>
      <c r="T36" s="51"/>
      <c r="W36"/>
    </row>
    <row r="37" spans="1:23" s="71" customFormat="1" ht="30.6" customHeight="1">
      <c r="A37" s="76" t="str">
        <f>'S1 Maquette'!B37</f>
        <v>MINEURE</v>
      </c>
      <c r="B37" s="77" t="str">
        <f>'S1 Maquette'!C37</f>
        <v>UE</v>
      </c>
      <c r="C37" s="89">
        <f>'S1 Maquette'!F37</f>
        <v>0</v>
      </c>
      <c r="D37" s="69">
        <v>1</v>
      </c>
      <c r="E37" s="98"/>
      <c r="F37" s="69"/>
      <c r="G37" s="86"/>
      <c r="H37" s="86"/>
      <c r="I37" s="86"/>
      <c r="J37" s="86"/>
      <c r="K37" s="86"/>
      <c r="L37" s="86"/>
      <c r="M37" s="86"/>
      <c r="N37" s="86"/>
      <c r="O37" s="86"/>
      <c r="P37" s="86"/>
      <c r="Q37" s="86"/>
      <c r="R37" s="86"/>
      <c r="S37" s="86"/>
      <c r="T37" s="87"/>
      <c r="U37" s="88"/>
      <c r="V37" s="88"/>
    </row>
    <row r="38" spans="1:23" ht="30.6" customHeight="1">
      <c r="A38" s="49">
        <f>'S1 Maquette'!B38</f>
        <v>0</v>
      </c>
      <c r="B38" s="48">
        <f>'S1 Maquette'!C38</f>
        <v>0</v>
      </c>
      <c r="C38" s="44">
        <f>'S1 Maquette'!F38</f>
        <v>0</v>
      </c>
      <c r="D38" s="21"/>
      <c r="E38" s="21"/>
      <c r="F38" s="21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51"/>
      <c r="W38"/>
    </row>
    <row r="39" spans="1:23" ht="30.6" customHeight="1">
      <c r="A39" s="49">
        <f>'S1 Maquette'!B39</f>
        <v>0</v>
      </c>
      <c r="B39" s="48">
        <f>'S1 Maquette'!C39</f>
        <v>0</v>
      </c>
      <c r="C39" s="44">
        <f>'S1 Maquette'!F39</f>
        <v>0</v>
      </c>
      <c r="D39" s="21"/>
      <c r="E39" s="21"/>
      <c r="F39" s="21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51"/>
      <c r="W39"/>
    </row>
    <row r="40" spans="1:23" ht="30.6" customHeight="1">
      <c r="A40" s="49">
        <f>'S1 Maquette'!B40</f>
        <v>0</v>
      </c>
      <c r="B40" s="48">
        <f>'S1 Maquette'!C40</f>
        <v>0</v>
      </c>
      <c r="C40" s="44">
        <f>'S1 Maquette'!F40</f>
        <v>0</v>
      </c>
      <c r="D40" s="21"/>
      <c r="E40" s="21"/>
      <c r="F40" s="21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51"/>
      <c r="W40"/>
    </row>
    <row r="41" spans="1:23" ht="30.6" customHeight="1">
      <c r="A41" s="49">
        <f>'S1 Maquette'!B41</f>
        <v>0</v>
      </c>
      <c r="B41" s="48">
        <f>'S1 Maquette'!C41</f>
        <v>0</v>
      </c>
      <c r="C41" s="44">
        <f>'S1 Maquette'!F41</f>
        <v>0</v>
      </c>
      <c r="D41" s="21"/>
      <c r="E41" s="21"/>
      <c r="F41" s="21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51"/>
      <c r="W41"/>
    </row>
    <row r="42" spans="1:23" ht="30.6" customHeight="1">
      <c r="A42" s="49">
        <f>'S1 Maquette'!B42</f>
        <v>0</v>
      </c>
      <c r="B42" s="48">
        <f>'S1 Maquette'!C42</f>
        <v>0</v>
      </c>
      <c r="C42" s="44">
        <f>'S1 Maquette'!F42</f>
        <v>0</v>
      </c>
      <c r="D42" s="21"/>
      <c r="E42" s="21"/>
      <c r="F42" s="21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51"/>
      <c r="W42"/>
    </row>
    <row r="43" spans="1:23" ht="30.6" customHeight="1">
      <c r="A43" s="49">
        <f>'S1 Maquette'!B43</f>
        <v>0</v>
      </c>
      <c r="B43" s="48">
        <f>'S1 Maquette'!C43</f>
        <v>0</v>
      </c>
      <c r="C43" s="44">
        <f>'S1 Maquette'!F43</f>
        <v>0</v>
      </c>
      <c r="D43" s="21"/>
      <c r="E43" s="21"/>
      <c r="F43" s="21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51"/>
      <c r="W43"/>
    </row>
    <row r="44" spans="1:23" ht="30.6" customHeight="1">
      <c r="A44" s="49">
        <f>'S1 Maquette'!B44</f>
        <v>0</v>
      </c>
      <c r="B44" s="48">
        <f>'S1 Maquette'!C44</f>
        <v>0</v>
      </c>
      <c r="C44" s="44">
        <f>'S1 Maquette'!F44</f>
        <v>0</v>
      </c>
      <c r="D44" s="21"/>
      <c r="E44" s="21"/>
      <c r="F44" s="21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51"/>
      <c r="W44"/>
    </row>
    <row r="45" spans="1:23" ht="30.6" customHeight="1">
      <c r="A45" s="49">
        <f>'S1 Maquette'!B45</f>
        <v>0</v>
      </c>
      <c r="B45" s="48">
        <f>'S1 Maquette'!C45</f>
        <v>0</v>
      </c>
      <c r="C45" s="44">
        <f>'S1 Maquette'!F45</f>
        <v>0</v>
      </c>
      <c r="D45" s="21"/>
      <c r="E45" s="21"/>
      <c r="F45" s="21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51"/>
      <c r="W45"/>
    </row>
    <row r="46" spans="1:23" ht="30.6" customHeight="1">
      <c r="A46" s="49">
        <f>'S1 Maquette'!B46</f>
        <v>0</v>
      </c>
      <c r="B46" s="48">
        <f>'S1 Maquette'!C46</f>
        <v>0</v>
      </c>
      <c r="C46" s="44">
        <f>'S1 Maquette'!F46</f>
        <v>0</v>
      </c>
      <c r="D46" s="21"/>
      <c r="E46" s="21"/>
      <c r="F46" s="21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51"/>
      <c r="W46"/>
    </row>
    <row r="47" spans="1:23" ht="30.6" customHeight="1">
      <c r="A47" s="49">
        <f>'S1 Maquette'!B47</f>
        <v>0</v>
      </c>
      <c r="B47" s="48">
        <f>'S1 Maquette'!C47</f>
        <v>0</v>
      </c>
      <c r="C47" s="44">
        <f>'S1 Maquette'!F47</f>
        <v>0</v>
      </c>
      <c r="D47" s="21"/>
      <c r="E47" s="21"/>
      <c r="F47" s="21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51"/>
      <c r="W47"/>
    </row>
    <row r="48" spans="1:23" ht="30.6" customHeight="1">
      <c r="A48" s="49">
        <f>'S1 Maquette'!B48</f>
        <v>0</v>
      </c>
      <c r="B48" s="48">
        <f>'S1 Maquette'!C48</f>
        <v>0</v>
      </c>
      <c r="C48" s="44">
        <f>'S1 Maquette'!F48</f>
        <v>0</v>
      </c>
      <c r="D48" s="21"/>
      <c r="E48" s="21"/>
      <c r="F48" s="21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51"/>
      <c r="W48"/>
    </row>
    <row r="49" spans="1:23" ht="30.6" customHeight="1">
      <c r="A49" s="49">
        <f>'S1 Maquette'!B49</f>
        <v>0</v>
      </c>
      <c r="B49" s="48">
        <f>'S1 Maquette'!C49</f>
        <v>0</v>
      </c>
      <c r="C49" s="44">
        <f>'S1 Maquette'!F49</f>
        <v>0</v>
      </c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51"/>
      <c r="W49"/>
    </row>
    <row r="50" spans="1:23" ht="30.6" customHeight="1">
      <c r="A50" s="49">
        <f>'S1 Maquette'!B50</f>
        <v>0</v>
      </c>
      <c r="B50" s="48">
        <f>'S1 Maquette'!C50</f>
        <v>0</v>
      </c>
      <c r="C50" s="44">
        <f>'S1 Maquette'!F50</f>
        <v>0</v>
      </c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51"/>
      <c r="W50"/>
    </row>
    <row r="51" spans="1:23" ht="30.6" customHeight="1">
      <c r="A51" s="49">
        <f>'S1 Maquette'!B51</f>
        <v>0</v>
      </c>
      <c r="B51" s="48">
        <f>'S1 Maquette'!C51</f>
        <v>0</v>
      </c>
      <c r="C51" s="44">
        <f>'S1 Maquette'!F51</f>
        <v>0</v>
      </c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51"/>
      <c r="W51"/>
    </row>
    <row r="52" spans="1:23" ht="30.6" customHeight="1">
      <c r="A52" s="49">
        <f>'S1 Maquette'!B52</f>
        <v>0</v>
      </c>
      <c r="B52" s="48">
        <f>'S1 Maquette'!C52</f>
        <v>0</v>
      </c>
      <c r="C52" s="44">
        <f>'S1 Maquette'!F52</f>
        <v>0</v>
      </c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51"/>
      <c r="W52"/>
    </row>
    <row r="53" spans="1:23" ht="30.6" customHeight="1">
      <c r="A53" s="49">
        <f>'S1 Maquette'!B53</f>
        <v>0</v>
      </c>
      <c r="B53" s="48">
        <f>'S1 Maquette'!C53</f>
        <v>0</v>
      </c>
      <c r="C53" s="44">
        <f>'S1 Maquette'!F53</f>
        <v>0</v>
      </c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51"/>
      <c r="W53"/>
    </row>
    <row r="54" spans="1:23" ht="30.6" customHeight="1">
      <c r="A54" s="49">
        <f>'S1 Maquette'!B54</f>
        <v>0</v>
      </c>
      <c r="B54" s="48">
        <f>'S1 Maquette'!C54</f>
        <v>0</v>
      </c>
      <c r="C54" s="44">
        <f>'S1 Maquette'!F54</f>
        <v>0</v>
      </c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51"/>
      <c r="W54"/>
    </row>
    <row r="55" spans="1:23" ht="30.6" customHeight="1">
      <c r="A55" s="49">
        <f>'S1 Maquette'!B55</f>
        <v>0</v>
      </c>
      <c r="B55" s="48">
        <f>'S1 Maquette'!C55</f>
        <v>0</v>
      </c>
      <c r="C55" s="44">
        <f>'S1 Maquette'!F55</f>
        <v>0</v>
      </c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51"/>
      <c r="W55"/>
    </row>
    <row r="56" spans="1:23" ht="30.6" customHeight="1">
      <c r="A56" s="49">
        <f>'S1 Maquette'!B56</f>
        <v>0</v>
      </c>
      <c r="B56" s="48">
        <f>'S1 Maquette'!C56</f>
        <v>0</v>
      </c>
      <c r="C56" s="44">
        <f>'S1 Maquette'!F56</f>
        <v>0</v>
      </c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51"/>
      <c r="W56"/>
    </row>
    <row r="57" spans="1:23" ht="30.6" customHeight="1">
      <c r="A57" s="49">
        <f>'S1 Maquette'!B57</f>
        <v>0</v>
      </c>
      <c r="B57" s="48">
        <f>'S1 Maquette'!C57</f>
        <v>0</v>
      </c>
      <c r="C57" s="44">
        <f>'S1 Maquette'!F57</f>
        <v>0</v>
      </c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51"/>
      <c r="W57"/>
    </row>
    <row r="58" spans="1:23" ht="30.6" customHeight="1">
      <c r="A58" s="49">
        <f>'S1 Maquette'!B58</f>
        <v>0</v>
      </c>
      <c r="B58" s="48">
        <f>'S1 Maquette'!C58</f>
        <v>0</v>
      </c>
      <c r="C58" s="44">
        <f>'S1 Maquette'!F58</f>
        <v>0</v>
      </c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51"/>
      <c r="W58"/>
    </row>
    <row r="59" spans="1:23" ht="30.6" customHeight="1">
      <c r="A59" s="49">
        <f>'S1 Maquette'!B59</f>
        <v>0</v>
      </c>
      <c r="B59" s="48">
        <f>'S1 Maquette'!C59</f>
        <v>0</v>
      </c>
      <c r="C59" s="44">
        <f>'S1 Maquette'!F59</f>
        <v>0</v>
      </c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51"/>
      <c r="W59"/>
    </row>
    <row r="60" spans="1:23" ht="30.6" customHeight="1">
      <c r="A60" s="49">
        <f>'S1 Maquette'!B60</f>
        <v>0</v>
      </c>
      <c r="B60" s="48">
        <f>'S1 Maquette'!C60</f>
        <v>0</v>
      </c>
      <c r="C60" s="44">
        <f>'S1 Maquette'!F60</f>
        <v>0</v>
      </c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51"/>
      <c r="W60"/>
    </row>
    <row r="61" spans="1:23" ht="30.6" customHeight="1">
      <c r="A61" s="49">
        <f>'S1 Maquette'!B61</f>
        <v>0</v>
      </c>
      <c r="B61" s="48">
        <f>'S1 Maquette'!C61</f>
        <v>0</v>
      </c>
      <c r="C61" s="44">
        <f>'S1 Maquette'!F61</f>
        <v>0</v>
      </c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51"/>
      <c r="W61"/>
    </row>
    <row r="62" spans="1:23" ht="30.6" customHeight="1">
      <c r="A62" s="49">
        <f>'S1 Maquette'!B62</f>
        <v>0</v>
      </c>
      <c r="B62" s="48">
        <f>'S1 Maquette'!C62</f>
        <v>0</v>
      </c>
      <c r="C62" s="44">
        <f>'S1 Maquette'!F62</f>
        <v>0</v>
      </c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51"/>
      <c r="W62"/>
    </row>
    <row r="63" spans="1:23" ht="30.6" customHeight="1">
      <c r="A63" s="49">
        <f>'S1 Maquette'!B63</f>
        <v>0</v>
      </c>
      <c r="B63" s="48">
        <f>'S1 Maquette'!C63</f>
        <v>0</v>
      </c>
      <c r="C63" s="44">
        <f>'S1 Maquette'!F63</f>
        <v>0</v>
      </c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43"/>
      <c r="S63" s="43"/>
      <c r="T63" s="51"/>
      <c r="W63"/>
    </row>
    <row r="64" spans="1:23" ht="30.6" customHeight="1">
      <c r="A64" s="49">
        <f>'S1 Maquette'!B64</f>
        <v>0</v>
      </c>
      <c r="B64" s="48">
        <f>'S1 Maquette'!C64</f>
        <v>0</v>
      </c>
      <c r="C64" s="44">
        <f>'S1 Maquette'!F64</f>
        <v>0</v>
      </c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51"/>
      <c r="W64"/>
    </row>
    <row r="65" spans="1:23" ht="30.6" customHeight="1">
      <c r="A65" s="49">
        <f>'S1 Maquette'!B65</f>
        <v>0</v>
      </c>
      <c r="B65" s="48">
        <f>'S1 Maquette'!C65</f>
        <v>0</v>
      </c>
      <c r="C65" s="44">
        <f>'S1 Maquette'!F65</f>
        <v>0</v>
      </c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3"/>
      <c r="O65" s="43"/>
      <c r="P65" s="43"/>
      <c r="Q65" s="43"/>
      <c r="R65" s="43"/>
      <c r="S65" s="43"/>
      <c r="T65" s="51"/>
      <c r="W65"/>
    </row>
    <row r="66" spans="1:23" ht="30.6" customHeight="1">
      <c r="A66" s="49">
        <f>'S1 Maquette'!B66</f>
        <v>0</v>
      </c>
      <c r="B66" s="48">
        <f>'S1 Maquette'!C66</f>
        <v>0</v>
      </c>
      <c r="C66" s="44">
        <f>'S1 Maquette'!F66</f>
        <v>0</v>
      </c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3"/>
      <c r="O66" s="43"/>
      <c r="P66" s="43"/>
      <c r="Q66" s="43"/>
      <c r="R66" s="43"/>
      <c r="S66" s="43"/>
      <c r="T66" s="51"/>
      <c r="W66"/>
    </row>
    <row r="67" spans="1:23" ht="30.6" customHeight="1">
      <c r="A67" s="49">
        <f>'S1 Maquette'!B67</f>
        <v>0</v>
      </c>
      <c r="B67" s="48">
        <f>'S1 Maquette'!C67</f>
        <v>0</v>
      </c>
      <c r="C67" s="44">
        <f>'S1 Maquette'!F67</f>
        <v>0</v>
      </c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51"/>
      <c r="W67"/>
    </row>
    <row r="68" spans="1:23" ht="30.6" customHeight="1">
      <c r="A68" s="49">
        <f>'S1 Maquette'!B68</f>
        <v>0</v>
      </c>
      <c r="B68" s="48">
        <f>'S1 Maquette'!C68</f>
        <v>0</v>
      </c>
      <c r="C68" s="44">
        <f>'S1 Maquette'!F68</f>
        <v>0</v>
      </c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43"/>
      <c r="T68" s="51"/>
      <c r="W68"/>
    </row>
    <row r="69" spans="1:23" ht="30.6" customHeight="1">
      <c r="A69" s="49">
        <f>'S1 Maquette'!B69</f>
        <v>0</v>
      </c>
      <c r="B69" s="48">
        <f>'S1 Maquette'!C69</f>
        <v>0</v>
      </c>
      <c r="C69" s="44">
        <f>'S1 Maquette'!F69</f>
        <v>0</v>
      </c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51"/>
      <c r="W69"/>
    </row>
    <row r="70" spans="1:23" ht="30.6" customHeight="1">
      <c r="A70" s="49">
        <f>'S1 Maquette'!B70</f>
        <v>0</v>
      </c>
      <c r="B70" s="48">
        <f>'S1 Maquette'!C70</f>
        <v>0</v>
      </c>
      <c r="C70" s="44">
        <f>'S1 Maquette'!F70</f>
        <v>0</v>
      </c>
      <c r="D70" s="43"/>
      <c r="E70" s="43"/>
      <c r="F70" s="43"/>
      <c r="G70" s="43"/>
      <c r="H70" s="43"/>
      <c r="I70" s="43"/>
      <c r="J70" s="43"/>
      <c r="K70" s="43"/>
      <c r="L70" s="43"/>
      <c r="M70" s="43"/>
      <c r="N70" s="43"/>
      <c r="O70" s="43"/>
      <c r="P70" s="43"/>
      <c r="Q70" s="43"/>
      <c r="R70" s="43"/>
      <c r="S70" s="43"/>
      <c r="T70" s="51"/>
      <c r="W70"/>
    </row>
    <row r="71" spans="1:23" ht="30.6" customHeight="1">
      <c r="A71" s="49">
        <f>'S1 Maquette'!B71</f>
        <v>0</v>
      </c>
      <c r="B71" s="48">
        <f>'S1 Maquette'!C71</f>
        <v>0</v>
      </c>
      <c r="C71" s="44">
        <f>'S1 Maquette'!F71</f>
        <v>0</v>
      </c>
      <c r="D71" s="43"/>
      <c r="E71" s="43"/>
      <c r="F71" s="43"/>
      <c r="G71" s="43"/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51"/>
      <c r="W71"/>
    </row>
    <row r="72" spans="1:23" ht="30.6" customHeight="1">
      <c r="A72" s="49">
        <f>'S1 Maquette'!B72</f>
        <v>0</v>
      </c>
      <c r="B72" s="48">
        <f>'S1 Maquette'!C72</f>
        <v>0</v>
      </c>
      <c r="C72" s="44">
        <f>'S1 Maquette'!F72</f>
        <v>0</v>
      </c>
      <c r="D72" s="43"/>
      <c r="E72" s="43"/>
      <c r="F72" s="43"/>
      <c r="G72" s="43"/>
      <c r="H72" s="43"/>
      <c r="I72" s="43"/>
      <c r="J72" s="43"/>
      <c r="K72" s="43"/>
      <c r="L72" s="43"/>
      <c r="M72" s="43"/>
      <c r="N72" s="43"/>
      <c r="O72" s="43"/>
      <c r="P72" s="43"/>
      <c r="Q72" s="43"/>
      <c r="R72" s="43"/>
      <c r="S72" s="43"/>
      <c r="T72" s="51"/>
      <c r="W72"/>
    </row>
    <row r="73" spans="1:23" ht="30.6" customHeight="1">
      <c r="A73" s="49">
        <f>'S1 Maquette'!B73</f>
        <v>0</v>
      </c>
      <c r="B73" s="48">
        <f>'S1 Maquette'!C73</f>
        <v>0</v>
      </c>
      <c r="C73" s="44">
        <f>'S1 Maquette'!F73</f>
        <v>0</v>
      </c>
      <c r="D73" s="43"/>
      <c r="E73" s="43"/>
      <c r="F73" s="43"/>
      <c r="G73" s="43"/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43"/>
      <c r="T73" s="51"/>
      <c r="W73"/>
    </row>
    <row r="74" spans="1:23" ht="30.6" customHeight="1">
      <c r="A74" s="49">
        <f>'S1 Maquette'!B74</f>
        <v>0</v>
      </c>
      <c r="B74" s="48">
        <f>'S1 Maquette'!C74</f>
        <v>0</v>
      </c>
      <c r="C74" s="44">
        <f>'S1 Maquette'!F74</f>
        <v>0</v>
      </c>
      <c r="D74" s="43"/>
      <c r="E74" s="43"/>
      <c r="F74" s="43"/>
      <c r="G74" s="43"/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43"/>
      <c r="S74" s="43"/>
      <c r="T74" s="51"/>
      <c r="W74"/>
    </row>
    <row r="75" spans="1:23" ht="30.6" customHeight="1">
      <c r="A75" s="49">
        <f>'S1 Maquette'!B75</f>
        <v>0</v>
      </c>
      <c r="B75" s="48">
        <f>'S1 Maquette'!C75</f>
        <v>0</v>
      </c>
      <c r="C75" s="44">
        <f>'S1 Maquette'!F75</f>
        <v>0</v>
      </c>
      <c r="D75" s="43"/>
      <c r="E75" s="43"/>
      <c r="F75" s="43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51"/>
      <c r="W75"/>
    </row>
    <row r="76" spans="1:23" ht="30.6" customHeight="1">
      <c r="A76" s="49">
        <f>'S1 Maquette'!B76</f>
        <v>0</v>
      </c>
      <c r="B76" s="48">
        <f>'S1 Maquette'!C76</f>
        <v>0</v>
      </c>
      <c r="C76" s="44">
        <f>'S1 Maquette'!F76</f>
        <v>0</v>
      </c>
      <c r="D76" s="43"/>
      <c r="E76" s="43"/>
      <c r="F76" s="43"/>
      <c r="G76" s="43"/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43"/>
      <c r="T76" s="51"/>
      <c r="W76"/>
    </row>
    <row r="77" spans="1:23" ht="30.6" customHeight="1">
      <c r="A77" s="49">
        <f>'S1 Maquette'!B77</f>
        <v>0</v>
      </c>
      <c r="B77" s="48">
        <f>'S1 Maquette'!C77</f>
        <v>0</v>
      </c>
      <c r="C77" s="44">
        <f>'S1 Maquette'!F77</f>
        <v>0</v>
      </c>
      <c r="D77" s="43"/>
      <c r="E77" s="43"/>
      <c r="F77" s="43"/>
      <c r="G77" s="43"/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51"/>
      <c r="W77"/>
    </row>
    <row r="78" spans="1:23" ht="30.6" customHeight="1">
      <c r="A78" s="49">
        <f>'S1 Maquette'!B78</f>
        <v>0</v>
      </c>
      <c r="B78" s="48">
        <f>'S1 Maquette'!C78</f>
        <v>0</v>
      </c>
      <c r="C78" s="44">
        <f>'S1 Maquette'!F78</f>
        <v>0</v>
      </c>
      <c r="D78" s="43"/>
      <c r="E78" s="43"/>
      <c r="F78" s="43"/>
      <c r="G78" s="43"/>
      <c r="H78" s="43"/>
      <c r="I78" s="43"/>
      <c r="J78" s="43"/>
      <c r="K78" s="43"/>
      <c r="L78" s="43"/>
      <c r="M78" s="43"/>
      <c r="N78" s="43"/>
      <c r="O78" s="43"/>
      <c r="P78" s="43"/>
      <c r="Q78" s="43"/>
      <c r="R78" s="43"/>
      <c r="S78" s="43"/>
      <c r="T78" s="51"/>
      <c r="W78"/>
    </row>
    <row r="79" spans="1:23" ht="30.6" customHeight="1">
      <c r="A79" s="49">
        <f>'S1 Maquette'!B79</f>
        <v>0</v>
      </c>
      <c r="B79" s="48">
        <f>'S1 Maquette'!C79</f>
        <v>0</v>
      </c>
      <c r="C79" s="44">
        <f>'S1 Maquette'!F79</f>
        <v>0</v>
      </c>
      <c r="D79" s="43"/>
      <c r="E79" s="43"/>
      <c r="F79" s="43"/>
      <c r="G79" s="43"/>
      <c r="H79" s="43"/>
      <c r="I79" s="43"/>
      <c r="J79" s="43"/>
      <c r="K79" s="43"/>
      <c r="L79" s="43"/>
      <c r="M79" s="43"/>
      <c r="N79" s="43"/>
      <c r="O79" s="43"/>
      <c r="P79" s="43"/>
      <c r="Q79" s="43"/>
      <c r="R79" s="43"/>
      <c r="S79" s="43"/>
      <c r="T79" s="51"/>
      <c r="W79"/>
    </row>
    <row r="80" spans="1:23" ht="30.6" customHeight="1">
      <c r="A80" s="49">
        <f>'S1 Maquette'!B80</f>
        <v>0</v>
      </c>
      <c r="B80" s="48">
        <f>'S1 Maquette'!C80</f>
        <v>0</v>
      </c>
      <c r="C80" s="44">
        <f>'S1 Maquette'!F80</f>
        <v>0</v>
      </c>
      <c r="D80" s="43"/>
      <c r="E80" s="43"/>
      <c r="F80" s="43"/>
      <c r="G80" s="43"/>
      <c r="H80" s="43"/>
      <c r="I80" s="43"/>
      <c r="J80" s="43"/>
      <c r="K80" s="43"/>
      <c r="L80" s="43"/>
      <c r="M80" s="43"/>
      <c r="N80" s="43"/>
      <c r="O80" s="43"/>
      <c r="P80" s="43"/>
      <c r="Q80" s="43"/>
      <c r="R80" s="43"/>
      <c r="S80" s="43"/>
      <c r="T80" s="51"/>
      <c r="W80"/>
    </row>
    <row r="81" spans="1:23" ht="30.6" customHeight="1">
      <c r="A81" s="49">
        <f>'S1 Maquette'!B81</f>
        <v>0</v>
      </c>
      <c r="B81" s="48">
        <f>'S1 Maquette'!C81</f>
        <v>0</v>
      </c>
      <c r="C81" s="44">
        <f>'S1 Maquette'!F81</f>
        <v>0</v>
      </c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51"/>
      <c r="W81"/>
    </row>
    <row r="82" spans="1:23" ht="30.6" customHeight="1">
      <c r="A82" s="49">
        <f>'S1 Maquette'!B82</f>
        <v>0</v>
      </c>
      <c r="B82" s="48">
        <f>'S1 Maquette'!C82</f>
        <v>0</v>
      </c>
      <c r="C82" s="44">
        <f>'S1 Maquette'!F82</f>
        <v>0</v>
      </c>
      <c r="D82" s="43"/>
      <c r="E82" s="43"/>
      <c r="F82" s="43"/>
      <c r="G82" s="43"/>
      <c r="H82" s="43"/>
      <c r="I82" s="43"/>
      <c r="J82" s="43"/>
      <c r="K82" s="43"/>
      <c r="L82" s="43"/>
      <c r="M82" s="43"/>
      <c r="N82" s="43"/>
      <c r="O82" s="43"/>
      <c r="P82" s="43"/>
      <c r="Q82" s="43"/>
      <c r="R82" s="43"/>
      <c r="S82" s="43"/>
      <c r="T82" s="51"/>
      <c r="W82"/>
    </row>
    <row r="83" spans="1:23" ht="30.6" customHeight="1">
      <c r="A83" s="49">
        <f>'S1 Maquette'!B83</f>
        <v>0</v>
      </c>
      <c r="B83" s="48">
        <f>'S1 Maquette'!C83</f>
        <v>0</v>
      </c>
      <c r="C83" s="44">
        <f>'S1 Maquette'!F83</f>
        <v>0</v>
      </c>
      <c r="D83" s="43"/>
      <c r="E83" s="43"/>
      <c r="F83" s="43"/>
      <c r="G83" s="43"/>
      <c r="H83" s="43"/>
      <c r="I83" s="43"/>
      <c r="J83" s="43"/>
      <c r="K83" s="43"/>
      <c r="L83" s="43"/>
      <c r="M83" s="43"/>
      <c r="N83" s="43"/>
      <c r="O83" s="43"/>
      <c r="P83" s="43"/>
      <c r="Q83" s="43"/>
      <c r="R83" s="43"/>
      <c r="S83" s="43"/>
      <c r="T83" s="51"/>
      <c r="W83"/>
    </row>
    <row r="84" spans="1:23" ht="30.6" customHeight="1">
      <c r="A84" s="49">
        <f>'S1 Maquette'!B84</f>
        <v>0</v>
      </c>
      <c r="B84" s="48">
        <f>'S1 Maquette'!C84</f>
        <v>0</v>
      </c>
      <c r="C84" s="44">
        <f>'S1 Maquette'!F84</f>
        <v>0</v>
      </c>
      <c r="D84" s="43"/>
      <c r="E84" s="43"/>
      <c r="F84" s="43"/>
      <c r="G84" s="43"/>
      <c r="H84" s="43"/>
      <c r="I84" s="43"/>
      <c r="J84" s="43"/>
      <c r="K84" s="43"/>
      <c r="L84" s="43"/>
      <c r="M84" s="43"/>
      <c r="N84" s="43"/>
      <c r="O84" s="43"/>
      <c r="P84" s="43"/>
      <c r="Q84" s="43"/>
      <c r="R84" s="43"/>
      <c r="S84" s="43"/>
      <c r="T84" s="51"/>
      <c r="W84"/>
    </row>
    <row r="85" spans="1:23" ht="30.6" customHeight="1">
      <c r="A85" s="49">
        <f>'S1 Maquette'!B85</f>
        <v>0</v>
      </c>
      <c r="B85" s="48">
        <f>'S1 Maquette'!C85</f>
        <v>0</v>
      </c>
      <c r="C85" s="44">
        <f>'S1 Maquette'!F85</f>
        <v>0</v>
      </c>
      <c r="D85" s="43"/>
      <c r="E85" s="43"/>
      <c r="F85" s="43"/>
      <c r="G85" s="43"/>
      <c r="H85" s="43"/>
      <c r="I85" s="43"/>
      <c r="J85" s="43"/>
      <c r="K85" s="43"/>
      <c r="L85" s="43"/>
      <c r="M85" s="43"/>
      <c r="N85" s="43"/>
      <c r="O85" s="43"/>
      <c r="P85" s="43"/>
      <c r="Q85" s="43"/>
      <c r="R85" s="43"/>
      <c r="S85" s="43"/>
      <c r="T85" s="51"/>
      <c r="W85"/>
    </row>
    <row r="86" spans="1:23" ht="30.6" customHeight="1">
      <c r="A86" s="49">
        <f>'S1 Maquette'!B86</f>
        <v>0</v>
      </c>
      <c r="B86" s="48">
        <f>'S1 Maquette'!C86</f>
        <v>0</v>
      </c>
      <c r="C86" s="44">
        <f>'S1 Maquette'!F86</f>
        <v>0</v>
      </c>
      <c r="D86" s="43"/>
      <c r="E86" s="43"/>
      <c r="F86" s="43"/>
      <c r="G86" s="43"/>
      <c r="H86" s="43"/>
      <c r="I86" s="43"/>
      <c r="J86" s="43"/>
      <c r="K86" s="43"/>
      <c r="L86" s="43"/>
      <c r="M86" s="43"/>
      <c r="N86" s="43"/>
      <c r="O86" s="43"/>
      <c r="P86" s="43"/>
      <c r="Q86" s="43"/>
      <c r="R86" s="43"/>
      <c r="S86" s="43"/>
      <c r="T86" s="51"/>
      <c r="W86"/>
    </row>
    <row r="87" spans="1:23" ht="30.6" customHeight="1">
      <c r="A87" s="49">
        <f>'S1 Maquette'!B87</f>
        <v>0</v>
      </c>
      <c r="B87" s="48">
        <f>'S1 Maquette'!C87</f>
        <v>0</v>
      </c>
      <c r="C87" s="44">
        <f>'S1 Maquette'!F87</f>
        <v>0</v>
      </c>
      <c r="D87" s="43"/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43"/>
      <c r="T87" s="51"/>
      <c r="W87"/>
    </row>
    <row r="88" spans="1:23" ht="30.6" customHeight="1">
      <c r="A88" s="49">
        <f>'S1 Maquette'!B88</f>
        <v>0</v>
      </c>
      <c r="B88" s="48">
        <f>'S1 Maquette'!C88</f>
        <v>0</v>
      </c>
      <c r="C88" s="44">
        <f>'S1 Maquette'!F88</f>
        <v>0</v>
      </c>
      <c r="D88" s="43"/>
      <c r="E88" s="43"/>
      <c r="F88" s="43"/>
      <c r="G88" s="43"/>
      <c r="H88" s="43"/>
      <c r="I88" s="43"/>
      <c r="J88" s="43"/>
      <c r="K88" s="43"/>
      <c r="L88" s="43"/>
      <c r="M88" s="43"/>
      <c r="N88" s="43"/>
      <c r="O88" s="43"/>
      <c r="P88" s="43"/>
      <c r="Q88" s="43"/>
      <c r="R88" s="43"/>
      <c r="S88" s="43"/>
      <c r="T88" s="51"/>
      <c r="W88"/>
    </row>
    <row r="89" spans="1:23" ht="30.6" customHeight="1">
      <c r="A89" s="49">
        <f>'S1 Maquette'!B89</f>
        <v>0</v>
      </c>
      <c r="B89" s="48">
        <f>'S1 Maquette'!C89</f>
        <v>0</v>
      </c>
      <c r="C89" s="44">
        <f>'S1 Maquette'!F89</f>
        <v>0</v>
      </c>
      <c r="D89" s="43"/>
      <c r="E89" s="43"/>
      <c r="F89" s="43"/>
      <c r="G89" s="43"/>
      <c r="H89" s="43"/>
      <c r="I89" s="43"/>
      <c r="J89" s="43"/>
      <c r="K89" s="43"/>
      <c r="L89" s="43"/>
      <c r="M89" s="43"/>
      <c r="N89" s="43"/>
      <c r="O89" s="43"/>
      <c r="P89" s="43"/>
      <c r="Q89" s="43"/>
      <c r="R89" s="43"/>
      <c r="S89" s="43"/>
      <c r="T89" s="51"/>
      <c r="W89"/>
    </row>
    <row r="90" spans="1:23" ht="30.6" customHeight="1">
      <c r="A90" s="49">
        <f>'S1 Maquette'!B90</f>
        <v>0</v>
      </c>
      <c r="B90" s="48">
        <f>'S1 Maquette'!C90</f>
        <v>0</v>
      </c>
      <c r="C90" s="44">
        <f>'S1 Maquette'!F90</f>
        <v>0</v>
      </c>
      <c r="D90" s="43"/>
      <c r="E90" s="43"/>
      <c r="F90" s="43"/>
      <c r="G90" s="43"/>
      <c r="H90" s="43"/>
      <c r="I90" s="43"/>
      <c r="J90" s="43"/>
      <c r="K90" s="43"/>
      <c r="L90" s="43"/>
      <c r="M90" s="43"/>
      <c r="N90" s="43"/>
      <c r="O90" s="43"/>
      <c r="P90" s="43"/>
      <c r="Q90" s="43"/>
      <c r="R90" s="43"/>
      <c r="S90" s="43"/>
      <c r="T90" s="51"/>
      <c r="W90"/>
    </row>
    <row r="91" spans="1:23" ht="30.6" customHeight="1">
      <c r="A91" s="49">
        <f>'S1 Maquette'!B91</f>
        <v>0</v>
      </c>
      <c r="B91" s="48">
        <f>'S1 Maquette'!C91</f>
        <v>0</v>
      </c>
      <c r="C91" s="44">
        <f>'S1 Maquette'!F91</f>
        <v>0</v>
      </c>
      <c r="D91" s="43"/>
      <c r="E91" s="43"/>
      <c r="F91" s="43"/>
      <c r="G91" s="43"/>
      <c r="H91" s="43"/>
      <c r="I91" s="43"/>
      <c r="J91" s="43"/>
      <c r="K91" s="43"/>
      <c r="L91" s="43"/>
      <c r="M91" s="43"/>
      <c r="N91" s="43"/>
      <c r="O91" s="43"/>
      <c r="P91" s="43"/>
      <c r="Q91" s="43"/>
      <c r="R91" s="43"/>
      <c r="S91" s="43"/>
      <c r="T91" s="51"/>
      <c r="W91"/>
    </row>
    <row r="92" spans="1:23" ht="30.6" customHeight="1">
      <c r="A92" s="49">
        <f>'S1 Maquette'!B92</f>
        <v>0</v>
      </c>
      <c r="B92" s="48">
        <f>'S1 Maquette'!C92</f>
        <v>0</v>
      </c>
      <c r="C92" s="44">
        <f>'S1 Maquette'!F92</f>
        <v>0</v>
      </c>
      <c r="D92" s="43"/>
      <c r="E92" s="43"/>
      <c r="F92" s="43"/>
      <c r="G92" s="43"/>
      <c r="H92" s="43"/>
      <c r="I92" s="43"/>
      <c r="J92" s="43"/>
      <c r="K92" s="43"/>
      <c r="L92" s="43"/>
      <c r="M92" s="43"/>
      <c r="N92" s="43"/>
      <c r="O92" s="43"/>
      <c r="P92" s="43"/>
      <c r="Q92" s="43"/>
      <c r="R92" s="43"/>
      <c r="S92" s="43"/>
      <c r="T92" s="51"/>
      <c r="W92"/>
    </row>
    <row r="93" spans="1:23" ht="30.6" customHeight="1">
      <c r="A93" s="49">
        <f>'S1 Maquette'!B93</f>
        <v>0</v>
      </c>
      <c r="B93" s="48">
        <f>'S1 Maquette'!C93</f>
        <v>0</v>
      </c>
      <c r="C93" s="44">
        <f>'S1 Maquette'!F93</f>
        <v>0</v>
      </c>
      <c r="D93" s="43"/>
      <c r="E93" s="43"/>
      <c r="F93" s="43"/>
      <c r="G93" s="43"/>
      <c r="H93" s="43"/>
      <c r="I93" s="43"/>
      <c r="J93" s="43"/>
      <c r="K93" s="43"/>
      <c r="L93" s="43"/>
      <c r="M93" s="43"/>
      <c r="N93" s="43"/>
      <c r="O93" s="43"/>
      <c r="P93" s="43"/>
      <c r="Q93" s="43"/>
      <c r="R93" s="43"/>
      <c r="S93" s="43"/>
      <c r="T93" s="51"/>
      <c r="W93"/>
    </row>
    <row r="94" spans="1:23" ht="30.6" customHeight="1">
      <c r="A94" s="49">
        <f>'S1 Maquette'!B94</f>
        <v>0</v>
      </c>
      <c r="B94" s="48">
        <f>'S1 Maquette'!C94</f>
        <v>0</v>
      </c>
      <c r="C94" s="44">
        <f>'S1 Maquette'!F94</f>
        <v>0</v>
      </c>
      <c r="D94" s="43"/>
      <c r="E94" s="43"/>
      <c r="F94" s="43"/>
      <c r="G94" s="43"/>
      <c r="H94" s="43"/>
      <c r="I94" s="43"/>
      <c r="J94" s="43"/>
      <c r="K94" s="43"/>
      <c r="L94" s="43"/>
      <c r="M94" s="43"/>
      <c r="N94" s="43"/>
      <c r="O94" s="43"/>
      <c r="P94" s="43"/>
      <c r="Q94" s="43"/>
      <c r="R94" s="43"/>
      <c r="S94" s="43"/>
      <c r="T94" s="51"/>
      <c r="W94"/>
    </row>
    <row r="95" spans="1:23" ht="30.6" customHeight="1">
      <c r="A95" s="49">
        <f>'S1 Maquette'!B95</f>
        <v>0</v>
      </c>
      <c r="B95" s="48">
        <f>'S1 Maquette'!C95</f>
        <v>0</v>
      </c>
      <c r="C95" s="44">
        <f>'S1 Maquette'!F95</f>
        <v>0</v>
      </c>
      <c r="D95" s="43"/>
      <c r="E95" s="43"/>
      <c r="F95" s="43"/>
      <c r="G95" s="43"/>
      <c r="H95" s="43"/>
      <c r="I95" s="43"/>
      <c r="J95" s="43"/>
      <c r="K95" s="43"/>
      <c r="L95" s="43"/>
      <c r="M95" s="43"/>
      <c r="N95" s="43"/>
      <c r="O95" s="43"/>
      <c r="P95" s="43"/>
      <c r="Q95" s="43"/>
      <c r="R95" s="43"/>
      <c r="S95" s="43"/>
      <c r="T95" s="51"/>
      <c r="W95"/>
    </row>
    <row r="96" spans="1:23" ht="30.6" customHeight="1">
      <c r="A96" s="49">
        <f>'S1 Maquette'!B96</f>
        <v>0</v>
      </c>
      <c r="B96" s="48">
        <f>'S1 Maquette'!C96</f>
        <v>0</v>
      </c>
      <c r="C96" s="44">
        <f>'S1 Maquette'!F96</f>
        <v>0</v>
      </c>
      <c r="D96" s="43"/>
      <c r="E96" s="43"/>
      <c r="F96" s="43"/>
      <c r="G96" s="43"/>
      <c r="H96" s="43"/>
      <c r="I96" s="43"/>
      <c r="J96" s="43"/>
      <c r="K96" s="43"/>
      <c r="L96" s="43"/>
      <c r="M96" s="43"/>
      <c r="N96" s="43"/>
      <c r="O96" s="43"/>
      <c r="P96" s="43"/>
      <c r="Q96" s="43"/>
      <c r="R96" s="43"/>
      <c r="S96" s="43"/>
      <c r="T96" s="51"/>
      <c r="W96"/>
    </row>
    <row r="97" spans="1:23" ht="30.6" customHeight="1">
      <c r="A97" s="49">
        <f>'S1 Maquette'!B97</f>
        <v>0</v>
      </c>
      <c r="B97" s="48">
        <f>'S1 Maquette'!C97</f>
        <v>0</v>
      </c>
      <c r="C97" s="44">
        <f>'S1 Maquette'!F97</f>
        <v>0</v>
      </c>
      <c r="D97" s="43"/>
      <c r="E97" s="43"/>
      <c r="F97" s="43"/>
      <c r="G97" s="43"/>
      <c r="H97" s="43"/>
      <c r="I97" s="43"/>
      <c r="J97" s="43"/>
      <c r="K97" s="43"/>
      <c r="L97" s="43"/>
      <c r="M97" s="43"/>
      <c r="N97" s="43"/>
      <c r="O97" s="43"/>
      <c r="P97" s="43"/>
      <c r="Q97" s="43"/>
      <c r="R97" s="43"/>
      <c r="S97" s="43"/>
      <c r="T97" s="51"/>
      <c r="W97"/>
    </row>
    <row r="98" spans="1:23" ht="30.6" customHeight="1">
      <c r="A98" s="49">
        <f>'S1 Maquette'!B98</f>
        <v>0</v>
      </c>
      <c r="B98" s="48">
        <f>'S1 Maquette'!C98</f>
        <v>0</v>
      </c>
      <c r="C98" s="44">
        <f>'S1 Maquette'!F98</f>
        <v>0</v>
      </c>
      <c r="D98" s="43"/>
      <c r="E98" s="43"/>
      <c r="F98" s="43"/>
      <c r="G98" s="43"/>
      <c r="H98" s="43"/>
      <c r="I98" s="43"/>
      <c r="J98" s="43"/>
      <c r="K98" s="43"/>
      <c r="L98" s="43"/>
      <c r="M98" s="43"/>
      <c r="N98" s="43"/>
      <c r="O98" s="43"/>
      <c r="P98" s="43"/>
      <c r="Q98" s="43"/>
      <c r="R98" s="43"/>
      <c r="S98" s="43"/>
      <c r="T98" s="51"/>
      <c r="W98"/>
    </row>
    <row r="99" spans="1:23" ht="30.6" customHeight="1">
      <c r="A99" s="49">
        <f>'S1 Maquette'!B99</f>
        <v>0</v>
      </c>
      <c r="B99" s="48">
        <f>'S1 Maquette'!C99</f>
        <v>0</v>
      </c>
      <c r="C99" s="44">
        <f>'S1 Maquette'!F99</f>
        <v>0</v>
      </c>
      <c r="D99" s="43"/>
      <c r="E99" s="43"/>
      <c r="F99" s="43"/>
      <c r="G99" s="43"/>
      <c r="H99" s="43"/>
      <c r="I99" s="43"/>
      <c r="J99" s="43"/>
      <c r="K99" s="43"/>
      <c r="L99" s="43"/>
      <c r="M99" s="43"/>
      <c r="N99" s="43"/>
      <c r="O99" s="43"/>
      <c r="P99" s="43"/>
      <c r="Q99" s="43"/>
      <c r="R99" s="43"/>
      <c r="S99" s="43"/>
      <c r="T99" s="51"/>
      <c r="W99"/>
    </row>
    <row r="100" spans="1:23" ht="30.6" customHeight="1">
      <c r="A100" s="49">
        <f>'S1 Maquette'!B100</f>
        <v>0</v>
      </c>
      <c r="B100" s="48">
        <f>'S1 Maquette'!C100</f>
        <v>0</v>
      </c>
      <c r="C100" s="44">
        <f>'S1 Maquette'!F100</f>
        <v>0</v>
      </c>
      <c r="D100" s="43"/>
      <c r="E100" s="43"/>
      <c r="F100" s="43"/>
      <c r="G100" s="43"/>
      <c r="H100" s="43"/>
      <c r="I100" s="43"/>
      <c r="J100" s="43"/>
      <c r="K100" s="43"/>
      <c r="L100" s="43"/>
      <c r="M100" s="43"/>
      <c r="N100" s="43"/>
      <c r="O100" s="43"/>
      <c r="P100" s="43"/>
      <c r="Q100" s="43"/>
      <c r="R100" s="43"/>
      <c r="S100" s="43"/>
      <c r="T100" s="51"/>
      <c r="W100"/>
    </row>
    <row r="101" spans="1:23" ht="30.6" customHeight="1">
      <c r="A101" s="49">
        <f>'S1 Maquette'!B101</f>
        <v>0</v>
      </c>
      <c r="B101" s="48">
        <f>'S1 Maquette'!C101</f>
        <v>0</v>
      </c>
      <c r="C101" s="44">
        <f>'S1 Maquette'!F101</f>
        <v>0</v>
      </c>
      <c r="D101" s="43"/>
      <c r="E101" s="43"/>
      <c r="F101" s="43"/>
      <c r="G101" s="43"/>
      <c r="H101" s="43"/>
      <c r="I101" s="43"/>
      <c r="J101" s="43"/>
      <c r="K101" s="43"/>
      <c r="L101" s="43"/>
      <c r="M101" s="43"/>
      <c r="N101" s="43"/>
      <c r="O101" s="43"/>
      <c r="P101" s="43"/>
      <c r="Q101" s="43"/>
      <c r="R101" s="43"/>
      <c r="S101" s="43"/>
      <c r="T101" s="51"/>
      <c r="W101"/>
    </row>
    <row r="102" spans="1:23" ht="30.6" customHeight="1">
      <c r="A102" s="49">
        <f>'S1 Maquette'!B102</f>
        <v>0</v>
      </c>
      <c r="B102" s="48">
        <f>'S1 Maquette'!C102</f>
        <v>0</v>
      </c>
      <c r="C102" s="44">
        <f>'S1 Maquette'!F102</f>
        <v>0</v>
      </c>
      <c r="D102" s="43"/>
      <c r="E102" s="43"/>
      <c r="F102" s="43"/>
      <c r="G102" s="43"/>
      <c r="H102" s="43"/>
      <c r="I102" s="43"/>
      <c r="J102" s="43"/>
      <c r="K102" s="43"/>
      <c r="L102" s="43"/>
      <c r="M102" s="43"/>
      <c r="N102" s="43"/>
      <c r="O102" s="43"/>
      <c r="P102" s="43"/>
      <c r="Q102" s="43"/>
      <c r="R102" s="43"/>
      <c r="S102" s="43"/>
      <c r="T102" s="51"/>
      <c r="W102"/>
    </row>
    <row r="103" spans="1:23" ht="30.6" customHeight="1">
      <c r="A103" s="49">
        <f>'S1 Maquette'!B103</f>
        <v>0</v>
      </c>
      <c r="B103" s="48">
        <f>'S1 Maquette'!C103</f>
        <v>0</v>
      </c>
      <c r="C103" s="44">
        <f>'S1 Maquette'!F103</f>
        <v>0</v>
      </c>
      <c r="D103" s="43"/>
      <c r="E103" s="43"/>
      <c r="F103" s="43"/>
      <c r="G103" s="43"/>
      <c r="H103" s="43"/>
      <c r="I103" s="43"/>
      <c r="J103" s="43"/>
      <c r="K103" s="43"/>
      <c r="L103" s="43"/>
      <c r="M103" s="43"/>
      <c r="N103" s="43"/>
      <c r="O103" s="43"/>
      <c r="P103" s="43"/>
      <c r="Q103" s="43"/>
      <c r="R103" s="43"/>
      <c r="S103" s="43"/>
      <c r="T103" s="51"/>
      <c r="W103"/>
    </row>
    <row r="104" spans="1:23" ht="30.6" customHeight="1">
      <c r="A104" s="49">
        <f>'S1 Maquette'!B104</f>
        <v>0</v>
      </c>
      <c r="B104" s="48">
        <f>'S1 Maquette'!C104</f>
        <v>0</v>
      </c>
      <c r="C104" s="44">
        <f>'S1 Maquette'!F104</f>
        <v>0</v>
      </c>
      <c r="D104" s="43"/>
      <c r="E104" s="43"/>
      <c r="F104" s="43"/>
      <c r="G104" s="43"/>
      <c r="H104" s="43"/>
      <c r="I104" s="43"/>
      <c r="J104" s="43"/>
      <c r="K104" s="43"/>
      <c r="L104" s="43"/>
      <c r="M104" s="43"/>
      <c r="N104" s="43"/>
      <c r="O104" s="43"/>
      <c r="P104" s="43"/>
      <c r="Q104" s="43"/>
      <c r="R104" s="43"/>
      <c r="S104" s="43"/>
      <c r="T104" s="51"/>
      <c r="W104"/>
    </row>
    <row r="105" spans="1:23" ht="30.6" customHeight="1">
      <c r="A105" s="49">
        <f>'S1 Maquette'!B105</f>
        <v>0</v>
      </c>
      <c r="B105" s="48">
        <f>'S1 Maquette'!C105</f>
        <v>0</v>
      </c>
      <c r="C105" s="44">
        <f>'S1 Maquette'!F105</f>
        <v>0</v>
      </c>
      <c r="D105" s="43"/>
      <c r="E105" s="43"/>
      <c r="F105" s="43"/>
      <c r="G105" s="43"/>
      <c r="H105" s="43"/>
      <c r="I105" s="43"/>
      <c r="J105" s="43"/>
      <c r="K105" s="43"/>
      <c r="L105" s="43"/>
      <c r="M105" s="43"/>
      <c r="N105" s="43"/>
      <c r="O105" s="43"/>
      <c r="P105" s="43"/>
      <c r="Q105" s="43"/>
      <c r="R105" s="43"/>
      <c r="S105" s="43"/>
      <c r="T105" s="51"/>
      <c r="W105"/>
    </row>
    <row r="106" spans="1:23" ht="30.6" customHeight="1">
      <c r="A106" s="49">
        <f>'S1 Maquette'!B106</f>
        <v>0</v>
      </c>
      <c r="B106" s="48">
        <f>'S1 Maquette'!C106</f>
        <v>0</v>
      </c>
      <c r="C106" s="44">
        <f>'S1 Maquette'!F106</f>
        <v>0</v>
      </c>
      <c r="D106" s="43"/>
      <c r="E106" s="43"/>
      <c r="F106" s="43"/>
      <c r="G106" s="43"/>
      <c r="H106" s="43"/>
      <c r="I106" s="43"/>
      <c r="J106" s="43"/>
      <c r="K106" s="43"/>
      <c r="L106" s="43"/>
      <c r="M106" s="43"/>
      <c r="N106" s="43"/>
      <c r="O106" s="43"/>
      <c r="P106" s="43"/>
      <c r="Q106" s="43"/>
      <c r="R106" s="43"/>
      <c r="S106" s="43"/>
      <c r="T106" s="51"/>
      <c r="W106"/>
    </row>
    <row r="107" spans="1:23" ht="30.6" customHeight="1">
      <c r="A107" s="49">
        <f>'S1 Maquette'!B107</f>
        <v>0</v>
      </c>
      <c r="B107" s="48">
        <f>'S1 Maquette'!C107</f>
        <v>0</v>
      </c>
      <c r="C107" s="44">
        <f>'S1 Maquette'!F107</f>
        <v>0</v>
      </c>
      <c r="D107" s="43"/>
      <c r="E107" s="43"/>
      <c r="F107" s="43"/>
      <c r="G107" s="43"/>
      <c r="H107" s="43"/>
      <c r="I107" s="43"/>
      <c r="J107" s="43"/>
      <c r="K107" s="43"/>
      <c r="L107" s="43"/>
      <c r="M107" s="43"/>
      <c r="N107" s="43"/>
      <c r="O107" s="43"/>
      <c r="P107" s="43"/>
      <c r="Q107" s="43"/>
      <c r="R107" s="43"/>
      <c r="S107" s="43"/>
      <c r="T107" s="51"/>
      <c r="W107"/>
    </row>
    <row r="108" spans="1:23" ht="30.6" customHeight="1">
      <c r="A108" s="49">
        <f>'S1 Maquette'!B108</f>
        <v>0</v>
      </c>
      <c r="B108" s="48">
        <f>'S1 Maquette'!C108</f>
        <v>0</v>
      </c>
      <c r="C108" s="44">
        <f>'S1 Maquette'!F108</f>
        <v>0</v>
      </c>
      <c r="D108" s="43"/>
      <c r="E108" s="43"/>
      <c r="F108" s="43"/>
      <c r="G108" s="43"/>
      <c r="H108" s="43"/>
      <c r="I108" s="43"/>
      <c r="J108" s="43"/>
      <c r="K108" s="43"/>
      <c r="L108" s="43"/>
      <c r="M108" s="43"/>
      <c r="N108" s="43"/>
      <c r="O108" s="43"/>
      <c r="P108" s="43"/>
      <c r="Q108" s="43"/>
      <c r="R108" s="43"/>
      <c r="S108" s="43"/>
      <c r="T108" s="51"/>
      <c r="W108"/>
    </row>
    <row r="109" spans="1:23" ht="30.6" customHeight="1">
      <c r="A109" s="49">
        <f>'S1 Maquette'!B109</f>
        <v>0</v>
      </c>
      <c r="B109" s="48">
        <f>'S1 Maquette'!C109</f>
        <v>0</v>
      </c>
      <c r="C109" s="44">
        <f>'S1 Maquette'!F109</f>
        <v>0</v>
      </c>
      <c r="D109" s="43"/>
      <c r="E109" s="43"/>
      <c r="F109" s="43"/>
      <c r="G109" s="43"/>
      <c r="H109" s="43"/>
      <c r="I109" s="43"/>
      <c r="J109" s="43"/>
      <c r="K109" s="43"/>
      <c r="L109" s="43"/>
      <c r="M109" s="43"/>
      <c r="N109" s="43"/>
      <c r="O109" s="43"/>
      <c r="P109" s="43"/>
      <c r="Q109" s="43"/>
      <c r="R109" s="43"/>
      <c r="S109" s="43"/>
      <c r="T109" s="51"/>
      <c r="W109"/>
    </row>
    <row r="110" spans="1:23" ht="30.6" customHeight="1">
      <c r="A110" s="49">
        <f>'S1 Maquette'!B110</f>
        <v>0</v>
      </c>
      <c r="B110" s="48">
        <f>'S1 Maquette'!C110</f>
        <v>0</v>
      </c>
      <c r="C110" s="44">
        <f>'S1 Maquette'!F110</f>
        <v>0</v>
      </c>
      <c r="D110" s="43"/>
      <c r="E110" s="43"/>
      <c r="F110" s="43"/>
      <c r="G110" s="43"/>
      <c r="H110" s="43"/>
      <c r="I110" s="43"/>
      <c r="J110" s="43"/>
      <c r="K110" s="43"/>
      <c r="L110" s="43"/>
      <c r="M110" s="43"/>
      <c r="N110" s="43"/>
      <c r="O110" s="43"/>
      <c r="P110" s="43"/>
      <c r="Q110" s="43"/>
      <c r="R110" s="43"/>
      <c r="S110" s="43"/>
      <c r="T110" s="51"/>
      <c r="W110"/>
    </row>
    <row r="111" spans="1:23" ht="30.6" customHeight="1">
      <c r="A111" s="49">
        <f>'S1 Maquette'!B111</f>
        <v>0</v>
      </c>
      <c r="B111" s="48">
        <f>'S1 Maquette'!C111</f>
        <v>0</v>
      </c>
      <c r="C111" s="44">
        <f>'S1 Maquette'!F111</f>
        <v>0</v>
      </c>
      <c r="D111" s="43"/>
      <c r="E111" s="43"/>
      <c r="F111" s="43"/>
      <c r="G111" s="43"/>
      <c r="H111" s="43"/>
      <c r="I111" s="43"/>
      <c r="J111" s="43"/>
      <c r="K111" s="43"/>
      <c r="L111" s="43"/>
      <c r="M111" s="43"/>
      <c r="N111" s="43"/>
      <c r="O111" s="43"/>
      <c r="P111" s="43"/>
      <c r="Q111" s="43"/>
      <c r="R111" s="43"/>
      <c r="S111" s="43"/>
      <c r="T111" s="51"/>
      <c r="W111"/>
    </row>
    <row r="112" spans="1:23" ht="30.6" customHeight="1">
      <c r="A112" s="49">
        <f>'S1 Maquette'!B112</f>
        <v>0</v>
      </c>
      <c r="B112" s="48">
        <f>'S1 Maquette'!C112</f>
        <v>0</v>
      </c>
      <c r="C112" s="44">
        <f>'S1 Maquette'!F112</f>
        <v>0</v>
      </c>
      <c r="D112" s="43"/>
      <c r="E112" s="43"/>
      <c r="F112" s="43"/>
      <c r="G112" s="43"/>
      <c r="H112" s="43"/>
      <c r="I112" s="43"/>
      <c r="J112" s="43"/>
      <c r="K112" s="43"/>
      <c r="L112" s="43"/>
      <c r="M112" s="43"/>
      <c r="N112" s="43"/>
      <c r="O112" s="43"/>
      <c r="P112" s="43"/>
      <c r="Q112" s="43"/>
      <c r="R112" s="43"/>
      <c r="S112" s="43"/>
      <c r="T112" s="51"/>
      <c r="W112"/>
    </row>
    <row r="113" spans="1:23" ht="30.6" customHeight="1">
      <c r="A113" s="49">
        <f>'S1 Maquette'!B113</f>
        <v>0</v>
      </c>
      <c r="B113" s="48">
        <f>'S1 Maquette'!C113</f>
        <v>0</v>
      </c>
      <c r="C113" s="44">
        <f>'S1 Maquette'!F113</f>
        <v>0</v>
      </c>
      <c r="D113" s="43"/>
      <c r="E113" s="43"/>
      <c r="F113" s="43"/>
      <c r="G113" s="43"/>
      <c r="H113" s="43"/>
      <c r="I113" s="43"/>
      <c r="J113" s="43"/>
      <c r="K113" s="43"/>
      <c r="L113" s="43"/>
      <c r="M113" s="43"/>
      <c r="N113" s="43"/>
      <c r="O113" s="43"/>
      <c r="P113" s="43"/>
      <c r="Q113" s="43"/>
      <c r="R113" s="43"/>
      <c r="S113" s="43"/>
      <c r="T113" s="51"/>
      <c r="W113"/>
    </row>
    <row r="114" spans="1:23" ht="30.6" customHeight="1">
      <c r="A114" s="49">
        <f>'S1 Maquette'!B114</f>
        <v>0</v>
      </c>
      <c r="B114" s="48">
        <f>'S1 Maquette'!C114</f>
        <v>0</v>
      </c>
      <c r="C114" s="44">
        <f>'S1 Maquette'!F114</f>
        <v>0</v>
      </c>
      <c r="D114" s="43"/>
      <c r="E114" s="43"/>
      <c r="F114" s="43"/>
      <c r="G114" s="43"/>
      <c r="H114" s="43"/>
      <c r="I114" s="43"/>
      <c r="J114" s="43"/>
      <c r="K114" s="43"/>
      <c r="L114" s="43"/>
      <c r="M114" s="43"/>
      <c r="N114" s="43"/>
      <c r="O114" s="43"/>
      <c r="P114" s="43"/>
      <c r="Q114" s="43"/>
      <c r="R114" s="43"/>
      <c r="S114" s="43"/>
      <c r="T114" s="51"/>
      <c r="W114"/>
    </row>
    <row r="115" spans="1:23" ht="30.6" customHeight="1">
      <c r="A115" s="49">
        <f>'S1 Maquette'!B115</f>
        <v>0</v>
      </c>
      <c r="B115" s="48">
        <f>'S1 Maquette'!C115</f>
        <v>0</v>
      </c>
      <c r="C115" s="44">
        <f>'S1 Maquette'!F115</f>
        <v>0</v>
      </c>
      <c r="D115" s="43"/>
      <c r="E115" s="43"/>
      <c r="F115" s="43"/>
      <c r="G115" s="43"/>
      <c r="H115" s="43"/>
      <c r="I115" s="43"/>
      <c r="J115" s="43"/>
      <c r="K115" s="43"/>
      <c r="L115" s="43"/>
      <c r="M115" s="43"/>
      <c r="N115" s="43"/>
      <c r="O115" s="43"/>
      <c r="P115" s="43"/>
      <c r="Q115" s="43"/>
      <c r="R115" s="43"/>
      <c r="S115" s="43"/>
      <c r="T115" s="51"/>
      <c r="W115"/>
    </row>
    <row r="116" spans="1:23" ht="30.6" customHeight="1">
      <c r="A116" s="49">
        <f>'S1 Maquette'!B116</f>
        <v>0</v>
      </c>
      <c r="B116" s="48">
        <f>'S1 Maquette'!C116</f>
        <v>0</v>
      </c>
      <c r="C116" s="44">
        <f>'S1 Maquette'!F116</f>
        <v>0</v>
      </c>
      <c r="D116" s="43"/>
      <c r="E116" s="43"/>
      <c r="F116" s="43"/>
      <c r="G116" s="43"/>
      <c r="H116" s="43"/>
      <c r="I116" s="43"/>
      <c r="J116" s="43"/>
      <c r="K116" s="43"/>
      <c r="L116" s="43"/>
      <c r="M116" s="43"/>
      <c r="N116" s="43"/>
      <c r="O116" s="43"/>
      <c r="P116" s="43"/>
      <c r="Q116" s="43"/>
      <c r="R116" s="43"/>
      <c r="S116" s="43"/>
      <c r="T116" s="51"/>
      <c r="W116"/>
    </row>
    <row r="117" spans="1:23" ht="30.6" customHeight="1">
      <c r="A117" s="49">
        <f>'S1 Maquette'!B117</f>
        <v>0</v>
      </c>
      <c r="B117" s="48">
        <f>'S1 Maquette'!C117</f>
        <v>0</v>
      </c>
      <c r="C117" s="44">
        <f>'S1 Maquette'!F117</f>
        <v>0</v>
      </c>
      <c r="D117" s="43"/>
      <c r="E117" s="43"/>
      <c r="F117" s="43"/>
      <c r="G117" s="43"/>
      <c r="H117" s="43"/>
      <c r="I117" s="43"/>
      <c r="J117" s="43"/>
      <c r="K117" s="43"/>
      <c r="L117" s="43"/>
      <c r="M117" s="43"/>
      <c r="N117" s="43"/>
      <c r="O117" s="43"/>
      <c r="P117" s="43"/>
      <c r="Q117" s="43"/>
      <c r="R117" s="43"/>
      <c r="S117" s="43"/>
      <c r="T117" s="51"/>
      <c r="W117"/>
    </row>
    <row r="118" spans="1:23" ht="30.6" customHeight="1">
      <c r="A118" s="49">
        <f>'S1 Maquette'!B118</f>
        <v>0</v>
      </c>
      <c r="B118" s="48">
        <f>'S1 Maquette'!C118</f>
        <v>0</v>
      </c>
      <c r="C118" s="44">
        <f>'S1 Maquette'!F118</f>
        <v>0</v>
      </c>
      <c r="D118" s="43"/>
      <c r="E118" s="43"/>
      <c r="F118" s="43"/>
      <c r="G118" s="43"/>
      <c r="H118" s="43"/>
      <c r="I118" s="43"/>
      <c r="J118" s="43"/>
      <c r="K118" s="43"/>
      <c r="L118" s="43"/>
      <c r="M118" s="43"/>
      <c r="N118" s="43"/>
      <c r="O118" s="43"/>
      <c r="P118" s="43"/>
      <c r="Q118" s="43"/>
      <c r="R118" s="43"/>
      <c r="S118" s="43"/>
      <c r="T118" s="51"/>
      <c r="W118"/>
    </row>
    <row r="119" spans="1:23" ht="30.6" customHeight="1">
      <c r="A119" s="49">
        <f>'S1 Maquette'!B119</f>
        <v>0</v>
      </c>
      <c r="B119" s="48">
        <f>'S1 Maquette'!C119</f>
        <v>0</v>
      </c>
      <c r="C119" s="44">
        <f>'S1 Maquette'!F119</f>
        <v>0</v>
      </c>
      <c r="D119" s="43"/>
      <c r="E119" s="43"/>
      <c r="F119" s="43"/>
      <c r="G119" s="43"/>
      <c r="H119" s="43"/>
      <c r="I119" s="43"/>
      <c r="J119" s="43"/>
      <c r="K119" s="43"/>
      <c r="L119" s="43"/>
      <c r="M119" s="43"/>
      <c r="N119" s="43"/>
      <c r="O119" s="43"/>
      <c r="P119" s="43"/>
      <c r="Q119" s="43"/>
      <c r="R119" s="43"/>
      <c r="S119" s="43"/>
      <c r="T119" s="51"/>
      <c r="W119"/>
    </row>
    <row r="120" spans="1:23" ht="30.6" customHeight="1">
      <c r="A120" s="49">
        <f>'S1 Maquette'!B120</f>
        <v>0</v>
      </c>
      <c r="B120" s="48">
        <f>'S1 Maquette'!C120</f>
        <v>0</v>
      </c>
      <c r="C120" s="44">
        <f>'S1 Maquette'!F120</f>
        <v>0</v>
      </c>
      <c r="D120" s="43"/>
      <c r="E120" s="43"/>
      <c r="F120" s="43"/>
      <c r="G120" s="43"/>
      <c r="H120" s="43"/>
      <c r="I120" s="43"/>
      <c r="J120" s="43"/>
      <c r="K120" s="43"/>
      <c r="L120" s="43"/>
      <c r="M120" s="43"/>
      <c r="N120" s="43"/>
      <c r="O120" s="43"/>
      <c r="P120" s="43"/>
      <c r="Q120" s="43"/>
      <c r="R120" s="43"/>
      <c r="S120" s="43"/>
      <c r="T120" s="51"/>
      <c r="W120"/>
    </row>
    <row r="121" spans="1:23" ht="30.6" customHeight="1">
      <c r="A121" s="49">
        <f>'S1 Maquette'!B121</f>
        <v>0</v>
      </c>
      <c r="B121" s="48">
        <f>'S1 Maquette'!C121</f>
        <v>0</v>
      </c>
      <c r="C121" s="44">
        <f>'S1 Maquette'!F121</f>
        <v>0</v>
      </c>
      <c r="D121" s="43"/>
      <c r="E121" s="43"/>
      <c r="F121" s="43"/>
      <c r="G121" s="43"/>
      <c r="H121" s="43"/>
      <c r="I121" s="43"/>
      <c r="J121" s="43"/>
      <c r="K121" s="43"/>
      <c r="L121" s="43"/>
      <c r="M121" s="43"/>
      <c r="N121" s="43"/>
      <c r="O121" s="43"/>
      <c r="P121" s="43"/>
      <c r="Q121" s="43"/>
      <c r="R121" s="43"/>
      <c r="S121" s="43"/>
      <c r="T121" s="51"/>
      <c r="W121"/>
    </row>
    <row r="122" spans="1:23" ht="30.6" customHeight="1">
      <c r="A122" s="49">
        <f>'S1 Maquette'!B122</f>
        <v>0</v>
      </c>
      <c r="B122" s="48">
        <f>'S1 Maquette'!C122</f>
        <v>0</v>
      </c>
      <c r="C122" s="44">
        <f>'S1 Maquette'!F122</f>
        <v>0</v>
      </c>
      <c r="D122" s="43"/>
      <c r="E122" s="43"/>
      <c r="F122" s="43"/>
      <c r="G122" s="43"/>
      <c r="H122" s="43"/>
      <c r="I122" s="43"/>
      <c r="J122" s="43"/>
      <c r="K122" s="43"/>
      <c r="L122" s="43"/>
      <c r="M122" s="43"/>
      <c r="N122" s="43"/>
      <c r="O122" s="43"/>
      <c r="P122" s="43"/>
      <c r="Q122" s="43"/>
      <c r="R122" s="43"/>
      <c r="S122" s="43"/>
      <c r="T122" s="51"/>
      <c r="W122"/>
    </row>
    <row r="123" spans="1:23" ht="30.6" customHeight="1">
      <c r="A123" s="49">
        <f>'S1 Maquette'!B123</f>
        <v>0</v>
      </c>
      <c r="B123" s="48">
        <f>'S1 Maquette'!C123</f>
        <v>0</v>
      </c>
      <c r="C123" s="44">
        <f>'S1 Maquette'!F123</f>
        <v>0</v>
      </c>
      <c r="D123" s="43"/>
      <c r="E123" s="43"/>
      <c r="F123" s="43"/>
      <c r="G123" s="43"/>
      <c r="H123" s="43"/>
      <c r="I123" s="43"/>
      <c r="J123" s="43"/>
      <c r="K123" s="43"/>
      <c r="L123" s="43"/>
      <c r="M123" s="43"/>
      <c r="N123" s="43"/>
      <c r="O123" s="43"/>
      <c r="P123" s="43"/>
      <c r="Q123" s="43"/>
      <c r="R123" s="43"/>
      <c r="S123" s="43"/>
      <c r="T123" s="51"/>
      <c r="W123"/>
    </row>
    <row r="124" spans="1:23" ht="30.6" customHeight="1">
      <c r="A124" s="49">
        <f>'S1 Maquette'!B124</f>
        <v>0</v>
      </c>
      <c r="B124" s="48">
        <f>'S1 Maquette'!C124</f>
        <v>0</v>
      </c>
      <c r="C124" s="44">
        <f>'S1 Maquette'!F124</f>
        <v>0</v>
      </c>
      <c r="D124" s="43"/>
      <c r="E124" s="43"/>
      <c r="F124" s="43"/>
      <c r="G124" s="43"/>
      <c r="H124" s="43"/>
      <c r="I124" s="43"/>
      <c r="J124" s="43"/>
      <c r="K124" s="43"/>
      <c r="L124" s="43"/>
      <c r="M124" s="43"/>
      <c r="N124" s="43"/>
      <c r="O124" s="43"/>
      <c r="P124" s="43"/>
      <c r="Q124" s="43"/>
      <c r="R124" s="43"/>
      <c r="S124" s="43"/>
      <c r="T124" s="51"/>
      <c r="W124"/>
    </row>
    <row r="125" spans="1:23" ht="30.6" customHeight="1">
      <c r="A125" s="49">
        <f>'S1 Maquette'!B125</f>
        <v>0</v>
      </c>
      <c r="B125" s="48">
        <f>'S1 Maquette'!C125</f>
        <v>0</v>
      </c>
      <c r="C125" s="44">
        <f>'S1 Maquette'!F125</f>
        <v>0</v>
      </c>
      <c r="D125" s="43"/>
      <c r="E125" s="43"/>
      <c r="F125" s="43"/>
      <c r="G125" s="43"/>
      <c r="H125" s="43"/>
      <c r="I125" s="43"/>
      <c r="J125" s="43"/>
      <c r="K125" s="43"/>
      <c r="L125" s="43"/>
      <c r="M125" s="43"/>
      <c r="N125" s="43"/>
      <c r="O125" s="43"/>
      <c r="P125" s="43"/>
      <c r="Q125" s="43"/>
      <c r="R125" s="43"/>
      <c r="S125" s="43"/>
      <c r="T125" s="51"/>
      <c r="W125"/>
    </row>
    <row r="126" spans="1:23" ht="30.6" customHeight="1">
      <c r="A126" s="49">
        <f>'S1 Maquette'!B126</f>
        <v>0</v>
      </c>
      <c r="B126" s="48">
        <f>'S1 Maquette'!C126</f>
        <v>0</v>
      </c>
      <c r="C126" s="44">
        <f>'S1 Maquette'!F126</f>
        <v>0</v>
      </c>
      <c r="D126" s="43"/>
      <c r="E126" s="43"/>
      <c r="F126" s="43"/>
      <c r="G126" s="43"/>
      <c r="H126" s="43"/>
      <c r="I126" s="43"/>
      <c r="J126" s="43"/>
      <c r="K126" s="43"/>
      <c r="L126" s="43"/>
      <c r="M126" s="43"/>
      <c r="N126" s="43"/>
      <c r="O126" s="43"/>
      <c r="P126" s="43"/>
      <c r="Q126" s="43"/>
      <c r="R126" s="43"/>
      <c r="S126" s="43"/>
      <c r="T126" s="51"/>
      <c r="W126"/>
    </row>
    <row r="127" spans="1:23" ht="30.6" customHeight="1">
      <c r="A127" s="49">
        <f>'S1 Maquette'!B127</f>
        <v>0</v>
      </c>
      <c r="B127" s="48">
        <f>'S1 Maquette'!C127</f>
        <v>0</v>
      </c>
      <c r="C127" s="44">
        <f>'S1 Maquette'!F127</f>
        <v>0</v>
      </c>
      <c r="D127" s="43"/>
      <c r="E127" s="43"/>
      <c r="F127" s="43"/>
      <c r="G127" s="43"/>
      <c r="H127" s="43"/>
      <c r="I127" s="43"/>
      <c r="J127" s="43"/>
      <c r="K127" s="43"/>
      <c r="L127" s="43"/>
      <c r="M127" s="43"/>
      <c r="N127" s="43"/>
      <c r="O127" s="43"/>
      <c r="P127" s="43"/>
      <c r="Q127" s="43"/>
      <c r="R127" s="43"/>
      <c r="S127" s="43"/>
      <c r="T127" s="51"/>
      <c r="W127"/>
    </row>
    <row r="128" spans="1:23" ht="30.6" customHeight="1">
      <c r="A128" s="49">
        <f>'S1 Maquette'!B128</f>
        <v>0</v>
      </c>
      <c r="B128" s="48">
        <f>'S1 Maquette'!C128</f>
        <v>0</v>
      </c>
      <c r="C128" s="44">
        <f>'S1 Maquette'!F128</f>
        <v>0</v>
      </c>
      <c r="D128" s="43"/>
      <c r="E128" s="43"/>
      <c r="F128" s="43"/>
      <c r="G128" s="43"/>
      <c r="H128" s="43"/>
      <c r="I128" s="43"/>
      <c r="J128" s="43"/>
      <c r="K128" s="43"/>
      <c r="L128" s="43"/>
      <c r="M128" s="43"/>
      <c r="N128" s="43"/>
      <c r="O128" s="43"/>
      <c r="P128" s="43"/>
      <c r="Q128" s="43"/>
      <c r="R128" s="43"/>
      <c r="S128" s="43"/>
      <c r="T128" s="51"/>
      <c r="W128"/>
    </row>
    <row r="129" spans="1:23" ht="30.6" customHeight="1">
      <c r="A129" s="49">
        <f>'S1 Maquette'!B129</f>
        <v>0</v>
      </c>
      <c r="B129" s="48">
        <f>'S1 Maquette'!C129</f>
        <v>0</v>
      </c>
      <c r="C129" s="44">
        <f>'S1 Maquette'!F129</f>
        <v>0</v>
      </c>
      <c r="D129" s="43"/>
      <c r="E129" s="43"/>
      <c r="F129" s="43"/>
      <c r="G129" s="43"/>
      <c r="H129" s="43"/>
      <c r="I129" s="43"/>
      <c r="J129" s="43"/>
      <c r="K129" s="43"/>
      <c r="L129" s="43"/>
      <c r="M129" s="43"/>
      <c r="N129" s="43"/>
      <c r="O129" s="43"/>
      <c r="P129" s="43"/>
      <c r="Q129" s="43"/>
      <c r="R129" s="43"/>
      <c r="S129" s="43"/>
      <c r="T129" s="51"/>
      <c r="W129"/>
    </row>
    <row r="130" spans="1:23" ht="30.6" customHeight="1">
      <c r="A130" s="49">
        <f>'S1 Maquette'!B130</f>
        <v>0</v>
      </c>
      <c r="B130" s="48">
        <f>'S1 Maquette'!C130</f>
        <v>0</v>
      </c>
      <c r="C130" s="44">
        <f>'S1 Maquette'!F130</f>
        <v>0</v>
      </c>
      <c r="D130" s="43"/>
      <c r="E130" s="43"/>
      <c r="F130" s="43"/>
      <c r="G130" s="43"/>
      <c r="H130" s="43"/>
      <c r="I130" s="43"/>
      <c r="J130" s="43"/>
      <c r="K130" s="43"/>
      <c r="L130" s="43"/>
      <c r="M130" s="43"/>
      <c r="N130" s="43"/>
      <c r="O130" s="43"/>
      <c r="P130" s="43"/>
      <c r="Q130" s="43"/>
      <c r="R130" s="43"/>
      <c r="S130" s="43"/>
      <c r="T130" s="51"/>
      <c r="W130"/>
    </row>
    <row r="131" spans="1:23" ht="30.6" customHeight="1">
      <c r="A131" s="49">
        <f>'S1 Maquette'!B131</f>
        <v>0</v>
      </c>
      <c r="B131" s="48">
        <f>'S1 Maquette'!C131</f>
        <v>0</v>
      </c>
      <c r="C131" s="44">
        <f>'S1 Maquette'!F131</f>
        <v>0</v>
      </c>
      <c r="D131" s="43"/>
      <c r="E131" s="43"/>
      <c r="F131" s="43"/>
      <c r="G131" s="43"/>
      <c r="H131" s="43"/>
      <c r="I131" s="43"/>
      <c r="J131" s="43"/>
      <c r="K131" s="43"/>
      <c r="L131" s="43"/>
      <c r="M131" s="43"/>
      <c r="N131" s="43"/>
      <c r="O131" s="43"/>
      <c r="P131" s="43"/>
      <c r="Q131" s="43"/>
      <c r="R131" s="43"/>
      <c r="S131" s="43"/>
      <c r="T131" s="51"/>
      <c r="W131"/>
    </row>
    <row r="132" spans="1:23" ht="30.6" customHeight="1">
      <c r="A132" s="49">
        <f>'S1 Maquette'!B132</f>
        <v>0</v>
      </c>
      <c r="B132" s="48">
        <f>'S1 Maquette'!C132</f>
        <v>0</v>
      </c>
      <c r="C132" s="44">
        <f>'S1 Maquette'!F132</f>
        <v>0</v>
      </c>
      <c r="D132" s="43"/>
      <c r="E132" s="43"/>
      <c r="F132" s="43"/>
      <c r="G132" s="43"/>
      <c r="H132" s="43"/>
      <c r="I132" s="43"/>
      <c r="J132" s="43"/>
      <c r="K132" s="43"/>
      <c r="L132" s="43"/>
      <c r="M132" s="43"/>
      <c r="N132" s="43"/>
      <c r="O132" s="43"/>
      <c r="P132" s="43"/>
      <c r="Q132" s="43"/>
      <c r="R132" s="43"/>
      <c r="S132" s="43"/>
      <c r="T132" s="51"/>
      <c r="W132"/>
    </row>
    <row r="133" spans="1:23" ht="30.6" customHeight="1">
      <c r="A133" s="49">
        <f>'S1 Maquette'!B133</f>
        <v>0</v>
      </c>
      <c r="B133" s="48">
        <f>'S1 Maquette'!C133</f>
        <v>0</v>
      </c>
      <c r="C133" s="44">
        <f>'S1 Maquette'!F133</f>
        <v>0</v>
      </c>
      <c r="D133" s="43"/>
      <c r="E133" s="43"/>
      <c r="F133" s="43"/>
      <c r="G133" s="43"/>
      <c r="H133" s="43"/>
      <c r="I133" s="43"/>
      <c r="J133" s="43"/>
      <c r="K133" s="43"/>
      <c r="L133" s="43"/>
      <c r="M133" s="43"/>
      <c r="N133" s="43"/>
      <c r="O133" s="43"/>
      <c r="P133" s="43"/>
      <c r="Q133" s="43"/>
      <c r="R133" s="43"/>
      <c r="S133" s="43"/>
      <c r="T133" s="51"/>
      <c r="W133"/>
    </row>
    <row r="134" spans="1:23" ht="30.6" customHeight="1">
      <c r="A134" s="49">
        <f>'S1 Maquette'!B134</f>
        <v>0</v>
      </c>
      <c r="B134" s="48">
        <f>'S1 Maquette'!C134</f>
        <v>0</v>
      </c>
      <c r="C134" s="44">
        <f>'S1 Maquette'!F134</f>
        <v>0</v>
      </c>
      <c r="D134" s="43"/>
      <c r="E134" s="43"/>
      <c r="F134" s="43"/>
      <c r="G134" s="43"/>
      <c r="H134" s="43"/>
      <c r="I134" s="43"/>
      <c r="J134" s="43"/>
      <c r="K134" s="43"/>
      <c r="L134" s="43"/>
      <c r="M134" s="43"/>
      <c r="N134" s="43"/>
      <c r="O134" s="43"/>
      <c r="P134" s="43"/>
      <c r="Q134" s="43"/>
      <c r="R134" s="43"/>
      <c r="S134" s="43"/>
      <c r="T134" s="51"/>
      <c r="W134"/>
    </row>
    <row r="135" spans="1:23" ht="30.6" customHeight="1">
      <c r="A135" s="49">
        <f>'S1 Maquette'!B135</f>
        <v>0</v>
      </c>
      <c r="B135" s="48">
        <f>'S1 Maquette'!C135</f>
        <v>0</v>
      </c>
      <c r="C135" s="44">
        <f>'S1 Maquette'!F135</f>
        <v>0</v>
      </c>
      <c r="D135" s="43"/>
      <c r="E135" s="43"/>
      <c r="F135" s="43"/>
      <c r="G135" s="43"/>
      <c r="H135" s="43"/>
      <c r="I135" s="43"/>
      <c r="J135" s="43"/>
      <c r="K135" s="43"/>
      <c r="L135" s="43"/>
      <c r="M135" s="43"/>
      <c r="N135" s="43"/>
      <c r="O135" s="43"/>
      <c r="P135" s="43"/>
      <c r="Q135" s="43"/>
      <c r="R135" s="43"/>
      <c r="S135" s="43"/>
      <c r="T135" s="51"/>
      <c r="W135"/>
    </row>
    <row r="136" spans="1:23" ht="30.6" customHeight="1">
      <c r="A136" s="49">
        <f>'S1 Maquette'!B136</f>
        <v>0</v>
      </c>
      <c r="B136" s="48">
        <f>'S1 Maquette'!C136</f>
        <v>0</v>
      </c>
      <c r="C136" s="44">
        <f>'S1 Maquette'!F136</f>
        <v>0</v>
      </c>
      <c r="D136" s="43"/>
      <c r="E136" s="43"/>
      <c r="F136" s="43"/>
      <c r="G136" s="43"/>
      <c r="H136" s="43"/>
      <c r="I136" s="43"/>
      <c r="J136" s="43"/>
      <c r="K136" s="43"/>
      <c r="L136" s="43"/>
      <c r="M136" s="43"/>
      <c r="N136" s="43"/>
      <c r="O136" s="43"/>
      <c r="P136" s="43"/>
      <c r="Q136" s="43"/>
      <c r="R136" s="43"/>
      <c r="S136" s="43"/>
      <c r="T136" s="51"/>
      <c r="W136"/>
    </row>
    <row r="137" spans="1:23" ht="30.6" customHeight="1">
      <c r="A137" s="49">
        <f>'S1 Maquette'!B137</f>
        <v>0</v>
      </c>
      <c r="B137" s="48">
        <f>'S1 Maquette'!C137</f>
        <v>0</v>
      </c>
      <c r="C137" s="44">
        <f>'S1 Maquette'!F137</f>
        <v>0</v>
      </c>
      <c r="D137" s="43"/>
      <c r="E137" s="43"/>
      <c r="F137" s="43"/>
      <c r="G137" s="43"/>
      <c r="H137" s="43"/>
      <c r="I137" s="43"/>
      <c r="J137" s="43"/>
      <c r="K137" s="43"/>
      <c r="L137" s="43"/>
      <c r="M137" s="43"/>
      <c r="N137" s="43"/>
      <c r="O137" s="43"/>
      <c r="P137" s="43"/>
      <c r="Q137" s="43"/>
      <c r="R137" s="43"/>
      <c r="S137" s="43"/>
      <c r="T137" s="51"/>
      <c r="W137"/>
    </row>
    <row r="138" spans="1:23" ht="30.6" customHeight="1">
      <c r="A138" s="49">
        <f>'S1 Maquette'!B138</f>
        <v>0</v>
      </c>
      <c r="B138" s="48">
        <f>'S1 Maquette'!C138</f>
        <v>0</v>
      </c>
      <c r="C138" s="44">
        <f>'S1 Maquette'!F138</f>
        <v>0</v>
      </c>
      <c r="D138" s="43"/>
      <c r="E138" s="43"/>
      <c r="F138" s="43"/>
      <c r="G138" s="43"/>
      <c r="H138" s="43"/>
      <c r="I138" s="43"/>
      <c r="J138" s="43"/>
      <c r="K138" s="43"/>
      <c r="L138" s="43"/>
      <c r="M138" s="43"/>
      <c r="N138" s="43"/>
      <c r="O138" s="43"/>
      <c r="P138" s="43"/>
      <c r="Q138" s="43"/>
      <c r="R138" s="43"/>
      <c r="S138" s="43"/>
      <c r="T138" s="51"/>
      <c r="W138"/>
    </row>
    <row r="139" spans="1:23" ht="30.6" customHeight="1">
      <c r="A139" s="49">
        <f>'S1 Maquette'!B139</f>
        <v>0</v>
      </c>
      <c r="B139" s="48">
        <f>'S1 Maquette'!C139</f>
        <v>0</v>
      </c>
      <c r="C139" s="44">
        <f>'S1 Maquette'!F139</f>
        <v>0</v>
      </c>
      <c r="D139" s="43"/>
      <c r="E139" s="43"/>
      <c r="F139" s="43"/>
      <c r="G139" s="43"/>
      <c r="H139" s="43"/>
      <c r="I139" s="43"/>
      <c r="J139" s="43"/>
      <c r="K139" s="43"/>
      <c r="L139" s="43"/>
      <c r="M139" s="43"/>
      <c r="N139" s="43"/>
      <c r="O139" s="43"/>
      <c r="P139" s="43"/>
      <c r="Q139" s="43"/>
      <c r="R139" s="43"/>
      <c r="S139" s="43"/>
      <c r="T139" s="51"/>
      <c r="W139"/>
    </row>
    <row r="140" spans="1:23" ht="30.6" customHeight="1">
      <c r="A140" s="49">
        <f>'S1 Maquette'!B140</f>
        <v>0</v>
      </c>
      <c r="B140" s="48">
        <f>'S1 Maquette'!C140</f>
        <v>0</v>
      </c>
      <c r="C140" s="44">
        <f>'S1 Maquette'!F140</f>
        <v>0</v>
      </c>
      <c r="D140" s="43"/>
      <c r="E140" s="43"/>
      <c r="F140" s="43"/>
      <c r="G140" s="43"/>
      <c r="H140" s="43"/>
      <c r="I140" s="43"/>
      <c r="J140" s="43"/>
      <c r="K140" s="43"/>
      <c r="L140" s="43"/>
      <c r="M140" s="43"/>
      <c r="N140" s="43"/>
      <c r="O140" s="43"/>
      <c r="P140" s="43"/>
      <c r="Q140" s="43"/>
      <c r="R140" s="43"/>
      <c r="S140" s="43"/>
      <c r="T140" s="51"/>
      <c r="W140"/>
    </row>
    <row r="141" spans="1:23" ht="30.6" customHeight="1">
      <c r="A141" s="49">
        <f>'S1 Maquette'!B141</f>
        <v>0</v>
      </c>
      <c r="B141" s="48">
        <f>'S1 Maquette'!C141</f>
        <v>0</v>
      </c>
      <c r="C141" s="44">
        <f>'S1 Maquette'!F141</f>
        <v>0</v>
      </c>
      <c r="D141" s="43"/>
      <c r="E141" s="43"/>
      <c r="F141" s="43"/>
      <c r="G141" s="43"/>
      <c r="H141" s="43"/>
      <c r="I141" s="43"/>
      <c r="J141" s="43"/>
      <c r="K141" s="43"/>
      <c r="L141" s="43"/>
      <c r="M141" s="43"/>
      <c r="N141" s="43"/>
      <c r="O141" s="43"/>
      <c r="P141" s="43"/>
      <c r="Q141" s="43"/>
      <c r="R141" s="43"/>
      <c r="S141" s="43"/>
      <c r="T141" s="51"/>
      <c r="W141"/>
    </row>
    <row r="142" spans="1:23" ht="30.6" customHeight="1">
      <c r="A142" s="49">
        <f>'S1 Maquette'!B142</f>
        <v>0</v>
      </c>
      <c r="B142" s="48">
        <f>'S1 Maquette'!C142</f>
        <v>0</v>
      </c>
      <c r="C142" s="44">
        <f>'S1 Maquette'!F142</f>
        <v>0</v>
      </c>
      <c r="D142" s="43"/>
      <c r="E142" s="43"/>
      <c r="F142" s="43"/>
      <c r="G142" s="43"/>
      <c r="H142" s="43"/>
      <c r="I142" s="43"/>
      <c r="J142" s="43"/>
      <c r="K142" s="43"/>
      <c r="L142" s="43"/>
      <c r="M142" s="43"/>
      <c r="N142" s="43"/>
      <c r="O142" s="43"/>
      <c r="P142" s="43"/>
      <c r="Q142" s="43"/>
      <c r="R142" s="43"/>
      <c r="S142" s="43"/>
      <c r="T142" s="51"/>
      <c r="W142"/>
    </row>
    <row r="143" spans="1:23" ht="30.6" customHeight="1">
      <c r="A143" s="49">
        <f>'S1 Maquette'!B143</f>
        <v>0</v>
      </c>
      <c r="B143" s="48">
        <f>'S1 Maquette'!C143</f>
        <v>0</v>
      </c>
      <c r="C143" s="44">
        <f>'S1 Maquette'!F143</f>
        <v>0</v>
      </c>
      <c r="D143" s="43"/>
      <c r="E143" s="43"/>
      <c r="F143" s="43"/>
      <c r="G143" s="43"/>
      <c r="H143" s="43"/>
      <c r="I143" s="43"/>
      <c r="J143" s="43"/>
      <c r="K143" s="43"/>
      <c r="L143" s="43"/>
      <c r="M143" s="43"/>
      <c r="N143" s="43"/>
      <c r="O143" s="43"/>
      <c r="P143" s="43"/>
      <c r="Q143" s="43"/>
      <c r="R143" s="43"/>
      <c r="S143" s="43"/>
      <c r="T143" s="51"/>
      <c r="W143"/>
    </row>
    <row r="144" spans="1:23" ht="30.6" customHeight="1">
      <c r="A144" s="49">
        <f>'S1 Maquette'!B144</f>
        <v>0</v>
      </c>
      <c r="B144" s="48">
        <f>'S1 Maquette'!C144</f>
        <v>0</v>
      </c>
      <c r="C144" s="44">
        <f>'S1 Maquette'!F144</f>
        <v>0</v>
      </c>
      <c r="D144" s="43"/>
      <c r="E144" s="43"/>
      <c r="F144" s="43"/>
      <c r="G144" s="43"/>
      <c r="H144" s="43"/>
      <c r="I144" s="43"/>
      <c r="J144" s="43"/>
      <c r="K144" s="43"/>
      <c r="L144" s="43"/>
      <c r="M144" s="43"/>
      <c r="N144" s="43"/>
      <c r="O144" s="43"/>
      <c r="P144" s="43"/>
      <c r="Q144" s="43"/>
      <c r="R144" s="43"/>
      <c r="S144" s="43"/>
      <c r="T144" s="51"/>
      <c r="W144"/>
    </row>
    <row r="145" spans="1:23" ht="30.6" customHeight="1">
      <c r="A145" s="49">
        <f>'S1 Maquette'!B145</f>
        <v>0</v>
      </c>
      <c r="B145" s="48">
        <f>'S1 Maquette'!C145</f>
        <v>0</v>
      </c>
      <c r="C145" s="44">
        <f>'S1 Maquette'!F145</f>
        <v>0</v>
      </c>
      <c r="D145" s="43"/>
      <c r="E145" s="43"/>
      <c r="F145" s="43"/>
      <c r="G145" s="43"/>
      <c r="H145" s="43"/>
      <c r="I145" s="43"/>
      <c r="J145" s="43"/>
      <c r="K145" s="43"/>
      <c r="L145" s="43"/>
      <c r="M145" s="43"/>
      <c r="N145" s="43"/>
      <c r="O145" s="43"/>
      <c r="P145" s="43"/>
      <c r="Q145" s="43"/>
      <c r="R145" s="43"/>
      <c r="S145" s="43"/>
      <c r="T145" s="51"/>
      <c r="W145"/>
    </row>
    <row r="146" spans="1:23" ht="30.6" customHeight="1">
      <c r="A146" s="49">
        <f>'S1 Maquette'!B146</f>
        <v>0</v>
      </c>
      <c r="B146" s="48">
        <f>'S1 Maquette'!C146</f>
        <v>0</v>
      </c>
      <c r="C146" s="44">
        <f>'S1 Maquette'!F146</f>
        <v>0</v>
      </c>
      <c r="D146" s="43"/>
      <c r="E146" s="43"/>
      <c r="F146" s="43"/>
      <c r="G146" s="43"/>
      <c r="H146" s="43"/>
      <c r="I146" s="43"/>
      <c r="J146" s="43"/>
      <c r="K146" s="43"/>
      <c r="L146" s="43"/>
      <c r="M146" s="43"/>
      <c r="N146" s="43"/>
      <c r="O146" s="43"/>
      <c r="P146" s="43"/>
      <c r="Q146" s="43"/>
      <c r="R146" s="43"/>
      <c r="S146" s="43"/>
      <c r="T146" s="51"/>
      <c r="W146"/>
    </row>
    <row r="147" spans="1:23" ht="30.6" customHeight="1">
      <c r="A147" s="49">
        <f>'S1 Maquette'!B147</f>
        <v>0</v>
      </c>
      <c r="B147" s="48">
        <f>'S1 Maquette'!C147</f>
        <v>0</v>
      </c>
      <c r="C147" s="44">
        <f>'S1 Maquette'!F147</f>
        <v>0</v>
      </c>
      <c r="D147" s="43"/>
      <c r="E147" s="43"/>
      <c r="F147" s="43"/>
      <c r="G147" s="43"/>
      <c r="H147" s="43"/>
      <c r="I147" s="43"/>
      <c r="J147" s="43"/>
      <c r="K147" s="43"/>
      <c r="L147" s="43"/>
      <c r="M147" s="43"/>
      <c r="N147" s="43"/>
      <c r="O147" s="43"/>
      <c r="P147" s="43"/>
      <c r="Q147" s="43"/>
      <c r="R147" s="43"/>
      <c r="S147" s="43"/>
      <c r="T147" s="51"/>
      <c r="W147"/>
    </row>
    <row r="148" spans="1:23" ht="30.6" customHeight="1">
      <c r="A148" s="49">
        <f>'S1 Maquette'!B148</f>
        <v>0</v>
      </c>
      <c r="B148" s="48">
        <f>'S1 Maquette'!C148</f>
        <v>0</v>
      </c>
      <c r="C148" s="44">
        <f>'S1 Maquette'!F148</f>
        <v>0</v>
      </c>
      <c r="D148" s="43"/>
      <c r="E148" s="43"/>
      <c r="F148" s="43"/>
      <c r="G148" s="43"/>
      <c r="H148" s="43"/>
      <c r="I148" s="43"/>
      <c r="J148" s="43"/>
      <c r="K148" s="43"/>
      <c r="L148" s="43"/>
      <c r="M148" s="43"/>
      <c r="N148" s="43"/>
      <c r="O148" s="43"/>
      <c r="P148" s="43"/>
      <c r="Q148" s="43"/>
      <c r="R148" s="43"/>
      <c r="S148" s="43"/>
      <c r="T148" s="51"/>
      <c r="W148"/>
    </row>
    <row r="149" spans="1:23" ht="30.6" customHeight="1">
      <c r="A149" s="49">
        <f>'S1 Maquette'!B149</f>
        <v>0</v>
      </c>
      <c r="B149" s="48">
        <f>'S1 Maquette'!C149</f>
        <v>0</v>
      </c>
      <c r="C149" s="44">
        <f>'S1 Maquette'!F149</f>
        <v>0</v>
      </c>
      <c r="D149" s="43"/>
      <c r="E149" s="43"/>
      <c r="F149" s="43"/>
      <c r="G149" s="43"/>
      <c r="H149" s="43"/>
      <c r="I149" s="43"/>
      <c r="J149" s="43"/>
      <c r="K149" s="43"/>
      <c r="L149" s="43"/>
      <c r="M149" s="43"/>
      <c r="N149" s="43"/>
      <c r="O149" s="43"/>
      <c r="P149" s="43"/>
      <c r="Q149" s="43"/>
      <c r="R149" s="43"/>
      <c r="S149" s="43"/>
      <c r="T149" s="51"/>
      <c r="W149"/>
    </row>
    <row r="150" spans="1:23" ht="30.6" customHeight="1">
      <c r="A150" s="49">
        <f>'S1 Maquette'!B150</f>
        <v>0</v>
      </c>
      <c r="B150" s="48">
        <f>'S1 Maquette'!C150</f>
        <v>0</v>
      </c>
      <c r="C150" s="44">
        <f>'S1 Maquette'!F150</f>
        <v>0</v>
      </c>
      <c r="D150" s="43"/>
      <c r="E150" s="43"/>
      <c r="F150" s="43"/>
      <c r="G150" s="43"/>
      <c r="H150" s="43"/>
      <c r="I150" s="43"/>
      <c r="J150" s="43"/>
      <c r="K150" s="43"/>
      <c r="L150" s="43"/>
      <c r="M150" s="43"/>
      <c r="N150" s="43"/>
      <c r="O150" s="43"/>
      <c r="P150" s="43"/>
      <c r="Q150" s="43"/>
      <c r="R150" s="43"/>
      <c r="S150" s="43"/>
      <c r="T150" s="51"/>
      <c r="W150"/>
    </row>
    <row r="151" spans="1:23" ht="30.6" customHeight="1">
      <c r="A151" s="49">
        <f>'S1 Maquette'!B151</f>
        <v>0</v>
      </c>
      <c r="B151" s="48">
        <f>'S1 Maquette'!C151</f>
        <v>0</v>
      </c>
      <c r="C151" s="44">
        <f>'S1 Maquette'!F151</f>
        <v>0</v>
      </c>
      <c r="D151" s="43"/>
      <c r="E151" s="43"/>
      <c r="F151" s="43"/>
      <c r="G151" s="43"/>
      <c r="H151" s="43"/>
      <c r="I151" s="43"/>
      <c r="J151" s="43"/>
      <c r="K151" s="43"/>
      <c r="L151" s="43"/>
      <c r="M151" s="43"/>
      <c r="N151" s="43"/>
      <c r="O151" s="43"/>
      <c r="P151" s="43"/>
      <c r="Q151" s="43"/>
      <c r="R151" s="43"/>
      <c r="S151" s="43"/>
      <c r="T151" s="51"/>
      <c r="W151"/>
    </row>
    <row r="152" spans="1:23" ht="30.6" customHeight="1">
      <c r="A152" s="49">
        <f>'S1 Maquette'!B152</f>
        <v>0</v>
      </c>
      <c r="B152" s="48">
        <f>'S1 Maquette'!C152</f>
        <v>0</v>
      </c>
      <c r="C152" s="44">
        <f>'S1 Maquette'!F152</f>
        <v>0</v>
      </c>
      <c r="D152" s="43"/>
      <c r="E152" s="43"/>
      <c r="F152" s="43"/>
      <c r="G152" s="43"/>
      <c r="H152" s="43"/>
      <c r="I152" s="43"/>
      <c r="J152" s="43"/>
      <c r="K152" s="43"/>
      <c r="L152" s="43"/>
      <c r="M152" s="43"/>
      <c r="N152" s="43"/>
      <c r="O152" s="43"/>
      <c r="P152" s="43"/>
      <c r="Q152" s="43"/>
      <c r="R152" s="43"/>
      <c r="S152" s="43"/>
      <c r="T152" s="51"/>
      <c r="W152"/>
    </row>
    <row r="153" spans="1:23" ht="30.6" customHeight="1">
      <c r="A153" s="49">
        <f>'S1 Maquette'!B153</f>
        <v>0</v>
      </c>
      <c r="B153" s="48">
        <f>'S1 Maquette'!C153</f>
        <v>0</v>
      </c>
      <c r="C153" s="44">
        <f>'S1 Maquette'!F153</f>
        <v>0</v>
      </c>
      <c r="D153" s="43"/>
      <c r="E153" s="43"/>
      <c r="F153" s="43"/>
      <c r="G153" s="43"/>
      <c r="H153" s="43"/>
      <c r="I153" s="43"/>
      <c r="J153" s="43"/>
      <c r="K153" s="43"/>
      <c r="L153" s="43"/>
      <c r="M153" s="43"/>
      <c r="N153" s="43"/>
      <c r="O153" s="43"/>
      <c r="P153" s="43"/>
      <c r="Q153" s="43"/>
      <c r="R153" s="43"/>
      <c r="S153" s="43"/>
      <c r="T153" s="51"/>
      <c r="W153"/>
    </row>
    <row r="154" spans="1:23" ht="30.6" customHeight="1">
      <c r="A154" s="49">
        <f>'S1 Maquette'!B154</f>
        <v>0</v>
      </c>
      <c r="B154" s="48">
        <f>'S1 Maquette'!C154</f>
        <v>0</v>
      </c>
      <c r="C154" s="44">
        <f>'S1 Maquette'!F154</f>
        <v>0</v>
      </c>
      <c r="D154" s="43"/>
      <c r="E154" s="43"/>
      <c r="F154" s="43"/>
      <c r="G154" s="43"/>
      <c r="H154" s="43"/>
      <c r="I154" s="43"/>
      <c r="J154" s="43"/>
      <c r="K154" s="43"/>
      <c r="L154" s="43"/>
      <c r="M154" s="43"/>
      <c r="N154" s="43"/>
      <c r="O154" s="43"/>
      <c r="P154" s="43"/>
      <c r="Q154" s="43"/>
      <c r="R154" s="43"/>
      <c r="S154" s="43"/>
      <c r="T154" s="51"/>
      <c r="W154"/>
    </row>
    <row r="155" spans="1:23" ht="30.6" customHeight="1">
      <c r="A155" s="49">
        <f>'S1 Maquette'!B155</f>
        <v>0</v>
      </c>
      <c r="B155" s="48">
        <f>'S1 Maquette'!C155</f>
        <v>0</v>
      </c>
      <c r="C155" s="44">
        <f>'S1 Maquette'!F155</f>
        <v>0</v>
      </c>
      <c r="D155" s="43"/>
      <c r="E155" s="43"/>
      <c r="F155" s="43"/>
      <c r="G155" s="43"/>
      <c r="H155" s="43"/>
      <c r="I155" s="43"/>
      <c r="J155" s="43"/>
      <c r="K155" s="43"/>
      <c r="L155" s="43"/>
      <c r="M155" s="43"/>
      <c r="N155" s="43"/>
      <c r="O155" s="43"/>
      <c r="P155" s="43"/>
      <c r="Q155" s="43"/>
      <c r="R155" s="43"/>
      <c r="S155" s="43"/>
      <c r="T155" s="51"/>
      <c r="W155"/>
    </row>
    <row r="156" spans="1:23" ht="30.6" customHeight="1">
      <c r="A156" s="49">
        <f>'S1 Maquette'!B156</f>
        <v>0</v>
      </c>
      <c r="B156" s="48">
        <f>'S1 Maquette'!C156</f>
        <v>0</v>
      </c>
      <c r="C156" s="44">
        <f>'S1 Maquette'!F156</f>
        <v>0</v>
      </c>
      <c r="D156" s="43"/>
      <c r="E156" s="43"/>
      <c r="F156" s="43"/>
      <c r="G156" s="43"/>
      <c r="H156" s="43"/>
      <c r="I156" s="43"/>
      <c r="J156" s="43"/>
      <c r="K156" s="43"/>
      <c r="L156" s="43"/>
      <c r="M156" s="43"/>
      <c r="N156" s="43"/>
      <c r="O156" s="43"/>
      <c r="P156" s="43"/>
      <c r="Q156" s="43"/>
      <c r="R156" s="43"/>
      <c r="S156" s="43"/>
      <c r="T156" s="51"/>
      <c r="W156"/>
    </row>
    <row r="157" spans="1:23" ht="30.6" customHeight="1">
      <c r="A157" s="49">
        <f>'S1 Maquette'!B157</f>
        <v>0</v>
      </c>
      <c r="B157" s="48">
        <f>'S1 Maquette'!C157</f>
        <v>0</v>
      </c>
      <c r="C157" s="44">
        <f>'S1 Maquette'!F157</f>
        <v>0</v>
      </c>
      <c r="D157" s="43"/>
      <c r="E157" s="43"/>
      <c r="F157" s="43"/>
      <c r="G157" s="43"/>
      <c r="H157" s="43"/>
      <c r="I157" s="43"/>
      <c r="J157" s="43"/>
      <c r="K157" s="43"/>
      <c r="L157" s="43"/>
      <c r="M157" s="43"/>
      <c r="N157" s="43"/>
      <c r="O157" s="43"/>
      <c r="P157" s="43"/>
      <c r="Q157" s="43"/>
      <c r="R157" s="43"/>
      <c r="S157" s="43"/>
      <c r="T157" s="51"/>
      <c r="W157"/>
    </row>
    <row r="158" spans="1:23" ht="30.6" customHeight="1">
      <c r="A158" s="49">
        <f>'S1 Maquette'!B158</f>
        <v>0</v>
      </c>
      <c r="B158" s="48">
        <f>'S1 Maquette'!C158</f>
        <v>0</v>
      </c>
      <c r="C158" s="44">
        <f>'S1 Maquette'!F158</f>
        <v>0</v>
      </c>
      <c r="D158" s="43"/>
      <c r="E158" s="43"/>
      <c r="F158" s="43"/>
      <c r="G158" s="43"/>
      <c r="H158" s="43"/>
      <c r="I158" s="43"/>
      <c r="J158" s="43"/>
      <c r="K158" s="43"/>
      <c r="L158" s="43"/>
      <c r="M158" s="43"/>
      <c r="N158" s="43"/>
      <c r="O158" s="43"/>
      <c r="P158" s="43"/>
      <c r="Q158" s="43"/>
      <c r="R158" s="43"/>
      <c r="S158" s="43"/>
      <c r="T158" s="51"/>
      <c r="W158"/>
    </row>
    <row r="159" spans="1:23" ht="30.6" customHeight="1">
      <c r="A159" s="49">
        <f>'S1 Maquette'!B159</f>
        <v>0</v>
      </c>
      <c r="B159" s="48">
        <f>'S1 Maquette'!C159</f>
        <v>0</v>
      </c>
      <c r="C159" s="44">
        <f>'S1 Maquette'!F159</f>
        <v>0</v>
      </c>
      <c r="D159" s="43"/>
      <c r="E159" s="43"/>
      <c r="F159" s="43"/>
      <c r="G159" s="43"/>
      <c r="H159" s="43"/>
      <c r="I159" s="43"/>
      <c r="J159" s="43"/>
      <c r="K159" s="43"/>
      <c r="L159" s="43"/>
      <c r="M159" s="43"/>
      <c r="N159" s="43"/>
      <c r="O159" s="43"/>
      <c r="P159" s="43"/>
      <c r="Q159" s="43"/>
      <c r="R159" s="43"/>
      <c r="S159" s="43"/>
      <c r="T159" s="51"/>
      <c r="W159"/>
    </row>
    <row r="160" spans="1:23" ht="30.6" customHeight="1">
      <c r="A160" s="49">
        <f>'S1 Maquette'!B160</f>
        <v>0</v>
      </c>
      <c r="B160" s="48">
        <f>'S1 Maquette'!C160</f>
        <v>0</v>
      </c>
      <c r="C160" s="44">
        <f>'S1 Maquette'!F160</f>
        <v>0</v>
      </c>
      <c r="D160" s="43"/>
      <c r="E160" s="43"/>
      <c r="F160" s="43"/>
      <c r="G160" s="43"/>
      <c r="H160" s="43"/>
      <c r="I160" s="43"/>
      <c r="J160" s="43"/>
      <c r="K160" s="43"/>
      <c r="L160" s="43"/>
      <c r="M160" s="43"/>
      <c r="N160" s="43"/>
      <c r="O160" s="43"/>
      <c r="P160" s="43"/>
      <c r="Q160" s="43"/>
      <c r="R160" s="43"/>
      <c r="S160" s="43"/>
      <c r="T160" s="51"/>
      <c r="W160"/>
    </row>
    <row r="161" spans="1:23" ht="30.6" customHeight="1">
      <c r="A161" s="49">
        <f>'S1 Maquette'!B161</f>
        <v>0</v>
      </c>
      <c r="B161" s="48">
        <f>'S1 Maquette'!C161</f>
        <v>0</v>
      </c>
      <c r="C161" s="44">
        <f>'S1 Maquette'!F161</f>
        <v>0</v>
      </c>
      <c r="D161" s="43"/>
      <c r="E161" s="43"/>
      <c r="F161" s="43"/>
      <c r="G161" s="43"/>
      <c r="H161" s="43"/>
      <c r="I161" s="43"/>
      <c r="J161" s="43"/>
      <c r="K161" s="43"/>
      <c r="L161" s="43"/>
      <c r="M161" s="43"/>
      <c r="N161" s="43"/>
      <c r="O161" s="43"/>
      <c r="P161" s="43"/>
      <c r="Q161" s="43"/>
      <c r="R161" s="43"/>
      <c r="S161" s="43"/>
      <c r="T161" s="51"/>
      <c r="W161"/>
    </row>
    <row r="162" spans="1:23" ht="30.6" customHeight="1">
      <c r="A162" s="49">
        <f>'S1 Maquette'!B162</f>
        <v>0</v>
      </c>
      <c r="B162" s="48">
        <f>'S1 Maquette'!C162</f>
        <v>0</v>
      </c>
      <c r="C162" s="44">
        <f>'S1 Maquette'!F162</f>
        <v>0</v>
      </c>
      <c r="D162" s="43"/>
      <c r="E162" s="43"/>
      <c r="F162" s="43"/>
      <c r="G162" s="43"/>
      <c r="H162" s="43"/>
      <c r="I162" s="43"/>
      <c r="J162" s="43"/>
      <c r="K162" s="43"/>
      <c r="L162" s="43"/>
      <c r="M162" s="43"/>
      <c r="N162" s="43"/>
      <c r="O162" s="43"/>
      <c r="P162" s="43"/>
      <c r="Q162" s="43"/>
      <c r="R162" s="43"/>
      <c r="S162" s="43"/>
      <c r="T162" s="51"/>
      <c r="W162"/>
    </row>
    <row r="163" spans="1:23" ht="30.6" customHeight="1">
      <c r="A163" s="49">
        <f>'S1 Maquette'!B163</f>
        <v>0</v>
      </c>
      <c r="B163" s="48">
        <f>'S1 Maquette'!C163</f>
        <v>0</v>
      </c>
      <c r="C163" s="44">
        <f>'S1 Maquette'!F163</f>
        <v>0</v>
      </c>
      <c r="D163" s="43"/>
      <c r="E163" s="43"/>
      <c r="F163" s="43"/>
      <c r="G163" s="43"/>
      <c r="H163" s="43"/>
      <c r="I163" s="43"/>
      <c r="J163" s="43"/>
      <c r="K163" s="43"/>
      <c r="L163" s="43"/>
      <c r="M163" s="43"/>
      <c r="N163" s="43"/>
      <c r="O163" s="43"/>
      <c r="P163" s="43"/>
      <c r="Q163" s="43"/>
      <c r="R163" s="43"/>
      <c r="S163" s="43"/>
      <c r="T163" s="51"/>
      <c r="W163"/>
    </row>
    <row r="164" spans="1:23" ht="30.6" customHeight="1">
      <c r="A164" s="49">
        <f>'S1 Maquette'!B164</f>
        <v>0</v>
      </c>
      <c r="B164" s="48">
        <f>'S1 Maquette'!C164</f>
        <v>0</v>
      </c>
      <c r="C164" s="44">
        <f>'S1 Maquette'!F164</f>
        <v>0</v>
      </c>
      <c r="D164" s="43"/>
      <c r="E164" s="43"/>
      <c r="F164" s="43"/>
      <c r="G164" s="43"/>
      <c r="H164" s="43"/>
      <c r="I164" s="43"/>
      <c r="J164" s="43"/>
      <c r="K164" s="43"/>
      <c r="L164" s="43"/>
      <c r="M164" s="43"/>
      <c r="N164" s="43"/>
      <c r="O164" s="43"/>
      <c r="P164" s="43"/>
      <c r="Q164" s="43"/>
      <c r="R164" s="43"/>
      <c r="S164" s="43"/>
      <c r="T164" s="51"/>
      <c r="W164"/>
    </row>
    <row r="165" spans="1:23" ht="30.6" customHeight="1">
      <c r="A165" s="49">
        <f>'S1 Maquette'!B165</f>
        <v>0</v>
      </c>
      <c r="B165" s="48">
        <f>'S1 Maquette'!C165</f>
        <v>0</v>
      </c>
      <c r="C165" s="44">
        <f>'S1 Maquette'!F165</f>
        <v>0</v>
      </c>
      <c r="D165" s="43"/>
      <c r="E165" s="43"/>
      <c r="F165" s="43"/>
      <c r="G165" s="43"/>
      <c r="H165" s="43"/>
      <c r="I165" s="43"/>
      <c r="J165" s="43"/>
      <c r="K165" s="43"/>
      <c r="L165" s="43"/>
      <c r="M165" s="43"/>
      <c r="N165" s="43"/>
      <c r="O165" s="43"/>
      <c r="P165" s="43"/>
      <c r="Q165" s="43"/>
      <c r="R165" s="43"/>
      <c r="S165" s="43"/>
      <c r="T165" s="51"/>
      <c r="W165"/>
    </row>
    <row r="166" spans="1:23" ht="30.6" customHeight="1">
      <c r="A166" s="49">
        <f>'S1 Maquette'!B166</f>
        <v>0</v>
      </c>
      <c r="B166" s="48">
        <f>'S1 Maquette'!C166</f>
        <v>0</v>
      </c>
      <c r="C166" s="44">
        <f>'S1 Maquette'!F166</f>
        <v>0</v>
      </c>
      <c r="D166" s="43"/>
      <c r="E166" s="43"/>
      <c r="F166" s="43"/>
      <c r="G166" s="43"/>
      <c r="H166" s="43"/>
      <c r="I166" s="43"/>
      <c r="J166" s="43"/>
      <c r="K166" s="43"/>
      <c r="L166" s="43"/>
      <c r="M166" s="43"/>
      <c r="N166" s="43"/>
      <c r="O166" s="43"/>
      <c r="P166" s="43"/>
      <c r="Q166" s="43"/>
      <c r="R166" s="43"/>
      <c r="S166" s="43"/>
      <c r="T166" s="51"/>
      <c r="W166"/>
    </row>
    <row r="167" spans="1:23" ht="30.6" customHeight="1">
      <c r="A167" s="49">
        <f>'S1 Maquette'!B167</f>
        <v>0</v>
      </c>
      <c r="B167" s="48">
        <f>'S1 Maquette'!C167</f>
        <v>0</v>
      </c>
      <c r="C167" s="44">
        <f>'S1 Maquette'!F167</f>
        <v>0</v>
      </c>
      <c r="D167" s="43"/>
      <c r="E167" s="43"/>
      <c r="F167" s="43"/>
      <c r="G167" s="43"/>
      <c r="H167" s="43"/>
      <c r="I167" s="43"/>
      <c r="J167" s="43"/>
      <c r="K167" s="43"/>
      <c r="L167" s="43"/>
      <c r="M167" s="43"/>
      <c r="N167" s="43"/>
      <c r="O167" s="43"/>
      <c r="P167" s="43"/>
      <c r="Q167" s="43"/>
      <c r="R167" s="43"/>
      <c r="S167" s="43"/>
      <c r="T167" s="51"/>
      <c r="W167"/>
    </row>
    <row r="168" spans="1:23" ht="30.6" customHeight="1">
      <c r="A168" s="49">
        <f>'S1 Maquette'!B168</f>
        <v>0</v>
      </c>
      <c r="B168" s="48">
        <f>'S1 Maquette'!C168</f>
        <v>0</v>
      </c>
      <c r="C168" s="44">
        <f>'S1 Maquette'!F168</f>
        <v>0</v>
      </c>
      <c r="D168" s="43"/>
      <c r="E168" s="43"/>
      <c r="F168" s="43"/>
      <c r="G168" s="43"/>
      <c r="H168" s="43"/>
      <c r="I168" s="43"/>
      <c r="J168" s="43"/>
      <c r="K168" s="43"/>
      <c r="L168" s="43"/>
      <c r="M168" s="43"/>
      <c r="N168" s="43"/>
      <c r="O168" s="43"/>
      <c r="P168" s="43"/>
      <c r="Q168" s="43"/>
      <c r="R168" s="43"/>
      <c r="S168" s="43"/>
      <c r="T168" s="51"/>
      <c r="W168"/>
    </row>
    <row r="169" spans="1:23" ht="30.6" customHeight="1">
      <c r="A169" s="49">
        <f>'S1 Maquette'!B169</f>
        <v>0</v>
      </c>
      <c r="B169" s="48">
        <f>'S1 Maquette'!C169</f>
        <v>0</v>
      </c>
      <c r="C169" s="44">
        <f>'S1 Maquette'!F169</f>
        <v>0</v>
      </c>
      <c r="D169" s="43"/>
      <c r="E169" s="43"/>
      <c r="F169" s="43"/>
      <c r="G169" s="43"/>
      <c r="H169" s="43"/>
      <c r="I169" s="43"/>
      <c r="J169" s="43"/>
      <c r="K169" s="43"/>
      <c r="L169" s="43"/>
      <c r="M169" s="43"/>
      <c r="N169" s="43"/>
      <c r="O169" s="43"/>
      <c r="P169" s="43"/>
      <c r="Q169" s="43"/>
      <c r="R169" s="43"/>
      <c r="S169" s="43"/>
      <c r="T169" s="51"/>
      <c r="W169"/>
    </row>
    <row r="170" spans="1:23" ht="30.6" customHeight="1">
      <c r="A170" s="49">
        <f>'S1 Maquette'!B170</f>
        <v>0</v>
      </c>
      <c r="B170" s="48">
        <f>'S1 Maquette'!C170</f>
        <v>0</v>
      </c>
      <c r="C170" s="44">
        <f>'S1 Maquette'!F170</f>
        <v>0</v>
      </c>
      <c r="D170" s="43"/>
      <c r="E170" s="43"/>
      <c r="F170" s="43"/>
      <c r="G170" s="43"/>
      <c r="H170" s="43"/>
      <c r="I170" s="43"/>
      <c r="J170" s="43"/>
      <c r="K170" s="43"/>
      <c r="L170" s="43"/>
      <c r="M170" s="43"/>
      <c r="N170" s="43"/>
      <c r="O170" s="43"/>
      <c r="P170" s="43"/>
      <c r="Q170" s="43"/>
      <c r="R170" s="43"/>
      <c r="S170" s="43"/>
      <c r="T170" s="51"/>
      <c r="W170"/>
    </row>
    <row r="171" spans="1:23" ht="30.6" customHeight="1">
      <c r="A171" s="49">
        <f>'S1 Maquette'!B171</f>
        <v>0</v>
      </c>
      <c r="B171" s="48">
        <f>'S1 Maquette'!C171</f>
        <v>0</v>
      </c>
      <c r="C171" s="44">
        <f>'S1 Maquette'!F171</f>
        <v>0</v>
      </c>
      <c r="D171" s="43"/>
      <c r="E171" s="43"/>
      <c r="F171" s="43"/>
      <c r="G171" s="43"/>
      <c r="H171" s="43"/>
      <c r="I171" s="43"/>
      <c r="J171" s="43"/>
      <c r="K171" s="43"/>
      <c r="L171" s="43"/>
      <c r="M171" s="43"/>
      <c r="N171" s="43"/>
      <c r="O171" s="43"/>
      <c r="P171" s="43"/>
      <c r="Q171" s="43"/>
      <c r="R171" s="43"/>
      <c r="S171" s="43"/>
      <c r="T171" s="51"/>
      <c r="W171"/>
    </row>
    <row r="172" spans="1:23" ht="30.6" customHeight="1">
      <c r="A172" s="49">
        <f>'S1 Maquette'!B172</f>
        <v>0</v>
      </c>
      <c r="B172" s="48">
        <f>'S1 Maquette'!C172</f>
        <v>0</v>
      </c>
      <c r="C172" s="44">
        <f>'S1 Maquette'!F172</f>
        <v>0</v>
      </c>
      <c r="D172" s="43"/>
      <c r="E172" s="43"/>
      <c r="F172" s="43"/>
      <c r="G172" s="43"/>
      <c r="H172" s="43"/>
      <c r="I172" s="43"/>
      <c r="J172" s="43"/>
      <c r="K172" s="43"/>
      <c r="L172" s="43"/>
      <c r="M172" s="43"/>
      <c r="N172" s="43"/>
      <c r="O172" s="43"/>
      <c r="P172" s="43"/>
      <c r="Q172" s="43"/>
      <c r="R172" s="43"/>
      <c r="S172" s="43"/>
      <c r="T172" s="51"/>
      <c r="W172"/>
    </row>
    <row r="173" spans="1:23" ht="30.6" customHeight="1">
      <c r="A173" s="49">
        <f>'S1 Maquette'!B173</f>
        <v>0</v>
      </c>
      <c r="B173" s="48">
        <f>'S1 Maquette'!C173</f>
        <v>0</v>
      </c>
      <c r="C173" s="44">
        <f>'S1 Maquette'!F173</f>
        <v>0</v>
      </c>
      <c r="D173" s="43"/>
      <c r="E173" s="43"/>
      <c r="F173" s="43"/>
      <c r="G173" s="43"/>
      <c r="H173" s="43"/>
      <c r="I173" s="43"/>
      <c r="J173" s="43"/>
      <c r="K173" s="43"/>
      <c r="L173" s="43"/>
      <c r="M173" s="43"/>
      <c r="N173" s="43"/>
      <c r="O173" s="43"/>
      <c r="P173" s="43"/>
      <c r="Q173" s="43"/>
      <c r="R173" s="43"/>
      <c r="S173" s="43"/>
      <c r="T173" s="51"/>
      <c r="W173"/>
    </row>
    <row r="174" spans="1:23" ht="30.6" customHeight="1">
      <c r="A174" s="49">
        <f>'S1 Maquette'!B174</f>
        <v>0</v>
      </c>
      <c r="B174" s="48">
        <f>'S1 Maquette'!C174</f>
        <v>0</v>
      </c>
      <c r="C174" s="44">
        <f>'S1 Maquette'!F174</f>
        <v>0</v>
      </c>
      <c r="D174" s="43"/>
      <c r="E174" s="43"/>
      <c r="F174" s="43"/>
      <c r="G174" s="43"/>
      <c r="H174" s="43"/>
      <c r="I174" s="43"/>
      <c r="J174" s="43"/>
      <c r="K174" s="43"/>
      <c r="L174" s="43"/>
      <c r="M174" s="43"/>
      <c r="N174" s="43"/>
      <c r="O174" s="43"/>
      <c r="P174" s="43"/>
      <c r="Q174" s="43"/>
      <c r="R174" s="43"/>
      <c r="S174" s="43"/>
      <c r="T174" s="51"/>
      <c r="W174"/>
    </row>
    <row r="175" spans="1:23" ht="30.6" customHeight="1">
      <c r="A175" s="49">
        <f>'S1 Maquette'!B175</f>
        <v>0</v>
      </c>
      <c r="B175" s="48">
        <f>'S1 Maquette'!C175</f>
        <v>0</v>
      </c>
      <c r="C175" s="44">
        <f>'S1 Maquette'!F175</f>
        <v>0</v>
      </c>
      <c r="D175" s="43"/>
      <c r="E175" s="43"/>
      <c r="F175" s="43"/>
      <c r="G175" s="43"/>
      <c r="H175" s="43"/>
      <c r="I175" s="43"/>
      <c r="J175" s="43"/>
      <c r="K175" s="43"/>
      <c r="L175" s="43"/>
      <c r="M175" s="43"/>
      <c r="N175" s="43"/>
      <c r="O175" s="43"/>
      <c r="P175" s="43"/>
      <c r="Q175" s="43"/>
      <c r="R175" s="43"/>
      <c r="S175" s="43"/>
      <c r="T175" s="51"/>
      <c r="W175"/>
    </row>
    <row r="176" spans="1:23" ht="30.6" customHeight="1">
      <c r="A176" s="49">
        <f>'S1 Maquette'!B176</f>
        <v>0</v>
      </c>
      <c r="B176" s="48">
        <f>'S1 Maquette'!C176</f>
        <v>0</v>
      </c>
      <c r="C176" s="44">
        <f>'S1 Maquette'!F176</f>
        <v>0</v>
      </c>
      <c r="D176" s="43"/>
      <c r="E176" s="43"/>
      <c r="F176" s="43"/>
      <c r="G176" s="43"/>
      <c r="H176" s="43"/>
      <c r="I176" s="43"/>
      <c r="J176" s="43"/>
      <c r="K176" s="43"/>
      <c r="L176" s="43"/>
      <c r="M176" s="43"/>
      <c r="N176" s="43"/>
      <c r="O176" s="43"/>
      <c r="P176" s="43"/>
      <c r="Q176" s="43"/>
      <c r="R176" s="43"/>
      <c r="S176" s="43"/>
      <c r="T176" s="51"/>
      <c r="W176"/>
    </row>
    <row r="177" spans="1:23" ht="30.6" customHeight="1">
      <c r="A177" s="49">
        <f>'S1 Maquette'!B177</f>
        <v>0</v>
      </c>
      <c r="B177" s="48">
        <f>'S1 Maquette'!C177</f>
        <v>0</v>
      </c>
      <c r="C177" s="44">
        <f>'S1 Maquette'!F177</f>
        <v>0</v>
      </c>
      <c r="D177" s="43"/>
      <c r="E177" s="43"/>
      <c r="F177" s="43"/>
      <c r="G177" s="43"/>
      <c r="H177" s="43"/>
      <c r="I177" s="43"/>
      <c r="J177" s="43"/>
      <c r="K177" s="43"/>
      <c r="L177" s="43"/>
      <c r="M177" s="43"/>
      <c r="N177" s="43"/>
      <c r="O177" s="43"/>
      <c r="P177" s="43"/>
      <c r="Q177" s="43"/>
      <c r="R177" s="43"/>
      <c r="S177" s="43"/>
      <c r="T177" s="51"/>
      <c r="W177"/>
    </row>
    <row r="178" spans="1:23" ht="30.6" customHeight="1">
      <c r="A178" s="49">
        <f>'S1 Maquette'!B178</f>
        <v>0</v>
      </c>
      <c r="B178" s="48">
        <f>'S1 Maquette'!C178</f>
        <v>0</v>
      </c>
      <c r="C178" s="44">
        <f>'S1 Maquette'!F178</f>
        <v>0</v>
      </c>
      <c r="D178" s="43"/>
      <c r="E178" s="43"/>
      <c r="F178" s="43"/>
      <c r="G178" s="43"/>
      <c r="H178" s="43"/>
      <c r="I178" s="43"/>
      <c r="J178" s="43"/>
      <c r="K178" s="43"/>
      <c r="L178" s="43"/>
      <c r="M178" s="43"/>
      <c r="N178" s="43"/>
      <c r="O178" s="43"/>
      <c r="P178" s="43"/>
      <c r="Q178" s="43"/>
      <c r="R178" s="43"/>
      <c r="S178" s="43"/>
      <c r="T178" s="51"/>
      <c r="W178"/>
    </row>
    <row r="179" spans="1:23" ht="30.6" customHeight="1">
      <c r="A179" s="49">
        <f>'S1 Maquette'!B179</f>
        <v>0</v>
      </c>
      <c r="B179" s="48">
        <f>'S1 Maquette'!C179</f>
        <v>0</v>
      </c>
      <c r="C179" s="44">
        <f>'S1 Maquette'!F179</f>
        <v>0</v>
      </c>
      <c r="D179" s="43"/>
      <c r="E179" s="43"/>
      <c r="F179" s="43"/>
      <c r="G179" s="43"/>
      <c r="H179" s="43"/>
      <c r="I179" s="43"/>
      <c r="J179" s="43"/>
      <c r="K179" s="43"/>
      <c r="L179" s="43"/>
      <c r="M179" s="43"/>
      <c r="N179" s="43"/>
      <c r="O179" s="43"/>
      <c r="P179" s="43"/>
      <c r="Q179" s="43"/>
      <c r="R179" s="43"/>
      <c r="S179" s="43"/>
      <c r="T179" s="51"/>
      <c r="W179"/>
    </row>
    <row r="180" spans="1:23" ht="30.6" customHeight="1">
      <c r="A180" s="49">
        <f>'S1 Maquette'!B180</f>
        <v>0</v>
      </c>
      <c r="B180" s="48">
        <f>'S1 Maquette'!C180</f>
        <v>0</v>
      </c>
      <c r="C180" s="44">
        <f>'S1 Maquette'!F180</f>
        <v>0</v>
      </c>
      <c r="D180" s="43"/>
      <c r="E180" s="43"/>
      <c r="F180" s="43"/>
      <c r="G180" s="43"/>
      <c r="H180" s="43"/>
      <c r="I180" s="43"/>
      <c r="J180" s="43"/>
      <c r="K180" s="43"/>
      <c r="L180" s="43"/>
      <c r="M180" s="43"/>
      <c r="N180" s="43"/>
      <c r="O180" s="43"/>
      <c r="P180" s="43"/>
      <c r="Q180" s="43"/>
      <c r="R180" s="43"/>
      <c r="S180" s="43"/>
      <c r="T180" s="51"/>
      <c r="W180"/>
    </row>
    <row r="181" spans="1:23" ht="30.6" customHeight="1">
      <c r="A181" s="49">
        <f>'S1 Maquette'!B181</f>
        <v>0</v>
      </c>
      <c r="B181" s="48">
        <f>'S1 Maquette'!C181</f>
        <v>0</v>
      </c>
      <c r="C181" s="44">
        <f>'S1 Maquette'!F181</f>
        <v>0</v>
      </c>
      <c r="D181" s="43"/>
      <c r="E181" s="43"/>
      <c r="F181" s="43"/>
      <c r="G181" s="43"/>
      <c r="H181" s="43"/>
      <c r="I181" s="43"/>
      <c r="J181" s="43"/>
      <c r="K181" s="43"/>
      <c r="L181" s="43"/>
      <c r="M181" s="43"/>
      <c r="N181" s="43"/>
      <c r="O181" s="43"/>
      <c r="P181" s="43"/>
      <c r="Q181" s="43"/>
      <c r="R181" s="43"/>
      <c r="S181" s="43"/>
      <c r="T181" s="51"/>
      <c r="W181"/>
    </row>
    <row r="182" spans="1:23" ht="30.6" customHeight="1">
      <c r="A182" s="49">
        <f>'S1 Maquette'!B182</f>
        <v>0</v>
      </c>
      <c r="B182" s="48">
        <f>'S1 Maquette'!C182</f>
        <v>0</v>
      </c>
      <c r="C182" s="44">
        <f>'S1 Maquette'!F182</f>
        <v>0</v>
      </c>
      <c r="D182" s="43"/>
      <c r="E182" s="43"/>
      <c r="F182" s="43"/>
      <c r="G182" s="43"/>
      <c r="H182" s="43"/>
      <c r="I182" s="43"/>
      <c r="J182" s="43"/>
      <c r="K182" s="43"/>
      <c r="L182" s="43"/>
      <c r="M182" s="43"/>
      <c r="N182" s="43"/>
      <c r="O182" s="43"/>
      <c r="P182" s="43"/>
      <c r="Q182" s="43"/>
      <c r="R182" s="43"/>
      <c r="S182" s="43"/>
      <c r="T182" s="51"/>
      <c r="W182"/>
    </row>
    <row r="183" spans="1:23" ht="30.6" customHeight="1">
      <c r="A183" s="49">
        <f>'S1 Maquette'!B183</f>
        <v>0</v>
      </c>
      <c r="B183" s="48">
        <f>'S1 Maquette'!C183</f>
        <v>0</v>
      </c>
      <c r="C183" s="44">
        <f>'S1 Maquette'!F183</f>
        <v>0</v>
      </c>
      <c r="D183" s="43"/>
      <c r="E183" s="43"/>
      <c r="F183" s="43"/>
      <c r="G183" s="43"/>
      <c r="H183" s="43"/>
      <c r="I183" s="43"/>
      <c r="J183" s="43"/>
      <c r="K183" s="43"/>
      <c r="L183" s="43"/>
      <c r="M183" s="43"/>
      <c r="N183" s="43"/>
      <c r="O183" s="43"/>
      <c r="P183" s="43"/>
      <c r="Q183" s="43"/>
      <c r="R183" s="43"/>
      <c r="S183" s="43"/>
      <c r="T183" s="51"/>
      <c r="W183"/>
    </row>
    <row r="184" spans="1:23" ht="30.6" customHeight="1">
      <c r="A184" s="49">
        <f>'S1 Maquette'!B184</f>
        <v>0</v>
      </c>
      <c r="B184" s="48">
        <f>'S1 Maquette'!C184</f>
        <v>0</v>
      </c>
      <c r="C184" s="44">
        <f>'S1 Maquette'!F184</f>
        <v>0</v>
      </c>
      <c r="D184" s="43"/>
      <c r="E184" s="43"/>
      <c r="F184" s="43"/>
      <c r="G184" s="43"/>
      <c r="H184" s="43"/>
      <c r="I184" s="43"/>
      <c r="J184" s="43"/>
      <c r="K184" s="43"/>
      <c r="L184" s="43"/>
      <c r="M184" s="43"/>
      <c r="N184" s="43"/>
      <c r="O184" s="43"/>
      <c r="P184" s="43"/>
      <c r="Q184" s="43"/>
      <c r="R184" s="43"/>
      <c r="S184" s="43"/>
      <c r="T184" s="51"/>
      <c r="W184"/>
    </row>
    <row r="185" spans="1:23" ht="30.6" customHeight="1">
      <c r="A185" s="49">
        <f>'S1 Maquette'!B185</f>
        <v>0</v>
      </c>
      <c r="B185" s="48">
        <f>'S1 Maquette'!C185</f>
        <v>0</v>
      </c>
      <c r="C185" s="44">
        <f>'S1 Maquette'!F185</f>
        <v>0</v>
      </c>
      <c r="D185" s="43"/>
      <c r="E185" s="43"/>
      <c r="F185" s="43"/>
      <c r="G185" s="43"/>
      <c r="H185" s="43"/>
      <c r="I185" s="43"/>
      <c r="J185" s="43"/>
      <c r="K185" s="43"/>
      <c r="L185" s="43"/>
      <c r="M185" s="43"/>
      <c r="N185" s="43"/>
      <c r="O185" s="43"/>
      <c r="P185" s="43"/>
      <c r="Q185" s="43"/>
      <c r="R185" s="43"/>
      <c r="S185" s="43"/>
      <c r="T185" s="51"/>
      <c r="W185"/>
    </row>
    <row r="186" spans="1:23" ht="30.6" customHeight="1">
      <c r="A186" s="49">
        <f>'S1 Maquette'!B186</f>
        <v>0</v>
      </c>
      <c r="B186" s="48">
        <f>'S1 Maquette'!C186</f>
        <v>0</v>
      </c>
      <c r="C186" s="44">
        <f>'S1 Maquette'!F186</f>
        <v>0</v>
      </c>
      <c r="D186" s="43"/>
      <c r="E186" s="43"/>
      <c r="F186" s="43"/>
      <c r="G186" s="43"/>
      <c r="H186" s="43"/>
      <c r="I186" s="43"/>
      <c r="J186" s="43"/>
      <c r="K186" s="43"/>
      <c r="L186" s="43"/>
      <c r="M186" s="43"/>
      <c r="N186" s="43"/>
      <c r="O186" s="43"/>
      <c r="P186" s="43"/>
      <c r="Q186" s="43"/>
      <c r="R186" s="43"/>
      <c r="S186" s="43"/>
      <c r="T186" s="51"/>
      <c r="W186"/>
    </row>
    <row r="187" spans="1:23" ht="30.6" customHeight="1">
      <c r="A187" s="49">
        <f>'S1 Maquette'!B187</f>
        <v>0</v>
      </c>
      <c r="B187" s="48">
        <f>'S1 Maquette'!C187</f>
        <v>0</v>
      </c>
      <c r="C187" s="44">
        <f>'S1 Maquette'!F187</f>
        <v>0</v>
      </c>
      <c r="D187" s="43"/>
      <c r="E187" s="43"/>
      <c r="F187" s="43"/>
      <c r="G187" s="43"/>
      <c r="H187" s="43"/>
      <c r="I187" s="43"/>
      <c r="J187" s="43"/>
      <c r="K187" s="43"/>
      <c r="L187" s="43"/>
      <c r="M187" s="43"/>
      <c r="N187" s="43"/>
      <c r="O187" s="43"/>
      <c r="P187" s="43"/>
      <c r="Q187" s="43"/>
      <c r="R187" s="43"/>
      <c r="S187" s="43"/>
      <c r="T187" s="51"/>
      <c r="W187"/>
    </row>
    <row r="188" spans="1:23" ht="30.6" customHeight="1">
      <c r="A188" s="49">
        <f>'S1 Maquette'!B188</f>
        <v>0</v>
      </c>
      <c r="B188" s="48">
        <f>'S1 Maquette'!C188</f>
        <v>0</v>
      </c>
      <c r="C188" s="44">
        <f>'S1 Maquette'!F188</f>
        <v>0</v>
      </c>
      <c r="D188" s="43"/>
      <c r="E188" s="43"/>
      <c r="F188" s="43"/>
      <c r="G188" s="43"/>
      <c r="H188" s="43"/>
      <c r="I188" s="43"/>
      <c r="J188" s="43"/>
      <c r="K188" s="43"/>
      <c r="L188" s="43"/>
      <c r="M188" s="43"/>
      <c r="N188" s="43"/>
      <c r="O188" s="43"/>
      <c r="P188" s="43"/>
      <c r="Q188" s="43"/>
      <c r="R188" s="43"/>
      <c r="S188" s="43"/>
      <c r="T188" s="51"/>
      <c r="W188"/>
    </row>
    <row r="189" spans="1:23" ht="30.6" customHeight="1">
      <c r="A189" s="49">
        <f>'S1 Maquette'!B189</f>
        <v>0</v>
      </c>
      <c r="B189" s="48">
        <f>'S1 Maquette'!C189</f>
        <v>0</v>
      </c>
      <c r="C189" s="44">
        <f>'S1 Maquette'!F189</f>
        <v>0</v>
      </c>
      <c r="D189" s="43"/>
      <c r="E189" s="43"/>
      <c r="F189" s="43"/>
      <c r="G189" s="43"/>
      <c r="H189" s="43"/>
      <c r="I189" s="43"/>
      <c r="J189" s="43"/>
      <c r="K189" s="43"/>
      <c r="L189" s="43"/>
      <c r="M189" s="43"/>
      <c r="N189" s="43"/>
      <c r="O189" s="43"/>
      <c r="P189" s="43"/>
      <c r="Q189" s="43"/>
      <c r="R189" s="43"/>
      <c r="S189" s="43"/>
      <c r="T189" s="51"/>
      <c r="W189"/>
    </row>
    <row r="190" spans="1:23" ht="30.6" customHeight="1">
      <c r="A190" s="49">
        <f>'S1 Maquette'!B190</f>
        <v>0</v>
      </c>
      <c r="B190" s="48">
        <f>'S1 Maquette'!C190</f>
        <v>0</v>
      </c>
      <c r="C190" s="44">
        <f>'S1 Maquette'!F190</f>
        <v>0</v>
      </c>
      <c r="D190" s="43"/>
      <c r="E190" s="43"/>
      <c r="F190" s="43"/>
      <c r="G190" s="43"/>
      <c r="H190" s="43"/>
      <c r="I190" s="43"/>
      <c r="J190" s="43"/>
      <c r="K190" s="43"/>
      <c r="L190" s="43"/>
      <c r="M190" s="43"/>
      <c r="N190" s="43"/>
      <c r="O190" s="43"/>
      <c r="P190" s="43"/>
      <c r="Q190" s="43"/>
      <c r="R190" s="43"/>
      <c r="S190" s="43"/>
      <c r="T190" s="51"/>
      <c r="W190"/>
    </row>
    <row r="191" spans="1:23" ht="30.6" customHeight="1">
      <c r="A191" s="49">
        <f>'S1 Maquette'!B191</f>
        <v>0</v>
      </c>
      <c r="B191" s="48">
        <f>'S1 Maquette'!C191</f>
        <v>0</v>
      </c>
      <c r="C191" s="44">
        <f>'S1 Maquette'!F191</f>
        <v>0</v>
      </c>
      <c r="D191" s="43"/>
      <c r="E191" s="43"/>
      <c r="F191" s="43"/>
      <c r="G191" s="43"/>
      <c r="H191" s="43"/>
      <c r="I191" s="43"/>
      <c r="J191" s="43"/>
      <c r="K191" s="43"/>
      <c r="L191" s="43"/>
      <c r="M191" s="43"/>
      <c r="N191" s="43"/>
      <c r="O191" s="43"/>
      <c r="P191" s="43"/>
      <c r="Q191" s="43"/>
      <c r="R191" s="43"/>
      <c r="S191" s="43"/>
      <c r="T191" s="51"/>
      <c r="W191"/>
    </row>
    <row r="192" spans="1:23" ht="30.6" customHeight="1">
      <c r="A192" s="49">
        <f>'S1 Maquette'!B192</f>
        <v>0</v>
      </c>
      <c r="B192" s="48">
        <f>'S1 Maquette'!C192</f>
        <v>0</v>
      </c>
      <c r="C192" s="44">
        <f>'S1 Maquette'!F192</f>
        <v>0</v>
      </c>
      <c r="D192" s="43"/>
      <c r="E192" s="43"/>
      <c r="F192" s="43"/>
      <c r="G192" s="43"/>
      <c r="H192" s="43"/>
      <c r="I192" s="43"/>
      <c r="J192" s="43"/>
      <c r="K192" s="43"/>
      <c r="L192" s="43"/>
      <c r="M192" s="43"/>
      <c r="N192" s="43"/>
      <c r="O192" s="43"/>
      <c r="P192" s="43"/>
      <c r="Q192" s="43"/>
      <c r="R192" s="43"/>
      <c r="S192" s="43"/>
      <c r="T192" s="51"/>
      <c r="W192"/>
    </row>
    <row r="193" spans="1:23" ht="30.6" customHeight="1">
      <c r="A193" s="49">
        <f>'S1 Maquette'!B193</f>
        <v>0</v>
      </c>
      <c r="B193" s="48">
        <f>'S1 Maquette'!C193</f>
        <v>0</v>
      </c>
      <c r="C193" s="44">
        <f>'S1 Maquette'!F193</f>
        <v>0</v>
      </c>
      <c r="D193" s="43"/>
      <c r="E193" s="43"/>
      <c r="F193" s="43"/>
      <c r="G193" s="43"/>
      <c r="H193" s="43"/>
      <c r="I193" s="43"/>
      <c r="J193" s="43"/>
      <c r="K193" s="43"/>
      <c r="L193" s="43"/>
      <c r="M193" s="43"/>
      <c r="N193" s="43"/>
      <c r="O193" s="43"/>
      <c r="P193" s="43"/>
      <c r="Q193" s="43"/>
      <c r="R193" s="43"/>
      <c r="S193" s="43"/>
      <c r="T193" s="51"/>
      <c r="W193"/>
    </row>
    <row r="194" spans="1:23" ht="30.6" customHeight="1">
      <c r="A194" s="49">
        <f>'S1 Maquette'!B194</f>
        <v>0</v>
      </c>
      <c r="B194" s="48">
        <f>'S1 Maquette'!C194</f>
        <v>0</v>
      </c>
      <c r="C194" s="44">
        <f>'S1 Maquette'!F194</f>
        <v>0</v>
      </c>
      <c r="D194" s="43"/>
      <c r="E194" s="43"/>
      <c r="F194" s="43"/>
      <c r="G194" s="43"/>
      <c r="H194" s="43"/>
      <c r="I194" s="43"/>
      <c r="J194" s="43"/>
      <c r="K194" s="43"/>
      <c r="L194" s="43"/>
      <c r="M194" s="43"/>
      <c r="N194" s="43"/>
      <c r="O194" s="43"/>
      <c r="P194" s="43"/>
      <c r="Q194" s="43"/>
      <c r="R194" s="43"/>
      <c r="S194" s="43"/>
      <c r="T194" s="51"/>
      <c r="W194"/>
    </row>
    <row r="195" spans="1:23" ht="30.6" customHeight="1">
      <c r="A195" s="49">
        <f>'S1 Maquette'!B195</f>
        <v>0</v>
      </c>
      <c r="B195" s="48">
        <f>'S1 Maquette'!C195</f>
        <v>0</v>
      </c>
      <c r="C195" s="44">
        <f>'S1 Maquette'!F195</f>
        <v>0</v>
      </c>
      <c r="D195" s="43"/>
      <c r="E195" s="43"/>
      <c r="F195" s="43"/>
      <c r="G195" s="43"/>
      <c r="H195" s="43"/>
      <c r="I195" s="43"/>
      <c r="J195" s="43"/>
      <c r="K195" s="43"/>
      <c r="L195" s="43"/>
      <c r="M195" s="43"/>
      <c r="N195" s="43"/>
      <c r="O195" s="43"/>
      <c r="P195" s="43"/>
      <c r="Q195" s="43"/>
      <c r="R195" s="43"/>
      <c r="S195" s="43"/>
      <c r="T195" s="51"/>
      <c r="W195"/>
    </row>
    <row r="196" spans="1:23" ht="30.6" customHeight="1">
      <c r="A196" s="49">
        <f>'S1 Maquette'!B196</f>
        <v>0</v>
      </c>
      <c r="B196" s="48">
        <f>'S1 Maquette'!C196</f>
        <v>0</v>
      </c>
      <c r="C196" s="44">
        <f>'S1 Maquette'!F196</f>
        <v>0</v>
      </c>
      <c r="D196" s="43"/>
      <c r="E196" s="43"/>
      <c r="F196" s="43"/>
      <c r="G196" s="43"/>
      <c r="H196" s="43"/>
      <c r="I196" s="43"/>
      <c r="J196" s="43"/>
      <c r="K196" s="43"/>
      <c r="L196" s="43"/>
      <c r="M196" s="43"/>
      <c r="N196" s="43"/>
      <c r="O196" s="43"/>
      <c r="P196" s="43"/>
      <c r="Q196" s="43"/>
      <c r="R196" s="43"/>
      <c r="S196" s="43"/>
      <c r="T196" s="51"/>
      <c r="W196"/>
    </row>
    <row r="197" spans="1:23" ht="30.6" customHeight="1">
      <c r="A197" s="49">
        <f>'S1 Maquette'!B197</f>
        <v>0</v>
      </c>
      <c r="B197" s="48">
        <f>'S1 Maquette'!C197</f>
        <v>0</v>
      </c>
      <c r="C197" s="44">
        <f>'S1 Maquette'!F197</f>
        <v>0</v>
      </c>
      <c r="D197" s="43"/>
      <c r="E197" s="43"/>
      <c r="F197" s="43"/>
      <c r="G197" s="43"/>
      <c r="H197" s="43"/>
      <c r="I197" s="43"/>
      <c r="J197" s="43"/>
      <c r="K197" s="43"/>
      <c r="L197" s="43"/>
      <c r="M197" s="43"/>
      <c r="N197" s="43"/>
      <c r="O197" s="43"/>
      <c r="P197" s="43"/>
      <c r="Q197" s="43"/>
      <c r="R197" s="43"/>
      <c r="S197" s="43"/>
      <c r="T197" s="51"/>
      <c r="W197"/>
    </row>
    <row r="198" spans="1:23" ht="30.6" customHeight="1">
      <c r="A198" s="49">
        <f>'S1 Maquette'!B198</f>
        <v>0</v>
      </c>
      <c r="B198" s="48">
        <f>'S1 Maquette'!C198</f>
        <v>0</v>
      </c>
      <c r="C198" s="44">
        <f>'S1 Maquette'!F198</f>
        <v>0</v>
      </c>
      <c r="D198" s="43"/>
      <c r="E198" s="43"/>
      <c r="F198" s="43"/>
      <c r="G198" s="43"/>
      <c r="H198" s="43"/>
      <c r="I198" s="43"/>
      <c r="J198" s="43"/>
      <c r="K198" s="43"/>
      <c r="L198" s="43"/>
      <c r="M198" s="43"/>
      <c r="N198" s="43"/>
      <c r="O198" s="43"/>
      <c r="P198" s="43"/>
      <c r="Q198" s="43"/>
      <c r="R198" s="43"/>
      <c r="S198" s="43"/>
      <c r="T198" s="51"/>
      <c r="W198"/>
    </row>
    <row r="199" spans="1:23" ht="30.6" customHeight="1">
      <c r="A199" s="49">
        <f>'S1 Maquette'!B199</f>
        <v>0</v>
      </c>
      <c r="B199" s="48">
        <f>'S1 Maquette'!C199</f>
        <v>0</v>
      </c>
      <c r="C199" s="44">
        <f>'S1 Maquette'!F199</f>
        <v>0</v>
      </c>
      <c r="D199" s="43"/>
      <c r="E199" s="43"/>
      <c r="F199" s="43"/>
      <c r="G199" s="43"/>
      <c r="H199" s="43"/>
      <c r="I199" s="43"/>
      <c r="J199" s="43"/>
      <c r="K199" s="43"/>
      <c r="L199" s="43"/>
      <c r="M199" s="43"/>
      <c r="N199" s="43"/>
      <c r="O199" s="43"/>
      <c r="P199" s="43"/>
      <c r="Q199" s="43"/>
      <c r="R199" s="43"/>
      <c r="S199" s="43"/>
      <c r="T199" s="51"/>
      <c r="W199"/>
    </row>
    <row r="200" spans="1:23" ht="30.6" customHeight="1">
      <c r="A200" s="49">
        <f>'S1 Maquette'!B200</f>
        <v>0</v>
      </c>
      <c r="B200" s="48">
        <f>'S1 Maquette'!C200</f>
        <v>0</v>
      </c>
      <c r="C200" s="44">
        <f>'S1 Maquette'!F200</f>
        <v>0</v>
      </c>
      <c r="D200" s="43"/>
      <c r="E200" s="43"/>
      <c r="F200" s="43"/>
      <c r="G200" s="43"/>
      <c r="H200" s="43"/>
      <c r="I200" s="43"/>
      <c r="J200" s="43"/>
      <c r="K200" s="43"/>
      <c r="L200" s="43"/>
      <c r="M200" s="43"/>
      <c r="N200" s="43"/>
      <c r="O200" s="43"/>
      <c r="P200" s="43"/>
      <c r="Q200" s="43"/>
      <c r="R200" s="43"/>
      <c r="S200" s="43"/>
      <c r="T200" s="51"/>
      <c r="W200"/>
    </row>
    <row r="201" spans="1:23" ht="30.6" customHeight="1">
      <c r="A201" s="49">
        <f>'S1 Maquette'!B201</f>
        <v>0</v>
      </c>
      <c r="B201" s="48">
        <f>'S1 Maquette'!C201</f>
        <v>0</v>
      </c>
      <c r="C201" s="44">
        <f>'S1 Maquette'!F201</f>
        <v>0</v>
      </c>
      <c r="D201" s="43"/>
      <c r="E201" s="43"/>
      <c r="F201" s="43"/>
      <c r="G201" s="43"/>
      <c r="H201" s="43"/>
      <c r="I201" s="43"/>
      <c r="J201" s="43"/>
      <c r="K201" s="43"/>
      <c r="L201" s="43"/>
      <c r="M201" s="43"/>
      <c r="N201" s="43"/>
      <c r="O201" s="43"/>
      <c r="P201" s="43"/>
      <c r="Q201" s="43"/>
      <c r="R201" s="43"/>
      <c r="S201" s="43"/>
      <c r="T201" s="51"/>
      <c r="W201"/>
    </row>
    <row r="202" spans="1:23" ht="30.6" customHeight="1">
      <c r="A202" s="49">
        <f>'S1 Maquette'!B202</f>
        <v>0</v>
      </c>
      <c r="B202" s="48">
        <f>'S1 Maquette'!C202</f>
        <v>0</v>
      </c>
      <c r="C202" s="44">
        <f>'S1 Maquette'!F202</f>
        <v>0</v>
      </c>
      <c r="D202" s="43"/>
      <c r="E202" s="43"/>
      <c r="F202" s="43"/>
      <c r="G202" s="43"/>
      <c r="H202" s="43"/>
      <c r="I202" s="43"/>
      <c r="J202" s="43"/>
      <c r="K202" s="43"/>
      <c r="L202" s="43"/>
      <c r="M202" s="43"/>
      <c r="N202" s="43"/>
      <c r="O202" s="43"/>
      <c r="P202" s="43"/>
      <c r="Q202" s="43"/>
      <c r="R202" s="43"/>
      <c r="S202" s="43"/>
      <c r="T202" s="51"/>
      <c r="W202"/>
    </row>
    <row r="203" spans="1:23" ht="30.6" customHeight="1">
      <c r="A203" s="49">
        <f>'S1 Maquette'!B203</f>
        <v>0</v>
      </c>
      <c r="B203" s="48">
        <f>'S1 Maquette'!C203</f>
        <v>0</v>
      </c>
      <c r="C203" s="44">
        <f>'S1 Maquette'!F203</f>
        <v>0</v>
      </c>
      <c r="D203" s="43"/>
      <c r="E203" s="43"/>
      <c r="F203" s="43"/>
      <c r="G203" s="43"/>
      <c r="H203" s="43"/>
      <c r="I203" s="43"/>
      <c r="J203" s="43"/>
      <c r="K203" s="43"/>
      <c r="L203" s="43"/>
      <c r="M203" s="43"/>
      <c r="N203" s="43"/>
      <c r="O203" s="43"/>
      <c r="P203" s="43"/>
      <c r="Q203" s="43"/>
      <c r="R203" s="43"/>
      <c r="S203" s="43"/>
      <c r="T203" s="51"/>
      <c r="W203"/>
    </row>
    <row r="204" spans="1:23" ht="30.6" customHeight="1">
      <c r="A204" s="49">
        <f>'S1 Maquette'!B204</f>
        <v>0</v>
      </c>
      <c r="B204" s="48">
        <f>'S1 Maquette'!C204</f>
        <v>0</v>
      </c>
      <c r="C204" s="44">
        <f>'S1 Maquette'!F204</f>
        <v>0</v>
      </c>
      <c r="D204" s="43"/>
      <c r="E204" s="43"/>
      <c r="F204" s="43"/>
      <c r="G204" s="43"/>
      <c r="H204" s="43"/>
      <c r="I204" s="43"/>
      <c r="J204" s="43"/>
      <c r="K204" s="43"/>
      <c r="L204" s="43"/>
      <c r="M204" s="43"/>
      <c r="N204" s="43"/>
      <c r="O204" s="43"/>
      <c r="P204" s="43"/>
      <c r="Q204" s="43"/>
      <c r="R204" s="43"/>
      <c r="S204" s="43"/>
      <c r="T204" s="51"/>
      <c r="W204"/>
    </row>
    <row r="205" spans="1:23" ht="30.6" customHeight="1">
      <c r="A205" s="49">
        <f>'S1 Maquette'!B205</f>
        <v>0</v>
      </c>
      <c r="B205" s="48">
        <f>'S1 Maquette'!C205</f>
        <v>0</v>
      </c>
      <c r="C205" s="44">
        <f>'S1 Maquette'!F205</f>
        <v>0</v>
      </c>
      <c r="D205" s="43"/>
      <c r="E205" s="43"/>
      <c r="F205" s="43"/>
      <c r="G205" s="43"/>
      <c r="H205" s="43"/>
      <c r="I205" s="43"/>
      <c r="J205" s="43"/>
      <c r="K205" s="43"/>
      <c r="L205" s="43"/>
      <c r="M205" s="43"/>
      <c r="N205" s="43"/>
      <c r="O205" s="43"/>
      <c r="P205" s="43"/>
      <c r="Q205" s="43"/>
      <c r="R205" s="43"/>
      <c r="S205" s="43"/>
      <c r="T205" s="51"/>
      <c r="W205"/>
    </row>
    <row r="206" spans="1:23" ht="30.6" customHeight="1">
      <c r="A206" s="49">
        <f>'S1 Maquette'!B206</f>
        <v>0</v>
      </c>
      <c r="B206" s="48">
        <f>'S1 Maquette'!C206</f>
        <v>0</v>
      </c>
      <c r="C206" s="44">
        <f>'S1 Maquette'!F206</f>
        <v>0</v>
      </c>
      <c r="D206" s="43"/>
      <c r="E206" s="43"/>
      <c r="F206" s="43"/>
      <c r="G206" s="43"/>
      <c r="H206" s="43"/>
      <c r="I206" s="43"/>
      <c r="J206" s="43"/>
      <c r="K206" s="43"/>
      <c r="L206" s="43"/>
      <c r="M206" s="43"/>
      <c r="N206" s="43"/>
      <c r="O206" s="43"/>
      <c r="P206" s="43"/>
      <c r="Q206" s="43"/>
      <c r="R206" s="43"/>
      <c r="S206" s="43"/>
      <c r="T206" s="51"/>
      <c r="W206"/>
    </row>
    <row r="207" spans="1:23" ht="30.6" customHeight="1">
      <c r="A207" s="49">
        <f>'S1 Maquette'!B207</f>
        <v>0</v>
      </c>
      <c r="B207" s="48">
        <f>'S1 Maquette'!C207</f>
        <v>0</v>
      </c>
      <c r="C207" s="44">
        <f>'S1 Maquette'!F207</f>
        <v>0</v>
      </c>
      <c r="D207" s="43"/>
      <c r="E207" s="43"/>
      <c r="F207" s="43"/>
      <c r="G207" s="43"/>
      <c r="H207" s="43"/>
      <c r="I207" s="43"/>
      <c r="J207" s="43"/>
      <c r="K207" s="43"/>
      <c r="L207" s="43"/>
      <c r="M207" s="43"/>
      <c r="N207" s="43"/>
      <c r="O207" s="43"/>
      <c r="P207" s="43"/>
      <c r="Q207" s="43"/>
      <c r="R207" s="43"/>
      <c r="S207" s="43"/>
      <c r="T207" s="51"/>
      <c r="W207"/>
    </row>
    <row r="208" spans="1:23" ht="30.6" customHeight="1">
      <c r="A208" s="49">
        <f>'S1 Maquette'!B208</f>
        <v>0</v>
      </c>
      <c r="B208" s="48">
        <f>'S1 Maquette'!C208</f>
        <v>0</v>
      </c>
      <c r="C208" s="44">
        <f>'S1 Maquette'!F208</f>
        <v>0</v>
      </c>
      <c r="D208" s="43"/>
      <c r="E208" s="43"/>
      <c r="F208" s="43"/>
      <c r="G208" s="43"/>
      <c r="H208" s="43"/>
      <c r="I208" s="43"/>
      <c r="J208" s="43"/>
      <c r="K208" s="43"/>
      <c r="L208" s="43"/>
      <c r="M208" s="43"/>
      <c r="N208" s="43"/>
      <c r="O208" s="43"/>
      <c r="P208" s="43"/>
      <c r="Q208" s="43"/>
      <c r="R208" s="43"/>
      <c r="S208" s="43"/>
      <c r="T208" s="51"/>
      <c r="W208"/>
    </row>
    <row r="209" spans="1:23" ht="30.6" customHeight="1">
      <c r="A209" s="49">
        <f>'S1 Maquette'!B209</f>
        <v>0</v>
      </c>
      <c r="B209" s="48">
        <f>'S1 Maquette'!C209</f>
        <v>0</v>
      </c>
      <c r="C209" s="44">
        <f>'S1 Maquette'!F209</f>
        <v>0</v>
      </c>
      <c r="D209" s="43"/>
      <c r="E209" s="43"/>
      <c r="F209" s="43"/>
      <c r="G209" s="43"/>
      <c r="H209" s="43"/>
      <c r="I209" s="43"/>
      <c r="J209" s="43"/>
      <c r="K209" s="43"/>
      <c r="L209" s="43"/>
      <c r="M209" s="43"/>
      <c r="N209" s="43"/>
      <c r="O209" s="43"/>
      <c r="P209" s="43"/>
      <c r="Q209" s="43"/>
      <c r="R209" s="43"/>
      <c r="S209" s="43"/>
      <c r="T209" s="51"/>
      <c r="W209"/>
    </row>
    <row r="210" spans="1:23" ht="30.6" customHeight="1">
      <c r="A210" s="49">
        <f>'S1 Maquette'!B210</f>
        <v>0</v>
      </c>
      <c r="B210" s="48">
        <f>'S1 Maquette'!C210</f>
        <v>0</v>
      </c>
      <c r="C210" s="44">
        <f>'S1 Maquette'!F210</f>
        <v>0</v>
      </c>
      <c r="D210" s="43"/>
      <c r="E210" s="43"/>
      <c r="F210" s="43"/>
      <c r="G210" s="43"/>
      <c r="H210" s="43"/>
      <c r="I210" s="43"/>
      <c r="J210" s="43"/>
      <c r="K210" s="43"/>
      <c r="L210" s="43"/>
      <c r="M210" s="43"/>
      <c r="N210" s="43"/>
      <c r="O210" s="43"/>
      <c r="P210" s="43"/>
      <c r="Q210" s="43"/>
      <c r="R210" s="43"/>
      <c r="S210" s="43"/>
      <c r="T210" s="51"/>
      <c r="W210"/>
    </row>
    <row r="211" spans="1:23" ht="30.6" customHeight="1">
      <c r="A211" s="49">
        <f>'S1 Maquette'!B211</f>
        <v>0</v>
      </c>
      <c r="B211" s="48">
        <f>'S1 Maquette'!C211</f>
        <v>0</v>
      </c>
      <c r="C211" s="44">
        <f>'S1 Maquette'!F211</f>
        <v>0</v>
      </c>
      <c r="D211" s="43"/>
      <c r="E211" s="43"/>
      <c r="F211" s="43"/>
      <c r="G211" s="43"/>
      <c r="H211" s="43"/>
      <c r="I211" s="43"/>
      <c r="J211" s="43"/>
      <c r="K211" s="43"/>
      <c r="L211" s="43"/>
      <c r="M211" s="43"/>
      <c r="N211" s="43"/>
      <c r="O211" s="43"/>
      <c r="P211" s="43"/>
      <c r="Q211" s="43"/>
      <c r="R211" s="43"/>
      <c r="S211" s="43"/>
      <c r="T211" s="51"/>
      <c r="W211"/>
    </row>
    <row r="212" spans="1:23" ht="30.6" customHeight="1">
      <c r="A212" s="49">
        <f>'S1 Maquette'!B212</f>
        <v>0</v>
      </c>
      <c r="B212" s="48">
        <f>'S1 Maquette'!C212</f>
        <v>0</v>
      </c>
      <c r="C212" s="44">
        <f>'S1 Maquette'!F212</f>
        <v>0</v>
      </c>
      <c r="D212" s="43"/>
      <c r="E212" s="43"/>
      <c r="F212" s="43"/>
      <c r="G212" s="43"/>
      <c r="H212" s="43"/>
      <c r="I212" s="43"/>
      <c r="J212" s="43"/>
      <c r="K212" s="43"/>
      <c r="L212" s="43"/>
      <c r="M212" s="43"/>
      <c r="N212" s="43"/>
      <c r="O212" s="43"/>
      <c r="P212" s="43"/>
      <c r="Q212" s="43"/>
      <c r="R212" s="43"/>
      <c r="S212" s="43"/>
      <c r="T212" s="51"/>
      <c r="W212"/>
    </row>
    <row r="213" spans="1:23" ht="30.6" customHeight="1">
      <c r="A213" s="49">
        <f>'S1 Maquette'!B213</f>
        <v>0</v>
      </c>
      <c r="B213" s="48">
        <f>'S1 Maquette'!C213</f>
        <v>0</v>
      </c>
      <c r="C213" s="44">
        <f>'S1 Maquette'!F213</f>
        <v>0</v>
      </c>
      <c r="D213" s="43"/>
      <c r="E213" s="43"/>
      <c r="F213" s="43"/>
      <c r="G213" s="43"/>
      <c r="H213" s="43"/>
      <c r="I213" s="43"/>
      <c r="J213" s="43"/>
      <c r="K213" s="43"/>
      <c r="L213" s="43"/>
      <c r="M213" s="43"/>
      <c r="N213" s="43"/>
      <c r="O213" s="43"/>
      <c r="P213" s="43"/>
      <c r="Q213" s="43"/>
      <c r="R213" s="43"/>
      <c r="S213" s="43"/>
      <c r="T213" s="51"/>
      <c r="W213"/>
    </row>
    <row r="214" spans="1:23" ht="30.6" customHeight="1">
      <c r="A214" s="49">
        <f>'S1 Maquette'!B214</f>
        <v>0</v>
      </c>
      <c r="B214" s="48">
        <f>'S1 Maquette'!C214</f>
        <v>0</v>
      </c>
      <c r="C214" s="44">
        <f>'S1 Maquette'!F214</f>
        <v>0</v>
      </c>
      <c r="D214" s="43"/>
      <c r="E214" s="43"/>
      <c r="F214" s="43"/>
      <c r="G214" s="43"/>
      <c r="H214" s="43"/>
      <c r="I214" s="43"/>
      <c r="J214" s="43"/>
      <c r="K214" s="43"/>
      <c r="L214" s="43"/>
      <c r="M214" s="43"/>
      <c r="N214" s="43"/>
      <c r="O214" s="43"/>
      <c r="P214" s="43"/>
      <c r="Q214" s="43"/>
      <c r="R214" s="43"/>
      <c r="S214" s="43"/>
      <c r="T214" s="51"/>
      <c r="W214"/>
    </row>
    <row r="215" spans="1:23" ht="30.6" customHeight="1">
      <c r="A215" s="49">
        <f>'S1 Maquette'!B215</f>
        <v>0</v>
      </c>
      <c r="B215" s="48">
        <f>'S1 Maquette'!C215</f>
        <v>0</v>
      </c>
      <c r="C215" s="44">
        <f>'S1 Maquette'!F215</f>
        <v>0</v>
      </c>
      <c r="D215" s="43"/>
      <c r="E215" s="43"/>
      <c r="F215" s="43"/>
      <c r="G215" s="43"/>
      <c r="H215" s="43"/>
      <c r="I215" s="43"/>
      <c r="J215" s="43"/>
      <c r="K215" s="43"/>
      <c r="L215" s="43"/>
      <c r="M215" s="43"/>
      <c r="N215" s="43"/>
      <c r="O215" s="43"/>
      <c r="P215" s="43"/>
      <c r="Q215" s="43"/>
      <c r="R215" s="43"/>
      <c r="S215" s="43"/>
      <c r="T215" s="51"/>
      <c r="W215"/>
    </row>
    <row r="216" spans="1:23" ht="30.6" customHeight="1">
      <c r="A216" s="49">
        <f>'S1 Maquette'!B216</f>
        <v>0</v>
      </c>
      <c r="B216" s="48">
        <f>'S1 Maquette'!C216</f>
        <v>0</v>
      </c>
      <c r="C216" s="44">
        <f>'S1 Maquette'!F216</f>
        <v>0</v>
      </c>
      <c r="D216" s="43"/>
      <c r="E216" s="43"/>
      <c r="F216" s="43"/>
      <c r="G216" s="43"/>
      <c r="H216" s="43"/>
      <c r="I216" s="43"/>
      <c r="J216" s="43"/>
      <c r="K216" s="43"/>
      <c r="L216" s="43"/>
      <c r="M216" s="43"/>
      <c r="N216" s="43"/>
      <c r="O216" s="43"/>
      <c r="P216" s="43"/>
      <c r="Q216" s="43"/>
      <c r="R216" s="43"/>
      <c r="S216" s="43"/>
      <c r="T216" s="51"/>
      <c r="W216"/>
    </row>
    <row r="217" spans="1:23" ht="30.6" customHeight="1">
      <c r="A217" s="49">
        <f>'S1 Maquette'!B217</f>
        <v>0</v>
      </c>
      <c r="B217" s="48">
        <f>'S1 Maquette'!C217</f>
        <v>0</v>
      </c>
      <c r="C217" s="44">
        <f>'S1 Maquette'!F217</f>
        <v>0</v>
      </c>
      <c r="D217" s="43"/>
      <c r="E217" s="43"/>
      <c r="F217" s="43"/>
      <c r="G217" s="43"/>
      <c r="H217" s="43"/>
      <c r="I217" s="43"/>
      <c r="J217" s="43"/>
      <c r="K217" s="43"/>
      <c r="L217" s="43"/>
      <c r="M217" s="43"/>
      <c r="N217" s="43"/>
      <c r="O217" s="43"/>
      <c r="P217" s="43"/>
      <c r="Q217" s="43"/>
      <c r="R217" s="43"/>
      <c r="S217" s="43"/>
      <c r="T217" s="51"/>
      <c r="W217"/>
    </row>
    <row r="218" spans="1:23" ht="30.6" customHeight="1">
      <c r="A218" s="49">
        <f>'S1 Maquette'!B218</f>
        <v>0</v>
      </c>
      <c r="B218" s="48">
        <f>'S1 Maquette'!C218</f>
        <v>0</v>
      </c>
      <c r="C218" s="44">
        <f>'S1 Maquette'!F218</f>
        <v>0</v>
      </c>
      <c r="D218" s="43"/>
      <c r="E218" s="43"/>
      <c r="F218" s="43"/>
      <c r="G218" s="43"/>
      <c r="H218" s="43"/>
      <c r="I218" s="43"/>
      <c r="J218" s="43"/>
      <c r="K218" s="43"/>
      <c r="L218" s="43"/>
      <c r="M218" s="43"/>
      <c r="N218" s="43"/>
      <c r="O218" s="43"/>
      <c r="P218" s="43"/>
      <c r="Q218" s="43"/>
      <c r="R218" s="43"/>
      <c r="S218" s="43"/>
      <c r="T218" s="51"/>
      <c r="W218"/>
    </row>
    <row r="219" spans="1:23" ht="30.6" customHeight="1">
      <c r="A219" s="49">
        <f>'S1 Maquette'!B219</f>
        <v>0</v>
      </c>
      <c r="B219" s="48">
        <f>'S1 Maquette'!C219</f>
        <v>0</v>
      </c>
      <c r="C219" s="44">
        <f>'S1 Maquette'!F219</f>
        <v>0</v>
      </c>
      <c r="D219" s="43"/>
      <c r="E219" s="43"/>
      <c r="F219" s="43"/>
      <c r="G219" s="43"/>
      <c r="H219" s="43"/>
      <c r="I219" s="43"/>
      <c r="J219" s="43"/>
      <c r="K219" s="43"/>
      <c r="L219" s="43"/>
      <c r="M219" s="43"/>
      <c r="N219" s="43"/>
      <c r="O219" s="43"/>
      <c r="P219" s="43"/>
      <c r="Q219" s="43"/>
      <c r="R219" s="43"/>
      <c r="S219" s="43"/>
      <c r="T219" s="51"/>
      <c r="W219"/>
    </row>
    <row r="220" spans="1:23" ht="30.6" customHeight="1">
      <c r="A220" s="49">
        <f>'S1 Maquette'!B220</f>
        <v>0</v>
      </c>
      <c r="B220" s="48">
        <f>'S1 Maquette'!C220</f>
        <v>0</v>
      </c>
      <c r="C220" s="44">
        <f>'S1 Maquette'!F220</f>
        <v>0</v>
      </c>
      <c r="D220" s="43"/>
      <c r="E220" s="43"/>
      <c r="F220" s="43"/>
      <c r="G220" s="43"/>
      <c r="H220" s="43"/>
      <c r="I220" s="43"/>
      <c r="J220" s="43"/>
      <c r="K220" s="43"/>
      <c r="L220" s="43"/>
      <c r="M220" s="43"/>
      <c r="N220" s="43"/>
      <c r="O220" s="43"/>
      <c r="P220" s="43"/>
      <c r="Q220" s="43"/>
      <c r="R220" s="43"/>
      <c r="S220" s="43"/>
      <c r="T220" s="51"/>
      <c r="W220"/>
    </row>
    <row r="221" spans="1:23" ht="30.6" customHeight="1">
      <c r="A221" s="49">
        <f>'S1 Maquette'!B221</f>
        <v>0</v>
      </c>
      <c r="B221" s="48">
        <f>'S1 Maquette'!C221</f>
        <v>0</v>
      </c>
      <c r="C221" s="44">
        <f>'S1 Maquette'!F221</f>
        <v>0</v>
      </c>
      <c r="D221" s="43"/>
      <c r="E221" s="43"/>
      <c r="F221" s="43"/>
      <c r="G221" s="43"/>
      <c r="H221" s="43"/>
      <c r="I221" s="43"/>
      <c r="J221" s="43"/>
      <c r="K221" s="43"/>
      <c r="L221" s="43"/>
      <c r="M221" s="43"/>
      <c r="N221" s="43"/>
      <c r="O221" s="43"/>
      <c r="P221" s="43"/>
      <c r="Q221" s="43"/>
      <c r="R221" s="43"/>
      <c r="S221" s="43"/>
      <c r="T221" s="51"/>
      <c r="W221"/>
    </row>
    <row r="222" spans="1:23" ht="30.6" customHeight="1">
      <c r="A222" s="49">
        <f>'S1 Maquette'!B222</f>
        <v>0</v>
      </c>
      <c r="B222" s="48">
        <f>'S1 Maquette'!C222</f>
        <v>0</v>
      </c>
      <c r="C222" s="44">
        <f>'S1 Maquette'!F222</f>
        <v>0</v>
      </c>
      <c r="D222" s="43"/>
      <c r="E222" s="43"/>
      <c r="F222" s="43"/>
      <c r="G222" s="43"/>
      <c r="H222" s="43"/>
      <c r="I222" s="43"/>
      <c r="J222" s="43"/>
      <c r="K222" s="43"/>
      <c r="L222" s="43"/>
      <c r="M222" s="43"/>
      <c r="N222" s="43"/>
      <c r="O222" s="43"/>
      <c r="P222" s="43"/>
      <c r="Q222" s="43"/>
      <c r="R222" s="43"/>
      <c r="S222" s="43"/>
      <c r="T222" s="51"/>
      <c r="W222"/>
    </row>
    <row r="223" spans="1:23" ht="30.6" customHeight="1">
      <c r="A223" s="49">
        <f>'S1 Maquette'!B223</f>
        <v>0</v>
      </c>
      <c r="B223" s="48">
        <f>'S1 Maquette'!C223</f>
        <v>0</v>
      </c>
      <c r="C223" s="44">
        <f>'S1 Maquette'!F223</f>
        <v>0</v>
      </c>
      <c r="D223" s="43"/>
      <c r="E223" s="43"/>
      <c r="F223" s="43"/>
      <c r="G223" s="43"/>
      <c r="H223" s="43"/>
      <c r="I223" s="43"/>
      <c r="J223" s="43"/>
      <c r="K223" s="43"/>
      <c r="L223" s="43"/>
      <c r="M223" s="43"/>
      <c r="N223" s="43"/>
      <c r="O223" s="43"/>
      <c r="P223" s="43"/>
      <c r="Q223" s="43"/>
      <c r="R223" s="43"/>
      <c r="S223" s="43"/>
      <c r="T223" s="51"/>
      <c r="W223"/>
    </row>
    <row r="224" spans="1:23" ht="30.6" customHeight="1">
      <c r="A224" s="49">
        <f>'S1 Maquette'!B224</f>
        <v>0</v>
      </c>
      <c r="B224" s="48">
        <f>'S1 Maquette'!C224</f>
        <v>0</v>
      </c>
      <c r="C224" s="44">
        <f>'S1 Maquette'!F224</f>
        <v>0</v>
      </c>
      <c r="D224" s="43"/>
      <c r="E224" s="43"/>
      <c r="F224" s="43"/>
      <c r="G224" s="43"/>
      <c r="H224" s="43"/>
      <c r="I224" s="43"/>
      <c r="J224" s="43"/>
      <c r="K224" s="43"/>
      <c r="L224" s="43"/>
      <c r="M224" s="43"/>
      <c r="N224" s="43"/>
      <c r="O224" s="43"/>
      <c r="P224" s="43"/>
      <c r="Q224" s="43"/>
      <c r="R224" s="43"/>
      <c r="S224" s="43"/>
      <c r="T224" s="51"/>
      <c r="W224"/>
    </row>
    <row r="225" spans="1:23" ht="30.6" customHeight="1">
      <c r="A225" s="49">
        <f>'S1 Maquette'!B225</f>
        <v>0</v>
      </c>
      <c r="B225" s="48">
        <f>'S1 Maquette'!C225</f>
        <v>0</v>
      </c>
      <c r="C225" s="44">
        <f>'S1 Maquette'!F225</f>
        <v>0</v>
      </c>
      <c r="D225" s="43"/>
      <c r="E225" s="43"/>
      <c r="F225" s="43"/>
      <c r="G225" s="43"/>
      <c r="H225" s="43"/>
      <c r="I225" s="43"/>
      <c r="J225" s="43"/>
      <c r="K225" s="43"/>
      <c r="L225" s="43"/>
      <c r="M225" s="43"/>
      <c r="N225" s="43"/>
      <c r="O225" s="43"/>
      <c r="P225" s="43"/>
      <c r="Q225" s="43"/>
      <c r="R225" s="43"/>
      <c r="S225" s="43"/>
      <c r="T225" s="51"/>
      <c r="W225"/>
    </row>
    <row r="226" spans="1:23" ht="30.6" customHeight="1">
      <c r="A226" s="49">
        <f>'S1 Maquette'!B226</f>
        <v>0</v>
      </c>
      <c r="B226" s="48">
        <f>'S1 Maquette'!C226</f>
        <v>0</v>
      </c>
      <c r="C226" s="44">
        <f>'S1 Maquette'!F226</f>
        <v>0</v>
      </c>
      <c r="D226" s="43"/>
      <c r="E226" s="43"/>
      <c r="F226" s="43"/>
      <c r="G226" s="43"/>
      <c r="H226" s="43"/>
      <c r="I226" s="43"/>
      <c r="J226" s="43"/>
      <c r="K226" s="43"/>
      <c r="L226" s="43"/>
      <c r="M226" s="43"/>
      <c r="N226" s="43"/>
      <c r="O226" s="43"/>
      <c r="P226" s="43"/>
      <c r="Q226" s="43"/>
      <c r="R226" s="43"/>
      <c r="S226" s="43"/>
      <c r="T226" s="51"/>
      <c r="W226"/>
    </row>
    <row r="227" spans="1:23" ht="30.6" customHeight="1">
      <c r="A227" s="49">
        <f>'S1 Maquette'!B227</f>
        <v>0</v>
      </c>
      <c r="B227" s="48">
        <f>'S1 Maquette'!C227</f>
        <v>0</v>
      </c>
      <c r="C227" s="44">
        <f>'S1 Maquette'!F227</f>
        <v>0</v>
      </c>
      <c r="D227" s="43"/>
      <c r="E227" s="43"/>
      <c r="F227" s="43"/>
      <c r="G227" s="43"/>
      <c r="H227" s="43"/>
      <c r="I227" s="43"/>
      <c r="J227" s="43"/>
      <c r="K227" s="43"/>
      <c r="L227" s="43"/>
      <c r="M227" s="43"/>
      <c r="N227" s="43"/>
      <c r="O227" s="43"/>
      <c r="P227" s="43"/>
      <c r="Q227" s="43"/>
      <c r="R227" s="43"/>
      <c r="S227" s="43"/>
      <c r="T227" s="51"/>
      <c r="W227"/>
    </row>
    <row r="228" spans="1:23" ht="30.6" customHeight="1">
      <c r="A228" s="49">
        <f>'S1 Maquette'!B228</f>
        <v>0</v>
      </c>
      <c r="B228" s="48">
        <f>'S1 Maquette'!C228</f>
        <v>0</v>
      </c>
      <c r="C228" s="44">
        <f>'S1 Maquette'!F228</f>
        <v>0</v>
      </c>
      <c r="D228" s="43"/>
      <c r="E228" s="43"/>
      <c r="F228" s="43"/>
      <c r="G228" s="43"/>
      <c r="H228" s="43"/>
      <c r="I228" s="43"/>
      <c r="J228" s="43"/>
      <c r="K228" s="43"/>
      <c r="L228" s="43"/>
      <c r="M228" s="43"/>
      <c r="N228" s="43"/>
      <c r="O228" s="43"/>
      <c r="P228" s="43"/>
      <c r="Q228" s="43"/>
      <c r="R228" s="43"/>
      <c r="S228" s="43"/>
      <c r="T228" s="51"/>
      <c r="W228"/>
    </row>
    <row r="229" spans="1:23" ht="30.6" customHeight="1">
      <c r="A229" s="49">
        <f>'S1 Maquette'!B229</f>
        <v>0</v>
      </c>
      <c r="B229" s="48">
        <f>'S1 Maquette'!C229</f>
        <v>0</v>
      </c>
      <c r="C229" s="44">
        <f>'S1 Maquette'!F229</f>
        <v>0</v>
      </c>
      <c r="D229" s="43"/>
      <c r="E229" s="43"/>
      <c r="F229" s="43"/>
      <c r="G229" s="43"/>
      <c r="H229" s="43"/>
      <c r="I229" s="43"/>
      <c r="J229" s="43"/>
      <c r="K229" s="43"/>
      <c r="L229" s="43"/>
      <c r="M229" s="43"/>
      <c r="N229" s="43"/>
      <c r="O229" s="43"/>
      <c r="P229" s="43"/>
      <c r="Q229" s="43"/>
      <c r="R229" s="43"/>
      <c r="S229" s="43"/>
      <c r="T229" s="51"/>
      <c r="W229"/>
    </row>
    <row r="230" spans="1:23" ht="30.6" customHeight="1">
      <c r="A230" s="49">
        <f>'S1 Maquette'!B230</f>
        <v>0</v>
      </c>
      <c r="B230" s="48">
        <f>'S1 Maquette'!C230</f>
        <v>0</v>
      </c>
      <c r="C230" s="44">
        <f>'S1 Maquette'!F230</f>
        <v>0</v>
      </c>
      <c r="D230" s="43"/>
      <c r="E230" s="43"/>
      <c r="F230" s="43"/>
      <c r="G230" s="43"/>
      <c r="H230" s="43"/>
      <c r="I230" s="43"/>
      <c r="J230" s="43"/>
      <c r="K230" s="43"/>
      <c r="L230" s="43"/>
      <c r="M230" s="43"/>
      <c r="N230" s="43"/>
      <c r="O230" s="43"/>
      <c r="P230" s="43"/>
      <c r="Q230" s="43"/>
      <c r="R230" s="43"/>
      <c r="S230" s="43"/>
      <c r="T230" s="51"/>
      <c r="W230"/>
    </row>
    <row r="231" spans="1:23" ht="30.6" customHeight="1">
      <c r="A231" s="49">
        <f>'S1 Maquette'!B231</f>
        <v>0</v>
      </c>
      <c r="B231" s="48">
        <f>'S1 Maquette'!C231</f>
        <v>0</v>
      </c>
      <c r="C231" s="44">
        <f>'S1 Maquette'!F231</f>
        <v>0</v>
      </c>
      <c r="D231" s="43"/>
      <c r="E231" s="43"/>
      <c r="F231" s="43"/>
      <c r="G231" s="43"/>
      <c r="H231" s="43"/>
      <c r="I231" s="43"/>
      <c r="J231" s="43"/>
      <c r="K231" s="43"/>
      <c r="L231" s="43"/>
      <c r="M231" s="43"/>
      <c r="N231" s="43"/>
      <c r="O231" s="43"/>
      <c r="P231" s="43"/>
      <c r="Q231" s="43"/>
      <c r="R231" s="43"/>
      <c r="S231" s="43"/>
      <c r="T231" s="51"/>
      <c r="W231"/>
    </row>
    <row r="232" spans="1:23" ht="30.6" customHeight="1">
      <c r="A232" s="49">
        <f>'S1 Maquette'!B232</f>
        <v>0</v>
      </c>
      <c r="B232" s="48">
        <f>'S1 Maquette'!C232</f>
        <v>0</v>
      </c>
      <c r="C232" s="44">
        <f>'S1 Maquette'!F232</f>
        <v>0</v>
      </c>
      <c r="D232" s="43"/>
      <c r="E232" s="43"/>
      <c r="F232" s="43"/>
      <c r="G232" s="43"/>
      <c r="H232" s="43"/>
      <c r="I232" s="43"/>
      <c r="J232" s="43"/>
      <c r="K232" s="43"/>
      <c r="L232" s="43"/>
      <c r="M232" s="43"/>
      <c r="N232" s="43"/>
      <c r="O232" s="43"/>
      <c r="P232" s="43"/>
      <c r="Q232" s="43"/>
      <c r="R232" s="43"/>
      <c r="S232" s="43"/>
      <c r="T232" s="51"/>
      <c r="W232"/>
    </row>
    <row r="233" spans="1:23" ht="30.6" customHeight="1">
      <c r="A233" s="49">
        <f>'S1 Maquette'!B233</f>
        <v>0</v>
      </c>
      <c r="B233" s="48">
        <f>'S1 Maquette'!C233</f>
        <v>0</v>
      </c>
      <c r="C233" s="44">
        <f>'S1 Maquette'!F233</f>
        <v>0</v>
      </c>
      <c r="D233" s="43"/>
      <c r="E233" s="43"/>
      <c r="F233" s="43"/>
      <c r="G233" s="43"/>
      <c r="H233" s="43"/>
      <c r="I233" s="43"/>
      <c r="J233" s="43"/>
      <c r="K233" s="43"/>
      <c r="L233" s="43"/>
      <c r="M233" s="43"/>
      <c r="N233" s="43"/>
      <c r="O233" s="43"/>
      <c r="P233" s="43"/>
      <c r="Q233" s="43"/>
      <c r="R233" s="43"/>
      <c r="S233" s="43"/>
      <c r="T233" s="51"/>
      <c r="W233"/>
    </row>
    <row r="234" spans="1:23" ht="30.6" customHeight="1">
      <c r="A234" s="49">
        <f>'S1 Maquette'!B234</f>
        <v>0</v>
      </c>
      <c r="B234" s="48">
        <f>'S1 Maquette'!C234</f>
        <v>0</v>
      </c>
      <c r="C234" s="44">
        <f>'S1 Maquette'!F234</f>
        <v>0</v>
      </c>
      <c r="D234" s="43"/>
      <c r="E234" s="43"/>
      <c r="F234" s="43"/>
      <c r="G234" s="43"/>
      <c r="H234" s="43"/>
      <c r="I234" s="43"/>
      <c r="J234" s="43"/>
      <c r="K234" s="43"/>
      <c r="L234" s="43"/>
      <c r="M234" s="43"/>
      <c r="N234" s="43"/>
      <c r="O234" s="43"/>
      <c r="P234" s="43"/>
      <c r="Q234" s="43"/>
      <c r="R234" s="43"/>
      <c r="S234" s="43"/>
      <c r="T234" s="51"/>
      <c r="W234"/>
    </row>
    <row r="235" spans="1:23" ht="30.6" customHeight="1">
      <c r="A235" s="49">
        <f>'S1 Maquette'!B235</f>
        <v>0</v>
      </c>
      <c r="B235" s="48">
        <f>'S1 Maquette'!C235</f>
        <v>0</v>
      </c>
      <c r="C235" s="44">
        <f>'S1 Maquette'!F235</f>
        <v>0</v>
      </c>
      <c r="D235" s="43"/>
      <c r="E235" s="43"/>
      <c r="F235" s="43"/>
      <c r="G235" s="43"/>
      <c r="H235" s="43"/>
      <c r="I235" s="43"/>
      <c r="J235" s="43"/>
      <c r="K235" s="43"/>
      <c r="L235" s="43"/>
      <c r="M235" s="43"/>
      <c r="N235" s="43"/>
      <c r="O235" s="43"/>
      <c r="P235" s="43"/>
      <c r="Q235" s="43"/>
      <c r="R235" s="43"/>
      <c r="S235" s="43"/>
      <c r="T235" s="51"/>
      <c r="W235"/>
    </row>
    <row r="236" spans="1:23" ht="30.6" customHeight="1">
      <c r="A236" s="49">
        <f>'S1 Maquette'!B236</f>
        <v>0</v>
      </c>
      <c r="B236" s="48">
        <f>'S1 Maquette'!C236</f>
        <v>0</v>
      </c>
      <c r="C236" s="44">
        <f>'S1 Maquette'!F236</f>
        <v>0</v>
      </c>
      <c r="D236" s="43"/>
      <c r="E236" s="43"/>
      <c r="F236" s="43"/>
      <c r="G236" s="43"/>
      <c r="H236" s="43"/>
      <c r="I236" s="43"/>
      <c r="J236" s="43"/>
      <c r="K236" s="43"/>
      <c r="L236" s="43"/>
      <c r="M236" s="43"/>
      <c r="N236" s="43"/>
      <c r="O236" s="43"/>
      <c r="P236" s="43"/>
      <c r="Q236" s="43"/>
      <c r="R236" s="43"/>
      <c r="S236" s="43"/>
      <c r="T236" s="51"/>
      <c r="W236"/>
    </row>
    <row r="237" spans="1:23" ht="30.6" customHeight="1">
      <c r="A237" s="49">
        <f>'S1 Maquette'!B237</f>
        <v>0</v>
      </c>
      <c r="B237" s="48">
        <f>'S1 Maquette'!C237</f>
        <v>0</v>
      </c>
      <c r="C237" s="44">
        <f>'S1 Maquette'!F237</f>
        <v>0</v>
      </c>
      <c r="D237" s="43"/>
      <c r="E237" s="43"/>
      <c r="F237" s="43"/>
      <c r="G237" s="43"/>
      <c r="H237" s="43"/>
      <c r="I237" s="43"/>
      <c r="J237" s="43"/>
      <c r="K237" s="43"/>
      <c r="L237" s="43"/>
      <c r="M237" s="43"/>
      <c r="N237" s="43"/>
      <c r="O237" s="43"/>
      <c r="P237" s="43"/>
      <c r="Q237" s="43"/>
      <c r="R237" s="43"/>
      <c r="S237" s="43"/>
      <c r="T237" s="51"/>
      <c r="W237"/>
    </row>
    <row r="238" spans="1:23" ht="30.6" customHeight="1">
      <c r="A238" s="49">
        <f>'S1 Maquette'!B238</f>
        <v>0</v>
      </c>
      <c r="B238" s="48">
        <f>'S1 Maquette'!C238</f>
        <v>0</v>
      </c>
      <c r="C238" s="44">
        <f>'S1 Maquette'!F238</f>
        <v>0</v>
      </c>
      <c r="D238" s="43"/>
      <c r="E238" s="43"/>
      <c r="F238" s="43"/>
      <c r="G238" s="43"/>
      <c r="H238" s="43"/>
      <c r="I238" s="43"/>
      <c r="J238" s="43"/>
      <c r="K238" s="43"/>
      <c r="L238" s="43"/>
      <c r="M238" s="43"/>
      <c r="N238" s="43"/>
      <c r="O238" s="43"/>
      <c r="P238" s="43"/>
      <c r="Q238" s="43"/>
      <c r="R238" s="43"/>
      <c r="S238" s="43"/>
      <c r="T238" s="51"/>
      <c r="W238"/>
    </row>
    <row r="239" spans="1:23" ht="30.6" customHeight="1">
      <c r="A239" s="49">
        <f>'S1 Maquette'!B239</f>
        <v>0</v>
      </c>
      <c r="B239" s="48">
        <f>'S1 Maquette'!C239</f>
        <v>0</v>
      </c>
      <c r="C239" s="44">
        <f>'S1 Maquette'!F239</f>
        <v>0</v>
      </c>
      <c r="D239" s="43"/>
      <c r="E239" s="43"/>
      <c r="F239" s="43"/>
      <c r="G239" s="43"/>
      <c r="H239" s="43"/>
      <c r="I239" s="43"/>
      <c r="J239" s="43"/>
      <c r="K239" s="43"/>
      <c r="L239" s="43"/>
      <c r="M239" s="43"/>
      <c r="N239" s="43"/>
      <c r="O239" s="43"/>
      <c r="P239" s="43"/>
      <c r="Q239" s="43"/>
      <c r="R239" s="43"/>
      <c r="S239" s="43"/>
      <c r="T239" s="51"/>
      <c r="W239"/>
    </row>
    <row r="240" spans="1:23" ht="30.6" customHeight="1">
      <c r="A240" s="49">
        <f>'S1 Maquette'!B240</f>
        <v>0</v>
      </c>
      <c r="B240" s="48">
        <f>'S1 Maquette'!C240</f>
        <v>0</v>
      </c>
      <c r="C240" s="44">
        <f>'S1 Maquette'!F240</f>
        <v>0</v>
      </c>
      <c r="D240" s="43"/>
      <c r="E240" s="43"/>
      <c r="F240" s="43"/>
      <c r="G240" s="43"/>
      <c r="H240" s="43"/>
      <c r="I240" s="43"/>
      <c r="J240" s="43"/>
      <c r="K240" s="43"/>
      <c r="L240" s="43"/>
      <c r="M240" s="43"/>
      <c r="N240" s="43"/>
      <c r="O240" s="43"/>
      <c r="P240" s="43"/>
      <c r="Q240" s="43"/>
      <c r="R240" s="43"/>
      <c r="S240" s="43"/>
      <c r="T240" s="51"/>
      <c r="W240"/>
    </row>
    <row r="241" spans="1:23" ht="30.6" customHeight="1">
      <c r="A241" s="49">
        <f>'S1 Maquette'!B241</f>
        <v>0</v>
      </c>
      <c r="B241" s="48">
        <f>'S1 Maquette'!C241</f>
        <v>0</v>
      </c>
      <c r="C241" s="44">
        <f>'S1 Maquette'!F241</f>
        <v>0</v>
      </c>
      <c r="D241" s="43"/>
      <c r="E241" s="43"/>
      <c r="F241" s="43"/>
      <c r="G241" s="43"/>
      <c r="H241" s="43"/>
      <c r="I241" s="43"/>
      <c r="J241" s="43"/>
      <c r="K241" s="43"/>
      <c r="L241" s="43"/>
      <c r="M241" s="43"/>
      <c r="N241" s="43"/>
      <c r="O241" s="43"/>
      <c r="P241" s="43"/>
      <c r="Q241" s="43"/>
      <c r="R241" s="43"/>
      <c r="S241" s="43"/>
      <c r="T241" s="51"/>
      <c r="W241"/>
    </row>
    <row r="242" spans="1:23" ht="30.6" customHeight="1">
      <c r="A242" s="49">
        <f>'S1 Maquette'!B242</f>
        <v>0</v>
      </c>
      <c r="B242" s="48">
        <f>'S1 Maquette'!C242</f>
        <v>0</v>
      </c>
      <c r="C242" s="44">
        <f>'S1 Maquette'!F242</f>
        <v>0</v>
      </c>
      <c r="D242" s="43"/>
      <c r="E242" s="43"/>
      <c r="F242" s="43"/>
      <c r="G242" s="43"/>
      <c r="H242" s="43"/>
      <c r="I242" s="43"/>
      <c r="J242" s="43"/>
      <c r="K242" s="43"/>
      <c r="L242" s="43"/>
      <c r="M242" s="43"/>
      <c r="N242" s="43"/>
      <c r="O242" s="43"/>
      <c r="P242" s="43"/>
      <c r="Q242" s="43"/>
      <c r="R242" s="43"/>
      <c r="S242" s="43"/>
      <c r="T242" s="51"/>
      <c r="W242"/>
    </row>
    <row r="243" spans="1:23" ht="30.6" customHeight="1">
      <c r="A243" s="49">
        <f>'S1 Maquette'!B243</f>
        <v>0</v>
      </c>
      <c r="B243" s="48">
        <f>'S1 Maquette'!C243</f>
        <v>0</v>
      </c>
      <c r="C243" s="44">
        <f>'S1 Maquette'!F243</f>
        <v>0</v>
      </c>
      <c r="D243" s="43"/>
      <c r="E243" s="43"/>
      <c r="F243" s="43"/>
      <c r="G243" s="43"/>
      <c r="H243" s="43"/>
      <c r="I243" s="43"/>
      <c r="J243" s="43"/>
      <c r="K243" s="43"/>
      <c r="L243" s="43"/>
      <c r="M243" s="43"/>
      <c r="N243" s="43"/>
      <c r="O243" s="43"/>
      <c r="P243" s="43"/>
      <c r="Q243" s="43"/>
      <c r="R243" s="43"/>
      <c r="S243" s="43"/>
      <c r="T243" s="51"/>
      <c r="W243"/>
    </row>
    <row r="244" spans="1:23" ht="30.6" customHeight="1">
      <c r="A244" s="49">
        <f>'S1 Maquette'!B244</f>
        <v>0</v>
      </c>
      <c r="B244" s="48">
        <f>'S1 Maquette'!C244</f>
        <v>0</v>
      </c>
      <c r="C244" s="44">
        <f>'S1 Maquette'!F244</f>
        <v>0</v>
      </c>
      <c r="D244" s="43"/>
      <c r="E244" s="43"/>
      <c r="F244" s="43"/>
      <c r="G244" s="43"/>
      <c r="H244" s="43"/>
      <c r="I244" s="43"/>
      <c r="J244" s="43"/>
      <c r="K244" s="43"/>
      <c r="L244" s="43"/>
      <c r="M244" s="43"/>
      <c r="N244" s="43"/>
      <c r="O244" s="43"/>
      <c r="P244" s="43"/>
      <c r="Q244" s="43"/>
      <c r="R244" s="43"/>
      <c r="S244" s="43"/>
      <c r="T244" s="51"/>
      <c r="W244"/>
    </row>
    <row r="245" spans="1:23" ht="30.6" customHeight="1">
      <c r="A245" s="49">
        <f>'S1 Maquette'!B245</f>
        <v>0</v>
      </c>
      <c r="B245" s="48">
        <f>'S1 Maquette'!C245</f>
        <v>0</v>
      </c>
      <c r="C245" s="44">
        <f>'S1 Maquette'!F245</f>
        <v>0</v>
      </c>
      <c r="D245" s="43"/>
      <c r="E245" s="43"/>
      <c r="F245" s="43"/>
      <c r="G245" s="43"/>
      <c r="H245" s="43"/>
      <c r="I245" s="43"/>
      <c r="J245" s="43"/>
      <c r="K245" s="43"/>
      <c r="L245" s="43"/>
      <c r="M245" s="43"/>
      <c r="N245" s="43"/>
      <c r="O245" s="43"/>
      <c r="P245" s="43"/>
      <c r="Q245" s="43"/>
      <c r="R245" s="43"/>
      <c r="S245" s="43"/>
      <c r="T245" s="51"/>
      <c r="W245"/>
    </row>
    <row r="246" spans="1:23" ht="30.6" customHeight="1">
      <c r="A246" s="49">
        <f>'S1 Maquette'!B246</f>
        <v>0</v>
      </c>
      <c r="B246" s="48">
        <f>'S1 Maquette'!C246</f>
        <v>0</v>
      </c>
      <c r="C246" s="44">
        <f>'S1 Maquette'!F246</f>
        <v>0</v>
      </c>
      <c r="D246" s="43"/>
      <c r="E246" s="43"/>
      <c r="F246" s="43"/>
      <c r="G246" s="43"/>
      <c r="H246" s="43"/>
      <c r="I246" s="43"/>
      <c r="J246" s="43"/>
      <c r="K246" s="43"/>
      <c r="L246" s="43"/>
      <c r="M246" s="43"/>
      <c r="N246" s="43"/>
      <c r="O246" s="43"/>
      <c r="P246" s="43"/>
      <c r="Q246" s="43"/>
      <c r="R246" s="43"/>
      <c r="S246" s="43"/>
      <c r="T246" s="51"/>
      <c r="W246"/>
    </row>
    <row r="247" spans="1:23" ht="30.6" customHeight="1">
      <c r="A247" s="49">
        <f>'S1 Maquette'!B247</f>
        <v>0</v>
      </c>
      <c r="B247" s="48">
        <f>'S1 Maquette'!C247</f>
        <v>0</v>
      </c>
      <c r="C247" s="44">
        <f>'S1 Maquette'!F247</f>
        <v>0</v>
      </c>
      <c r="D247" s="43"/>
      <c r="E247" s="43"/>
      <c r="F247" s="43"/>
      <c r="G247" s="43"/>
      <c r="H247" s="43"/>
      <c r="I247" s="43"/>
      <c r="J247" s="43"/>
      <c r="K247" s="43"/>
      <c r="L247" s="43"/>
      <c r="M247" s="43"/>
      <c r="N247" s="43"/>
      <c r="O247" s="43"/>
      <c r="P247" s="43"/>
      <c r="Q247" s="43"/>
      <c r="R247" s="43"/>
      <c r="S247" s="43"/>
      <c r="T247" s="51"/>
      <c r="W247"/>
    </row>
    <row r="248" spans="1:23" ht="30.6" customHeight="1">
      <c r="A248" s="49">
        <f>'S1 Maquette'!B248</f>
        <v>0</v>
      </c>
      <c r="B248" s="48">
        <f>'S1 Maquette'!C248</f>
        <v>0</v>
      </c>
      <c r="C248" s="44">
        <f>'S1 Maquette'!F248</f>
        <v>0</v>
      </c>
      <c r="D248" s="43"/>
      <c r="E248" s="43"/>
      <c r="F248" s="43"/>
      <c r="G248" s="43"/>
      <c r="H248" s="43"/>
      <c r="I248" s="43"/>
      <c r="J248" s="43"/>
      <c r="K248" s="43"/>
      <c r="L248" s="43"/>
      <c r="M248" s="43"/>
      <c r="N248" s="43"/>
      <c r="O248" s="43"/>
      <c r="P248" s="43"/>
      <c r="Q248" s="43"/>
      <c r="R248" s="43"/>
      <c r="S248" s="43"/>
      <c r="T248" s="51"/>
      <c r="W248"/>
    </row>
    <row r="249" spans="1:23" ht="30.6" customHeight="1">
      <c r="A249" s="49">
        <f>'S1 Maquette'!B249</f>
        <v>0</v>
      </c>
      <c r="B249" s="48">
        <f>'S1 Maquette'!C249</f>
        <v>0</v>
      </c>
      <c r="C249" s="44">
        <f>'S1 Maquette'!F249</f>
        <v>0</v>
      </c>
      <c r="D249" s="43"/>
      <c r="E249" s="43"/>
      <c r="F249" s="43"/>
      <c r="G249" s="43"/>
      <c r="H249" s="43"/>
      <c r="I249" s="43"/>
      <c r="J249" s="43"/>
      <c r="K249" s="43"/>
      <c r="L249" s="43"/>
      <c r="M249" s="43"/>
      <c r="N249" s="43"/>
      <c r="O249" s="43"/>
      <c r="P249" s="43"/>
      <c r="Q249" s="43"/>
      <c r="R249" s="43"/>
      <c r="S249" s="43"/>
      <c r="T249" s="51"/>
      <c r="W249"/>
    </row>
    <row r="250" spans="1:23" ht="30.6" customHeight="1">
      <c r="A250" s="49">
        <f>'S1 Maquette'!B250</f>
        <v>0</v>
      </c>
      <c r="B250" s="48">
        <f>'S1 Maquette'!C250</f>
        <v>0</v>
      </c>
      <c r="C250" s="44">
        <f>'S1 Maquette'!F250</f>
        <v>0</v>
      </c>
      <c r="D250" s="43"/>
      <c r="E250" s="43"/>
      <c r="F250" s="43"/>
      <c r="G250" s="43"/>
      <c r="H250" s="43"/>
      <c r="I250" s="43"/>
      <c r="J250" s="43"/>
      <c r="K250" s="43"/>
      <c r="L250" s="43"/>
      <c r="M250" s="43"/>
      <c r="N250" s="43"/>
      <c r="O250" s="43"/>
      <c r="P250" s="43"/>
      <c r="Q250" s="43"/>
      <c r="R250" s="43"/>
      <c r="S250" s="43"/>
      <c r="T250" s="51"/>
      <c r="W250"/>
    </row>
    <row r="251" spans="1:23" ht="30.6" customHeight="1">
      <c r="A251" s="49">
        <f>'S1 Maquette'!B251</f>
        <v>0</v>
      </c>
      <c r="B251" s="48">
        <f>'S1 Maquette'!C251</f>
        <v>0</v>
      </c>
      <c r="C251" s="44">
        <f>'S1 Maquette'!F251</f>
        <v>0</v>
      </c>
      <c r="D251" s="43"/>
      <c r="E251" s="43"/>
      <c r="F251" s="43"/>
      <c r="G251" s="43"/>
      <c r="H251" s="43"/>
      <c r="I251" s="43"/>
      <c r="J251" s="43"/>
      <c r="K251" s="43"/>
      <c r="L251" s="43"/>
      <c r="M251" s="43"/>
      <c r="N251" s="43"/>
      <c r="O251" s="43"/>
      <c r="P251" s="43"/>
      <c r="Q251" s="43"/>
      <c r="R251" s="43"/>
      <c r="S251" s="43"/>
      <c r="T251" s="51"/>
      <c r="W251"/>
    </row>
    <row r="252" spans="1:23" ht="30.6" customHeight="1">
      <c r="A252" s="49">
        <f>'S1 Maquette'!B252</f>
        <v>0</v>
      </c>
      <c r="B252" s="48">
        <f>'S1 Maquette'!C252</f>
        <v>0</v>
      </c>
      <c r="C252" s="44">
        <f>'S1 Maquette'!F252</f>
        <v>0</v>
      </c>
      <c r="D252" s="43"/>
      <c r="E252" s="43"/>
      <c r="F252" s="43"/>
      <c r="G252" s="43"/>
      <c r="H252" s="43"/>
      <c r="I252" s="43"/>
      <c r="J252" s="43"/>
      <c r="K252" s="43"/>
      <c r="L252" s="43"/>
      <c r="M252" s="43"/>
      <c r="N252" s="43"/>
      <c r="O252" s="43"/>
      <c r="P252" s="43"/>
      <c r="Q252" s="43"/>
      <c r="R252" s="43"/>
      <c r="S252" s="43"/>
      <c r="T252" s="51"/>
      <c r="W252"/>
    </row>
    <row r="253" spans="1:23" ht="30.6" customHeight="1">
      <c r="A253" s="49">
        <f>'S1 Maquette'!B253</f>
        <v>0</v>
      </c>
      <c r="B253" s="48">
        <f>'S1 Maquette'!C253</f>
        <v>0</v>
      </c>
      <c r="C253" s="44">
        <f>'S1 Maquette'!F253</f>
        <v>0</v>
      </c>
      <c r="D253" s="43"/>
      <c r="E253" s="43"/>
      <c r="F253" s="43"/>
      <c r="G253" s="43"/>
      <c r="H253" s="43"/>
      <c r="I253" s="43"/>
      <c r="J253" s="43"/>
      <c r="K253" s="43"/>
      <c r="L253" s="43"/>
      <c r="M253" s="43"/>
      <c r="N253" s="43"/>
      <c r="O253" s="43"/>
      <c r="P253" s="43"/>
      <c r="Q253" s="43"/>
      <c r="R253" s="43"/>
      <c r="S253" s="43"/>
      <c r="T253" s="51"/>
      <c r="W253"/>
    </row>
    <row r="254" spans="1:23" ht="30.6" customHeight="1">
      <c r="A254" s="49">
        <f>'S1 Maquette'!B254</f>
        <v>0</v>
      </c>
      <c r="B254" s="48">
        <f>'S1 Maquette'!C254</f>
        <v>0</v>
      </c>
      <c r="C254" s="44">
        <f>'S1 Maquette'!F254</f>
        <v>0</v>
      </c>
      <c r="D254" s="43"/>
      <c r="E254" s="43"/>
      <c r="F254" s="43"/>
      <c r="G254" s="43"/>
      <c r="H254" s="43"/>
      <c r="I254" s="43"/>
      <c r="J254" s="43"/>
      <c r="K254" s="43"/>
      <c r="L254" s="43"/>
      <c r="M254" s="43"/>
      <c r="N254" s="43"/>
      <c r="O254" s="43"/>
      <c r="P254" s="43"/>
      <c r="Q254" s="43"/>
      <c r="R254" s="43"/>
      <c r="S254" s="43"/>
      <c r="T254" s="51"/>
      <c r="W254"/>
    </row>
    <row r="255" spans="1:23" ht="30.6" customHeight="1">
      <c r="A255" s="49">
        <f>'S1 Maquette'!B255</f>
        <v>0</v>
      </c>
      <c r="B255" s="48">
        <f>'S1 Maquette'!C255</f>
        <v>0</v>
      </c>
      <c r="C255" s="44">
        <f>'S1 Maquette'!F255</f>
        <v>0</v>
      </c>
      <c r="D255" s="43"/>
      <c r="E255" s="43"/>
      <c r="F255" s="43"/>
      <c r="G255" s="43"/>
      <c r="H255" s="43"/>
      <c r="I255" s="43"/>
      <c r="J255" s="43"/>
      <c r="K255" s="43"/>
      <c r="L255" s="43"/>
      <c r="M255" s="43"/>
      <c r="N255" s="43"/>
      <c r="O255" s="43"/>
      <c r="P255" s="43"/>
      <c r="Q255" s="43"/>
      <c r="R255" s="43"/>
      <c r="S255" s="43"/>
      <c r="T255" s="51"/>
      <c r="W255"/>
    </row>
    <row r="256" spans="1:23" ht="30.6" customHeight="1">
      <c r="A256" s="49">
        <f>'S1 Maquette'!B256</f>
        <v>0</v>
      </c>
      <c r="B256" s="48">
        <f>'S1 Maquette'!C256</f>
        <v>0</v>
      </c>
      <c r="C256" s="44">
        <f>'S1 Maquette'!F256</f>
        <v>0</v>
      </c>
      <c r="D256" s="43"/>
      <c r="E256" s="43"/>
      <c r="F256" s="43"/>
      <c r="G256" s="43"/>
      <c r="H256" s="43"/>
      <c r="I256" s="43"/>
      <c r="J256" s="43"/>
      <c r="K256" s="43"/>
      <c r="L256" s="43"/>
      <c r="M256" s="43"/>
      <c r="N256" s="43"/>
      <c r="O256" s="43"/>
      <c r="P256" s="43"/>
      <c r="Q256" s="43"/>
      <c r="R256" s="43"/>
      <c r="S256" s="43"/>
      <c r="T256" s="51"/>
      <c r="W256"/>
    </row>
    <row r="257" spans="1:23" ht="30.6" customHeight="1">
      <c r="A257" s="49">
        <f>'S1 Maquette'!B257</f>
        <v>0</v>
      </c>
      <c r="B257" s="48">
        <f>'S1 Maquette'!C257</f>
        <v>0</v>
      </c>
      <c r="C257" s="44">
        <f>'S1 Maquette'!F257</f>
        <v>0</v>
      </c>
      <c r="D257" s="43"/>
      <c r="E257" s="43"/>
      <c r="F257" s="43"/>
      <c r="G257" s="43"/>
      <c r="H257" s="43"/>
      <c r="I257" s="43"/>
      <c r="J257" s="43"/>
      <c r="K257" s="43"/>
      <c r="L257" s="43"/>
      <c r="M257" s="43"/>
      <c r="N257" s="43"/>
      <c r="O257" s="43"/>
      <c r="P257" s="43"/>
      <c r="Q257" s="43"/>
      <c r="R257" s="43"/>
      <c r="S257" s="43"/>
      <c r="T257" s="51"/>
      <c r="W257"/>
    </row>
    <row r="258" spans="1:23" ht="30.6" customHeight="1">
      <c r="A258" s="49">
        <f>'S1 Maquette'!B258</f>
        <v>0</v>
      </c>
      <c r="B258" s="48">
        <f>'S1 Maquette'!C258</f>
        <v>0</v>
      </c>
      <c r="C258" s="44">
        <f>'S1 Maquette'!F258</f>
        <v>0</v>
      </c>
      <c r="D258" s="43"/>
      <c r="E258" s="43"/>
      <c r="F258" s="43"/>
      <c r="G258" s="43"/>
      <c r="H258" s="43"/>
      <c r="I258" s="43"/>
      <c r="J258" s="43"/>
      <c r="K258" s="43"/>
      <c r="L258" s="43"/>
      <c r="M258" s="43"/>
      <c r="N258" s="43"/>
      <c r="O258" s="43"/>
      <c r="P258" s="43"/>
      <c r="Q258" s="43"/>
      <c r="R258" s="43"/>
      <c r="S258" s="43"/>
      <c r="T258" s="51"/>
      <c r="W258"/>
    </row>
    <row r="259" spans="1:23" ht="30.6" customHeight="1">
      <c r="A259" s="49">
        <f>'S1 Maquette'!B259</f>
        <v>0</v>
      </c>
      <c r="B259" s="48">
        <f>'S1 Maquette'!C259</f>
        <v>0</v>
      </c>
      <c r="C259" s="44">
        <f>'S1 Maquette'!F259</f>
        <v>0</v>
      </c>
      <c r="D259" s="43"/>
      <c r="E259" s="43"/>
      <c r="F259" s="43"/>
      <c r="G259" s="43"/>
      <c r="H259" s="43"/>
      <c r="I259" s="43"/>
      <c r="J259" s="43"/>
      <c r="K259" s="43"/>
      <c r="L259" s="43"/>
      <c r="M259" s="43"/>
      <c r="N259" s="43"/>
      <c r="O259" s="43"/>
      <c r="P259" s="43"/>
      <c r="Q259" s="43"/>
      <c r="R259" s="43"/>
      <c r="S259" s="43"/>
      <c r="T259" s="51"/>
      <c r="W259"/>
    </row>
    <row r="260" spans="1:23" ht="30.6" customHeight="1">
      <c r="A260" s="49">
        <f>'S1 Maquette'!B260</f>
        <v>0</v>
      </c>
      <c r="B260" s="48">
        <f>'S1 Maquette'!C260</f>
        <v>0</v>
      </c>
      <c r="C260" s="44">
        <f>'S1 Maquette'!F260</f>
        <v>0</v>
      </c>
      <c r="D260" s="43"/>
      <c r="E260" s="43"/>
      <c r="F260" s="43"/>
      <c r="G260" s="43"/>
      <c r="H260" s="43"/>
      <c r="I260" s="43"/>
      <c r="J260" s="43"/>
      <c r="K260" s="43"/>
      <c r="L260" s="43"/>
      <c r="M260" s="43"/>
      <c r="N260" s="43"/>
      <c r="O260" s="43"/>
      <c r="P260" s="43"/>
      <c r="Q260" s="43"/>
      <c r="R260" s="43"/>
      <c r="S260" s="43"/>
      <c r="T260" s="51"/>
      <c r="W260"/>
    </row>
    <row r="261" spans="1:23" ht="30.6" customHeight="1">
      <c r="A261" s="49">
        <f>'S1 Maquette'!B261</f>
        <v>0</v>
      </c>
      <c r="B261" s="48">
        <f>'S1 Maquette'!C261</f>
        <v>0</v>
      </c>
      <c r="C261" s="44">
        <f>'S1 Maquette'!F261</f>
        <v>0</v>
      </c>
      <c r="D261" s="43"/>
      <c r="E261" s="43"/>
      <c r="F261" s="43"/>
      <c r="G261" s="43"/>
      <c r="H261" s="43"/>
      <c r="I261" s="43"/>
      <c r="J261" s="43"/>
      <c r="K261" s="43"/>
      <c r="L261" s="43"/>
      <c r="M261" s="43"/>
      <c r="N261" s="43"/>
      <c r="O261" s="43"/>
      <c r="P261" s="43"/>
      <c r="Q261" s="43"/>
      <c r="R261" s="43"/>
      <c r="S261" s="43"/>
      <c r="T261" s="51"/>
      <c r="W261"/>
    </row>
    <row r="262" spans="1:23" ht="30.6" customHeight="1">
      <c r="A262" s="49">
        <f>'S1 Maquette'!B262</f>
        <v>0</v>
      </c>
      <c r="B262" s="48">
        <f>'S1 Maquette'!C262</f>
        <v>0</v>
      </c>
      <c r="C262" s="44">
        <f>'S1 Maquette'!F262</f>
        <v>0</v>
      </c>
      <c r="D262" s="43"/>
      <c r="E262" s="43"/>
      <c r="F262" s="43"/>
      <c r="G262" s="43"/>
      <c r="H262" s="43"/>
      <c r="I262" s="43"/>
      <c r="J262" s="43"/>
      <c r="K262" s="43"/>
      <c r="L262" s="43"/>
      <c r="M262" s="43"/>
      <c r="N262" s="43"/>
      <c r="O262" s="43"/>
      <c r="P262" s="43"/>
      <c r="Q262" s="43"/>
      <c r="R262" s="43"/>
      <c r="S262" s="43"/>
      <c r="T262" s="51"/>
      <c r="W262"/>
    </row>
    <row r="263" spans="1:23" ht="30.6" customHeight="1">
      <c r="A263" s="49">
        <f>'S1 Maquette'!B263</f>
        <v>0</v>
      </c>
      <c r="B263" s="48">
        <f>'S1 Maquette'!C263</f>
        <v>0</v>
      </c>
      <c r="C263" s="44">
        <f>'S1 Maquette'!F263</f>
        <v>0</v>
      </c>
      <c r="D263" s="43"/>
      <c r="E263" s="43"/>
      <c r="F263" s="43"/>
      <c r="G263" s="43"/>
      <c r="H263" s="43"/>
      <c r="I263" s="43"/>
      <c r="J263" s="43"/>
      <c r="K263" s="43"/>
      <c r="L263" s="43"/>
      <c r="M263" s="43"/>
      <c r="N263" s="43"/>
      <c r="O263" s="43"/>
      <c r="P263" s="43"/>
      <c r="Q263" s="43"/>
      <c r="R263" s="43"/>
      <c r="S263" s="43"/>
      <c r="T263" s="51"/>
      <c r="W263"/>
    </row>
    <row r="264" spans="1:23" ht="30.6" customHeight="1">
      <c r="A264" s="49">
        <f>'S1 Maquette'!B264</f>
        <v>0</v>
      </c>
      <c r="B264" s="48">
        <f>'S1 Maquette'!C264</f>
        <v>0</v>
      </c>
      <c r="C264" s="44">
        <f>'S1 Maquette'!F264</f>
        <v>0</v>
      </c>
      <c r="D264" s="43"/>
      <c r="E264" s="43"/>
      <c r="F264" s="43"/>
      <c r="G264" s="43"/>
      <c r="H264" s="43"/>
      <c r="I264" s="43"/>
      <c r="J264" s="43"/>
      <c r="K264" s="43"/>
      <c r="L264" s="43"/>
      <c r="M264" s="43"/>
      <c r="N264" s="43"/>
      <c r="O264" s="43"/>
      <c r="P264" s="43"/>
      <c r="Q264" s="43"/>
      <c r="R264" s="43"/>
      <c r="S264" s="43"/>
      <c r="T264" s="51"/>
      <c r="W264"/>
    </row>
    <row r="265" spans="1:23" ht="30.6" customHeight="1">
      <c r="A265" s="49">
        <f>'S1 Maquette'!B265</f>
        <v>0</v>
      </c>
      <c r="B265" s="48">
        <f>'S1 Maquette'!C265</f>
        <v>0</v>
      </c>
      <c r="C265" s="44">
        <f>'S1 Maquette'!F265</f>
        <v>0</v>
      </c>
      <c r="D265" s="43"/>
      <c r="E265" s="43"/>
      <c r="F265" s="43"/>
      <c r="G265" s="43"/>
      <c r="H265" s="43"/>
      <c r="I265" s="43"/>
      <c r="J265" s="43"/>
      <c r="K265" s="43"/>
      <c r="L265" s="43"/>
      <c r="M265" s="43"/>
      <c r="N265" s="43"/>
      <c r="O265" s="43"/>
      <c r="P265" s="43"/>
      <c r="Q265" s="43"/>
      <c r="R265" s="43"/>
      <c r="S265" s="43"/>
      <c r="T265" s="51"/>
      <c r="W265"/>
    </row>
    <row r="266" spans="1:23" ht="30.6" customHeight="1">
      <c r="A266" s="49">
        <f>'S1 Maquette'!B266</f>
        <v>0</v>
      </c>
      <c r="B266" s="48">
        <f>'S1 Maquette'!C266</f>
        <v>0</v>
      </c>
      <c r="C266" s="44">
        <f>'S1 Maquette'!F266</f>
        <v>0</v>
      </c>
      <c r="D266" s="43"/>
      <c r="E266" s="43"/>
      <c r="F266" s="43"/>
      <c r="G266" s="43"/>
      <c r="H266" s="43"/>
      <c r="I266" s="43"/>
      <c r="J266" s="43"/>
      <c r="K266" s="43"/>
      <c r="L266" s="43"/>
      <c r="M266" s="43"/>
      <c r="N266" s="43"/>
      <c r="O266" s="43"/>
      <c r="P266" s="43"/>
      <c r="Q266" s="43"/>
      <c r="R266" s="43"/>
      <c r="S266" s="43"/>
      <c r="T266" s="51"/>
      <c r="W266"/>
    </row>
    <row r="267" spans="1:23" ht="30.6" customHeight="1">
      <c r="A267" s="49">
        <f>'S1 Maquette'!B267</f>
        <v>0</v>
      </c>
      <c r="B267" s="48">
        <f>'S1 Maquette'!C267</f>
        <v>0</v>
      </c>
      <c r="C267" s="44">
        <f>'S1 Maquette'!F267</f>
        <v>0</v>
      </c>
      <c r="D267" s="43"/>
      <c r="E267" s="43"/>
      <c r="F267" s="43"/>
      <c r="G267" s="43"/>
      <c r="H267" s="43"/>
      <c r="I267" s="43"/>
      <c r="J267" s="43"/>
      <c r="K267" s="43"/>
      <c r="L267" s="43"/>
      <c r="M267" s="43"/>
      <c r="N267" s="43"/>
      <c r="O267" s="43"/>
      <c r="P267" s="43"/>
      <c r="Q267" s="43"/>
      <c r="R267" s="43"/>
      <c r="S267" s="43"/>
      <c r="T267" s="51"/>
      <c r="W267"/>
    </row>
    <row r="268" spans="1:23" ht="30.6" customHeight="1">
      <c r="A268" s="49">
        <f>'S1 Maquette'!B268</f>
        <v>0</v>
      </c>
      <c r="B268" s="48">
        <f>'S1 Maquette'!C268</f>
        <v>0</v>
      </c>
      <c r="C268" s="44">
        <f>'S1 Maquette'!F268</f>
        <v>0</v>
      </c>
      <c r="D268" s="43"/>
      <c r="E268" s="43"/>
      <c r="F268" s="43"/>
      <c r="G268" s="43"/>
      <c r="H268" s="43"/>
      <c r="I268" s="43"/>
      <c r="J268" s="43"/>
      <c r="K268" s="43"/>
      <c r="L268" s="43"/>
      <c r="M268" s="43"/>
      <c r="N268" s="43"/>
      <c r="O268" s="43"/>
      <c r="P268" s="43"/>
      <c r="Q268" s="43"/>
      <c r="R268" s="43"/>
      <c r="S268" s="43"/>
      <c r="T268" s="51"/>
      <c r="W268"/>
    </row>
    <row r="269" spans="1:23" ht="30.6" customHeight="1">
      <c r="A269" s="49">
        <f>'S1 Maquette'!B269</f>
        <v>0</v>
      </c>
      <c r="B269" s="48">
        <f>'S1 Maquette'!C269</f>
        <v>0</v>
      </c>
      <c r="C269" s="44">
        <f>'S1 Maquette'!F269</f>
        <v>0</v>
      </c>
      <c r="D269" s="43"/>
      <c r="E269" s="43"/>
      <c r="F269" s="43"/>
      <c r="G269" s="43"/>
      <c r="H269" s="43"/>
      <c r="I269" s="43"/>
      <c r="J269" s="43"/>
      <c r="K269" s="43"/>
      <c r="L269" s="43"/>
      <c r="M269" s="43"/>
      <c r="N269" s="43"/>
      <c r="O269" s="43"/>
      <c r="P269" s="43"/>
      <c r="Q269" s="43"/>
      <c r="R269" s="43"/>
      <c r="S269" s="43"/>
      <c r="T269" s="51"/>
      <c r="W269"/>
    </row>
    <row r="270" spans="1:23" ht="30.6" customHeight="1">
      <c r="A270" s="49">
        <f>'S1 Maquette'!B270</f>
        <v>0</v>
      </c>
      <c r="B270" s="48">
        <f>'S1 Maquette'!C270</f>
        <v>0</v>
      </c>
      <c r="C270" s="44">
        <f>'S1 Maquette'!F270</f>
        <v>0</v>
      </c>
      <c r="D270" s="43"/>
      <c r="E270" s="43"/>
      <c r="F270" s="43"/>
      <c r="G270" s="43"/>
      <c r="H270" s="43"/>
      <c r="I270" s="43"/>
      <c r="J270" s="43"/>
      <c r="K270" s="43"/>
      <c r="L270" s="43"/>
      <c r="M270" s="43"/>
      <c r="N270" s="43"/>
      <c r="O270" s="43"/>
      <c r="P270" s="43"/>
      <c r="Q270" s="43"/>
      <c r="R270" s="43"/>
      <c r="S270" s="43"/>
      <c r="T270" s="51"/>
      <c r="W270"/>
    </row>
    <row r="271" spans="1:23" ht="30.6" customHeight="1">
      <c r="A271" s="49">
        <f>'S1 Maquette'!B271</f>
        <v>0</v>
      </c>
      <c r="B271" s="48">
        <f>'S1 Maquette'!C271</f>
        <v>0</v>
      </c>
      <c r="C271" s="44">
        <f>'S1 Maquette'!F271</f>
        <v>0</v>
      </c>
      <c r="D271" s="43"/>
      <c r="E271" s="43"/>
      <c r="F271" s="43"/>
      <c r="G271" s="43"/>
      <c r="H271" s="43"/>
      <c r="I271" s="43"/>
      <c r="J271" s="43"/>
      <c r="K271" s="43"/>
      <c r="L271" s="43"/>
      <c r="M271" s="43"/>
      <c r="N271" s="43"/>
      <c r="O271" s="43"/>
      <c r="P271" s="43"/>
      <c r="Q271" s="43"/>
      <c r="R271" s="43"/>
      <c r="S271" s="43"/>
      <c r="T271" s="51"/>
      <c r="W271"/>
    </row>
    <row r="272" spans="1:23" ht="30.6" customHeight="1">
      <c r="A272" s="49">
        <f>'S1 Maquette'!B272</f>
        <v>0</v>
      </c>
      <c r="B272" s="48">
        <f>'S1 Maquette'!C272</f>
        <v>0</v>
      </c>
      <c r="C272" s="44">
        <f>'S1 Maquette'!F272</f>
        <v>0</v>
      </c>
      <c r="D272" s="43"/>
      <c r="E272" s="43"/>
      <c r="F272" s="43"/>
      <c r="G272" s="43"/>
      <c r="H272" s="43"/>
      <c r="I272" s="43"/>
      <c r="J272" s="43"/>
      <c r="K272" s="43"/>
      <c r="L272" s="43"/>
      <c r="M272" s="43"/>
      <c r="N272" s="43"/>
      <c r="O272" s="43"/>
      <c r="P272" s="43"/>
      <c r="Q272" s="43"/>
      <c r="R272" s="43"/>
      <c r="S272" s="43"/>
      <c r="T272" s="51"/>
      <c r="W272"/>
    </row>
    <row r="273" spans="1:23" ht="30.6" customHeight="1">
      <c r="A273" s="49">
        <f>'S1 Maquette'!B273</f>
        <v>0</v>
      </c>
      <c r="B273" s="48">
        <f>'S1 Maquette'!C273</f>
        <v>0</v>
      </c>
      <c r="C273" s="44">
        <f>'S1 Maquette'!F273</f>
        <v>0</v>
      </c>
      <c r="D273" s="43"/>
      <c r="E273" s="43"/>
      <c r="F273" s="43"/>
      <c r="G273" s="43"/>
      <c r="H273" s="43"/>
      <c r="I273" s="43"/>
      <c r="J273" s="43"/>
      <c r="K273" s="43"/>
      <c r="L273" s="43"/>
      <c r="M273" s="43"/>
      <c r="N273" s="43"/>
      <c r="O273" s="43"/>
      <c r="P273" s="43"/>
      <c r="Q273" s="43"/>
      <c r="R273" s="43"/>
      <c r="S273" s="43"/>
      <c r="T273" s="51"/>
      <c r="W273"/>
    </row>
    <row r="274" spans="1:23" ht="30.6" customHeight="1">
      <c r="A274" s="49">
        <f>'S1 Maquette'!B274</f>
        <v>0</v>
      </c>
      <c r="B274" s="48">
        <f>'S1 Maquette'!C274</f>
        <v>0</v>
      </c>
      <c r="C274" s="44">
        <f>'S1 Maquette'!F274</f>
        <v>0</v>
      </c>
      <c r="D274" s="43"/>
      <c r="E274" s="43"/>
      <c r="F274" s="43"/>
      <c r="G274" s="43"/>
      <c r="H274" s="43"/>
      <c r="I274" s="43"/>
      <c r="J274" s="43"/>
      <c r="K274" s="43"/>
      <c r="L274" s="43"/>
      <c r="M274" s="43"/>
      <c r="N274" s="43"/>
      <c r="O274" s="43"/>
      <c r="P274" s="43"/>
      <c r="Q274" s="43"/>
      <c r="R274" s="43"/>
      <c r="S274" s="43"/>
      <c r="T274" s="51"/>
      <c r="W274"/>
    </row>
    <row r="275" spans="1:23" ht="30.6" customHeight="1">
      <c r="A275" s="49">
        <f>'S1 Maquette'!B275</f>
        <v>0</v>
      </c>
      <c r="B275" s="48">
        <f>'S1 Maquette'!C275</f>
        <v>0</v>
      </c>
      <c r="C275" s="44">
        <f>'S1 Maquette'!F275</f>
        <v>0</v>
      </c>
      <c r="D275" s="43"/>
      <c r="E275" s="43"/>
      <c r="F275" s="43"/>
      <c r="G275" s="43"/>
      <c r="H275" s="43"/>
      <c r="I275" s="43"/>
      <c r="J275" s="43"/>
      <c r="K275" s="43"/>
      <c r="L275" s="43"/>
      <c r="M275" s="43"/>
      <c r="N275" s="43"/>
      <c r="O275" s="43"/>
      <c r="P275" s="43"/>
      <c r="Q275" s="43"/>
      <c r="R275" s="43"/>
      <c r="S275" s="43"/>
      <c r="T275" s="51"/>
      <c r="W275"/>
    </row>
    <row r="276" spans="1:23" ht="30.6" customHeight="1">
      <c r="A276" s="49">
        <f>'S1 Maquette'!B276</f>
        <v>0</v>
      </c>
      <c r="B276" s="48">
        <f>'S1 Maquette'!C276</f>
        <v>0</v>
      </c>
      <c r="C276" s="44">
        <f>'S1 Maquette'!F276</f>
        <v>0</v>
      </c>
      <c r="D276" s="43"/>
      <c r="E276" s="43"/>
      <c r="F276" s="43"/>
      <c r="G276" s="43"/>
      <c r="H276" s="43"/>
      <c r="I276" s="43"/>
      <c r="J276" s="43"/>
      <c r="K276" s="43"/>
      <c r="L276" s="43"/>
      <c r="M276" s="43"/>
      <c r="N276" s="43"/>
      <c r="O276" s="43"/>
      <c r="P276" s="43"/>
      <c r="Q276" s="43"/>
      <c r="R276" s="43"/>
      <c r="S276" s="43"/>
      <c r="T276" s="51"/>
      <c r="W276"/>
    </row>
    <row r="277" spans="1:23" ht="30.6" customHeight="1">
      <c r="A277" s="49">
        <f>'S1 Maquette'!B277</f>
        <v>0</v>
      </c>
      <c r="B277" s="48">
        <f>'S1 Maquette'!C277</f>
        <v>0</v>
      </c>
      <c r="C277" s="44">
        <f>'S1 Maquette'!F277</f>
        <v>0</v>
      </c>
      <c r="D277" s="43"/>
      <c r="E277" s="43"/>
      <c r="F277" s="43"/>
      <c r="G277" s="43"/>
      <c r="H277" s="43"/>
      <c r="I277" s="43"/>
      <c r="J277" s="43"/>
      <c r="K277" s="43"/>
      <c r="L277" s="43"/>
      <c r="M277" s="43"/>
      <c r="N277" s="43"/>
      <c r="O277" s="43"/>
      <c r="P277" s="43"/>
      <c r="Q277" s="43"/>
      <c r="R277" s="43"/>
      <c r="S277" s="43"/>
      <c r="T277" s="51"/>
      <c r="W277"/>
    </row>
    <row r="278" spans="1:23" ht="30.6" customHeight="1">
      <c r="A278" s="49">
        <f>'S1 Maquette'!B278</f>
        <v>0</v>
      </c>
      <c r="B278" s="48">
        <f>'S1 Maquette'!C278</f>
        <v>0</v>
      </c>
      <c r="C278" s="44">
        <f>'S1 Maquette'!F278</f>
        <v>0</v>
      </c>
      <c r="D278" s="43"/>
      <c r="E278" s="43"/>
      <c r="F278" s="43"/>
      <c r="G278" s="43"/>
      <c r="H278" s="43"/>
      <c r="I278" s="43"/>
      <c r="J278" s="43"/>
      <c r="K278" s="43"/>
      <c r="L278" s="43"/>
      <c r="M278" s="43"/>
      <c r="N278" s="43"/>
      <c r="O278" s="43"/>
      <c r="P278" s="43"/>
      <c r="Q278" s="43"/>
      <c r="R278" s="43"/>
      <c r="S278" s="43"/>
      <c r="T278" s="51"/>
      <c r="W278"/>
    </row>
    <row r="279" spans="1:23" ht="30.6" customHeight="1">
      <c r="A279" s="49">
        <f>'S1 Maquette'!B279</f>
        <v>0</v>
      </c>
      <c r="B279" s="48">
        <f>'S1 Maquette'!C279</f>
        <v>0</v>
      </c>
      <c r="C279" s="44">
        <f>'S1 Maquette'!F279</f>
        <v>0</v>
      </c>
      <c r="D279" s="43"/>
      <c r="E279" s="43"/>
      <c r="F279" s="43"/>
      <c r="G279" s="43"/>
      <c r="H279" s="43"/>
      <c r="I279" s="43"/>
      <c r="J279" s="43"/>
      <c r="K279" s="43"/>
      <c r="L279" s="43"/>
      <c r="M279" s="43"/>
      <c r="N279" s="43"/>
      <c r="O279" s="43"/>
      <c r="P279" s="43"/>
      <c r="Q279" s="43"/>
      <c r="R279" s="43"/>
      <c r="S279" s="43"/>
      <c r="T279" s="51"/>
      <c r="W279"/>
    </row>
    <row r="280" spans="1:23" ht="30.6" customHeight="1">
      <c r="A280" s="49">
        <f>'S1 Maquette'!B280</f>
        <v>0</v>
      </c>
      <c r="B280" s="48">
        <f>'S1 Maquette'!C280</f>
        <v>0</v>
      </c>
      <c r="C280" s="44">
        <f>'S1 Maquette'!F280</f>
        <v>0</v>
      </c>
      <c r="D280" s="43"/>
      <c r="E280" s="43"/>
      <c r="F280" s="43"/>
      <c r="G280" s="43"/>
      <c r="H280" s="43"/>
      <c r="I280" s="43"/>
      <c r="J280" s="43"/>
      <c r="K280" s="43"/>
      <c r="L280" s="43"/>
      <c r="M280" s="43"/>
      <c r="N280" s="43"/>
      <c r="O280" s="43"/>
      <c r="P280" s="43"/>
      <c r="Q280" s="43"/>
      <c r="R280" s="43"/>
      <c r="S280" s="43"/>
      <c r="T280" s="51"/>
      <c r="W280"/>
    </row>
    <row r="281" spans="1:23" ht="30.6" customHeight="1">
      <c r="A281" s="49">
        <f>'S1 Maquette'!B281</f>
        <v>0</v>
      </c>
      <c r="B281" s="48">
        <f>'S1 Maquette'!C281</f>
        <v>0</v>
      </c>
      <c r="C281" s="44">
        <f>'S1 Maquette'!F281</f>
        <v>0</v>
      </c>
      <c r="D281" s="43"/>
      <c r="E281" s="43"/>
      <c r="F281" s="43"/>
      <c r="G281" s="43"/>
      <c r="H281" s="43"/>
      <c r="I281" s="43"/>
      <c r="J281" s="43"/>
      <c r="K281" s="43"/>
      <c r="L281" s="43"/>
      <c r="M281" s="43"/>
      <c r="N281" s="43"/>
      <c r="O281" s="43"/>
      <c r="P281" s="43"/>
      <c r="Q281" s="43"/>
      <c r="R281" s="43"/>
      <c r="S281" s="43"/>
      <c r="T281" s="51"/>
      <c r="W281"/>
    </row>
    <row r="282" spans="1:23" ht="30.6" customHeight="1">
      <c r="A282" s="49">
        <f>'S1 Maquette'!B282</f>
        <v>0</v>
      </c>
      <c r="B282" s="48">
        <f>'S1 Maquette'!C282</f>
        <v>0</v>
      </c>
      <c r="C282" s="44">
        <f>'S1 Maquette'!F282</f>
        <v>0</v>
      </c>
      <c r="D282" s="43"/>
      <c r="E282" s="43"/>
      <c r="F282" s="43"/>
      <c r="G282" s="43"/>
      <c r="H282" s="43"/>
      <c r="I282" s="43"/>
      <c r="J282" s="43"/>
      <c r="K282" s="43"/>
      <c r="L282" s="43"/>
      <c r="M282" s="43"/>
      <c r="N282" s="43"/>
      <c r="O282" s="43"/>
      <c r="P282" s="43"/>
      <c r="Q282" s="43"/>
      <c r="R282" s="43"/>
      <c r="S282" s="43"/>
      <c r="T282" s="51"/>
      <c r="W282"/>
    </row>
    <row r="283" spans="1:23" ht="30.6" customHeight="1">
      <c r="A283" s="49">
        <f>'S1 Maquette'!B283</f>
        <v>0</v>
      </c>
      <c r="B283" s="48">
        <f>'S1 Maquette'!C283</f>
        <v>0</v>
      </c>
      <c r="C283" s="44">
        <f>'S1 Maquette'!F283</f>
        <v>0</v>
      </c>
      <c r="D283" s="43"/>
      <c r="E283" s="43"/>
      <c r="F283" s="43"/>
      <c r="G283" s="43"/>
      <c r="H283" s="43"/>
      <c r="I283" s="43"/>
      <c r="J283" s="43"/>
      <c r="K283" s="43"/>
      <c r="L283" s="43"/>
      <c r="M283" s="43"/>
      <c r="N283" s="43"/>
      <c r="O283" s="43"/>
      <c r="P283" s="43"/>
      <c r="Q283" s="43"/>
      <c r="R283" s="43"/>
      <c r="S283" s="43"/>
      <c r="T283" s="51"/>
      <c r="W283"/>
    </row>
    <row r="284" spans="1:23" ht="30.6" customHeight="1">
      <c r="A284" s="49">
        <f>'S1 Maquette'!B284</f>
        <v>0</v>
      </c>
      <c r="B284" s="48">
        <f>'S1 Maquette'!C284</f>
        <v>0</v>
      </c>
      <c r="C284" s="44">
        <f>'S1 Maquette'!F284</f>
        <v>0</v>
      </c>
      <c r="D284" s="43"/>
      <c r="E284" s="43"/>
      <c r="F284" s="43"/>
      <c r="G284" s="43"/>
      <c r="H284" s="43"/>
      <c r="I284" s="43"/>
      <c r="J284" s="43"/>
      <c r="K284" s="43"/>
      <c r="L284" s="43"/>
      <c r="M284" s="43"/>
      <c r="N284" s="43"/>
      <c r="O284" s="43"/>
      <c r="P284" s="43"/>
      <c r="Q284" s="43"/>
      <c r="R284" s="43"/>
      <c r="S284" s="43"/>
      <c r="T284" s="51"/>
      <c r="W284"/>
    </row>
    <row r="285" spans="1:23" ht="30.6" customHeight="1">
      <c r="A285" s="49">
        <f>'S1 Maquette'!B285</f>
        <v>0</v>
      </c>
      <c r="B285" s="48">
        <f>'S1 Maquette'!C285</f>
        <v>0</v>
      </c>
      <c r="C285" s="44">
        <f>'S1 Maquette'!F285</f>
        <v>0</v>
      </c>
      <c r="D285" s="43"/>
      <c r="E285" s="43"/>
      <c r="F285" s="43"/>
      <c r="G285" s="43"/>
      <c r="H285" s="43"/>
      <c r="I285" s="43"/>
      <c r="J285" s="43"/>
      <c r="K285" s="43"/>
      <c r="L285" s="43"/>
      <c r="M285" s="43"/>
      <c r="N285" s="43"/>
      <c r="O285" s="43"/>
      <c r="P285" s="43"/>
      <c r="Q285" s="43"/>
      <c r="R285" s="43"/>
      <c r="S285" s="43"/>
      <c r="T285" s="51"/>
      <c r="W285"/>
    </row>
    <row r="286" spans="1:23" ht="30.6" customHeight="1">
      <c r="A286" s="49">
        <f>'S1 Maquette'!B286</f>
        <v>0</v>
      </c>
      <c r="B286" s="48">
        <f>'S1 Maquette'!C286</f>
        <v>0</v>
      </c>
      <c r="C286" s="44">
        <f>'S1 Maquette'!F286</f>
        <v>0</v>
      </c>
      <c r="D286" s="43"/>
      <c r="E286" s="43"/>
      <c r="F286" s="43"/>
      <c r="G286" s="43"/>
      <c r="H286" s="43"/>
      <c r="I286" s="43"/>
      <c r="J286" s="43"/>
      <c r="K286" s="43"/>
      <c r="L286" s="43"/>
      <c r="M286" s="43"/>
      <c r="N286" s="43"/>
      <c r="O286" s="43"/>
      <c r="P286" s="43"/>
      <c r="Q286" s="43"/>
      <c r="R286" s="43"/>
      <c r="S286" s="43"/>
      <c r="T286" s="51"/>
      <c r="W286"/>
    </row>
    <row r="287" spans="1:23" ht="30.6" customHeight="1">
      <c r="A287" s="49">
        <f>'S1 Maquette'!B287</f>
        <v>0</v>
      </c>
      <c r="B287" s="48">
        <f>'S1 Maquette'!C287</f>
        <v>0</v>
      </c>
      <c r="C287" s="44">
        <f>'S1 Maquette'!F287</f>
        <v>0</v>
      </c>
      <c r="D287" s="43"/>
      <c r="E287" s="43"/>
      <c r="F287" s="43"/>
      <c r="G287" s="43"/>
      <c r="H287" s="43"/>
      <c r="I287" s="43"/>
      <c r="J287" s="43"/>
      <c r="K287" s="43"/>
      <c r="L287" s="43"/>
      <c r="M287" s="43"/>
      <c r="N287" s="43"/>
      <c r="O287" s="43"/>
      <c r="P287" s="43"/>
      <c r="Q287" s="43"/>
      <c r="R287" s="43"/>
      <c r="S287" s="43"/>
      <c r="T287" s="51"/>
      <c r="W287"/>
    </row>
    <row r="288" spans="1:23" ht="30.6" customHeight="1">
      <c r="A288" s="49">
        <f>'S1 Maquette'!B288</f>
        <v>0</v>
      </c>
      <c r="B288" s="48">
        <f>'S1 Maquette'!C288</f>
        <v>0</v>
      </c>
      <c r="C288" s="44">
        <f>'S1 Maquette'!F288</f>
        <v>0</v>
      </c>
      <c r="D288" s="43"/>
      <c r="E288" s="43"/>
      <c r="F288" s="43"/>
      <c r="G288" s="43"/>
      <c r="H288" s="43"/>
      <c r="I288" s="43"/>
      <c r="J288" s="43"/>
      <c r="K288" s="43"/>
      <c r="L288" s="43"/>
      <c r="M288" s="43"/>
      <c r="N288" s="43"/>
      <c r="O288" s="43"/>
      <c r="P288" s="43"/>
      <c r="Q288" s="43"/>
      <c r="R288" s="43"/>
      <c r="S288" s="43"/>
      <c r="T288" s="51"/>
      <c r="W288"/>
    </row>
    <row r="289" spans="1:23" ht="30.6" customHeight="1">
      <c r="A289" s="49">
        <f>'S1 Maquette'!B289</f>
        <v>0</v>
      </c>
      <c r="B289" s="48">
        <f>'S1 Maquette'!C289</f>
        <v>0</v>
      </c>
      <c r="C289" s="44">
        <f>'S1 Maquette'!F289</f>
        <v>0</v>
      </c>
      <c r="D289" s="43"/>
      <c r="E289" s="43"/>
      <c r="F289" s="43"/>
      <c r="G289" s="43"/>
      <c r="H289" s="43"/>
      <c r="I289" s="43"/>
      <c r="J289" s="43"/>
      <c r="K289" s="43"/>
      <c r="L289" s="43"/>
      <c r="M289" s="43"/>
      <c r="N289" s="43"/>
      <c r="O289" s="43"/>
      <c r="P289" s="43"/>
      <c r="Q289" s="43"/>
      <c r="R289" s="43"/>
      <c r="S289" s="43"/>
      <c r="T289" s="51"/>
      <c r="W289"/>
    </row>
    <row r="290" spans="1:23" ht="30.6" customHeight="1">
      <c r="A290" s="49">
        <f>'S1 Maquette'!B290</f>
        <v>0</v>
      </c>
      <c r="B290" s="48">
        <f>'S1 Maquette'!C290</f>
        <v>0</v>
      </c>
      <c r="C290" s="44">
        <f>'S1 Maquette'!F290</f>
        <v>0</v>
      </c>
      <c r="D290" s="43"/>
      <c r="E290" s="43"/>
      <c r="F290" s="43"/>
      <c r="G290" s="43"/>
      <c r="H290" s="43"/>
      <c r="I290" s="43"/>
      <c r="J290" s="43"/>
      <c r="K290" s="43"/>
      <c r="L290" s="43"/>
      <c r="M290" s="43"/>
      <c r="N290" s="43"/>
      <c r="O290" s="43"/>
      <c r="P290" s="43"/>
      <c r="Q290" s="43"/>
      <c r="R290" s="43"/>
      <c r="S290" s="43"/>
      <c r="T290" s="51"/>
      <c r="W290"/>
    </row>
    <row r="291" spans="1:23" ht="30.6" customHeight="1">
      <c r="A291" s="49">
        <f>'S1 Maquette'!B291</f>
        <v>0</v>
      </c>
      <c r="B291" s="48">
        <f>'S1 Maquette'!C291</f>
        <v>0</v>
      </c>
      <c r="C291" s="44">
        <f>'S1 Maquette'!F291</f>
        <v>0</v>
      </c>
      <c r="D291" s="43"/>
      <c r="E291" s="43"/>
      <c r="F291" s="43"/>
      <c r="G291" s="43"/>
      <c r="H291" s="43"/>
      <c r="I291" s="43"/>
      <c r="J291" s="43"/>
      <c r="K291" s="43"/>
      <c r="L291" s="43"/>
      <c r="M291" s="43"/>
      <c r="N291" s="43"/>
      <c r="O291" s="43"/>
      <c r="P291" s="43"/>
      <c r="Q291" s="43"/>
      <c r="R291" s="43"/>
      <c r="S291" s="43"/>
      <c r="T291" s="51"/>
      <c r="W291"/>
    </row>
    <row r="292" spans="1:23" ht="30.6" customHeight="1">
      <c r="A292" s="49">
        <f>'S1 Maquette'!B292</f>
        <v>0</v>
      </c>
      <c r="B292" s="48">
        <f>'S1 Maquette'!C292</f>
        <v>0</v>
      </c>
      <c r="C292" s="44">
        <f>'S1 Maquette'!F292</f>
        <v>0</v>
      </c>
      <c r="D292" s="43"/>
      <c r="E292" s="43"/>
      <c r="F292" s="43"/>
      <c r="G292" s="43"/>
      <c r="H292" s="43"/>
      <c r="I292" s="43"/>
      <c r="J292" s="43"/>
      <c r="K292" s="43"/>
      <c r="L292" s="43"/>
      <c r="M292" s="43"/>
      <c r="N292" s="43"/>
      <c r="O292" s="43"/>
      <c r="P292" s="43"/>
      <c r="Q292" s="43"/>
      <c r="R292" s="43"/>
      <c r="S292" s="43"/>
      <c r="T292" s="51"/>
      <c r="W292"/>
    </row>
    <row r="293" spans="1:23" ht="30.6" customHeight="1">
      <c r="A293" s="49">
        <f>'S1 Maquette'!B293</f>
        <v>0</v>
      </c>
      <c r="B293" s="48">
        <f>'S1 Maquette'!C293</f>
        <v>0</v>
      </c>
      <c r="C293" s="44">
        <f>'S1 Maquette'!F293</f>
        <v>0</v>
      </c>
      <c r="D293" s="43"/>
      <c r="E293" s="43"/>
      <c r="F293" s="43"/>
      <c r="G293" s="43"/>
      <c r="H293" s="43"/>
      <c r="I293" s="43"/>
      <c r="J293" s="43"/>
      <c r="K293" s="43"/>
      <c r="L293" s="43"/>
      <c r="M293" s="43"/>
      <c r="N293" s="43"/>
      <c r="O293" s="43"/>
      <c r="P293" s="43"/>
      <c r="Q293" s="43"/>
      <c r="R293" s="43"/>
      <c r="S293" s="43"/>
      <c r="T293" s="51"/>
      <c r="W293"/>
    </row>
    <row r="294" spans="1:23" ht="30.6" customHeight="1">
      <c r="A294" s="49">
        <f>'S1 Maquette'!B294</f>
        <v>0</v>
      </c>
      <c r="B294" s="48">
        <f>'S1 Maquette'!C294</f>
        <v>0</v>
      </c>
      <c r="C294" s="44">
        <f>'S1 Maquette'!F294</f>
        <v>0</v>
      </c>
      <c r="D294" s="43"/>
      <c r="E294" s="43"/>
      <c r="F294" s="43"/>
      <c r="G294" s="43"/>
      <c r="H294" s="43"/>
      <c r="I294" s="43"/>
      <c r="J294" s="43"/>
      <c r="K294" s="43"/>
      <c r="L294" s="43"/>
      <c r="M294" s="43"/>
      <c r="N294" s="43"/>
      <c r="O294" s="43"/>
      <c r="P294" s="43"/>
      <c r="Q294" s="43"/>
      <c r="R294" s="43"/>
      <c r="S294" s="43"/>
      <c r="T294" s="51"/>
      <c r="W294"/>
    </row>
    <row r="295" spans="1:23" ht="30.6" customHeight="1">
      <c r="A295" s="49">
        <f>'S1 Maquette'!B295</f>
        <v>0</v>
      </c>
      <c r="B295" s="48">
        <f>'S1 Maquette'!C295</f>
        <v>0</v>
      </c>
      <c r="C295" s="44">
        <f>'S1 Maquette'!F295</f>
        <v>0</v>
      </c>
      <c r="D295" s="43"/>
      <c r="E295" s="43"/>
      <c r="F295" s="43"/>
      <c r="G295" s="43"/>
      <c r="H295" s="43"/>
      <c r="I295" s="43"/>
      <c r="J295" s="43"/>
      <c r="K295" s="43"/>
      <c r="L295" s="43"/>
      <c r="M295" s="43"/>
      <c r="N295" s="43"/>
      <c r="O295" s="43"/>
      <c r="P295" s="43"/>
      <c r="Q295" s="43"/>
      <c r="R295" s="43"/>
      <c r="S295" s="43"/>
      <c r="T295" s="51"/>
      <c r="W295"/>
    </row>
    <row r="296" spans="1:23" ht="30.6" customHeight="1">
      <c r="A296" s="49">
        <f>'S1 Maquette'!B296</f>
        <v>0</v>
      </c>
      <c r="B296" s="48">
        <f>'S1 Maquette'!C296</f>
        <v>0</v>
      </c>
      <c r="C296" s="44">
        <f>'S1 Maquette'!F296</f>
        <v>0</v>
      </c>
      <c r="D296" s="43"/>
      <c r="E296" s="43"/>
      <c r="F296" s="43"/>
      <c r="G296" s="43"/>
      <c r="H296" s="43"/>
      <c r="I296" s="43"/>
      <c r="J296" s="43"/>
      <c r="K296" s="43"/>
      <c r="L296" s="43"/>
      <c r="M296" s="43"/>
      <c r="N296" s="43"/>
      <c r="O296" s="43"/>
      <c r="P296" s="43"/>
      <c r="Q296" s="43"/>
      <c r="R296" s="43"/>
      <c r="S296" s="43"/>
      <c r="T296" s="51"/>
      <c r="W296"/>
    </row>
    <row r="297" spans="1:23" ht="30.6" customHeight="1">
      <c r="A297" s="49">
        <f>'S1 Maquette'!B297</f>
        <v>0</v>
      </c>
      <c r="B297" s="48">
        <f>'S1 Maquette'!C297</f>
        <v>0</v>
      </c>
      <c r="C297" s="44">
        <f>'S1 Maquette'!F297</f>
        <v>0</v>
      </c>
      <c r="D297" s="43"/>
      <c r="E297" s="43"/>
      <c r="F297" s="43"/>
      <c r="G297" s="43"/>
      <c r="H297" s="43"/>
      <c r="I297" s="43"/>
      <c r="J297" s="43"/>
      <c r="K297" s="43"/>
      <c r="L297" s="43"/>
      <c r="M297" s="43"/>
      <c r="N297" s="43"/>
      <c r="O297" s="43"/>
      <c r="P297" s="43"/>
      <c r="Q297" s="43"/>
      <c r="R297" s="43"/>
      <c r="S297" s="43"/>
      <c r="T297" s="51"/>
      <c r="W297"/>
    </row>
    <row r="298" spans="1:23" ht="30.6" customHeight="1">
      <c r="A298" s="49">
        <f>'S1 Maquette'!B298</f>
        <v>0</v>
      </c>
      <c r="B298" s="48">
        <f>'S1 Maquette'!C298</f>
        <v>0</v>
      </c>
      <c r="C298" s="44">
        <f>'S1 Maquette'!F298</f>
        <v>0</v>
      </c>
      <c r="D298" s="43"/>
      <c r="E298" s="43"/>
      <c r="F298" s="43"/>
      <c r="G298" s="43"/>
      <c r="H298" s="43"/>
      <c r="I298" s="43"/>
      <c r="J298" s="43"/>
      <c r="K298" s="43"/>
      <c r="L298" s="43"/>
      <c r="M298" s="43"/>
      <c r="N298" s="43"/>
      <c r="O298" s="43"/>
      <c r="P298" s="43"/>
      <c r="Q298" s="43"/>
      <c r="R298" s="43"/>
      <c r="S298" s="43"/>
      <c r="T298" s="51"/>
      <c r="W298"/>
    </row>
    <row r="299" spans="1:23" ht="30.6" customHeight="1">
      <c r="A299" s="49">
        <f>'S1 Maquette'!B299</f>
        <v>0</v>
      </c>
      <c r="B299" s="48">
        <f>'S1 Maquette'!C299</f>
        <v>0</v>
      </c>
      <c r="C299" s="44">
        <f>'S1 Maquette'!F299</f>
        <v>0</v>
      </c>
      <c r="D299" s="43"/>
      <c r="E299" s="43"/>
      <c r="F299" s="43"/>
      <c r="G299" s="43"/>
      <c r="H299" s="43"/>
      <c r="I299" s="43"/>
      <c r="J299" s="43"/>
      <c r="K299" s="43"/>
      <c r="L299" s="43"/>
      <c r="M299" s="43"/>
      <c r="N299" s="43"/>
      <c r="O299" s="43"/>
      <c r="P299" s="43"/>
      <c r="Q299" s="43"/>
      <c r="R299" s="43"/>
      <c r="S299" s="43"/>
      <c r="T299" s="51"/>
      <c r="W299"/>
    </row>
    <row r="300" spans="1:23" ht="30.6" customHeight="1">
      <c r="A300" s="49">
        <f>'S1 Maquette'!B300</f>
        <v>0</v>
      </c>
      <c r="B300" s="48">
        <f>'S1 Maquette'!C300</f>
        <v>0</v>
      </c>
      <c r="C300" s="44">
        <f>'S1 Maquette'!F300</f>
        <v>0</v>
      </c>
      <c r="D300" s="43"/>
      <c r="E300" s="43"/>
      <c r="F300" s="43"/>
      <c r="G300" s="43"/>
      <c r="H300" s="43"/>
      <c r="I300" s="43"/>
      <c r="J300" s="43"/>
      <c r="K300" s="43"/>
      <c r="L300" s="43"/>
      <c r="M300" s="43"/>
      <c r="N300" s="43"/>
      <c r="O300" s="43"/>
      <c r="P300" s="43"/>
      <c r="Q300" s="43"/>
      <c r="R300" s="43"/>
      <c r="S300" s="43"/>
      <c r="T300" s="51"/>
      <c r="W300"/>
    </row>
  </sheetData>
  <sheetProtection formatCells="0" insertRows="0"/>
  <mergeCells count="23">
    <mergeCell ref="A1:I6"/>
    <mergeCell ref="E7:F9"/>
    <mergeCell ref="H7:I9"/>
    <mergeCell ref="A7:A9"/>
    <mergeCell ref="G7:G9"/>
    <mergeCell ref="B7:B9"/>
    <mergeCell ref="C7:D9"/>
    <mergeCell ref="E11:G12"/>
    <mergeCell ref="E13:G14"/>
    <mergeCell ref="S12:S15"/>
    <mergeCell ref="M10:O11"/>
    <mergeCell ref="M12:M15"/>
    <mergeCell ref="P12:P15"/>
    <mergeCell ref="Q12:Q15"/>
    <mergeCell ref="R12:R15"/>
    <mergeCell ref="P10:S11"/>
    <mergeCell ref="N12:O15"/>
    <mergeCell ref="A11:A12"/>
    <mergeCell ref="B11:C12"/>
    <mergeCell ref="B13:C14"/>
    <mergeCell ref="D11:D12"/>
    <mergeCell ref="D13:D14"/>
    <mergeCell ref="A13:A14"/>
  </mergeCells>
  <conditionalFormatting sqref="A1:A15 A301:A999">
    <cfRule type="expression" dxfId="145" priority="12">
      <formula>$C1="Parcours Pédagogique"</formula>
    </cfRule>
    <cfRule type="expression" dxfId="144" priority="13">
      <formula>$C1="BLOC"</formula>
    </cfRule>
    <cfRule type="expression" dxfId="143" priority="14">
      <formula>$C1="OPTION"</formula>
    </cfRule>
  </conditionalFormatting>
  <conditionalFormatting sqref="A19">
    <cfRule type="expression" dxfId="142" priority="1">
      <formula>$F19="Fermeture"</formula>
    </cfRule>
    <cfRule type="expression" dxfId="141" priority="2">
      <formula>$F19="Modification"</formula>
    </cfRule>
    <cfRule type="expression" dxfId="140" priority="3">
      <formula>$F19="Création"</formula>
    </cfRule>
  </conditionalFormatting>
  <conditionalFormatting sqref="A16:S18 B19:S19 T16 F17:F19 K19:K20 A20:S300">
    <cfRule type="expression" dxfId="139" priority="23">
      <formula>$C16="Modification MCC"</formula>
    </cfRule>
  </conditionalFormatting>
  <conditionalFormatting sqref="B1:S9 B10:M10 B12:N12 B13:M15 B301:S999 B11:L11 P12:S15 P10">
    <cfRule type="expression" dxfId="138" priority="15">
      <formula>$D1="Modification MCC"</formula>
    </cfRule>
  </conditionalFormatting>
  <conditionalFormatting sqref="B1:S9 B10:M10 P10 B11:L11 B12:N12 P12:S15 B13:M15 B301:S999">
    <cfRule type="expression" dxfId="137" priority="16">
      <formula>$D1="Modification"</formula>
    </cfRule>
    <cfRule type="expression" dxfId="136" priority="17">
      <formula>$D1="Création"</formula>
    </cfRule>
    <cfRule type="expression" dxfId="135" priority="18">
      <formula>$D1="Fermeture"</formula>
    </cfRule>
  </conditionalFormatting>
  <conditionalFormatting sqref="C1:S1001">
    <cfRule type="expression" dxfId="134" priority="4">
      <formula>$B1="Option"</formula>
    </cfRule>
  </conditionalFormatting>
  <conditionalFormatting sqref="J1:J1001">
    <cfRule type="expression" dxfId="133" priority="9">
      <formula>$I1="NON"</formula>
    </cfRule>
  </conditionalFormatting>
  <conditionalFormatting sqref="L16:L300">
    <cfRule type="expression" dxfId="132" priority="33">
      <formula>$K16="CCI (CC Intégral)"</formula>
    </cfRule>
  </conditionalFormatting>
  <conditionalFormatting sqref="M1:M1001 L16:L300 L31:M31">
    <cfRule type="expression" dxfId="131" priority="11">
      <formula>$K1="CT (Contrôle terminal)"</formula>
    </cfRule>
  </conditionalFormatting>
  <conditionalFormatting sqref="M16">
    <cfRule type="expression" dxfId="130" priority="31">
      <formula>$K16="CT (Contrôle terminal)"</formula>
    </cfRule>
  </conditionalFormatting>
  <conditionalFormatting sqref="N1:O1001">
    <cfRule type="expression" dxfId="129" priority="7">
      <formula>$K1="CCI (CC Intégral)"</formula>
    </cfRule>
  </conditionalFormatting>
  <conditionalFormatting sqref="Q1:R1001">
    <cfRule type="expression" dxfId="128" priority="6">
      <formula>$P1="Autres"</formula>
    </cfRule>
  </conditionalFormatting>
  <conditionalFormatting sqref="S1:S1001 T16">
    <cfRule type="expression" dxfId="127" priority="5">
      <formula>$P1="CT (Contrôle terminal)"</formula>
    </cfRule>
  </conditionalFormatting>
  <conditionalFormatting sqref="T16 A16:S18 F17:F19 B19:S19 K19:K20 A20:S300">
    <cfRule type="expression" dxfId="126" priority="24">
      <formula>$C16="Modification"</formula>
    </cfRule>
    <cfRule type="expression" dxfId="125" priority="25">
      <formula>$C16="Création"</formula>
    </cfRule>
    <cfRule type="expression" dxfId="124" priority="26">
      <formula>$C16="Fermeture"</formula>
    </cfRule>
  </conditionalFormatting>
  <dataValidations count="6">
    <dataValidation type="list" allowBlank="1" showInputMessage="1" showErrorMessage="1" sqref="D1:D6" xr:uid="{F040DE49-CB3B-4E02-BE09-AC27666200BC}">
      <formula1>"Obligatoire, Facultatif, Complémentaire"</formula1>
    </dataValidation>
    <dataValidation type="list" allowBlank="1" showInputMessage="1" showErrorMessage="1" sqref="E17:I300" xr:uid="{DAABAE1A-65C1-4578-97AE-070BC24AB21B}">
      <formula1>"OUI, NON"</formula1>
    </dataValidation>
    <dataValidation type="list" allowBlank="1" showInputMessage="1" showErrorMessage="1" sqref="P17:P300" xr:uid="{4D3CFA86-B7DC-4169-B44C-0BAE718C6652}">
      <formula1>"CT (Contrôle terminal), Autres"</formula1>
    </dataValidation>
    <dataValidation type="list" allowBlank="1" showInputMessage="1" showErrorMessage="1" sqref="C17:C300" xr:uid="{DCA02C86-78EB-4147-A0E1-8CC20E6C42FB}">
      <formula1>"Modification MCC"</formula1>
    </dataValidation>
    <dataValidation type="list" allowBlank="1" showInputMessage="1" showErrorMessage="1" sqref="K17:K300" xr:uid="{C00D5B9C-D73C-431C-8361-873269DE6A28}">
      <formula1>List_Controle2</formula1>
    </dataValidation>
    <dataValidation type="list" allowBlank="1" showInputMessage="1" showErrorMessage="1" sqref="N17:N300 Q17:Q300" xr:uid="{264BAE7E-C9D8-410E-8DA4-5BCA365833A6}">
      <formula1>List_Controle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143CCF-2359-4A99-9F95-90634185F323}">
  <sheetPr codeName="Feuil6"/>
  <dimension ref="A1:O297"/>
  <sheetViews>
    <sheetView zoomScale="55" zoomScaleNormal="55" workbookViewId="0">
      <pane ySplit="16" topLeftCell="A17" activePane="bottomLeft" state="frozen"/>
      <selection pane="bottomLeft" activeCell="A20" sqref="A20:XFD20"/>
    </sheetView>
  </sheetViews>
  <sheetFormatPr defaultColWidth="11.42578125" defaultRowHeight="15"/>
  <cols>
    <col min="1" max="1" width="18.42578125" style="15" customWidth="1"/>
    <col min="2" max="2" width="53.42578125" style="54" customWidth="1"/>
    <col min="3" max="3" width="18" style="15" customWidth="1"/>
    <col min="4" max="4" width="15.7109375" style="15" customWidth="1"/>
    <col min="5" max="5" width="27.28515625" style="15" hidden="1" customWidth="1"/>
    <col min="6" max="6" width="24.7109375" style="15" hidden="1" customWidth="1"/>
    <col min="7" max="7" width="29.140625" style="15" hidden="1" customWidth="1"/>
    <col min="8" max="8" width="34.28515625" style="15" customWidth="1"/>
    <col min="9" max="9" width="17" style="15" customWidth="1"/>
    <col min="10" max="10" width="14.28515625" style="15" customWidth="1"/>
    <col min="11" max="11" width="14.7109375" style="15" customWidth="1"/>
    <col min="12" max="13" width="21.7109375" style="15" customWidth="1"/>
    <col min="14" max="14" width="47.7109375" style="15" customWidth="1"/>
    <col min="15" max="15" width="54.140625" style="15" customWidth="1"/>
  </cols>
  <sheetData>
    <row r="1" spans="1:15">
      <c r="A1" s="139"/>
      <c r="B1" s="139"/>
      <c r="C1" s="139"/>
      <c r="D1" s="139"/>
      <c r="E1" s="139"/>
      <c r="F1" s="139"/>
      <c r="G1" s="139"/>
      <c r="H1" s="139"/>
      <c r="I1" s="139"/>
      <c r="J1" s="139"/>
    </row>
    <row r="2" spans="1:15">
      <c r="A2" s="139"/>
      <c r="B2" s="139"/>
      <c r="C2" s="139"/>
      <c r="D2" s="139"/>
      <c r="E2" s="139"/>
      <c r="F2" s="139"/>
      <c r="G2" s="139"/>
      <c r="H2" s="139"/>
      <c r="I2" s="139"/>
      <c r="J2" s="139"/>
    </row>
    <row r="3" spans="1:15">
      <c r="A3" s="139"/>
      <c r="B3" s="139"/>
      <c r="C3" s="139"/>
      <c r="D3" s="139"/>
      <c r="E3" s="139"/>
      <c r="F3" s="139"/>
      <c r="G3" s="139"/>
      <c r="H3" s="139"/>
      <c r="I3" s="139"/>
      <c r="J3" s="139"/>
    </row>
    <row r="4" spans="1:15">
      <c r="A4" s="139"/>
      <c r="B4" s="139"/>
      <c r="C4" s="139"/>
      <c r="D4" s="139"/>
      <c r="E4" s="139"/>
      <c r="F4" s="139"/>
      <c r="G4" s="139"/>
      <c r="H4" s="139"/>
      <c r="I4" s="139"/>
      <c r="J4" s="139"/>
    </row>
    <row r="5" spans="1:15">
      <c r="A5" s="139"/>
      <c r="B5" s="139"/>
      <c r="C5" s="139"/>
      <c r="D5" s="139"/>
      <c r="E5" s="139"/>
      <c r="F5" s="139"/>
      <c r="G5" s="139"/>
      <c r="H5" s="139"/>
      <c r="I5" s="139"/>
      <c r="J5" s="139"/>
    </row>
    <row r="6" spans="1:15">
      <c r="A6" s="139"/>
      <c r="B6" s="139"/>
      <c r="C6" s="139"/>
      <c r="D6" s="139"/>
      <c r="E6" s="139"/>
      <c r="F6" s="139"/>
      <c r="G6" s="139"/>
      <c r="H6" s="139"/>
      <c r="I6" s="139"/>
      <c r="J6" s="139"/>
    </row>
    <row r="7" spans="1:15" ht="18" customHeight="1">
      <c r="A7" s="180" t="s">
        <v>138</v>
      </c>
      <c r="B7" s="181">
        <f>'Fiche Générale'!B2</f>
        <v>0</v>
      </c>
      <c r="C7" s="180" t="s">
        <v>139</v>
      </c>
      <c r="D7" s="180"/>
      <c r="E7" s="184" t="str">
        <f>'Fiche Générale'!B3</f>
        <v>Psychologie : Psychopathologie clinique psychanalytique (parcours 1 : PPCT)</v>
      </c>
      <c r="F7" s="185"/>
      <c r="G7" s="180" t="s">
        <v>182</v>
      </c>
      <c r="H7" s="137">
        <f>'Fiche Générale'!B4</f>
        <v>0</v>
      </c>
      <c r="I7" s="137"/>
      <c r="J7" s="137"/>
    </row>
    <row r="8" spans="1:15" ht="18" customHeight="1">
      <c r="A8" s="180"/>
      <c r="B8" s="182"/>
      <c r="C8" s="180"/>
      <c r="D8" s="180"/>
      <c r="E8" s="186"/>
      <c r="F8" s="187"/>
      <c r="G8" s="180"/>
      <c r="H8" s="137"/>
      <c r="I8" s="137"/>
      <c r="J8" s="137"/>
    </row>
    <row r="9" spans="1:15" ht="18" customHeight="1">
      <c r="A9" s="180"/>
      <c r="B9" s="183"/>
      <c r="C9" s="180"/>
      <c r="D9" s="180"/>
      <c r="E9" s="188"/>
      <c r="F9" s="189"/>
      <c r="G9" s="180"/>
      <c r="H9" s="137"/>
      <c r="I9" s="137"/>
      <c r="J9" s="137"/>
    </row>
    <row r="11" spans="1:15">
      <c r="A11" s="138" t="s">
        <v>141</v>
      </c>
      <c r="B11" s="155" t="str">
        <f>'S1 Maquette'!B11</f>
        <v>1ère année de Grade Master</v>
      </c>
      <c r="C11" s="138" t="s">
        <v>143</v>
      </c>
      <c r="D11" s="138"/>
      <c r="E11" s="165">
        <f>'S1 Maquette'!E11</f>
        <v>0</v>
      </c>
      <c r="F11" s="165"/>
      <c r="G11" s="138" t="s">
        <v>208</v>
      </c>
      <c r="H11" s="100" t="e">
        <f>Calcul!D7</f>
        <v>#REF!</v>
      </c>
      <c r="I11" s="100"/>
    </row>
    <row r="12" spans="1:15">
      <c r="A12" s="138"/>
      <c r="B12" s="156"/>
      <c r="C12" s="138"/>
      <c r="D12" s="138"/>
      <c r="E12" s="165"/>
      <c r="F12" s="165"/>
      <c r="G12" s="138"/>
      <c r="H12" s="100"/>
      <c r="I12" s="100"/>
    </row>
    <row r="13" spans="1:15">
      <c r="A13" s="138" t="s">
        <v>145</v>
      </c>
      <c r="B13" s="155" t="s">
        <v>103</v>
      </c>
      <c r="C13" s="157" t="s">
        <v>146</v>
      </c>
      <c r="D13" s="158"/>
      <c r="E13" s="138"/>
      <c r="F13" s="138"/>
      <c r="G13" s="138" t="s">
        <v>209</v>
      </c>
      <c r="H13" s="100" t="e">
        <f>Calcul!D20</f>
        <v>#REF!</v>
      </c>
      <c r="I13" s="100"/>
    </row>
    <row r="14" spans="1:15">
      <c r="A14" s="138"/>
      <c r="B14" s="156"/>
      <c r="C14" s="159"/>
      <c r="D14" s="160"/>
      <c r="E14" s="138"/>
      <c r="F14" s="138"/>
      <c r="G14" s="138"/>
      <c r="H14" s="100"/>
      <c r="I14" s="100"/>
    </row>
    <row r="15" spans="1:15">
      <c r="I15" s="16"/>
      <c r="J15" s="16"/>
      <c r="K15" s="16"/>
      <c r="L15" s="16"/>
      <c r="M15" s="16"/>
      <c r="N15" s="16"/>
    </row>
    <row r="16" spans="1:15" ht="49.35" customHeight="1">
      <c r="A16" s="3" t="s">
        <v>148</v>
      </c>
      <c r="B16" s="55" t="s">
        <v>149</v>
      </c>
      <c r="C16" s="3" t="s">
        <v>3</v>
      </c>
      <c r="D16" s="3" t="s">
        <v>150</v>
      </c>
      <c r="E16" s="3" t="s">
        <v>6</v>
      </c>
      <c r="F16" s="3" t="s">
        <v>5</v>
      </c>
      <c r="G16" s="3" t="s">
        <v>151</v>
      </c>
      <c r="H16" s="3" t="s">
        <v>42</v>
      </c>
      <c r="I16" s="3" t="s">
        <v>101</v>
      </c>
      <c r="J16" s="3" t="s">
        <v>108</v>
      </c>
      <c r="K16" s="3" t="s">
        <v>109</v>
      </c>
      <c r="L16" s="3" t="s">
        <v>152</v>
      </c>
      <c r="M16" s="3" t="s">
        <v>4</v>
      </c>
      <c r="N16" s="3" t="s">
        <v>153</v>
      </c>
      <c r="O16" s="4" t="s">
        <v>154</v>
      </c>
    </row>
    <row r="17" spans="1:15" ht="43.35" customHeight="1">
      <c r="A17" s="69" t="s">
        <v>210</v>
      </c>
      <c r="B17" s="90" t="s">
        <v>211</v>
      </c>
      <c r="C17" s="69" t="s">
        <v>10</v>
      </c>
      <c r="D17" s="69">
        <v>3</v>
      </c>
      <c r="E17" s="69"/>
      <c r="F17" s="69"/>
      <c r="G17" s="69"/>
      <c r="H17" s="69" t="s">
        <v>58</v>
      </c>
      <c r="I17" s="69"/>
      <c r="J17" s="69"/>
      <c r="K17" s="69"/>
      <c r="L17" s="69"/>
      <c r="M17" s="69"/>
      <c r="N17" s="70"/>
      <c r="O17" s="70"/>
    </row>
    <row r="18" spans="1:15" ht="43.35" customHeight="1">
      <c r="A18" s="21"/>
      <c r="B18" s="28" t="s">
        <v>212</v>
      </c>
      <c r="C18" s="21" t="s">
        <v>17</v>
      </c>
      <c r="D18" s="21"/>
      <c r="E18" s="21"/>
      <c r="F18" s="21"/>
      <c r="G18" s="21"/>
      <c r="H18" s="21" t="s">
        <v>58</v>
      </c>
      <c r="I18" s="21">
        <v>12</v>
      </c>
      <c r="J18" s="21">
        <v>12</v>
      </c>
      <c r="K18" s="21"/>
      <c r="L18" s="21"/>
      <c r="M18" s="21" t="s">
        <v>11</v>
      </c>
      <c r="N18" s="5"/>
      <c r="O18" s="5"/>
    </row>
    <row r="19" spans="1:15" ht="43.35" customHeight="1">
      <c r="A19" s="21"/>
      <c r="B19" s="66" t="s">
        <v>213</v>
      </c>
      <c r="C19" s="21" t="s">
        <v>17</v>
      </c>
      <c r="D19" s="21"/>
      <c r="E19" s="21"/>
      <c r="F19" s="21"/>
      <c r="G19" s="21"/>
      <c r="H19" s="21" t="s">
        <v>58</v>
      </c>
      <c r="I19" s="21"/>
      <c r="J19" s="21">
        <v>12</v>
      </c>
      <c r="K19" s="21"/>
      <c r="L19" s="21"/>
      <c r="M19" s="21" t="s">
        <v>11</v>
      </c>
      <c r="N19" s="59"/>
      <c r="O19" s="5" t="s">
        <v>159</v>
      </c>
    </row>
    <row r="20" spans="1:15" ht="43.35" customHeight="1">
      <c r="A20" s="69" t="s">
        <v>210</v>
      </c>
      <c r="B20" s="72" t="s">
        <v>214</v>
      </c>
      <c r="C20" s="69" t="s">
        <v>10</v>
      </c>
      <c r="D20" s="69">
        <v>3</v>
      </c>
      <c r="E20" s="69"/>
      <c r="F20" s="69"/>
      <c r="G20" s="69"/>
      <c r="H20" s="69" t="s">
        <v>58</v>
      </c>
      <c r="I20" s="69"/>
      <c r="J20" s="69"/>
      <c r="K20" s="69"/>
      <c r="L20" s="69"/>
      <c r="M20" s="69"/>
      <c r="N20" s="91"/>
      <c r="O20" s="91"/>
    </row>
    <row r="21" spans="1:15" ht="43.35" customHeight="1">
      <c r="A21" s="21"/>
      <c r="B21" s="58" t="s">
        <v>215</v>
      </c>
      <c r="C21" s="21" t="s">
        <v>17</v>
      </c>
      <c r="D21" s="21"/>
      <c r="E21" s="21"/>
      <c r="F21" s="21"/>
      <c r="G21" s="21"/>
      <c r="H21" s="21" t="s">
        <v>58</v>
      </c>
      <c r="I21" s="21">
        <v>12</v>
      </c>
      <c r="J21" s="21">
        <v>12</v>
      </c>
      <c r="K21" s="21"/>
      <c r="L21" s="21"/>
      <c r="M21" s="21" t="s">
        <v>11</v>
      </c>
      <c r="N21" s="7"/>
      <c r="O21" s="7"/>
    </row>
    <row r="22" spans="1:15" ht="43.35" customHeight="1">
      <c r="A22" s="21"/>
      <c r="B22" s="67" t="s">
        <v>216</v>
      </c>
      <c r="C22" s="21" t="s">
        <v>17</v>
      </c>
      <c r="D22" s="21"/>
      <c r="E22" s="21"/>
      <c r="F22" s="21"/>
      <c r="G22" s="21"/>
      <c r="H22" s="21" t="s">
        <v>58</v>
      </c>
      <c r="I22" s="21"/>
      <c r="J22" s="21">
        <v>12</v>
      </c>
      <c r="K22" s="21"/>
      <c r="L22" s="21"/>
      <c r="M22" s="21" t="s">
        <v>11</v>
      </c>
      <c r="N22" s="7"/>
      <c r="O22" s="7"/>
    </row>
    <row r="23" spans="1:15" ht="43.35" customHeight="1">
      <c r="A23" s="69" t="s">
        <v>210</v>
      </c>
      <c r="B23" s="72" t="s">
        <v>217</v>
      </c>
      <c r="C23" s="69" t="s">
        <v>10</v>
      </c>
      <c r="D23" s="69">
        <v>3</v>
      </c>
      <c r="E23" s="69"/>
      <c r="F23" s="69"/>
      <c r="G23" s="69"/>
      <c r="H23" s="69" t="s">
        <v>58</v>
      </c>
      <c r="I23" s="69"/>
      <c r="J23" s="69"/>
      <c r="K23" s="69"/>
      <c r="L23" s="69"/>
      <c r="M23" s="69" t="s">
        <v>11</v>
      </c>
      <c r="N23" s="91"/>
      <c r="O23" s="91"/>
    </row>
    <row r="24" spans="1:15" ht="43.35" customHeight="1">
      <c r="A24" s="21"/>
      <c r="B24" s="28" t="s">
        <v>218</v>
      </c>
      <c r="C24" s="21" t="s">
        <v>17</v>
      </c>
      <c r="D24" s="21"/>
      <c r="E24" s="21"/>
      <c r="F24" s="21"/>
      <c r="G24" s="21"/>
      <c r="H24" s="21" t="s">
        <v>58</v>
      </c>
      <c r="I24" s="21">
        <v>12</v>
      </c>
      <c r="J24" s="21">
        <v>12</v>
      </c>
      <c r="K24" s="21"/>
      <c r="L24" s="21"/>
      <c r="M24" s="21" t="s">
        <v>11</v>
      </c>
      <c r="N24" s="7"/>
      <c r="O24" s="7"/>
    </row>
    <row r="25" spans="1:15" ht="43.35" customHeight="1">
      <c r="A25" s="21"/>
      <c r="B25" s="58" t="s">
        <v>219</v>
      </c>
      <c r="C25" s="21" t="s">
        <v>17</v>
      </c>
      <c r="D25" s="21"/>
      <c r="E25" s="21"/>
      <c r="F25" s="21"/>
      <c r="G25" s="21"/>
      <c r="H25" s="21" t="s">
        <v>58</v>
      </c>
      <c r="I25" s="52">
        <v>12</v>
      </c>
      <c r="J25" s="52">
        <v>12</v>
      </c>
      <c r="K25" s="21"/>
      <c r="L25" s="21"/>
      <c r="M25" s="21" t="s">
        <v>11</v>
      </c>
      <c r="N25" s="7"/>
      <c r="O25" s="7"/>
    </row>
    <row r="26" spans="1:15" ht="43.35" customHeight="1">
      <c r="A26" s="69" t="s">
        <v>210</v>
      </c>
      <c r="B26" s="92" t="s">
        <v>220</v>
      </c>
      <c r="C26" s="69" t="s">
        <v>10</v>
      </c>
      <c r="D26" s="69">
        <v>3</v>
      </c>
      <c r="E26" s="69"/>
      <c r="F26" s="69"/>
      <c r="G26" s="69"/>
      <c r="H26" s="69" t="s">
        <v>58</v>
      </c>
      <c r="I26" s="69"/>
      <c r="J26" s="69"/>
      <c r="K26" s="69"/>
      <c r="L26" s="69"/>
      <c r="M26" s="69"/>
      <c r="N26" s="91"/>
      <c r="O26" s="91"/>
    </row>
    <row r="27" spans="1:15" ht="43.35" customHeight="1">
      <c r="A27" s="21"/>
      <c r="B27" s="67" t="s">
        <v>221</v>
      </c>
      <c r="C27" s="21" t="s">
        <v>17</v>
      </c>
      <c r="D27" s="21"/>
      <c r="E27" s="21"/>
      <c r="F27" s="21"/>
      <c r="G27" s="21"/>
      <c r="H27" s="21" t="s">
        <v>58</v>
      </c>
      <c r="I27" s="21">
        <v>12</v>
      </c>
      <c r="J27" s="21">
        <v>12</v>
      </c>
      <c r="K27" s="21"/>
      <c r="L27" s="21"/>
      <c r="M27" s="21" t="s">
        <v>11</v>
      </c>
      <c r="N27" s="7"/>
      <c r="O27" s="7"/>
    </row>
    <row r="28" spans="1:15" ht="43.35" customHeight="1">
      <c r="A28" s="22"/>
      <c r="B28" s="56" t="s">
        <v>222</v>
      </c>
      <c r="C28" s="22" t="s">
        <v>17</v>
      </c>
      <c r="D28" s="22"/>
      <c r="E28" s="22"/>
      <c r="F28" s="22"/>
      <c r="G28" s="22"/>
      <c r="H28" s="22" t="s">
        <v>58</v>
      </c>
      <c r="I28" s="22">
        <v>12</v>
      </c>
      <c r="J28" s="22">
        <v>12</v>
      </c>
      <c r="K28" s="22"/>
      <c r="L28" s="22"/>
      <c r="M28" s="22" t="s">
        <v>11</v>
      </c>
      <c r="N28" s="8"/>
      <c r="O28" s="8"/>
    </row>
    <row r="29" spans="1:15" ht="43.35" customHeight="1">
      <c r="A29" s="69" t="s">
        <v>210</v>
      </c>
      <c r="B29" s="72" t="s">
        <v>175</v>
      </c>
      <c r="C29" s="69" t="s">
        <v>10</v>
      </c>
      <c r="D29" s="69">
        <v>18</v>
      </c>
      <c r="E29" s="69"/>
      <c r="F29" s="69"/>
      <c r="G29" s="69"/>
      <c r="H29" s="69" t="s">
        <v>58</v>
      </c>
      <c r="I29" s="69"/>
      <c r="J29" s="69"/>
      <c r="K29" s="69"/>
      <c r="L29" s="69"/>
      <c r="M29" s="69"/>
      <c r="N29" s="91"/>
      <c r="O29" s="91"/>
    </row>
    <row r="30" spans="1:15" ht="43.35" customHeight="1">
      <c r="A30" s="21"/>
      <c r="B30" s="28" t="s">
        <v>223</v>
      </c>
      <c r="C30" s="21" t="s">
        <v>17</v>
      </c>
      <c r="D30" s="21"/>
      <c r="E30" s="21"/>
      <c r="F30" s="21"/>
      <c r="G30" s="21"/>
      <c r="H30" s="21" t="s">
        <v>58</v>
      </c>
      <c r="I30" s="21"/>
      <c r="J30" s="21">
        <v>18</v>
      </c>
      <c r="K30" s="21"/>
      <c r="L30" s="21"/>
      <c r="M30" s="21" t="s">
        <v>11</v>
      </c>
      <c r="N30" s="7"/>
      <c r="O30" s="7"/>
    </row>
    <row r="31" spans="1:15" ht="43.35" customHeight="1">
      <c r="A31" s="21"/>
      <c r="B31" s="28" t="s">
        <v>224</v>
      </c>
      <c r="C31" s="21" t="s">
        <v>17</v>
      </c>
      <c r="D31" s="21"/>
      <c r="E31" s="21"/>
      <c r="F31" s="21"/>
      <c r="G31" s="21"/>
      <c r="H31" s="21" t="s">
        <v>58</v>
      </c>
      <c r="I31" s="21"/>
      <c r="J31" s="21">
        <v>18</v>
      </c>
      <c r="K31" s="21"/>
      <c r="L31" s="21"/>
      <c r="M31" s="21" t="s">
        <v>11</v>
      </c>
      <c r="N31" s="7"/>
      <c r="O31" s="7"/>
    </row>
    <row r="32" spans="1:15" ht="43.35" customHeight="1">
      <c r="A32" s="21"/>
      <c r="B32" s="28" t="s">
        <v>179</v>
      </c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7"/>
      <c r="O32" s="7"/>
    </row>
    <row r="33" spans="1:15" ht="43.35" customHeight="1">
      <c r="A33" s="25"/>
      <c r="B33" s="28"/>
      <c r="C33" s="21"/>
      <c r="D33" s="21"/>
      <c r="E33" s="5"/>
      <c r="F33" s="5"/>
      <c r="G33" s="5"/>
      <c r="H33" s="21"/>
      <c r="I33" s="21"/>
      <c r="J33" s="21"/>
      <c r="K33" s="21"/>
      <c r="L33" s="21"/>
      <c r="M33" s="21"/>
      <c r="N33" s="5"/>
      <c r="O33" s="5"/>
    </row>
    <row r="34" spans="1:15" ht="43.35" customHeight="1">
      <c r="A34" s="25"/>
      <c r="B34" s="28"/>
      <c r="C34" s="21"/>
      <c r="D34" s="21"/>
      <c r="E34" s="5"/>
      <c r="F34" s="5"/>
      <c r="G34" s="5"/>
      <c r="H34" s="21"/>
      <c r="I34" s="21"/>
      <c r="J34" s="21"/>
      <c r="K34" s="21"/>
      <c r="L34" s="21"/>
      <c r="M34" s="21"/>
      <c r="N34" s="5"/>
      <c r="O34" s="5"/>
    </row>
    <row r="35" spans="1:15" ht="43.35" customHeight="1">
      <c r="A35" s="25"/>
      <c r="B35" s="28"/>
      <c r="C35" s="21"/>
      <c r="D35" s="21"/>
      <c r="E35" s="5"/>
      <c r="F35" s="5"/>
      <c r="G35" s="5"/>
      <c r="H35" s="21"/>
      <c r="I35" s="21"/>
      <c r="J35" s="21"/>
      <c r="K35" s="21"/>
      <c r="L35" s="21"/>
      <c r="M35" s="21"/>
      <c r="N35" s="5"/>
      <c r="O35" s="5"/>
    </row>
    <row r="36" spans="1:15" ht="43.35" customHeight="1">
      <c r="A36" s="25"/>
      <c r="B36" s="28"/>
      <c r="C36" s="21"/>
      <c r="D36" s="21"/>
      <c r="E36" s="5"/>
      <c r="F36" s="5"/>
      <c r="G36" s="5"/>
      <c r="H36" s="21"/>
      <c r="I36" s="21"/>
      <c r="J36" s="21"/>
      <c r="K36" s="21"/>
      <c r="L36" s="21"/>
      <c r="M36" s="21"/>
      <c r="N36" s="5"/>
      <c r="O36" s="5"/>
    </row>
    <row r="37" spans="1:15" ht="43.35" customHeight="1">
      <c r="A37" s="25"/>
      <c r="B37" s="28"/>
      <c r="C37" s="21"/>
      <c r="D37" s="21"/>
      <c r="E37" s="5"/>
      <c r="F37" s="5"/>
      <c r="G37" s="5"/>
      <c r="H37" s="21"/>
      <c r="I37" s="21"/>
      <c r="J37" s="21"/>
      <c r="K37" s="21"/>
      <c r="L37" s="21"/>
      <c r="M37" s="21"/>
      <c r="N37" s="5"/>
      <c r="O37" s="5"/>
    </row>
    <row r="38" spans="1:15" ht="43.35" customHeight="1">
      <c r="A38" s="25"/>
      <c r="B38" s="28"/>
      <c r="C38" s="21"/>
      <c r="D38" s="21"/>
      <c r="E38" s="5"/>
      <c r="F38" s="5"/>
      <c r="G38" s="5"/>
      <c r="H38" s="21"/>
      <c r="I38" s="21"/>
      <c r="J38" s="21"/>
      <c r="K38" s="21"/>
      <c r="L38" s="21"/>
      <c r="M38" s="21"/>
      <c r="N38" s="5"/>
      <c r="O38" s="5"/>
    </row>
    <row r="39" spans="1:15" ht="43.35" customHeight="1">
      <c r="A39" s="25"/>
      <c r="B39" s="28"/>
      <c r="C39" s="21"/>
      <c r="D39" s="21"/>
      <c r="E39" s="5"/>
      <c r="F39" s="5"/>
      <c r="G39" s="5"/>
      <c r="H39" s="21"/>
      <c r="I39" s="21"/>
      <c r="J39" s="21"/>
      <c r="K39" s="21"/>
      <c r="L39" s="21"/>
      <c r="M39" s="21"/>
      <c r="N39" s="5"/>
      <c r="O39" s="5"/>
    </row>
    <row r="40" spans="1:15" ht="43.35" customHeight="1">
      <c r="A40" s="26"/>
      <c r="B40" s="29"/>
      <c r="C40" s="21"/>
      <c r="D40" s="11"/>
      <c r="E40" s="7"/>
      <c r="F40" s="7"/>
      <c r="G40" s="7"/>
      <c r="H40" s="11"/>
      <c r="I40" s="21"/>
      <c r="J40" s="21"/>
      <c r="K40" s="21"/>
      <c r="L40" s="21"/>
      <c r="M40" s="21"/>
      <c r="N40" s="7"/>
      <c r="O40" s="7"/>
    </row>
    <row r="41" spans="1:15" ht="43.35" customHeight="1">
      <c r="A41" s="26"/>
      <c r="B41" s="29"/>
      <c r="C41" s="21"/>
      <c r="D41" s="11"/>
      <c r="E41" s="7"/>
      <c r="F41" s="7"/>
      <c r="G41" s="7"/>
      <c r="H41" s="11"/>
      <c r="I41" s="21"/>
      <c r="J41" s="21"/>
      <c r="K41" s="21"/>
      <c r="L41" s="21"/>
      <c r="M41" s="21"/>
      <c r="N41" s="7"/>
      <c r="O41" s="7"/>
    </row>
    <row r="42" spans="1:15" ht="43.35" customHeight="1">
      <c r="A42" s="26"/>
      <c r="B42" s="29"/>
      <c r="C42" s="21"/>
      <c r="D42" s="11"/>
      <c r="E42" s="7"/>
      <c r="F42" s="7"/>
      <c r="G42" s="7"/>
      <c r="H42" s="11"/>
      <c r="I42" s="21"/>
      <c r="J42" s="21"/>
      <c r="K42" s="21"/>
      <c r="L42" s="21"/>
      <c r="M42" s="21"/>
      <c r="N42" s="7"/>
      <c r="O42" s="7"/>
    </row>
    <row r="43" spans="1:15" ht="43.35" customHeight="1">
      <c r="A43" s="26"/>
      <c r="B43" s="29"/>
      <c r="C43" s="21"/>
      <c r="D43" s="11"/>
      <c r="E43" s="7"/>
      <c r="F43" s="7"/>
      <c r="G43" s="7"/>
      <c r="H43" s="11"/>
      <c r="I43" s="21"/>
      <c r="J43" s="21"/>
      <c r="K43" s="21"/>
      <c r="L43" s="21"/>
      <c r="M43" s="21"/>
      <c r="N43" s="7"/>
      <c r="O43" s="7"/>
    </row>
    <row r="44" spans="1:15" ht="43.35" customHeight="1">
      <c r="A44" s="26"/>
      <c r="B44" s="29"/>
      <c r="C44" s="21"/>
      <c r="D44" s="11"/>
      <c r="E44" s="7"/>
      <c r="F44" s="7"/>
      <c r="G44" s="7"/>
      <c r="H44" s="11"/>
      <c r="I44" s="21"/>
      <c r="J44" s="21"/>
      <c r="K44" s="21"/>
      <c r="L44" s="21"/>
      <c r="M44" s="21"/>
      <c r="N44" s="7"/>
      <c r="O44" s="7"/>
    </row>
    <row r="45" spans="1:15" ht="43.35" customHeight="1">
      <c r="A45" s="26"/>
      <c r="B45" s="29"/>
      <c r="C45" s="21"/>
      <c r="D45" s="11"/>
      <c r="E45" s="7"/>
      <c r="F45" s="7"/>
      <c r="G45" s="7"/>
      <c r="H45" s="11"/>
      <c r="I45" s="13"/>
      <c r="J45" s="13"/>
      <c r="K45" s="21"/>
      <c r="L45" s="21"/>
      <c r="M45" s="21"/>
      <c r="N45" s="7"/>
      <c r="O45" s="7"/>
    </row>
    <row r="46" spans="1:15" ht="43.35" customHeight="1">
      <c r="A46" s="26"/>
      <c r="B46" s="29"/>
      <c r="C46" s="21"/>
      <c r="D46" s="11"/>
      <c r="E46" s="7"/>
      <c r="F46" s="7"/>
      <c r="G46" s="7"/>
      <c r="H46" s="11"/>
      <c r="I46" s="21"/>
      <c r="J46" s="21"/>
      <c r="K46" s="21"/>
      <c r="L46" s="21"/>
      <c r="M46" s="21"/>
      <c r="N46" s="7"/>
      <c r="O46" s="7"/>
    </row>
    <row r="47" spans="1:15" ht="43.35" customHeight="1">
      <c r="A47" s="26"/>
      <c r="B47" s="29"/>
      <c r="C47" s="21"/>
      <c r="D47" s="11"/>
      <c r="E47" s="7"/>
      <c r="F47" s="7"/>
      <c r="G47" s="7"/>
      <c r="H47" s="11"/>
      <c r="I47" s="21"/>
      <c r="J47" s="21"/>
      <c r="K47" s="21"/>
      <c r="L47" s="21"/>
      <c r="M47" s="21"/>
      <c r="N47" s="7"/>
      <c r="O47" s="7"/>
    </row>
    <row r="48" spans="1:15" ht="43.35" customHeight="1">
      <c r="A48" s="27"/>
      <c r="B48" s="30"/>
      <c r="C48" s="22"/>
      <c r="D48" s="12"/>
      <c r="E48" s="8"/>
      <c r="F48" s="8"/>
      <c r="G48" s="8"/>
      <c r="H48" s="12"/>
      <c r="I48" s="22"/>
      <c r="J48" s="22"/>
      <c r="K48" s="22"/>
      <c r="L48" s="22"/>
      <c r="M48" s="22"/>
      <c r="N48" s="8"/>
      <c r="O48" s="8"/>
    </row>
    <row r="49" spans="1:15" ht="43.35" customHeight="1">
      <c r="A49" s="26"/>
      <c r="B49" s="29"/>
      <c r="C49" s="21"/>
      <c r="D49" s="11"/>
      <c r="E49" s="7"/>
      <c r="F49" s="7"/>
      <c r="G49" s="7"/>
      <c r="H49" s="11"/>
      <c r="I49" s="21"/>
      <c r="J49" s="21"/>
      <c r="K49" s="21"/>
      <c r="L49" s="21"/>
      <c r="M49" s="21"/>
      <c r="N49" s="7"/>
      <c r="O49" s="7"/>
    </row>
    <row r="50" spans="1:15" ht="43.35" customHeight="1">
      <c r="A50" s="26"/>
      <c r="B50" s="29"/>
      <c r="C50" s="21"/>
      <c r="D50" s="11"/>
      <c r="E50" s="7"/>
      <c r="F50" s="7"/>
      <c r="G50" s="7"/>
      <c r="H50" s="11"/>
      <c r="I50" s="21"/>
      <c r="J50" s="21"/>
      <c r="K50" s="21"/>
      <c r="L50" s="21"/>
      <c r="M50" s="21"/>
      <c r="N50" s="7"/>
      <c r="O50" s="7"/>
    </row>
    <row r="51" spans="1:15" ht="43.35" customHeight="1">
      <c r="A51" s="26"/>
      <c r="B51" s="29"/>
      <c r="C51" s="21"/>
      <c r="D51" s="11"/>
      <c r="E51" s="7"/>
      <c r="F51" s="7"/>
      <c r="G51" s="7"/>
      <c r="H51" s="11"/>
      <c r="I51" s="21"/>
      <c r="J51" s="21"/>
      <c r="K51" s="21"/>
      <c r="L51" s="21"/>
      <c r="M51" s="21"/>
      <c r="N51" s="7"/>
      <c r="O51" s="7"/>
    </row>
    <row r="52" spans="1:15" ht="43.35" customHeight="1">
      <c r="A52" s="26"/>
      <c r="B52" s="29"/>
      <c r="C52" s="21"/>
      <c r="D52" s="11"/>
      <c r="E52" s="7"/>
      <c r="F52" s="7"/>
      <c r="G52" s="7"/>
      <c r="H52" s="11"/>
      <c r="I52" s="21"/>
      <c r="J52" s="21"/>
      <c r="K52" s="21"/>
      <c r="L52" s="21"/>
      <c r="M52" s="21"/>
      <c r="N52" s="7"/>
      <c r="O52" s="7"/>
    </row>
    <row r="53" spans="1:15" ht="43.35" customHeight="1">
      <c r="A53" s="26"/>
      <c r="B53" s="29"/>
      <c r="C53" s="21"/>
      <c r="D53" s="11"/>
      <c r="E53" s="7"/>
      <c r="F53" s="7"/>
      <c r="G53" s="7"/>
      <c r="H53" s="11"/>
      <c r="I53" s="21"/>
      <c r="J53" s="21"/>
      <c r="K53" s="21"/>
      <c r="L53" s="21"/>
      <c r="M53" s="21"/>
      <c r="N53" s="7"/>
      <c r="O53" s="7"/>
    </row>
    <row r="54" spans="1:15" ht="43.35" customHeight="1">
      <c r="A54" s="26"/>
      <c r="B54" s="29"/>
      <c r="C54" s="21"/>
      <c r="D54" s="11"/>
      <c r="E54" s="7"/>
      <c r="F54" s="7"/>
      <c r="G54" s="7"/>
      <c r="H54" s="11"/>
      <c r="I54" s="21"/>
      <c r="J54" s="21"/>
      <c r="K54" s="21"/>
      <c r="L54" s="21"/>
      <c r="M54" s="21"/>
      <c r="N54" s="7"/>
      <c r="O54" s="7"/>
    </row>
    <row r="55" spans="1:15" ht="43.35" customHeight="1">
      <c r="A55" s="26"/>
      <c r="B55" s="29"/>
      <c r="C55" s="21"/>
      <c r="D55" s="11"/>
      <c r="E55" s="7"/>
      <c r="F55" s="7"/>
      <c r="G55" s="7"/>
      <c r="H55" s="11"/>
      <c r="I55" s="21"/>
      <c r="J55" s="21"/>
      <c r="K55" s="21"/>
      <c r="L55" s="21"/>
      <c r="M55" s="21"/>
      <c r="N55" s="7"/>
      <c r="O55" s="7"/>
    </row>
    <row r="56" spans="1:15" ht="43.35" customHeight="1">
      <c r="A56" s="26"/>
      <c r="B56" s="29"/>
      <c r="C56" s="21"/>
      <c r="D56" s="11"/>
      <c r="E56" s="7"/>
      <c r="F56" s="7"/>
      <c r="G56" s="7"/>
      <c r="H56" s="11"/>
      <c r="I56" s="21"/>
      <c r="J56" s="21"/>
      <c r="K56" s="21"/>
      <c r="L56" s="21"/>
      <c r="M56" s="21"/>
      <c r="N56" s="7"/>
      <c r="O56" s="7"/>
    </row>
    <row r="57" spans="1:15" ht="43.35" customHeight="1">
      <c r="A57" s="26"/>
      <c r="B57" s="29"/>
      <c r="C57" s="21"/>
      <c r="D57" s="11"/>
      <c r="E57" s="7"/>
      <c r="F57" s="7"/>
      <c r="G57" s="7"/>
      <c r="H57" s="11"/>
      <c r="I57" s="21"/>
      <c r="J57" s="21"/>
      <c r="K57" s="21"/>
      <c r="L57" s="21"/>
      <c r="M57" s="21"/>
      <c r="N57" s="7"/>
      <c r="O57" s="7"/>
    </row>
    <row r="58" spans="1:15" ht="43.35" customHeight="1">
      <c r="A58" s="26"/>
      <c r="B58" s="29"/>
      <c r="C58" s="21"/>
      <c r="D58" s="11"/>
      <c r="E58" s="7"/>
      <c r="F58" s="7"/>
      <c r="G58" s="7"/>
      <c r="H58" s="11"/>
      <c r="I58" s="21"/>
      <c r="J58" s="21"/>
      <c r="K58" s="21"/>
      <c r="L58" s="21"/>
      <c r="M58" s="21"/>
      <c r="N58" s="7"/>
      <c r="O58" s="7"/>
    </row>
    <row r="59" spans="1:15" ht="43.35" customHeight="1">
      <c r="A59" s="26"/>
      <c r="B59" s="29"/>
      <c r="C59" s="21"/>
      <c r="D59" s="11"/>
      <c r="E59" s="7"/>
      <c r="F59" s="7"/>
      <c r="G59" s="7"/>
      <c r="H59" s="11"/>
      <c r="I59" s="21"/>
      <c r="J59" s="21"/>
      <c r="K59" s="21"/>
      <c r="L59" s="21"/>
      <c r="M59" s="21"/>
      <c r="N59" s="7"/>
      <c r="O59" s="7"/>
    </row>
    <row r="60" spans="1:15" ht="43.35" customHeight="1">
      <c r="A60" s="26"/>
      <c r="B60" s="29"/>
      <c r="C60" s="21"/>
      <c r="D60" s="11"/>
      <c r="E60" s="7"/>
      <c r="F60" s="7"/>
      <c r="G60" s="7"/>
      <c r="H60" s="11"/>
      <c r="I60" s="21"/>
      <c r="J60" s="21"/>
      <c r="K60" s="21"/>
      <c r="L60" s="21"/>
      <c r="M60" s="21"/>
      <c r="N60" s="7"/>
      <c r="O60" s="7"/>
    </row>
    <row r="61" spans="1:15" ht="43.35" customHeight="1">
      <c r="A61" s="26"/>
      <c r="B61" s="29"/>
      <c r="C61" s="21"/>
      <c r="D61" s="11"/>
      <c r="E61" s="7"/>
      <c r="F61" s="7"/>
      <c r="G61" s="7"/>
      <c r="H61" s="11"/>
      <c r="I61" s="21"/>
      <c r="J61" s="21"/>
      <c r="K61" s="21"/>
      <c r="L61" s="21"/>
      <c r="M61" s="21"/>
      <c r="N61" s="7"/>
      <c r="O61" s="7"/>
    </row>
    <row r="62" spans="1:15" ht="43.35" customHeight="1">
      <c r="A62" s="26"/>
      <c r="B62" s="29"/>
      <c r="C62" s="21"/>
      <c r="D62" s="11"/>
      <c r="E62" s="7"/>
      <c r="F62" s="7"/>
      <c r="G62" s="7"/>
      <c r="H62" s="11"/>
      <c r="I62" s="21"/>
      <c r="J62" s="21"/>
      <c r="K62" s="21"/>
      <c r="L62" s="21"/>
      <c r="M62" s="21"/>
      <c r="N62" s="7"/>
      <c r="O62" s="7"/>
    </row>
    <row r="63" spans="1:15" ht="43.35" customHeight="1">
      <c r="A63" s="26"/>
      <c r="B63" s="29"/>
      <c r="C63" s="21"/>
      <c r="D63" s="11"/>
      <c r="E63" s="7"/>
      <c r="F63" s="7"/>
      <c r="G63" s="7"/>
      <c r="H63" s="11"/>
      <c r="I63" s="21"/>
      <c r="J63" s="21"/>
      <c r="K63" s="21"/>
      <c r="L63" s="21"/>
      <c r="M63" s="21"/>
      <c r="N63" s="7"/>
      <c r="O63" s="7"/>
    </row>
    <row r="64" spans="1:15" ht="43.35" customHeight="1">
      <c r="A64" s="26"/>
      <c r="B64" s="29"/>
      <c r="C64" s="21"/>
      <c r="D64" s="11"/>
      <c r="E64" s="7"/>
      <c r="F64" s="7"/>
      <c r="G64" s="7"/>
      <c r="H64" s="11"/>
      <c r="I64" s="21"/>
      <c r="J64" s="21"/>
      <c r="K64" s="21"/>
      <c r="L64" s="21"/>
      <c r="M64" s="21"/>
      <c r="N64" s="7"/>
      <c r="O64" s="7"/>
    </row>
    <row r="65" spans="1:15" ht="43.35" customHeight="1">
      <c r="A65" s="26"/>
      <c r="B65" s="29"/>
      <c r="C65" s="21"/>
      <c r="D65" s="11"/>
      <c r="E65" s="7"/>
      <c r="F65" s="7"/>
      <c r="G65" s="7"/>
      <c r="H65" s="11"/>
      <c r="I65" s="21"/>
      <c r="J65" s="21"/>
      <c r="K65" s="21"/>
      <c r="L65" s="21"/>
      <c r="M65" s="21"/>
      <c r="N65" s="7"/>
      <c r="O65" s="7"/>
    </row>
    <row r="66" spans="1:15" ht="43.35" customHeight="1">
      <c r="A66" s="26"/>
      <c r="B66" s="29"/>
      <c r="C66" s="21"/>
      <c r="D66" s="11"/>
      <c r="E66" s="7"/>
      <c r="F66" s="7"/>
      <c r="G66" s="7"/>
      <c r="H66" s="11"/>
      <c r="I66" s="21"/>
      <c r="J66" s="21"/>
      <c r="K66" s="21"/>
      <c r="L66" s="21"/>
      <c r="M66" s="21"/>
      <c r="N66" s="7"/>
      <c r="O66" s="7"/>
    </row>
    <row r="67" spans="1:15" ht="43.35" customHeight="1">
      <c r="A67" s="26"/>
      <c r="B67" s="29"/>
      <c r="C67" s="21"/>
      <c r="D67" s="11"/>
      <c r="E67" s="7"/>
      <c r="F67" s="7"/>
      <c r="G67" s="7"/>
      <c r="H67" s="11"/>
      <c r="I67" s="21"/>
      <c r="J67" s="21"/>
      <c r="K67" s="21"/>
      <c r="L67" s="21"/>
      <c r="M67" s="21"/>
      <c r="N67" s="7"/>
      <c r="O67" s="7"/>
    </row>
    <row r="68" spans="1:15" ht="43.35" customHeight="1">
      <c r="A68" s="26"/>
      <c r="B68" s="29"/>
      <c r="C68" s="21"/>
      <c r="D68" s="11"/>
      <c r="E68" s="7"/>
      <c r="F68" s="7"/>
      <c r="G68" s="7"/>
      <c r="H68" s="11"/>
      <c r="I68" s="21"/>
      <c r="J68" s="21"/>
      <c r="K68" s="21"/>
      <c r="L68" s="21"/>
      <c r="M68" s="21"/>
      <c r="N68" s="7"/>
      <c r="O68" s="7"/>
    </row>
    <row r="69" spans="1:15" ht="43.35" customHeight="1">
      <c r="A69" s="26"/>
      <c r="B69" s="29"/>
      <c r="C69" s="21"/>
      <c r="D69" s="11"/>
      <c r="E69" s="7"/>
      <c r="F69" s="7"/>
      <c r="G69" s="7"/>
      <c r="H69" s="11"/>
      <c r="I69" s="21"/>
      <c r="J69" s="21"/>
      <c r="K69" s="21"/>
      <c r="L69" s="21"/>
      <c r="M69" s="21"/>
      <c r="N69" s="7"/>
      <c r="O69" s="7"/>
    </row>
    <row r="70" spans="1:15" ht="43.35" customHeight="1">
      <c r="A70" s="26"/>
      <c r="B70" s="29"/>
      <c r="C70" s="21"/>
      <c r="D70" s="11"/>
      <c r="E70" s="7"/>
      <c r="F70" s="7"/>
      <c r="G70" s="7"/>
      <c r="H70" s="11"/>
      <c r="I70" s="21"/>
      <c r="J70" s="21"/>
      <c r="K70" s="21"/>
      <c r="L70" s="21"/>
      <c r="M70" s="21"/>
      <c r="N70" s="7"/>
      <c r="O70" s="7"/>
    </row>
    <row r="71" spans="1:15" ht="43.35" customHeight="1">
      <c r="A71" s="26"/>
      <c r="B71" s="29"/>
      <c r="C71" s="21"/>
      <c r="D71" s="11"/>
      <c r="E71" s="7"/>
      <c r="F71" s="7"/>
      <c r="G71" s="7"/>
      <c r="H71" s="11"/>
      <c r="I71" s="21"/>
      <c r="J71" s="21"/>
      <c r="K71" s="21"/>
      <c r="L71" s="21"/>
      <c r="M71" s="21"/>
      <c r="N71" s="7"/>
      <c r="O71" s="7"/>
    </row>
    <row r="72" spans="1:15" ht="43.35" customHeight="1">
      <c r="A72" s="26"/>
      <c r="B72" s="29"/>
      <c r="C72" s="21"/>
      <c r="D72" s="11"/>
      <c r="E72" s="7"/>
      <c r="F72" s="7"/>
      <c r="G72" s="7"/>
      <c r="H72" s="11"/>
      <c r="I72" s="21"/>
      <c r="J72" s="21"/>
      <c r="K72" s="21"/>
      <c r="L72" s="21"/>
      <c r="M72" s="21"/>
      <c r="N72" s="7"/>
      <c r="O72" s="7"/>
    </row>
    <row r="73" spans="1:15" ht="43.35" customHeight="1">
      <c r="A73" s="26"/>
      <c r="B73" s="29"/>
      <c r="C73" s="21"/>
      <c r="D73" s="11"/>
      <c r="E73" s="7"/>
      <c r="F73" s="7"/>
      <c r="G73" s="7"/>
      <c r="H73" s="11"/>
      <c r="I73" s="21"/>
      <c r="J73" s="21"/>
      <c r="K73" s="21"/>
      <c r="L73" s="21"/>
      <c r="M73" s="21"/>
      <c r="N73" s="7"/>
      <c r="O73" s="7"/>
    </row>
    <row r="74" spans="1:15" ht="43.35" customHeight="1">
      <c r="A74" s="26"/>
      <c r="B74" s="29"/>
      <c r="C74" s="21"/>
      <c r="D74" s="11"/>
      <c r="E74" s="7"/>
      <c r="F74" s="7"/>
      <c r="G74" s="7"/>
      <c r="H74" s="11"/>
      <c r="I74" s="21"/>
      <c r="J74" s="21"/>
      <c r="K74" s="21"/>
      <c r="L74" s="21"/>
      <c r="M74" s="21"/>
      <c r="N74" s="7"/>
      <c r="O74" s="7"/>
    </row>
    <row r="75" spans="1:15" ht="43.35" customHeight="1">
      <c r="A75" s="26"/>
      <c r="B75" s="29"/>
      <c r="C75" s="21"/>
      <c r="D75" s="11"/>
      <c r="E75" s="7"/>
      <c r="F75" s="7"/>
      <c r="G75" s="7"/>
      <c r="H75" s="11"/>
      <c r="I75" s="21"/>
      <c r="J75" s="21"/>
      <c r="K75" s="21"/>
      <c r="L75" s="21"/>
      <c r="M75" s="21"/>
      <c r="N75" s="7"/>
      <c r="O75" s="7"/>
    </row>
    <row r="76" spans="1:15" ht="43.35" customHeight="1">
      <c r="A76" s="26"/>
      <c r="B76" s="29"/>
      <c r="C76" s="21"/>
      <c r="D76" s="11"/>
      <c r="E76" s="7"/>
      <c r="F76" s="7"/>
      <c r="G76" s="7"/>
      <c r="H76" s="11"/>
      <c r="I76" s="21"/>
      <c r="J76" s="21"/>
      <c r="K76" s="21"/>
      <c r="L76" s="21"/>
      <c r="M76" s="21"/>
      <c r="N76" s="7"/>
      <c r="O76" s="7"/>
    </row>
    <row r="77" spans="1:15" ht="43.35" customHeight="1">
      <c r="A77" s="26"/>
      <c r="B77" s="29"/>
      <c r="C77" s="21"/>
      <c r="D77" s="11"/>
      <c r="E77" s="7"/>
      <c r="F77" s="7"/>
      <c r="G77" s="7"/>
      <c r="H77" s="11"/>
      <c r="I77" s="21"/>
      <c r="J77" s="21"/>
      <c r="K77" s="21"/>
      <c r="L77" s="21"/>
      <c r="M77" s="21"/>
      <c r="N77" s="7"/>
      <c r="O77" s="7"/>
    </row>
    <row r="78" spans="1:15" ht="43.35" customHeight="1">
      <c r="A78" s="26"/>
      <c r="B78" s="29"/>
      <c r="C78" s="21"/>
      <c r="D78" s="11"/>
      <c r="E78" s="7"/>
      <c r="F78" s="7"/>
      <c r="G78" s="7"/>
      <c r="H78" s="11"/>
      <c r="I78" s="21"/>
      <c r="J78" s="21"/>
      <c r="K78" s="21"/>
      <c r="L78" s="21"/>
      <c r="M78" s="21"/>
      <c r="N78" s="7"/>
      <c r="O78" s="7"/>
    </row>
    <row r="79" spans="1:15" ht="43.35" customHeight="1">
      <c r="A79" s="26"/>
      <c r="B79" s="29"/>
      <c r="C79" s="21"/>
      <c r="D79" s="11"/>
      <c r="E79" s="7"/>
      <c r="F79" s="7"/>
      <c r="G79" s="7"/>
      <c r="H79" s="11"/>
      <c r="I79" s="21"/>
      <c r="J79" s="21"/>
      <c r="K79" s="21"/>
      <c r="L79" s="21"/>
      <c r="M79" s="21"/>
      <c r="N79" s="7"/>
      <c r="O79" s="7"/>
    </row>
    <row r="80" spans="1:15" ht="43.35" customHeight="1">
      <c r="A80" s="26"/>
      <c r="B80" s="29"/>
      <c r="C80" s="21"/>
      <c r="D80" s="11"/>
      <c r="E80" s="7"/>
      <c r="F80" s="7"/>
      <c r="G80" s="7"/>
      <c r="H80" s="11"/>
      <c r="I80" s="21"/>
      <c r="J80" s="21"/>
      <c r="K80" s="21"/>
      <c r="L80" s="21"/>
      <c r="M80" s="21"/>
      <c r="N80" s="7"/>
      <c r="O80" s="7"/>
    </row>
    <row r="81" spans="1:15" ht="43.35" customHeight="1">
      <c r="A81" s="26"/>
      <c r="B81" s="29"/>
      <c r="C81" s="21"/>
      <c r="D81" s="11"/>
      <c r="E81" s="7"/>
      <c r="F81" s="7"/>
      <c r="G81" s="7"/>
      <c r="H81" s="11"/>
      <c r="I81" s="21"/>
      <c r="J81" s="21"/>
      <c r="K81" s="21"/>
      <c r="L81" s="21"/>
      <c r="M81" s="21"/>
      <c r="N81" s="7"/>
      <c r="O81" s="7"/>
    </row>
    <row r="82" spans="1:15" ht="43.35" customHeight="1">
      <c r="A82" s="26"/>
      <c r="B82" s="29"/>
      <c r="C82" s="21"/>
      <c r="D82" s="11"/>
      <c r="E82" s="7"/>
      <c r="F82" s="7"/>
      <c r="G82" s="7"/>
      <c r="H82" s="11"/>
      <c r="I82" s="21"/>
      <c r="J82" s="21"/>
      <c r="K82" s="21"/>
      <c r="L82" s="21"/>
      <c r="M82" s="21"/>
      <c r="N82" s="7"/>
      <c r="O82" s="7"/>
    </row>
    <row r="83" spans="1:15" ht="43.35" customHeight="1">
      <c r="A83" s="26"/>
      <c r="B83" s="29"/>
      <c r="C83" s="21"/>
      <c r="D83" s="11"/>
      <c r="E83" s="7"/>
      <c r="F83" s="7"/>
      <c r="G83" s="7"/>
      <c r="H83" s="11"/>
      <c r="I83" s="21"/>
      <c r="J83" s="21"/>
      <c r="K83" s="21"/>
      <c r="L83" s="21"/>
      <c r="M83" s="21"/>
      <c r="N83" s="7"/>
      <c r="O83" s="7"/>
    </row>
    <row r="84" spans="1:15" ht="43.35" customHeight="1">
      <c r="A84" s="26"/>
      <c r="B84" s="29"/>
      <c r="C84" s="21"/>
      <c r="D84" s="11"/>
      <c r="E84" s="7"/>
      <c r="F84" s="7"/>
      <c r="G84" s="7"/>
      <c r="H84" s="11"/>
      <c r="I84" s="21"/>
      <c r="J84" s="21"/>
      <c r="K84" s="21"/>
      <c r="L84" s="21"/>
      <c r="M84" s="21"/>
      <c r="N84" s="7"/>
      <c r="O84" s="7"/>
    </row>
    <row r="85" spans="1:15" ht="43.35" customHeight="1">
      <c r="A85" s="26"/>
      <c r="B85" s="29"/>
      <c r="C85" s="21"/>
      <c r="D85" s="11"/>
      <c r="E85" s="7"/>
      <c r="F85" s="7"/>
      <c r="G85" s="7"/>
      <c r="H85" s="11"/>
      <c r="I85" s="21"/>
      <c r="J85" s="21"/>
      <c r="K85" s="21"/>
      <c r="L85" s="21"/>
      <c r="M85" s="21"/>
      <c r="N85" s="7"/>
      <c r="O85" s="7"/>
    </row>
    <row r="86" spans="1:15" ht="43.35" customHeight="1">
      <c r="A86" s="26"/>
      <c r="B86" s="29"/>
      <c r="C86" s="21"/>
      <c r="D86" s="11"/>
      <c r="E86" s="7"/>
      <c r="F86" s="7"/>
      <c r="G86" s="7"/>
      <c r="H86" s="11"/>
      <c r="I86" s="21"/>
      <c r="J86" s="21"/>
      <c r="K86" s="21"/>
      <c r="L86" s="21"/>
      <c r="M86" s="21"/>
      <c r="N86" s="7"/>
      <c r="O86" s="7"/>
    </row>
    <row r="87" spans="1:15" ht="43.35" customHeight="1">
      <c r="A87" s="26"/>
      <c r="B87" s="29"/>
      <c r="C87" s="21"/>
      <c r="D87" s="11"/>
      <c r="E87" s="7"/>
      <c r="F87" s="7"/>
      <c r="G87" s="7"/>
      <c r="H87" s="11"/>
      <c r="I87" s="21"/>
      <c r="J87" s="21"/>
      <c r="K87" s="21"/>
      <c r="L87" s="21"/>
      <c r="M87" s="21"/>
      <c r="N87" s="7"/>
      <c r="O87" s="7"/>
    </row>
    <row r="88" spans="1:15" ht="43.35" customHeight="1">
      <c r="A88" s="26"/>
      <c r="B88" s="29"/>
      <c r="C88" s="21"/>
      <c r="D88" s="11"/>
      <c r="E88" s="7"/>
      <c r="F88" s="7"/>
      <c r="G88" s="7"/>
      <c r="H88" s="11"/>
      <c r="I88" s="21"/>
      <c r="J88" s="21"/>
      <c r="K88" s="21"/>
      <c r="L88" s="21"/>
      <c r="M88" s="21"/>
      <c r="N88" s="7"/>
      <c r="O88" s="7"/>
    </row>
    <row r="89" spans="1:15" ht="43.35" customHeight="1">
      <c r="A89" s="26"/>
      <c r="B89" s="29"/>
      <c r="C89" s="21"/>
      <c r="D89" s="11"/>
      <c r="E89" s="7"/>
      <c r="F89" s="7"/>
      <c r="G89" s="7"/>
      <c r="H89" s="11"/>
      <c r="I89" s="21"/>
      <c r="J89" s="21"/>
      <c r="K89" s="21"/>
      <c r="L89" s="21"/>
      <c r="M89" s="21"/>
      <c r="N89" s="7"/>
      <c r="O89" s="7"/>
    </row>
    <row r="90" spans="1:15" ht="43.35" customHeight="1">
      <c r="A90" s="26"/>
      <c r="B90" s="29"/>
      <c r="C90" s="21"/>
      <c r="D90" s="11"/>
      <c r="E90" s="7"/>
      <c r="F90" s="7"/>
      <c r="G90" s="7"/>
      <c r="H90" s="11"/>
      <c r="I90" s="21"/>
      <c r="J90" s="21"/>
      <c r="K90" s="21"/>
      <c r="L90" s="21"/>
      <c r="M90" s="21"/>
      <c r="N90" s="7"/>
      <c r="O90" s="7"/>
    </row>
    <row r="91" spans="1:15" ht="43.35" customHeight="1">
      <c r="A91" s="26"/>
      <c r="B91" s="29"/>
      <c r="C91" s="21"/>
      <c r="D91" s="11"/>
      <c r="E91" s="7"/>
      <c r="F91" s="7"/>
      <c r="G91" s="7"/>
      <c r="H91" s="11"/>
      <c r="I91" s="21"/>
      <c r="J91" s="21"/>
      <c r="K91" s="21"/>
      <c r="L91" s="21"/>
      <c r="M91" s="21"/>
      <c r="N91" s="7"/>
      <c r="O91" s="7"/>
    </row>
    <row r="92" spans="1:15" ht="43.35" customHeight="1">
      <c r="A92" s="26"/>
      <c r="B92" s="29"/>
      <c r="C92" s="21"/>
      <c r="D92" s="11"/>
      <c r="E92" s="7"/>
      <c r="F92" s="7"/>
      <c r="G92" s="7"/>
      <c r="H92" s="11"/>
      <c r="I92" s="21"/>
      <c r="J92" s="21"/>
      <c r="K92" s="21"/>
      <c r="L92" s="21"/>
      <c r="M92" s="21"/>
      <c r="N92" s="7"/>
      <c r="O92" s="7"/>
    </row>
    <row r="93" spans="1:15" ht="43.35" customHeight="1">
      <c r="A93" s="26"/>
      <c r="B93" s="29"/>
      <c r="C93" s="21"/>
      <c r="D93" s="11"/>
      <c r="E93" s="7"/>
      <c r="F93" s="7"/>
      <c r="G93" s="7"/>
      <c r="H93" s="11"/>
      <c r="I93" s="21"/>
      <c r="J93" s="21"/>
      <c r="K93" s="21"/>
      <c r="L93" s="21"/>
      <c r="M93" s="21"/>
      <c r="N93" s="7"/>
      <c r="O93" s="7"/>
    </row>
    <row r="94" spans="1:15" ht="43.35" customHeight="1">
      <c r="A94" s="26"/>
      <c r="B94" s="29"/>
      <c r="C94" s="21"/>
      <c r="D94" s="11"/>
      <c r="E94" s="7"/>
      <c r="F94" s="7"/>
      <c r="G94" s="7"/>
      <c r="H94" s="11"/>
      <c r="I94" s="21"/>
      <c r="J94" s="21"/>
      <c r="K94" s="21"/>
      <c r="L94" s="21"/>
      <c r="M94" s="21"/>
      <c r="N94" s="7"/>
      <c r="O94" s="7"/>
    </row>
    <row r="95" spans="1:15" ht="43.35" customHeight="1">
      <c r="A95" s="26"/>
      <c r="B95" s="29"/>
      <c r="C95" s="21"/>
      <c r="D95" s="11"/>
      <c r="E95" s="7"/>
      <c r="F95" s="7"/>
      <c r="G95" s="7"/>
      <c r="H95" s="11"/>
      <c r="I95" s="21"/>
      <c r="J95" s="21"/>
      <c r="K95" s="21"/>
      <c r="L95" s="21"/>
      <c r="M95" s="21"/>
      <c r="N95" s="7"/>
      <c r="O95" s="7"/>
    </row>
    <row r="96" spans="1:15" ht="43.35" customHeight="1">
      <c r="A96" s="26"/>
      <c r="B96" s="29"/>
      <c r="C96" s="21"/>
      <c r="D96" s="11"/>
      <c r="E96" s="7"/>
      <c r="F96" s="7"/>
      <c r="G96" s="7"/>
      <c r="H96" s="11"/>
      <c r="I96" s="21"/>
      <c r="J96" s="21"/>
      <c r="K96" s="21"/>
      <c r="L96" s="21"/>
      <c r="M96" s="21"/>
      <c r="N96" s="7"/>
      <c r="O96" s="7"/>
    </row>
    <row r="97" spans="1:15" ht="43.35" customHeight="1">
      <c r="A97" s="26"/>
      <c r="B97" s="29"/>
      <c r="C97" s="21"/>
      <c r="D97" s="11"/>
      <c r="E97" s="7"/>
      <c r="F97" s="7"/>
      <c r="G97" s="7"/>
      <c r="H97" s="11"/>
      <c r="I97" s="21"/>
      <c r="J97" s="21"/>
      <c r="K97" s="21"/>
      <c r="L97" s="21"/>
      <c r="M97" s="21"/>
      <c r="N97" s="7"/>
      <c r="O97" s="7"/>
    </row>
    <row r="98" spans="1:15" ht="43.35" customHeight="1">
      <c r="A98" s="26"/>
      <c r="B98" s="29"/>
      <c r="C98" s="21"/>
      <c r="D98" s="11"/>
      <c r="E98" s="7"/>
      <c r="F98" s="7"/>
      <c r="G98" s="7"/>
      <c r="H98" s="11"/>
      <c r="I98" s="21"/>
      <c r="J98" s="21"/>
      <c r="K98" s="21"/>
      <c r="L98" s="21"/>
      <c r="M98" s="21"/>
      <c r="N98" s="7"/>
      <c r="O98" s="7"/>
    </row>
    <row r="99" spans="1:15" ht="43.35" customHeight="1">
      <c r="A99" s="26"/>
      <c r="B99" s="29"/>
      <c r="C99" s="21"/>
      <c r="D99" s="11"/>
      <c r="E99" s="7"/>
      <c r="F99" s="7"/>
      <c r="G99" s="7"/>
      <c r="H99" s="11"/>
      <c r="I99" s="21"/>
      <c r="J99" s="21"/>
      <c r="K99" s="21"/>
      <c r="L99" s="21"/>
      <c r="M99" s="21"/>
      <c r="N99" s="7"/>
      <c r="O99" s="7"/>
    </row>
    <row r="100" spans="1:15" ht="43.35" customHeight="1">
      <c r="A100" s="26"/>
      <c r="B100" s="29"/>
      <c r="C100" s="21"/>
      <c r="D100" s="11"/>
      <c r="E100" s="7"/>
      <c r="F100" s="7"/>
      <c r="G100" s="7"/>
      <c r="H100" s="11"/>
      <c r="I100" s="21"/>
      <c r="J100" s="21"/>
      <c r="K100" s="21"/>
      <c r="L100" s="21"/>
      <c r="M100" s="21"/>
      <c r="N100" s="7"/>
      <c r="O100" s="7"/>
    </row>
    <row r="101" spans="1:15" ht="43.35" customHeight="1">
      <c r="A101" s="26"/>
      <c r="B101" s="29"/>
      <c r="C101" s="21"/>
      <c r="D101" s="11"/>
      <c r="E101" s="7"/>
      <c r="F101" s="7"/>
      <c r="G101" s="7"/>
      <c r="H101" s="11"/>
      <c r="I101" s="21"/>
      <c r="J101" s="21"/>
      <c r="K101" s="21"/>
      <c r="L101" s="21"/>
      <c r="M101" s="21"/>
      <c r="N101" s="7"/>
      <c r="O101" s="7"/>
    </row>
    <row r="102" spans="1:15" ht="43.35" customHeight="1">
      <c r="A102" s="26"/>
      <c r="B102" s="29"/>
      <c r="C102" s="21"/>
      <c r="D102" s="11"/>
      <c r="E102" s="7"/>
      <c r="F102" s="7"/>
      <c r="G102" s="7"/>
      <c r="H102" s="11"/>
      <c r="I102" s="21"/>
      <c r="J102" s="21"/>
      <c r="K102" s="21"/>
      <c r="L102" s="21"/>
      <c r="M102" s="21"/>
      <c r="N102" s="7"/>
      <c r="O102" s="7"/>
    </row>
    <row r="103" spans="1:15" ht="43.35" customHeight="1">
      <c r="A103" s="26"/>
      <c r="B103" s="29"/>
      <c r="C103" s="21"/>
      <c r="D103" s="11"/>
      <c r="E103" s="7"/>
      <c r="F103" s="7"/>
      <c r="G103" s="7"/>
      <c r="H103" s="11"/>
      <c r="I103" s="21"/>
      <c r="J103" s="21"/>
      <c r="K103" s="21"/>
      <c r="L103" s="21"/>
      <c r="M103" s="21"/>
      <c r="N103" s="7"/>
      <c r="O103" s="7"/>
    </row>
    <row r="104" spans="1:15" ht="43.35" customHeight="1">
      <c r="A104" s="26"/>
      <c r="B104" s="29"/>
      <c r="C104" s="21"/>
      <c r="D104" s="11"/>
      <c r="E104" s="7"/>
      <c r="F104" s="7"/>
      <c r="G104" s="7"/>
      <c r="H104" s="11"/>
      <c r="I104" s="21"/>
      <c r="J104" s="21"/>
      <c r="K104" s="21"/>
      <c r="L104" s="21"/>
      <c r="M104" s="21"/>
      <c r="N104" s="7"/>
      <c r="O104" s="7"/>
    </row>
    <row r="105" spans="1:15" ht="43.35" customHeight="1">
      <c r="A105" s="26"/>
      <c r="B105" s="29"/>
      <c r="C105" s="21"/>
      <c r="D105" s="11"/>
      <c r="E105" s="7"/>
      <c r="F105" s="7"/>
      <c r="G105" s="7"/>
      <c r="H105" s="11"/>
      <c r="I105" s="21"/>
      <c r="J105" s="21"/>
      <c r="K105" s="21"/>
      <c r="L105" s="21"/>
      <c r="M105" s="21"/>
      <c r="N105" s="7"/>
      <c r="O105" s="7"/>
    </row>
    <row r="106" spans="1:15" ht="43.35" customHeight="1">
      <c r="A106" s="26"/>
      <c r="B106" s="29"/>
      <c r="C106" s="21"/>
      <c r="D106" s="11"/>
      <c r="E106" s="7"/>
      <c r="F106" s="7"/>
      <c r="G106" s="7"/>
      <c r="H106" s="11"/>
      <c r="I106" s="21"/>
      <c r="J106" s="21"/>
      <c r="K106" s="21"/>
      <c r="L106" s="21"/>
      <c r="M106" s="21"/>
      <c r="N106" s="7"/>
      <c r="O106" s="7"/>
    </row>
    <row r="107" spans="1:15" ht="43.35" customHeight="1">
      <c r="A107" s="26"/>
      <c r="B107" s="29"/>
      <c r="C107" s="21"/>
      <c r="D107" s="11"/>
      <c r="E107" s="7"/>
      <c r="F107" s="7"/>
      <c r="G107" s="7"/>
      <c r="H107" s="11"/>
      <c r="I107" s="21"/>
      <c r="J107" s="21"/>
      <c r="K107" s="21"/>
      <c r="L107" s="21"/>
      <c r="M107" s="21"/>
      <c r="N107" s="7"/>
      <c r="O107" s="7"/>
    </row>
    <row r="108" spans="1:15" ht="43.35" customHeight="1">
      <c r="A108" s="26"/>
      <c r="B108" s="29"/>
      <c r="C108" s="21"/>
      <c r="D108" s="11"/>
      <c r="E108" s="7"/>
      <c r="F108" s="7"/>
      <c r="G108" s="7"/>
      <c r="H108" s="11"/>
      <c r="I108" s="21"/>
      <c r="J108" s="21"/>
      <c r="K108" s="21"/>
      <c r="L108" s="21"/>
      <c r="M108" s="21"/>
      <c r="N108" s="7"/>
      <c r="O108" s="7"/>
    </row>
    <row r="109" spans="1:15" ht="43.35" customHeight="1">
      <c r="A109" s="26"/>
      <c r="B109" s="29"/>
      <c r="C109" s="21"/>
      <c r="D109" s="11"/>
      <c r="E109" s="7"/>
      <c r="F109" s="7"/>
      <c r="G109" s="7"/>
      <c r="H109" s="11"/>
      <c r="I109" s="21"/>
      <c r="J109" s="21"/>
      <c r="K109" s="21"/>
      <c r="L109" s="21"/>
      <c r="M109" s="21"/>
      <c r="N109" s="7"/>
      <c r="O109" s="7"/>
    </row>
    <row r="110" spans="1:15" ht="43.35" customHeight="1">
      <c r="A110" s="26"/>
      <c r="B110" s="29"/>
      <c r="C110" s="21"/>
      <c r="D110" s="11"/>
      <c r="E110" s="7"/>
      <c r="F110" s="7"/>
      <c r="G110" s="7"/>
      <c r="H110" s="11"/>
      <c r="I110" s="21"/>
      <c r="J110" s="21"/>
      <c r="K110" s="21"/>
      <c r="L110" s="21"/>
      <c r="M110" s="21"/>
      <c r="N110" s="7"/>
      <c r="O110" s="7"/>
    </row>
    <row r="111" spans="1:15" ht="43.35" customHeight="1">
      <c r="A111" s="26"/>
      <c r="B111" s="29"/>
      <c r="C111" s="21"/>
      <c r="D111" s="11"/>
      <c r="E111" s="7"/>
      <c r="F111" s="7"/>
      <c r="G111" s="7"/>
      <c r="H111" s="11"/>
      <c r="I111" s="21"/>
      <c r="J111" s="21"/>
      <c r="K111" s="21"/>
      <c r="L111" s="21"/>
      <c r="M111" s="21"/>
      <c r="N111" s="7"/>
      <c r="O111" s="7"/>
    </row>
    <row r="112" spans="1:15" ht="43.35" customHeight="1">
      <c r="A112" s="26"/>
      <c r="B112" s="29"/>
      <c r="C112" s="21"/>
      <c r="D112" s="11"/>
      <c r="E112" s="7"/>
      <c r="F112" s="7"/>
      <c r="G112" s="7"/>
      <c r="H112" s="11"/>
      <c r="I112" s="21"/>
      <c r="J112" s="21"/>
      <c r="K112" s="21"/>
      <c r="L112" s="21"/>
      <c r="M112" s="21"/>
      <c r="N112" s="7"/>
      <c r="O112" s="7"/>
    </row>
    <row r="113" spans="1:15" ht="43.35" customHeight="1">
      <c r="A113" s="26"/>
      <c r="B113" s="29"/>
      <c r="C113" s="21"/>
      <c r="D113" s="11"/>
      <c r="E113" s="7"/>
      <c r="F113" s="7"/>
      <c r="G113" s="7"/>
      <c r="H113" s="11"/>
      <c r="I113" s="21"/>
      <c r="J113" s="21"/>
      <c r="K113" s="21"/>
      <c r="L113" s="21"/>
      <c r="M113" s="21"/>
      <c r="N113" s="7"/>
      <c r="O113" s="7"/>
    </row>
    <row r="114" spans="1:15" ht="43.35" customHeight="1">
      <c r="A114" s="26"/>
      <c r="B114" s="29"/>
      <c r="C114" s="21"/>
      <c r="D114" s="11"/>
      <c r="E114" s="7"/>
      <c r="F114" s="7"/>
      <c r="G114" s="7"/>
      <c r="H114" s="11"/>
      <c r="I114" s="21"/>
      <c r="J114" s="21"/>
      <c r="K114" s="21"/>
      <c r="L114" s="21"/>
      <c r="M114" s="21"/>
      <c r="N114" s="7"/>
      <c r="O114" s="7"/>
    </row>
    <row r="115" spans="1:15" ht="43.35" customHeight="1">
      <c r="A115" s="26"/>
      <c r="B115" s="29"/>
      <c r="C115" s="21"/>
      <c r="D115" s="11"/>
      <c r="E115" s="7"/>
      <c r="F115" s="7"/>
      <c r="G115" s="7"/>
      <c r="H115" s="11"/>
      <c r="I115" s="21"/>
      <c r="J115" s="21"/>
      <c r="K115" s="21"/>
      <c r="L115" s="21"/>
      <c r="M115" s="21"/>
      <c r="N115" s="7"/>
      <c r="O115" s="7"/>
    </row>
    <row r="116" spans="1:15" ht="43.35" customHeight="1">
      <c r="A116" s="26"/>
      <c r="B116" s="29"/>
      <c r="C116" s="21"/>
      <c r="D116" s="11"/>
      <c r="E116" s="7"/>
      <c r="F116" s="7"/>
      <c r="G116" s="7"/>
      <c r="H116" s="11"/>
      <c r="I116" s="21"/>
      <c r="J116" s="21"/>
      <c r="K116" s="21"/>
      <c r="L116" s="21"/>
      <c r="M116" s="21"/>
      <c r="N116" s="7"/>
      <c r="O116" s="7"/>
    </row>
    <row r="117" spans="1:15" ht="43.35" customHeight="1">
      <c r="A117" s="26"/>
      <c r="B117" s="29"/>
      <c r="C117" s="21"/>
      <c r="D117" s="11"/>
      <c r="E117" s="7"/>
      <c r="F117" s="7"/>
      <c r="G117" s="7"/>
      <c r="H117" s="11"/>
      <c r="I117" s="21"/>
      <c r="J117" s="21"/>
      <c r="K117" s="21"/>
      <c r="L117" s="21"/>
      <c r="M117" s="21"/>
      <c r="N117" s="7"/>
      <c r="O117" s="7"/>
    </row>
    <row r="118" spans="1:15" ht="43.35" customHeight="1">
      <c r="A118" s="26"/>
      <c r="B118" s="29"/>
      <c r="C118" s="21"/>
      <c r="D118" s="11"/>
      <c r="E118" s="7"/>
      <c r="F118" s="7"/>
      <c r="G118" s="7"/>
      <c r="H118" s="11"/>
      <c r="I118" s="21"/>
      <c r="J118" s="21"/>
      <c r="K118" s="21"/>
      <c r="L118" s="21"/>
      <c r="M118" s="21"/>
      <c r="N118" s="7"/>
      <c r="O118" s="7"/>
    </row>
    <row r="119" spans="1:15" ht="43.35" customHeight="1">
      <c r="A119" s="26"/>
      <c r="B119" s="29"/>
      <c r="C119" s="21"/>
      <c r="D119" s="11"/>
      <c r="E119" s="7"/>
      <c r="F119" s="7"/>
      <c r="G119" s="7"/>
      <c r="H119" s="11"/>
      <c r="I119" s="21"/>
      <c r="J119" s="21"/>
      <c r="K119" s="21"/>
      <c r="L119" s="21"/>
      <c r="M119" s="21"/>
      <c r="N119" s="7"/>
      <c r="O119" s="7"/>
    </row>
    <row r="120" spans="1:15" ht="43.35" customHeight="1">
      <c r="A120" s="26"/>
      <c r="B120" s="29"/>
      <c r="C120" s="21"/>
      <c r="D120" s="11"/>
      <c r="E120" s="7"/>
      <c r="F120" s="7"/>
      <c r="G120" s="7"/>
      <c r="H120" s="11"/>
      <c r="I120" s="21"/>
      <c r="J120" s="21"/>
      <c r="K120" s="21"/>
      <c r="L120" s="21"/>
      <c r="M120" s="21"/>
      <c r="N120" s="7"/>
      <c r="O120" s="7"/>
    </row>
    <row r="121" spans="1:15" ht="43.35" customHeight="1">
      <c r="A121" s="26"/>
      <c r="B121" s="29"/>
      <c r="C121" s="21"/>
      <c r="D121" s="11"/>
      <c r="E121" s="7"/>
      <c r="F121" s="7"/>
      <c r="G121" s="7"/>
      <c r="H121" s="11"/>
      <c r="I121" s="21"/>
      <c r="J121" s="21"/>
      <c r="K121" s="21"/>
      <c r="L121" s="21"/>
      <c r="M121" s="21"/>
      <c r="N121" s="7"/>
      <c r="O121" s="7"/>
    </row>
    <row r="122" spans="1:15" ht="43.35" customHeight="1">
      <c r="A122" s="26"/>
      <c r="B122" s="29"/>
      <c r="C122" s="21"/>
      <c r="D122" s="11"/>
      <c r="E122" s="7"/>
      <c r="F122" s="7"/>
      <c r="G122" s="7"/>
      <c r="H122" s="11"/>
      <c r="I122" s="21"/>
      <c r="J122" s="21"/>
      <c r="K122" s="21"/>
      <c r="L122" s="21"/>
      <c r="M122" s="21"/>
      <c r="N122" s="7"/>
      <c r="O122" s="7"/>
    </row>
    <row r="123" spans="1:15" ht="43.35" customHeight="1">
      <c r="A123" s="26"/>
      <c r="B123" s="29"/>
      <c r="C123" s="21"/>
      <c r="D123" s="11"/>
      <c r="E123" s="7"/>
      <c r="F123" s="7"/>
      <c r="G123" s="7"/>
      <c r="H123" s="11"/>
      <c r="I123" s="21"/>
      <c r="J123" s="21"/>
      <c r="K123" s="21"/>
      <c r="L123" s="21"/>
      <c r="M123" s="21"/>
      <c r="N123" s="7"/>
      <c r="O123" s="7"/>
    </row>
    <row r="124" spans="1:15" ht="43.35" customHeight="1">
      <c r="A124" s="26"/>
      <c r="B124" s="29"/>
      <c r="C124" s="21"/>
      <c r="D124" s="11"/>
      <c r="E124" s="7"/>
      <c r="F124" s="7"/>
      <c r="G124" s="7"/>
      <c r="H124" s="11"/>
      <c r="I124" s="21"/>
      <c r="J124" s="21"/>
      <c r="K124" s="21"/>
      <c r="L124" s="21"/>
      <c r="M124" s="21"/>
      <c r="N124" s="7"/>
      <c r="O124" s="7"/>
    </row>
    <row r="125" spans="1:15" ht="43.35" customHeight="1">
      <c r="A125" s="26"/>
      <c r="B125" s="29"/>
      <c r="C125" s="21"/>
      <c r="D125" s="11"/>
      <c r="E125" s="7"/>
      <c r="F125" s="7"/>
      <c r="G125" s="7"/>
      <c r="H125" s="11"/>
      <c r="I125" s="21"/>
      <c r="J125" s="21"/>
      <c r="K125" s="21"/>
      <c r="L125" s="21"/>
      <c r="M125" s="21"/>
      <c r="N125" s="7"/>
      <c r="O125" s="7"/>
    </row>
    <row r="126" spans="1:15" ht="43.35" customHeight="1">
      <c r="A126" s="26"/>
      <c r="B126" s="29"/>
      <c r="C126" s="21"/>
      <c r="D126" s="11"/>
      <c r="E126" s="7"/>
      <c r="F126" s="7"/>
      <c r="G126" s="7"/>
      <c r="H126" s="11"/>
      <c r="I126" s="21"/>
      <c r="J126" s="21"/>
      <c r="K126" s="21"/>
      <c r="L126" s="21"/>
      <c r="M126" s="21"/>
      <c r="N126" s="7"/>
      <c r="O126" s="7"/>
    </row>
    <row r="127" spans="1:15" ht="43.35" customHeight="1">
      <c r="A127" s="26"/>
      <c r="B127" s="29"/>
      <c r="C127" s="21"/>
      <c r="D127" s="11"/>
      <c r="E127" s="7"/>
      <c r="F127" s="7"/>
      <c r="G127" s="7"/>
      <c r="H127" s="11"/>
      <c r="I127" s="21"/>
      <c r="J127" s="21"/>
      <c r="K127" s="21"/>
      <c r="L127" s="21"/>
      <c r="M127" s="21"/>
      <c r="N127" s="7"/>
      <c r="O127" s="7"/>
    </row>
    <row r="128" spans="1:15" ht="43.35" customHeight="1">
      <c r="A128" s="26"/>
      <c r="B128" s="29"/>
      <c r="C128" s="21"/>
      <c r="D128" s="11"/>
      <c r="E128" s="7"/>
      <c r="F128" s="7"/>
      <c r="G128" s="7"/>
      <c r="H128" s="11"/>
      <c r="I128" s="21"/>
      <c r="J128" s="21"/>
      <c r="K128" s="21"/>
      <c r="L128" s="21"/>
      <c r="M128" s="21"/>
      <c r="N128" s="7"/>
      <c r="O128" s="7"/>
    </row>
    <row r="129" spans="1:15" ht="43.35" customHeight="1">
      <c r="A129" s="26"/>
      <c r="B129" s="29"/>
      <c r="C129" s="21"/>
      <c r="D129" s="11"/>
      <c r="E129" s="7"/>
      <c r="F129" s="7"/>
      <c r="G129" s="7"/>
      <c r="H129" s="11"/>
      <c r="I129" s="21"/>
      <c r="J129" s="21"/>
      <c r="K129" s="21"/>
      <c r="L129" s="21"/>
      <c r="M129" s="21"/>
      <c r="N129" s="7"/>
      <c r="O129" s="7"/>
    </row>
    <row r="130" spans="1:15" ht="43.35" customHeight="1">
      <c r="A130" s="26"/>
      <c r="B130" s="29"/>
      <c r="C130" s="21"/>
      <c r="D130" s="11"/>
      <c r="E130" s="7"/>
      <c r="F130" s="7"/>
      <c r="G130" s="7"/>
      <c r="H130" s="11"/>
      <c r="I130" s="21"/>
      <c r="J130" s="21"/>
      <c r="K130" s="21"/>
      <c r="L130" s="21"/>
      <c r="M130" s="21"/>
      <c r="N130" s="7"/>
      <c r="O130" s="7"/>
    </row>
    <row r="131" spans="1:15" ht="43.35" customHeight="1">
      <c r="A131" s="26"/>
      <c r="B131" s="29"/>
      <c r="C131" s="21"/>
      <c r="D131" s="11"/>
      <c r="E131" s="7"/>
      <c r="F131" s="7"/>
      <c r="G131" s="7"/>
      <c r="H131" s="11"/>
      <c r="I131" s="21"/>
      <c r="J131" s="21"/>
      <c r="K131" s="21"/>
      <c r="L131" s="21"/>
      <c r="M131" s="21"/>
      <c r="N131" s="7"/>
      <c r="O131" s="7"/>
    </row>
    <row r="132" spans="1:15" ht="43.35" customHeight="1">
      <c r="A132" s="26"/>
      <c r="B132" s="29"/>
      <c r="C132" s="21"/>
      <c r="D132" s="11"/>
      <c r="E132" s="7"/>
      <c r="F132" s="7"/>
      <c r="G132" s="7"/>
      <c r="H132" s="11"/>
      <c r="I132" s="21"/>
      <c r="J132" s="21"/>
      <c r="K132" s="21"/>
      <c r="L132" s="21"/>
      <c r="M132" s="21"/>
      <c r="N132" s="7"/>
      <c r="O132" s="7"/>
    </row>
    <row r="133" spans="1:15" ht="43.35" customHeight="1">
      <c r="A133" s="26"/>
      <c r="B133" s="29"/>
      <c r="C133" s="21"/>
      <c r="D133" s="11"/>
      <c r="E133" s="7"/>
      <c r="F133" s="7"/>
      <c r="G133" s="7"/>
      <c r="H133" s="11"/>
      <c r="I133" s="21"/>
      <c r="J133" s="21"/>
      <c r="K133" s="21"/>
      <c r="L133" s="21"/>
      <c r="M133" s="21"/>
      <c r="N133" s="7"/>
      <c r="O133" s="7"/>
    </row>
    <row r="134" spans="1:15" ht="43.35" customHeight="1">
      <c r="A134" s="26"/>
      <c r="B134" s="29"/>
      <c r="C134" s="21"/>
      <c r="D134" s="11"/>
      <c r="E134" s="7"/>
      <c r="F134" s="7"/>
      <c r="G134" s="7"/>
      <c r="H134" s="11"/>
      <c r="I134" s="21"/>
      <c r="J134" s="21"/>
      <c r="K134" s="21"/>
      <c r="L134" s="21"/>
      <c r="M134" s="21"/>
      <c r="N134" s="7"/>
      <c r="O134" s="7"/>
    </row>
    <row r="135" spans="1:15" ht="43.35" customHeight="1">
      <c r="A135" s="26"/>
      <c r="B135" s="29"/>
      <c r="C135" s="21"/>
      <c r="D135" s="11"/>
      <c r="E135" s="7"/>
      <c r="F135" s="7"/>
      <c r="G135" s="7"/>
      <c r="H135" s="11"/>
      <c r="I135" s="21"/>
      <c r="J135" s="21"/>
      <c r="K135" s="21"/>
      <c r="L135" s="21"/>
      <c r="M135" s="21"/>
      <c r="N135" s="7"/>
      <c r="O135" s="7"/>
    </row>
    <row r="136" spans="1:15" ht="43.35" customHeight="1">
      <c r="A136" s="26"/>
      <c r="B136" s="29"/>
      <c r="C136" s="21"/>
      <c r="D136" s="11"/>
      <c r="E136" s="7"/>
      <c r="F136" s="7"/>
      <c r="G136" s="7"/>
      <c r="H136" s="11"/>
      <c r="I136" s="21"/>
      <c r="J136" s="21"/>
      <c r="K136" s="21"/>
      <c r="L136" s="21"/>
      <c r="M136" s="21"/>
      <c r="N136" s="7"/>
      <c r="O136" s="7"/>
    </row>
    <row r="137" spans="1:15" ht="43.35" customHeight="1">
      <c r="A137" s="26"/>
      <c r="B137" s="29"/>
      <c r="C137" s="21"/>
      <c r="D137" s="11"/>
      <c r="E137" s="7"/>
      <c r="F137" s="7"/>
      <c r="G137" s="7"/>
      <c r="H137" s="11"/>
      <c r="I137" s="21"/>
      <c r="J137" s="21"/>
      <c r="K137" s="21"/>
      <c r="L137" s="21"/>
      <c r="M137" s="21"/>
      <c r="N137" s="7"/>
      <c r="O137" s="7"/>
    </row>
    <row r="138" spans="1:15" ht="43.35" customHeight="1">
      <c r="A138" s="26"/>
      <c r="B138" s="29"/>
      <c r="C138" s="21"/>
      <c r="D138" s="11"/>
      <c r="E138" s="7"/>
      <c r="F138" s="7"/>
      <c r="G138" s="7"/>
      <c r="H138" s="11"/>
      <c r="I138" s="21"/>
      <c r="J138" s="21"/>
      <c r="K138" s="21"/>
      <c r="L138" s="21"/>
      <c r="M138" s="21"/>
      <c r="N138" s="7"/>
      <c r="O138" s="7"/>
    </row>
    <row r="139" spans="1:15" ht="43.35" customHeight="1">
      <c r="A139" s="26"/>
      <c r="B139" s="29"/>
      <c r="C139" s="21"/>
      <c r="D139" s="11"/>
      <c r="E139" s="7"/>
      <c r="F139" s="7"/>
      <c r="G139" s="7"/>
      <c r="H139" s="11"/>
      <c r="I139" s="21"/>
      <c r="J139" s="21"/>
      <c r="K139" s="21"/>
      <c r="L139" s="21"/>
      <c r="M139" s="21"/>
      <c r="N139" s="7"/>
      <c r="O139" s="7"/>
    </row>
    <row r="140" spans="1:15" ht="43.35" customHeight="1">
      <c r="A140" s="26"/>
      <c r="B140" s="29"/>
      <c r="C140" s="21"/>
      <c r="D140" s="11"/>
      <c r="E140" s="7"/>
      <c r="F140" s="7"/>
      <c r="G140" s="7"/>
      <c r="H140" s="11"/>
      <c r="I140" s="21"/>
      <c r="J140" s="21"/>
      <c r="K140" s="21"/>
      <c r="L140" s="21"/>
      <c r="M140" s="21"/>
      <c r="N140" s="7"/>
      <c r="O140" s="7"/>
    </row>
    <row r="141" spans="1:15" ht="43.35" customHeight="1">
      <c r="A141" s="26"/>
      <c r="B141" s="29"/>
      <c r="C141" s="21"/>
      <c r="D141" s="11"/>
      <c r="E141" s="7"/>
      <c r="F141" s="7"/>
      <c r="G141" s="7"/>
      <c r="H141" s="11"/>
      <c r="I141" s="21"/>
      <c r="J141" s="21"/>
      <c r="K141" s="21"/>
      <c r="L141" s="21"/>
      <c r="M141" s="21"/>
      <c r="N141" s="7"/>
      <c r="O141" s="7"/>
    </row>
    <row r="142" spans="1:15" ht="43.35" customHeight="1">
      <c r="A142" s="26"/>
      <c r="B142" s="29"/>
      <c r="C142" s="21"/>
      <c r="D142" s="11"/>
      <c r="E142" s="7"/>
      <c r="F142" s="7"/>
      <c r="G142" s="7"/>
      <c r="H142" s="11"/>
      <c r="I142" s="21"/>
      <c r="J142" s="21"/>
      <c r="K142" s="21"/>
      <c r="L142" s="21"/>
      <c r="M142" s="21"/>
      <c r="N142" s="7"/>
      <c r="O142" s="7"/>
    </row>
    <row r="143" spans="1:15" ht="43.35" customHeight="1">
      <c r="A143" s="26"/>
      <c r="B143" s="29"/>
      <c r="C143" s="21"/>
      <c r="D143" s="11"/>
      <c r="E143" s="7"/>
      <c r="F143" s="7"/>
      <c r="G143" s="7"/>
      <c r="H143" s="11"/>
      <c r="I143" s="21"/>
      <c r="J143" s="21"/>
      <c r="K143" s="21"/>
      <c r="L143" s="21"/>
      <c r="M143" s="21"/>
      <c r="N143" s="7"/>
      <c r="O143" s="7"/>
    </row>
    <row r="144" spans="1:15" ht="43.35" customHeight="1">
      <c r="A144" s="26"/>
      <c r="B144" s="29"/>
      <c r="C144" s="21"/>
      <c r="D144" s="11"/>
      <c r="E144" s="7"/>
      <c r="F144" s="7"/>
      <c r="G144" s="7"/>
      <c r="H144" s="11"/>
      <c r="I144" s="21"/>
      <c r="J144" s="21"/>
      <c r="K144" s="21"/>
      <c r="L144" s="21"/>
      <c r="M144" s="21"/>
      <c r="N144" s="7"/>
      <c r="O144" s="7"/>
    </row>
    <row r="145" spans="1:15" ht="43.35" customHeight="1">
      <c r="A145" s="26"/>
      <c r="B145" s="29"/>
      <c r="C145" s="21"/>
      <c r="D145" s="11"/>
      <c r="E145" s="7"/>
      <c r="F145" s="7"/>
      <c r="G145" s="7"/>
      <c r="H145" s="11"/>
      <c r="I145" s="21"/>
      <c r="J145" s="21"/>
      <c r="K145" s="21"/>
      <c r="L145" s="21"/>
      <c r="M145" s="21"/>
      <c r="N145" s="7"/>
      <c r="O145" s="7"/>
    </row>
    <row r="146" spans="1:15" ht="43.35" customHeight="1">
      <c r="A146" s="26"/>
      <c r="B146" s="29"/>
      <c r="C146" s="21"/>
      <c r="D146" s="11"/>
      <c r="E146" s="7"/>
      <c r="F146" s="7"/>
      <c r="G146" s="7"/>
      <c r="H146" s="11"/>
      <c r="I146" s="21"/>
      <c r="J146" s="21"/>
      <c r="K146" s="21"/>
      <c r="L146" s="21"/>
      <c r="M146" s="21"/>
      <c r="N146" s="7"/>
      <c r="O146" s="7"/>
    </row>
    <row r="147" spans="1:15" ht="43.35" customHeight="1">
      <c r="A147" s="26"/>
      <c r="B147" s="29"/>
      <c r="C147" s="21"/>
      <c r="D147" s="11"/>
      <c r="E147" s="7"/>
      <c r="F147" s="7"/>
      <c r="G147" s="7"/>
      <c r="H147" s="11"/>
      <c r="I147" s="21"/>
      <c r="J147" s="21"/>
      <c r="K147" s="21"/>
      <c r="L147" s="21"/>
      <c r="M147" s="21"/>
      <c r="N147" s="7"/>
      <c r="O147" s="7"/>
    </row>
    <row r="148" spans="1:15" ht="43.35" customHeight="1">
      <c r="A148" s="26"/>
      <c r="B148" s="29"/>
      <c r="C148" s="21"/>
      <c r="D148" s="11"/>
      <c r="E148" s="7"/>
      <c r="F148" s="7"/>
      <c r="G148" s="7"/>
      <c r="H148" s="11"/>
      <c r="I148" s="21"/>
      <c r="J148" s="21"/>
      <c r="K148" s="21"/>
      <c r="L148" s="21"/>
      <c r="M148" s="21"/>
      <c r="N148" s="7"/>
      <c r="O148" s="7"/>
    </row>
    <row r="149" spans="1:15" ht="43.35" customHeight="1">
      <c r="A149" s="26"/>
      <c r="B149" s="29"/>
      <c r="C149" s="21"/>
      <c r="D149" s="11"/>
      <c r="E149" s="7"/>
      <c r="F149" s="7"/>
      <c r="G149" s="7"/>
      <c r="H149" s="11"/>
      <c r="I149" s="21"/>
      <c r="J149" s="21"/>
      <c r="K149" s="21"/>
      <c r="L149" s="21"/>
      <c r="M149" s="21"/>
      <c r="N149" s="7"/>
      <c r="O149" s="7"/>
    </row>
    <row r="150" spans="1:15" ht="43.35" customHeight="1">
      <c r="A150" s="26"/>
      <c r="B150" s="29"/>
      <c r="C150" s="21"/>
      <c r="D150" s="11"/>
      <c r="E150" s="7"/>
      <c r="F150" s="7"/>
      <c r="G150" s="7"/>
      <c r="H150" s="11"/>
      <c r="I150" s="21"/>
      <c r="J150" s="21"/>
      <c r="K150" s="21"/>
      <c r="L150" s="21"/>
      <c r="M150" s="21"/>
      <c r="N150" s="7"/>
      <c r="O150" s="7"/>
    </row>
    <row r="151" spans="1:15" ht="43.35" customHeight="1">
      <c r="A151" s="26"/>
      <c r="B151" s="29"/>
      <c r="C151" s="21"/>
      <c r="D151" s="11"/>
      <c r="E151" s="7"/>
      <c r="F151" s="7"/>
      <c r="G151" s="7"/>
      <c r="H151" s="11"/>
      <c r="I151" s="21"/>
      <c r="J151" s="21"/>
      <c r="K151" s="21"/>
      <c r="L151" s="21"/>
      <c r="M151" s="21"/>
      <c r="N151" s="7"/>
      <c r="O151" s="7"/>
    </row>
    <row r="152" spans="1:15" ht="43.35" customHeight="1">
      <c r="A152" s="26"/>
      <c r="B152" s="29"/>
      <c r="C152" s="21"/>
      <c r="D152" s="11"/>
      <c r="E152" s="7"/>
      <c r="F152" s="7"/>
      <c r="G152" s="7"/>
      <c r="H152" s="11"/>
      <c r="I152" s="21"/>
      <c r="J152" s="21"/>
      <c r="K152" s="21"/>
      <c r="L152" s="21"/>
      <c r="M152" s="21"/>
      <c r="N152" s="7"/>
      <c r="O152" s="7"/>
    </row>
    <row r="153" spans="1:15" ht="43.35" customHeight="1">
      <c r="A153" s="26"/>
      <c r="B153" s="29"/>
      <c r="C153" s="21"/>
      <c r="D153" s="11"/>
      <c r="E153" s="7"/>
      <c r="F153" s="7"/>
      <c r="G153" s="7"/>
      <c r="H153" s="11"/>
      <c r="I153" s="21"/>
      <c r="J153" s="21"/>
      <c r="K153" s="21"/>
      <c r="L153" s="21"/>
      <c r="M153" s="21"/>
      <c r="N153" s="7"/>
      <c r="O153" s="7"/>
    </row>
    <row r="154" spans="1:15" ht="43.35" customHeight="1">
      <c r="A154" s="26"/>
      <c r="B154" s="29"/>
      <c r="C154" s="21"/>
      <c r="D154" s="11"/>
      <c r="E154" s="7"/>
      <c r="F154" s="7"/>
      <c r="G154" s="7"/>
      <c r="H154" s="11"/>
      <c r="I154" s="21"/>
      <c r="J154" s="21"/>
      <c r="K154" s="21"/>
      <c r="L154" s="21"/>
      <c r="M154" s="21"/>
      <c r="N154" s="7"/>
      <c r="O154" s="7"/>
    </row>
    <row r="155" spans="1:15" ht="43.35" customHeight="1">
      <c r="A155" s="26"/>
      <c r="B155" s="29"/>
      <c r="C155" s="21"/>
      <c r="D155" s="11"/>
      <c r="E155" s="7"/>
      <c r="F155" s="7"/>
      <c r="G155" s="7"/>
      <c r="H155" s="11"/>
      <c r="I155" s="21"/>
      <c r="J155" s="21"/>
      <c r="K155" s="21"/>
      <c r="L155" s="21"/>
      <c r="M155" s="21"/>
      <c r="N155" s="7"/>
      <c r="O155" s="7"/>
    </row>
    <row r="156" spans="1:15" ht="43.35" customHeight="1">
      <c r="A156" s="26"/>
      <c r="B156" s="29"/>
      <c r="C156" s="21"/>
      <c r="D156" s="11"/>
      <c r="E156" s="7"/>
      <c r="F156" s="7"/>
      <c r="G156" s="7"/>
      <c r="H156" s="11"/>
      <c r="I156" s="21"/>
      <c r="J156" s="21"/>
      <c r="K156" s="21"/>
      <c r="L156" s="21"/>
      <c r="M156" s="21"/>
      <c r="N156" s="7"/>
      <c r="O156" s="7"/>
    </row>
    <row r="157" spans="1:15" ht="43.35" customHeight="1">
      <c r="A157" s="26"/>
      <c r="B157" s="29"/>
      <c r="C157" s="21"/>
      <c r="D157" s="11"/>
      <c r="E157" s="7"/>
      <c r="F157" s="7"/>
      <c r="G157" s="7"/>
      <c r="H157" s="11"/>
      <c r="I157" s="21"/>
      <c r="J157" s="21"/>
      <c r="K157" s="21"/>
      <c r="L157" s="21"/>
      <c r="M157" s="21"/>
      <c r="N157" s="7"/>
      <c r="O157" s="7"/>
    </row>
    <row r="158" spans="1:15" ht="43.35" customHeight="1">
      <c r="A158" s="26"/>
      <c r="B158" s="29"/>
      <c r="C158" s="21"/>
      <c r="D158" s="11"/>
      <c r="E158" s="7"/>
      <c r="F158" s="7"/>
      <c r="G158" s="7"/>
      <c r="H158" s="7"/>
      <c r="I158" s="21"/>
      <c r="J158" s="21"/>
      <c r="K158" s="21"/>
      <c r="L158" s="21"/>
      <c r="M158" s="21"/>
      <c r="N158" s="7"/>
      <c r="O158" s="7"/>
    </row>
    <row r="159" spans="1:15" ht="43.35" customHeight="1">
      <c r="A159" s="26"/>
      <c r="B159" s="29"/>
      <c r="C159" s="21"/>
      <c r="D159" s="11"/>
      <c r="E159" s="7"/>
      <c r="F159" s="7"/>
      <c r="G159" s="7"/>
      <c r="H159" s="7"/>
      <c r="I159" s="21"/>
      <c r="J159" s="21"/>
      <c r="K159" s="21"/>
      <c r="L159" s="21"/>
      <c r="M159" s="21"/>
      <c r="N159" s="7"/>
      <c r="O159" s="7"/>
    </row>
    <row r="160" spans="1:15" ht="43.35" customHeight="1">
      <c r="A160" s="26"/>
      <c r="B160" s="29"/>
      <c r="C160" s="21"/>
      <c r="D160" s="11"/>
      <c r="E160" s="7"/>
      <c r="F160" s="7"/>
      <c r="G160" s="7"/>
      <c r="H160" s="7"/>
      <c r="I160" s="21"/>
      <c r="J160" s="21"/>
      <c r="K160" s="21"/>
      <c r="L160" s="21"/>
      <c r="M160" s="21"/>
      <c r="N160" s="7"/>
      <c r="O160" s="7"/>
    </row>
    <row r="161" spans="1:15" ht="43.35" customHeight="1">
      <c r="A161" s="26"/>
      <c r="B161" s="29"/>
      <c r="C161" s="21"/>
      <c r="D161" s="11"/>
      <c r="E161" s="7"/>
      <c r="F161" s="7"/>
      <c r="G161" s="7"/>
      <c r="H161" s="7"/>
      <c r="I161" s="21"/>
      <c r="J161" s="21"/>
      <c r="K161" s="21"/>
      <c r="L161" s="21"/>
      <c r="M161" s="21"/>
      <c r="N161" s="7"/>
      <c r="O161" s="7"/>
    </row>
    <row r="162" spans="1:15" ht="43.35" customHeight="1">
      <c r="A162" s="26"/>
      <c r="B162" s="29"/>
      <c r="C162" s="21"/>
      <c r="D162" s="11"/>
      <c r="E162" s="7"/>
      <c r="F162" s="7"/>
      <c r="G162" s="7"/>
      <c r="H162" s="7"/>
      <c r="I162" s="21"/>
      <c r="J162" s="21"/>
      <c r="K162" s="21"/>
      <c r="L162" s="21"/>
      <c r="M162" s="21"/>
      <c r="N162" s="7"/>
      <c r="O162" s="7"/>
    </row>
    <row r="163" spans="1:15" ht="43.35" customHeight="1">
      <c r="A163" s="26"/>
      <c r="B163" s="29"/>
      <c r="C163" s="21"/>
      <c r="D163" s="11"/>
      <c r="E163" s="7"/>
      <c r="F163" s="7"/>
      <c r="G163" s="7"/>
      <c r="H163" s="7"/>
      <c r="I163" s="21"/>
      <c r="J163" s="21"/>
      <c r="K163" s="21"/>
      <c r="L163" s="21"/>
      <c r="M163" s="21"/>
      <c r="N163" s="7"/>
      <c r="O163" s="7"/>
    </row>
    <row r="164" spans="1:15" ht="43.35" customHeight="1">
      <c r="A164" s="26"/>
      <c r="B164" s="29"/>
      <c r="C164" s="21"/>
      <c r="D164" s="11"/>
      <c r="E164" s="7"/>
      <c r="F164" s="7"/>
      <c r="G164" s="7"/>
      <c r="H164" s="7"/>
      <c r="I164" s="21"/>
      <c r="J164" s="21"/>
      <c r="K164" s="21"/>
      <c r="L164" s="21"/>
      <c r="M164" s="21"/>
      <c r="N164" s="7"/>
      <c r="O164" s="7"/>
    </row>
    <row r="165" spans="1:15" ht="43.35" customHeight="1">
      <c r="A165" s="26"/>
      <c r="B165" s="29"/>
      <c r="C165" s="21"/>
      <c r="D165" s="11"/>
      <c r="E165" s="7"/>
      <c r="F165" s="7"/>
      <c r="G165" s="7"/>
      <c r="H165" s="7"/>
      <c r="I165" s="21"/>
      <c r="J165" s="21"/>
      <c r="K165" s="21"/>
      <c r="L165" s="21"/>
      <c r="M165" s="21"/>
      <c r="N165" s="7"/>
      <c r="O165" s="7"/>
    </row>
    <row r="166" spans="1:15" ht="43.35" customHeight="1">
      <c r="A166" s="26"/>
      <c r="B166" s="29"/>
      <c r="C166" s="21"/>
      <c r="D166" s="11"/>
      <c r="E166" s="7"/>
      <c r="F166" s="7"/>
      <c r="G166" s="7"/>
      <c r="H166" s="7"/>
      <c r="I166" s="21"/>
      <c r="J166" s="21"/>
      <c r="K166" s="21"/>
      <c r="L166" s="21"/>
      <c r="M166" s="21"/>
      <c r="N166" s="7"/>
      <c r="O166" s="7"/>
    </row>
    <row r="167" spans="1:15" ht="43.35" customHeight="1">
      <c r="A167" s="26"/>
      <c r="B167" s="29"/>
      <c r="C167" s="21"/>
      <c r="D167" s="11"/>
      <c r="E167" s="7"/>
      <c r="F167" s="7"/>
      <c r="G167" s="7"/>
      <c r="H167" s="7"/>
      <c r="I167" s="21"/>
      <c r="J167" s="21"/>
      <c r="K167" s="21"/>
      <c r="L167" s="21"/>
      <c r="M167" s="21"/>
      <c r="N167" s="7"/>
      <c r="O167" s="7"/>
    </row>
    <row r="168" spans="1:15" ht="43.35" customHeight="1">
      <c r="A168" s="26"/>
      <c r="B168" s="29"/>
      <c r="C168" s="21"/>
      <c r="D168" s="11"/>
      <c r="E168" s="7"/>
      <c r="F168" s="7"/>
      <c r="G168" s="7"/>
      <c r="H168" s="7"/>
      <c r="I168" s="21"/>
      <c r="J168" s="21"/>
      <c r="K168" s="21"/>
      <c r="L168" s="21"/>
      <c r="M168" s="21"/>
      <c r="N168" s="7"/>
      <c r="O168" s="7"/>
    </row>
    <row r="169" spans="1:15" ht="43.35" customHeight="1">
      <c r="A169" s="26"/>
      <c r="B169" s="29"/>
      <c r="C169" s="21"/>
      <c r="D169" s="11"/>
      <c r="E169" s="7"/>
      <c r="F169" s="7"/>
      <c r="G169" s="7"/>
      <c r="H169" s="7"/>
      <c r="I169" s="21"/>
      <c r="J169" s="21"/>
      <c r="K169" s="21"/>
      <c r="L169" s="21"/>
      <c r="M169" s="21"/>
      <c r="N169" s="7"/>
      <c r="O169" s="7"/>
    </row>
    <row r="170" spans="1:15" ht="43.35" customHeight="1">
      <c r="A170" s="26"/>
      <c r="B170" s="29"/>
      <c r="C170" s="21"/>
      <c r="D170" s="11"/>
      <c r="E170" s="7"/>
      <c r="F170" s="7"/>
      <c r="G170" s="7"/>
      <c r="H170" s="7"/>
      <c r="I170" s="21"/>
      <c r="J170" s="21"/>
      <c r="K170" s="21"/>
      <c r="L170" s="21"/>
      <c r="M170" s="21"/>
      <c r="N170" s="7"/>
      <c r="O170" s="7"/>
    </row>
    <row r="171" spans="1:15" ht="43.35" customHeight="1">
      <c r="A171" s="26"/>
      <c r="B171" s="29"/>
      <c r="C171" s="21"/>
      <c r="D171" s="11"/>
      <c r="E171" s="7"/>
      <c r="F171" s="7"/>
      <c r="G171" s="7"/>
      <c r="H171" s="7"/>
      <c r="I171" s="21"/>
      <c r="J171" s="21"/>
      <c r="K171" s="21"/>
      <c r="L171" s="21"/>
      <c r="M171" s="21"/>
      <c r="N171" s="7"/>
      <c r="O171" s="7"/>
    </row>
    <row r="172" spans="1:15" ht="43.35" customHeight="1">
      <c r="A172" s="26"/>
      <c r="B172" s="29"/>
      <c r="C172" s="21"/>
      <c r="D172" s="11"/>
      <c r="E172" s="7"/>
      <c r="F172" s="7"/>
      <c r="G172" s="7"/>
      <c r="H172" s="7"/>
      <c r="I172" s="21"/>
      <c r="J172" s="21"/>
      <c r="K172" s="21"/>
      <c r="L172" s="21"/>
      <c r="M172" s="21"/>
      <c r="N172" s="7"/>
      <c r="O172" s="7"/>
    </row>
    <row r="173" spans="1:15" ht="43.35" customHeight="1">
      <c r="A173" s="26"/>
      <c r="B173" s="29"/>
      <c r="C173" s="21"/>
      <c r="D173" s="11"/>
      <c r="E173" s="7"/>
      <c r="F173" s="7"/>
      <c r="G173" s="7"/>
      <c r="H173" s="7"/>
      <c r="I173" s="21"/>
      <c r="J173" s="21"/>
      <c r="K173" s="21"/>
      <c r="L173" s="21"/>
      <c r="M173" s="21"/>
      <c r="N173" s="7"/>
      <c r="O173" s="7"/>
    </row>
    <row r="174" spans="1:15" ht="43.35" customHeight="1">
      <c r="A174" s="26"/>
      <c r="B174" s="29"/>
      <c r="C174" s="21"/>
      <c r="D174" s="11"/>
      <c r="E174" s="7"/>
      <c r="F174" s="7"/>
      <c r="G174" s="7"/>
      <c r="H174" s="7"/>
      <c r="I174" s="21"/>
      <c r="J174" s="21"/>
      <c r="K174" s="21"/>
      <c r="L174" s="21"/>
      <c r="M174" s="21"/>
      <c r="N174" s="7"/>
      <c r="O174" s="7"/>
    </row>
    <row r="175" spans="1:15" ht="43.35" customHeight="1">
      <c r="A175" s="26"/>
      <c r="B175" s="29"/>
      <c r="C175" s="21"/>
      <c r="D175" s="11"/>
      <c r="E175" s="7"/>
      <c r="F175" s="7"/>
      <c r="G175" s="7"/>
      <c r="H175" s="7"/>
      <c r="I175" s="21"/>
      <c r="J175" s="21"/>
      <c r="K175" s="21"/>
      <c r="L175" s="21"/>
      <c r="M175" s="21"/>
      <c r="N175" s="7"/>
      <c r="O175" s="7"/>
    </row>
    <row r="176" spans="1:15" ht="43.35" customHeight="1">
      <c r="A176" s="26"/>
      <c r="B176" s="29"/>
      <c r="C176" s="21"/>
      <c r="D176" s="11"/>
      <c r="E176" s="7"/>
      <c r="F176" s="7"/>
      <c r="G176" s="7"/>
      <c r="H176" s="7"/>
      <c r="I176" s="21"/>
      <c r="J176" s="21"/>
      <c r="K176" s="21"/>
      <c r="L176" s="21"/>
      <c r="M176" s="21"/>
      <c r="N176" s="7"/>
      <c r="O176" s="7"/>
    </row>
    <row r="177" spans="1:15" ht="43.35" customHeight="1">
      <c r="A177" s="26"/>
      <c r="B177" s="29"/>
      <c r="C177" s="21"/>
      <c r="D177" s="11"/>
      <c r="E177" s="7"/>
      <c r="F177" s="7"/>
      <c r="G177" s="7"/>
      <c r="H177" s="7"/>
      <c r="I177" s="21"/>
      <c r="J177" s="21"/>
      <c r="K177" s="21"/>
      <c r="L177" s="21"/>
      <c r="M177" s="21"/>
      <c r="N177" s="7"/>
      <c r="O177" s="7"/>
    </row>
    <row r="178" spans="1:15" ht="43.35" customHeight="1">
      <c r="A178" s="26"/>
      <c r="B178" s="29"/>
      <c r="C178" s="21"/>
      <c r="D178" s="11"/>
      <c r="E178" s="7"/>
      <c r="F178" s="7"/>
      <c r="G178" s="7"/>
      <c r="H178" s="7"/>
      <c r="I178" s="21"/>
      <c r="J178" s="21"/>
      <c r="K178" s="21"/>
      <c r="L178" s="21"/>
      <c r="M178" s="21"/>
      <c r="N178" s="7"/>
      <c r="O178" s="7"/>
    </row>
    <row r="179" spans="1:15" ht="43.35" customHeight="1">
      <c r="A179" s="26"/>
      <c r="B179" s="29"/>
      <c r="C179" s="21"/>
      <c r="D179" s="11"/>
      <c r="E179" s="7"/>
      <c r="F179" s="7"/>
      <c r="G179" s="7"/>
      <c r="H179" s="7"/>
      <c r="I179" s="21"/>
      <c r="J179" s="21"/>
      <c r="K179" s="21"/>
      <c r="L179" s="21"/>
      <c r="M179" s="21"/>
      <c r="N179" s="7"/>
      <c r="O179" s="7"/>
    </row>
    <row r="180" spans="1:15" ht="43.35" customHeight="1">
      <c r="A180" s="26"/>
      <c r="B180" s="29"/>
      <c r="C180" s="21"/>
      <c r="D180" s="11"/>
      <c r="E180" s="7"/>
      <c r="F180" s="7"/>
      <c r="G180" s="7"/>
      <c r="H180" s="7"/>
      <c r="I180" s="21"/>
      <c r="J180" s="21"/>
      <c r="K180" s="21"/>
      <c r="L180" s="21"/>
      <c r="M180" s="21"/>
      <c r="N180" s="7"/>
      <c r="O180" s="7"/>
    </row>
    <row r="181" spans="1:15" ht="43.35" customHeight="1">
      <c r="A181" s="26"/>
      <c r="B181" s="29"/>
      <c r="C181" s="21"/>
      <c r="D181" s="11"/>
      <c r="E181" s="7"/>
      <c r="F181" s="7"/>
      <c r="G181" s="7"/>
      <c r="H181" s="7"/>
      <c r="I181" s="21"/>
      <c r="J181" s="21"/>
      <c r="K181" s="21"/>
      <c r="L181" s="21"/>
      <c r="M181" s="21"/>
      <c r="N181" s="7"/>
      <c r="O181" s="7"/>
    </row>
    <row r="182" spans="1:15" ht="43.35" customHeight="1">
      <c r="A182" s="26"/>
      <c r="B182" s="29"/>
      <c r="C182" s="21"/>
      <c r="D182" s="11"/>
      <c r="E182" s="7"/>
      <c r="F182" s="7"/>
      <c r="G182" s="7"/>
      <c r="H182" s="7"/>
      <c r="I182" s="21"/>
      <c r="J182" s="21"/>
      <c r="K182" s="21"/>
      <c r="L182" s="21"/>
      <c r="M182" s="21"/>
      <c r="N182" s="7"/>
      <c r="O182" s="7"/>
    </row>
    <row r="183" spans="1:15" ht="43.35" customHeight="1">
      <c r="A183" s="26"/>
      <c r="B183" s="29"/>
      <c r="C183" s="21"/>
      <c r="D183" s="11"/>
      <c r="E183" s="7"/>
      <c r="F183" s="7"/>
      <c r="G183" s="7"/>
      <c r="H183" s="7"/>
      <c r="I183" s="21"/>
      <c r="J183" s="21"/>
      <c r="K183" s="21"/>
      <c r="L183" s="21"/>
      <c r="M183" s="21"/>
      <c r="N183" s="7"/>
      <c r="O183" s="7"/>
    </row>
    <row r="184" spans="1:15" ht="43.35" customHeight="1">
      <c r="A184" s="26"/>
      <c r="B184" s="29"/>
      <c r="C184" s="21"/>
      <c r="D184" s="11"/>
      <c r="E184" s="7"/>
      <c r="F184" s="7"/>
      <c r="G184" s="7"/>
      <c r="H184" s="7"/>
      <c r="I184" s="21"/>
      <c r="J184" s="21"/>
      <c r="K184" s="21"/>
      <c r="L184" s="21"/>
      <c r="M184" s="21"/>
      <c r="N184" s="7"/>
      <c r="O184" s="7"/>
    </row>
    <row r="185" spans="1:15" ht="43.35" customHeight="1">
      <c r="A185" s="26"/>
      <c r="B185" s="29"/>
      <c r="C185" s="21"/>
      <c r="D185" s="11"/>
      <c r="E185" s="7"/>
      <c r="F185" s="7"/>
      <c r="G185" s="7"/>
      <c r="H185" s="7"/>
      <c r="I185" s="21"/>
      <c r="J185" s="21"/>
      <c r="K185" s="21"/>
      <c r="L185" s="21"/>
      <c r="M185" s="21"/>
      <c r="N185" s="7"/>
      <c r="O185" s="7"/>
    </row>
    <row r="186" spans="1:15" ht="43.35" customHeight="1">
      <c r="A186" s="26"/>
      <c r="B186" s="29"/>
      <c r="C186" s="21"/>
      <c r="D186" s="11"/>
      <c r="E186" s="7"/>
      <c r="F186" s="7"/>
      <c r="G186" s="7"/>
      <c r="H186" s="7"/>
      <c r="I186" s="21"/>
      <c r="J186" s="21"/>
      <c r="K186" s="21"/>
      <c r="L186" s="21"/>
      <c r="M186" s="21"/>
      <c r="N186" s="7"/>
      <c r="O186" s="7"/>
    </row>
    <row r="187" spans="1:15" ht="43.35" customHeight="1">
      <c r="A187" s="26"/>
      <c r="B187" s="29"/>
      <c r="C187" s="21"/>
      <c r="D187" s="11"/>
      <c r="E187" s="7"/>
      <c r="F187" s="7"/>
      <c r="G187" s="7"/>
      <c r="H187" s="7"/>
      <c r="I187" s="21"/>
      <c r="J187" s="21"/>
      <c r="K187" s="21"/>
      <c r="L187" s="21"/>
      <c r="M187" s="21"/>
      <c r="N187" s="7"/>
      <c r="O187" s="7"/>
    </row>
    <row r="188" spans="1:15" ht="43.35" customHeight="1">
      <c r="A188" s="26"/>
      <c r="B188" s="29"/>
      <c r="C188" s="21"/>
      <c r="D188" s="11"/>
      <c r="E188" s="7"/>
      <c r="F188" s="7"/>
      <c r="G188" s="7"/>
      <c r="H188" s="7"/>
      <c r="I188" s="21"/>
      <c r="J188" s="21"/>
      <c r="K188" s="21"/>
      <c r="L188" s="21"/>
      <c r="M188" s="21"/>
      <c r="N188" s="7"/>
      <c r="O188" s="7"/>
    </row>
    <row r="189" spans="1:15" ht="43.35" customHeight="1">
      <c r="A189" s="26"/>
      <c r="B189" s="29"/>
      <c r="C189" s="21"/>
      <c r="D189" s="11"/>
      <c r="E189" s="7"/>
      <c r="F189" s="7"/>
      <c r="G189" s="7"/>
      <c r="H189" s="7"/>
      <c r="I189" s="21"/>
      <c r="J189" s="21"/>
      <c r="K189" s="21"/>
      <c r="L189" s="21"/>
      <c r="M189" s="21"/>
      <c r="N189" s="7"/>
      <c r="O189" s="7"/>
    </row>
    <row r="190" spans="1:15" ht="43.35" customHeight="1">
      <c r="A190" s="26"/>
      <c r="B190" s="29"/>
      <c r="C190" s="21"/>
      <c r="D190" s="11"/>
      <c r="E190" s="7"/>
      <c r="F190" s="7"/>
      <c r="G190" s="7"/>
      <c r="H190" s="7"/>
      <c r="I190" s="21"/>
      <c r="J190" s="21"/>
      <c r="K190" s="21"/>
      <c r="L190" s="21"/>
      <c r="M190" s="21"/>
      <c r="N190" s="7"/>
      <c r="O190" s="7"/>
    </row>
    <row r="191" spans="1:15" ht="43.35" customHeight="1">
      <c r="A191" s="26"/>
      <c r="B191" s="29"/>
      <c r="C191" s="21"/>
      <c r="D191" s="11"/>
      <c r="E191" s="7"/>
      <c r="F191" s="7"/>
      <c r="G191" s="7"/>
      <c r="H191" s="7"/>
      <c r="I191" s="21"/>
      <c r="J191" s="21"/>
      <c r="K191" s="21"/>
      <c r="L191" s="21"/>
      <c r="M191" s="21"/>
      <c r="N191" s="7"/>
      <c r="O191" s="7"/>
    </row>
    <row r="192" spans="1:15" ht="43.35" customHeight="1">
      <c r="A192" s="26"/>
      <c r="B192" s="29"/>
      <c r="C192" s="21"/>
      <c r="D192" s="11"/>
      <c r="E192" s="7"/>
      <c r="F192" s="7"/>
      <c r="G192" s="7"/>
      <c r="H192" s="7"/>
      <c r="I192" s="21"/>
      <c r="J192" s="21"/>
      <c r="K192" s="21"/>
      <c r="L192" s="21"/>
      <c r="M192" s="21"/>
      <c r="N192" s="7"/>
      <c r="O192" s="7"/>
    </row>
    <row r="193" spans="1:15" ht="43.35" customHeight="1">
      <c r="A193" s="26"/>
      <c r="B193" s="29"/>
      <c r="C193" s="21"/>
      <c r="D193" s="11"/>
      <c r="E193" s="7"/>
      <c r="F193" s="7"/>
      <c r="G193" s="7"/>
      <c r="H193" s="7"/>
      <c r="I193" s="21"/>
      <c r="J193" s="21"/>
      <c r="K193" s="21"/>
      <c r="L193" s="21"/>
      <c r="M193" s="21"/>
      <c r="N193" s="7"/>
      <c r="O193" s="7"/>
    </row>
    <row r="194" spans="1:15" ht="43.35" customHeight="1">
      <c r="A194" s="26"/>
      <c r="B194" s="29"/>
      <c r="C194" s="21"/>
      <c r="D194" s="11"/>
      <c r="E194" s="7"/>
      <c r="F194" s="7"/>
      <c r="G194" s="7"/>
      <c r="H194" s="7"/>
      <c r="I194" s="21"/>
      <c r="J194" s="21"/>
      <c r="K194" s="21"/>
      <c r="L194" s="21"/>
      <c r="M194" s="21"/>
      <c r="N194" s="7"/>
      <c r="O194" s="7"/>
    </row>
    <row r="195" spans="1:15" ht="43.35" customHeight="1">
      <c r="A195" s="26"/>
      <c r="B195" s="29"/>
      <c r="C195" s="21"/>
      <c r="D195" s="11"/>
      <c r="E195" s="7"/>
      <c r="F195" s="7"/>
      <c r="G195" s="7"/>
      <c r="H195" s="7"/>
      <c r="I195" s="21"/>
      <c r="J195" s="21"/>
      <c r="K195" s="21"/>
      <c r="L195" s="21"/>
      <c r="M195" s="21"/>
      <c r="N195" s="7"/>
      <c r="O195" s="7"/>
    </row>
    <row r="196" spans="1:15" ht="43.35" customHeight="1">
      <c r="A196" s="26"/>
      <c r="B196" s="29"/>
      <c r="C196" s="21"/>
      <c r="D196" s="11"/>
      <c r="E196" s="7"/>
      <c r="F196" s="7"/>
      <c r="G196" s="7"/>
      <c r="H196" s="7"/>
      <c r="I196" s="21"/>
      <c r="J196" s="21"/>
      <c r="K196" s="21"/>
      <c r="L196" s="21"/>
      <c r="M196" s="21"/>
      <c r="N196" s="7"/>
      <c r="O196" s="7"/>
    </row>
    <row r="197" spans="1:15" ht="43.35" customHeight="1">
      <c r="A197" s="26"/>
      <c r="B197" s="29"/>
      <c r="C197" s="21"/>
      <c r="D197" s="11"/>
      <c r="E197" s="7"/>
      <c r="F197" s="7"/>
      <c r="G197" s="7"/>
      <c r="H197" s="7"/>
      <c r="I197" s="21"/>
      <c r="J197" s="21"/>
      <c r="K197" s="21"/>
      <c r="L197" s="21"/>
      <c r="M197" s="21"/>
      <c r="N197" s="7"/>
      <c r="O197" s="7"/>
    </row>
    <row r="198" spans="1:15" ht="43.35" customHeight="1">
      <c r="A198" s="26"/>
      <c r="B198" s="29"/>
      <c r="C198" s="21"/>
      <c r="D198" s="11"/>
      <c r="E198" s="7"/>
      <c r="F198" s="7"/>
      <c r="G198" s="7"/>
      <c r="H198" s="7"/>
      <c r="I198" s="21"/>
      <c r="J198" s="21"/>
      <c r="K198" s="21"/>
      <c r="L198" s="21"/>
      <c r="M198" s="21"/>
      <c r="N198" s="7"/>
      <c r="O198" s="7"/>
    </row>
    <row r="199" spans="1:15" ht="43.35" customHeight="1">
      <c r="A199" s="26"/>
      <c r="B199" s="29"/>
      <c r="C199" s="21"/>
      <c r="D199" s="11"/>
      <c r="E199" s="7"/>
      <c r="F199" s="7"/>
      <c r="G199" s="7"/>
      <c r="H199" s="7"/>
      <c r="I199" s="21"/>
      <c r="J199" s="21"/>
      <c r="K199" s="21"/>
      <c r="L199" s="21"/>
      <c r="M199" s="21"/>
      <c r="N199" s="7"/>
      <c r="O199" s="7"/>
    </row>
    <row r="200" spans="1:15" ht="43.35" customHeight="1">
      <c r="A200" s="26"/>
      <c r="B200" s="29"/>
      <c r="C200" s="21"/>
      <c r="D200" s="11"/>
      <c r="E200" s="7"/>
      <c r="F200" s="7"/>
      <c r="G200" s="7"/>
      <c r="H200" s="7"/>
      <c r="I200" s="21"/>
      <c r="J200" s="21"/>
      <c r="K200" s="21"/>
      <c r="L200" s="21"/>
      <c r="M200" s="21"/>
      <c r="N200" s="7"/>
      <c r="O200" s="7"/>
    </row>
    <row r="201" spans="1:15" ht="43.35" customHeight="1">
      <c r="A201" s="26"/>
      <c r="B201" s="29"/>
      <c r="C201" s="21"/>
      <c r="D201" s="11"/>
      <c r="E201" s="7"/>
      <c r="F201" s="7"/>
      <c r="G201" s="7"/>
      <c r="H201" s="7"/>
      <c r="I201" s="21"/>
      <c r="J201" s="21"/>
      <c r="K201" s="21"/>
      <c r="L201" s="21"/>
      <c r="M201" s="21"/>
      <c r="N201" s="7"/>
      <c r="O201" s="7"/>
    </row>
    <row r="202" spans="1:15" ht="43.35" customHeight="1">
      <c r="A202" s="26"/>
      <c r="B202" s="29"/>
      <c r="C202" s="21"/>
      <c r="D202" s="11"/>
      <c r="E202" s="7"/>
      <c r="F202" s="7"/>
      <c r="G202" s="7"/>
      <c r="H202" s="7"/>
      <c r="I202" s="21"/>
      <c r="J202" s="21"/>
      <c r="K202" s="21"/>
      <c r="L202" s="21"/>
      <c r="M202" s="21"/>
      <c r="N202" s="7"/>
      <c r="O202" s="7"/>
    </row>
    <row r="203" spans="1:15" ht="43.35" customHeight="1">
      <c r="A203" s="26"/>
      <c r="B203" s="29"/>
      <c r="C203" s="21"/>
      <c r="D203" s="11"/>
      <c r="E203" s="7"/>
      <c r="F203" s="7"/>
      <c r="G203" s="7"/>
      <c r="H203" s="7"/>
      <c r="I203" s="21"/>
      <c r="J203" s="21"/>
      <c r="K203" s="21"/>
      <c r="L203" s="21"/>
      <c r="M203" s="21"/>
      <c r="N203" s="7"/>
      <c r="O203" s="7"/>
    </row>
    <row r="204" spans="1:15" ht="43.35" customHeight="1">
      <c r="A204" s="26"/>
      <c r="B204" s="29"/>
      <c r="C204" s="21"/>
      <c r="D204" s="11"/>
      <c r="E204" s="7"/>
      <c r="F204" s="7"/>
      <c r="G204" s="7"/>
      <c r="H204" s="7"/>
      <c r="I204" s="21"/>
      <c r="J204" s="21"/>
      <c r="K204" s="21"/>
      <c r="L204" s="21"/>
      <c r="M204" s="21"/>
      <c r="N204" s="7"/>
      <c r="O204" s="7"/>
    </row>
    <row r="205" spans="1:15" ht="43.35" customHeight="1">
      <c r="A205" s="26"/>
      <c r="B205" s="29"/>
      <c r="C205" s="21"/>
      <c r="D205" s="11"/>
      <c r="E205" s="7"/>
      <c r="F205" s="7"/>
      <c r="G205" s="7"/>
      <c r="H205" s="7"/>
      <c r="I205" s="21"/>
      <c r="J205" s="21"/>
      <c r="K205" s="21"/>
      <c r="L205" s="21"/>
      <c r="M205" s="21"/>
      <c r="N205" s="7"/>
      <c r="O205" s="7"/>
    </row>
    <row r="206" spans="1:15" ht="43.35" customHeight="1">
      <c r="A206" s="26"/>
      <c r="B206" s="29"/>
      <c r="C206" s="21"/>
      <c r="D206" s="11"/>
      <c r="E206" s="7"/>
      <c r="F206" s="7"/>
      <c r="G206" s="7"/>
      <c r="H206" s="7"/>
      <c r="I206" s="21"/>
      <c r="J206" s="21"/>
      <c r="K206" s="21"/>
      <c r="L206" s="21"/>
      <c r="M206" s="21"/>
      <c r="N206" s="7"/>
      <c r="O206" s="7"/>
    </row>
    <row r="207" spans="1:15" ht="43.35" customHeight="1">
      <c r="A207" s="26"/>
      <c r="B207" s="29"/>
      <c r="C207" s="21"/>
      <c r="D207" s="11"/>
      <c r="E207" s="7"/>
      <c r="F207" s="7"/>
      <c r="G207" s="7"/>
      <c r="H207" s="7"/>
      <c r="I207" s="21"/>
      <c r="J207" s="21"/>
      <c r="K207" s="21"/>
      <c r="L207" s="21"/>
      <c r="M207" s="21"/>
      <c r="N207" s="7"/>
      <c r="O207" s="7"/>
    </row>
    <row r="208" spans="1:15" ht="43.35" customHeight="1">
      <c r="A208" s="26"/>
      <c r="B208" s="29"/>
      <c r="C208" s="21"/>
      <c r="D208" s="11"/>
      <c r="E208" s="7"/>
      <c r="F208" s="7"/>
      <c r="G208" s="7"/>
      <c r="H208" s="7"/>
      <c r="I208" s="21"/>
      <c r="J208" s="21"/>
      <c r="K208" s="21"/>
      <c r="L208" s="21"/>
      <c r="M208" s="21"/>
      <c r="N208" s="7"/>
      <c r="O208" s="7"/>
    </row>
    <row r="209" spans="1:15" ht="43.35" customHeight="1">
      <c r="A209" s="26"/>
      <c r="B209" s="29"/>
      <c r="C209" s="21"/>
      <c r="D209" s="11"/>
      <c r="E209" s="7"/>
      <c r="F209" s="7"/>
      <c r="G209" s="7"/>
      <c r="H209" s="7"/>
      <c r="I209" s="21"/>
      <c r="J209" s="21"/>
      <c r="K209" s="21"/>
      <c r="L209" s="21"/>
      <c r="M209" s="21"/>
      <c r="N209" s="7"/>
      <c r="O209" s="7"/>
    </row>
    <row r="210" spans="1:15" ht="43.35" customHeight="1">
      <c r="A210" s="26"/>
      <c r="B210" s="29"/>
      <c r="C210" s="21"/>
      <c r="D210" s="11"/>
      <c r="E210" s="7"/>
      <c r="F210" s="7"/>
      <c r="G210" s="7"/>
      <c r="H210" s="7"/>
      <c r="I210" s="21"/>
      <c r="J210" s="21"/>
      <c r="K210" s="21"/>
      <c r="L210" s="21"/>
      <c r="M210" s="21"/>
      <c r="N210" s="7"/>
      <c r="O210" s="7"/>
    </row>
    <row r="211" spans="1:15" ht="43.35" customHeight="1">
      <c r="A211" s="26"/>
      <c r="B211" s="29"/>
      <c r="C211" s="21"/>
      <c r="D211" s="11"/>
      <c r="E211" s="7"/>
      <c r="F211" s="7"/>
      <c r="G211" s="7"/>
      <c r="H211" s="7"/>
      <c r="I211" s="21"/>
      <c r="J211" s="21"/>
      <c r="K211" s="21"/>
      <c r="L211" s="21"/>
      <c r="M211" s="21"/>
      <c r="N211" s="7"/>
      <c r="O211" s="7"/>
    </row>
    <row r="212" spans="1:15" ht="43.35" customHeight="1">
      <c r="A212" s="26"/>
      <c r="B212" s="29"/>
      <c r="C212" s="21"/>
      <c r="D212" s="11"/>
      <c r="E212" s="7"/>
      <c r="F212" s="7"/>
      <c r="G212" s="7"/>
      <c r="H212" s="7"/>
      <c r="I212" s="21"/>
      <c r="J212" s="21"/>
      <c r="K212" s="21"/>
      <c r="L212" s="21"/>
      <c r="M212" s="21"/>
      <c r="N212" s="7"/>
      <c r="O212" s="7"/>
    </row>
    <row r="213" spans="1:15" ht="43.35" customHeight="1">
      <c r="A213" s="26"/>
      <c r="B213" s="29"/>
      <c r="C213" s="21"/>
      <c r="D213" s="11"/>
      <c r="E213" s="7"/>
      <c r="F213" s="7"/>
      <c r="G213" s="7"/>
      <c r="H213" s="7"/>
      <c r="I213" s="21"/>
      <c r="J213" s="21"/>
      <c r="K213" s="21"/>
      <c r="L213" s="21"/>
      <c r="M213" s="21"/>
      <c r="N213" s="7"/>
      <c r="O213" s="7"/>
    </row>
    <row r="214" spans="1:15" ht="43.35" customHeight="1">
      <c r="A214" s="26"/>
      <c r="B214" s="29"/>
      <c r="C214" s="21"/>
      <c r="D214" s="11"/>
      <c r="E214" s="7"/>
      <c r="F214" s="7"/>
      <c r="G214" s="7"/>
      <c r="H214" s="7"/>
      <c r="I214" s="21"/>
      <c r="J214" s="21"/>
      <c r="K214" s="21"/>
      <c r="L214" s="21"/>
      <c r="M214" s="21"/>
      <c r="N214" s="7"/>
      <c r="O214" s="7"/>
    </row>
    <row r="215" spans="1:15" ht="43.35" customHeight="1">
      <c r="A215" s="26"/>
      <c r="B215" s="29"/>
      <c r="C215" s="21"/>
      <c r="D215" s="11"/>
      <c r="E215" s="7"/>
      <c r="F215" s="7"/>
      <c r="G215" s="7"/>
      <c r="H215" s="7"/>
      <c r="I215" s="21"/>
      <c r="J215" s="21"/>
      <c r="K215" s="21"/>
      <c r="L215" s="21"/>
      <c r="M215" s="21"/>
      <c r="N215" s="7"/>
      <c r="O215" s="7"/>
    </row>
    <row r="216" spans="1:15" ht="43.35" customHeight="1">
      <c r="A216" s="26"/>
      <c r="B216" s="29"/>
      <c r="C216" s="21"/>
      <c r="D216" s="11"/>
      <c r="E216" s="7"/>
      <c r="F216" s="7"/>
      <c r="G216" s="7"/>
      <c r="H216" s="7"/>
      <c r="I216" s="21"/>
      <c r="J216" s="21"/>
      <c r="K216" s="21"/>
      <c r="L216" s="21"/>
      <c r="M216" s="21"/>
      <c r="N216" s="7"/>
      <c r="O216" s="7"/>
    </row>
    <row r="217" spans="1:15" ht="43.35" customHeight="1">
      <c r="A217" s="26"/>
      <c r="B217" s="29"/>
      <c r="C217" s="21"/>
      <c r="D217" s="11"/>
      <c r="E217" s="7"/>
      <c r="F217" s="7"/>
      <c r="G217" s="7"/>
      <c r="H217" s="7"/>
      <c r="I217" s="21"/>
      <c r="J217" s="21"/>
      <c r="K217" s="21"/>
      <c r="L217" s="21"/>
      <c r="M217" s="21"/>
      <c r="N217" s="7"/>
      <c r="O217" s="7"/>
    </row>
    <row r="218" spans="1:15" ht="43.35" customHeight="1">
      <c r="A218" s="26"/>
      <c r="B218" s="29"/>
      <c r="C218" s="21"/>
      <c r="D218" s="11"/>
      <c r="E218" s="7"/>
      <c r="F218" s="7"/>
      <c r="G218" s="7"/>
      <c r="H218" s="7"/>
      <c r="I218" s="21"/>
      <c r="J218" s="21"/>
      <c r="K218" s="21"/>
      <c r="L218" s="21"/>
      <c r="M218" s="21"/>
      <c r="N218" s="7"/>
      <c r="O218" s="7"/>
    </row>
    <row r="219" spans="1:15" ht="43.35" customHeight="1">
      <c r="A219" s="26"/>
      <c r="B219" s="29"/>
      <c r="C219" s="21"/>
      <c r="D219" s="11"/>
      <c r="E219" s="7"/>
      <c r="F219" s="7"/>
      <c r="G219" s="7"/>
      <c r="H219" s="7"/>
      <c r="I219" s="21"/>
      <c r="J219" s="21"/>
      <c r="K219" s="21"/>
      <c r="L219" s="21"/>
      <c r="M219" s="21"/>
      <c r="N219" s="7"/>
      <c r="O219" s="7"/>
    </row>
    <row r="220" spans="1:15" ht="43.35" customHeight="1">
      <c r="A220" s="26"/>
      <c r="B220" s="29"/>
      <c r="C220" s="21"/>
      <c r="D220" s="11"/>
      <c r="E220" s="7"/>
      <c r="F220" s="7"/>
      <c r="G220" s="7"/>
      <c r="H220" s="7"/>
      <c r="I220" s="21"/>
      <c r="J220" s="21"/>
      <c r="K220" s="21"/>
      <c r="L220" s="21"/>
      <c r="M220" s="21"/>
      <c r="N220" s="7"/>
      <c r="O220" s="7"/>
    </row>
    <row r="221" spans="1:15" ht="43.35" customHeight="1">
      <c r="A221" s="26"/>
      <c r="B221" s="29"/>
      <c r="C221" s="21"/>
      <c r="D221" s="11"/>
      <c r="E221" s="7"/>
      <c r="F221" s="7"/>
      <c r="G221" s="7"/>
      <c r="H221" s="7"/>
      <c r="I221" s="21"/>
      <c r="J221" s="21"/>
      <c r="K221" s="21"/>
      <c r="L221" s="21"/>
      <c r="M221" s="21"/>
      <c r="N221" s="7"/>
      <c r="O221" s="7"/>
    </row>
    <row r="222" spans="1:15" ht="43.35" customHeight="1">
      <c r="A222" s="26"/>
      <c r="B222" s="29"/>
      <c r="C222" s="21"/>
      <c r="D222" s="11"/>
      <c r="E222" s="7"/>
      <c r="F222" s="7"/>
      <c r="G222" s="7"/>
      <c r="H222" s="7"/>
      <c r="I222" s="21"/>
      <c r="J222" s="21"/>
      <c r="K222" s="21"/>
      <c r="L222" s="21"/>
      <c r="M222" s="21"/>
      <c r="N222" s="7"/>
      <c r="O222" s="7"/>
    </row>
    <row r="223" spans="1:15" ht="43.35" customHeight="1">
      <c r="A223" s="26"/>
      <c r="B223" s="29"/>
      <c r="C223" s="21"/>
      <c r="D223" s="11"/>
      <c r="E223" s="7"/>
      <c r="F223" s="7"/>
      <c r="G223" s="7"/>
      <c r="H223" s="7"/>
      <c r="I223" s="21"/>
      <c r="J223" s="21"/>
      <c r="K223" s="21"/>
      <c r="L223" s="21"/>
      <c r="M223" s="21"/>
      <c r="N223" s="7"/>
      <c r="O223" s="7"/>
    </row>
    <row r="224" spans="1:15" ht="43.35" customHeight="1">
      <c r="A224" s="26"/>
      <c r="B224" s="29"/>
      <c r="C224" s="21"/>
      <c r="D224" s="11"/>
      <c r="E224" s="7"/>
      <c r="F224" s="7"/>
      <c r="G224" s="7"/>
      <c r="H224" s="7"/>
      <c r="I224" s="21"/>
      <c r="J224" s="21"/>
      <c r="K224" s="21"/>
      <c r="L224" s="21"/>
      <c r="M224" s="21"/>
      <c r="N224" s="7"/>
      <c r="O224" s="7"/>
    </row>
    <row r="225" spans="1:15" ht="43.35" customHeight="1">
      <c r="A225" s="26"/>
      <c r="B225" s="29"/>
      <c r="C225" s="21"/>
      <c r="D225" s="11"/>
      <c r="E225" s="7"/>
      <c r="F225" s="7"/>
      <c r="G225" s="7"/>
      <c r="H225" s="7"/>
      <c r="I225" s="21"/>
      <c r="J225" s="21"/>
      <c r="K225" s="21"/>
      <c r="L225" s="21"/>
      <c r="M225" s="21"/>
      <c r="N225" s="7"/>
      <c r="O225" s="7"/>
    </row>
    <row r="226" spans="1:15" ht="43.35" customHeight="1">
      <c r="A226" s="26"/>
      <c r="B226" s="29"/>
      <c r="C226" s="21"/>
      <c r="D226" s="11"/>
      <c r="E226" s="7"/>
      <c r="F226" s="7"/>
      <c r="G226" s="7"/>
      <c r="H226" s="7"/>
      <c r="I226" s="21"/>
      <c r="J226" s="21"/>
      <c r="K226" s="21"/>
      <c r="L226" s="21"/>
      <c r="M226" s="21"/>
      <c r="N226" s="7"/>
      <c r="O226" s="7"/>
    </row>
    <row r="227" spans="1:15" ht="43.35" customHeight="1">
      <c r="A227" s="26"/>
      <c r="B227" s="29"/>
      <c r="C227" s="21"/>
      <c r="D227" s="11"/>
      <c r="E227" s="7"/>
      <c r="F227" s="7"/>
      <c r="G227" s="7"/>
      <c r="H227" s="7"/>
      <c r="I227" s="21"/>
      <c r="J227" s="21"/>
      <c r="K227" s="21"/>
      <c r="L227" s="21"/>
      <c r="M227" s="21"/>
      <c r="N227" s="7"/>
      <c r="O227" s="7"/>
    </row>
    <row r="228" spans="1:15" ht="43.35" customHeight="1">
      <c r="A228" s="26"/>
      <c r="B228" s="29"/>
      <c r="C228" s="21"/>
      <c r="D228" s="11"/>
      <c r="E228" s="7"/>
      <c r="F228" s="7"/>
      <c r="G228" s="7"/>
      <c r="H228" s="7"/>
      <c r="I228" s="21"/>
      <c r="J228" s="21"/>
      <c r="K228" s="21"/>
      <c r="L228" s="21"/>
      <c r="M228" s="21"/>
      <c r="N228" s="7"/>
      <c r="O228" s="7"/>
    </row>
    <row r="229" spans="1:15" ht="43.35" customHeight="1">
      <c r="A229" s="26"/>
      <c r="B229" s="29"/>
      <c r="C229" s="21"/>
      <c r="D229" s="11"/>
      <c r="E229" s="7"/>
      <c r="F229" s="7"/>
      <c r="G229" s="7"/>
      <c r="H229" s="7"/>
      <c r="I229" s="21"/>
      <c r="J229" s="21"/>
      <c r="K229" s="21"/>
      <c r="L229" s="21"/>
      <c r="M229" s="21"/>
      <c r="N229" s="7"/>
      <c r="O229" s="7"/>
    </row>
    <row r="230" spans="1:15" ht="43.35" customHeight="1">
      <c r="A230" s="26"/>
      <c r="B230" s="29"/>
      <c r="C230" s="21"/>
      <c r="D230" s="11"/>
      <c r="E230" s="7"/>
      <c r="F230" s="7"/>
      <c r="G230" s="7"/>
      <c r="H230" s="7"/>
      <c r="I230" s="21"/>
      <c r="J230" s="21"/>
      <c r="K230" s="21"/>
      <c r="L230" s="21"/>
      <c r="M230" s="21"/>
      <c r="N230" s="7"/>
      <c r="O230" s="7"/>
    </row>
    <row r="231" spans="1:15" ht="43.35" customHeight="1">
      <c r="A231" s="26"/>
      <c r="B231" s="29"/>
      <c r="C231" s="21"/>
      <c r="D231" s="11"/>
      <c r="E231" s="7"/>
      <c r="F231" s="7"/>
      <c r="G231" s="7"/>
      <c r="H231" s="7"/>
      <c r="I231" s="21"/>
      <c r="J231" s="21"/>
      <c r="K231" s="21"/>
      <c r="L231" s="21"/>
      <c r="M231" s="21"/>
      <c r="N231" s="7"/>
      <c r="O231" s="7"/>
    </row>
    <row r="232" spans="1:15" ht="43.35" customHeight="1">
      <c r="A232" s="26"/>
      <c r="B232" s="29"/>
      <c r="C232" s="21"/>
      <c r="D232" s="11"/>
      <c r="E232" s="7"/>
      <c r="F232" s="7"/>
      <c r="G232" s="7"/>
      <c r="H232" s="7"/>
      <c r="I232" s="21"/>
      <c r="J232" s="21"/>
      <c r="K232" s="21"/>
      <c r="L232" s="21"/>
      <c r="M232" s="21"/>
      <c r="N232" s="7"/>
      <c r="O232" s="7"/>
    </row>
    <row r="233" spans="1:15" ht="43.35" customHeight="1">
      <c r="A233" s="26"/>
      <c r="B233" s="29"/>
      <c r="C233" s="21"/>
      <c r="D233" s="11"/>
      <c r="E233" s="7"/>
      <c r="F233" s="7"/>
      <c r="G233" s="7"/>
      <c r="H233" s="7"/>
      <c r="I233" s="21"/>
      <c r="J233" s="21"/>
      <c r="K233" s="21"/>
      <c r="L233" s="21"/>
      <c r="M233" s="21"/>
      <c r="N233" s="7"/>
      <c r="O233" s="7"/>
    </row>
    <row r="234" spans="1:15" ht="43.35" customHeight="1">
      <c r="A234" s="26"/>
      <c r="B234" s="29"/>
      <c r="C234" s="21"/>
      <c r="D234" s="11"/>
      <c r="E234" s="7"/>
      <c r="F234" s="7"/>
      <c r="G234" s="7"/>
      <c r="H234" s="7"/>
      <c r="I234" s="21"/>
      <c r="J234" s="21"/>
      <c r="K234" s="21"/>
      <c r="L234" s="21"/>
      <c r="M234" s="21"/>
      <c r="N234" s="7"/>
      <c r="O234" s="7"/>
    </row>
    <row r="235" spans="1:15" ht="43.35" customHeight="1">
      <c r="A235" s="26"/>
      <c r="B235" s="29"/>
      <c r="C235" s="21"/>
      <c r="D235" s="11"/>
      <c r="E235" s="7"/>
      <c r="F235" s="7"/>
      <c r="G235" s="7"/>
      <c r="H235" s="7"/>
      <c r="I235" s="21"/>
      <c r="J235" s="21"/>
      <c r="K235" s="21"/>
      <c r="L235" s="21"/>
      <c r="M235" s="21"/>
      <c r="N235" s="7"/>
      <c r="O235" s="7"/>
    </row>
    <row r="236" spans="1:15" ht="43.35" customHeight="1">
      <c r="A236" s="26"/>
      <c r="B236" s="29"/>
      <c r="C236" s="21"/>
      <c r="D236" s="11"/>
      <c r="E236" s="7"/>
      <c r="F236" s="7"/>
      <c r="G236" s="7"/>
      <c r="H236" s="7"/>
      <c r="I236" s="21"/>
      <c r="J236" s="21"/>
      <c r="K236" s="21"/>
      <c r="L236" s="21"/>
      <c r="M236" s="21"/>
      <c r="N236" s="7"/>
      <c r="O236" s="7"/>
    </row>
    <row r="237" spans="1:15" ht="43.35" customHeight="1">
      <c r="A237" s="26"/>
      <c r="B237" s="29"/>
      <c r="C237" s="21"/>
      <c r="D237" s="11"/>
      <c r="E237" s="7"/>
      <c r="F237" s="7"/>
      <c r="G237" s="7"/>
      <c r="H237" s="7"/>
      <c r="I237" s="21"/>
      <c r="J237" s="21"/>
      <c r="K237" s="21"/>
      <c r="L237" s="21"/>
      <c r="M237" s="21"/>
      <c r="N237" s="7"/>
      <c r="O237" s="7"/>
    </row>
    <row r="238" spans="1:15" ht="43.35" customHeight="1">
      <c r="A238" s="26"/>
      <c r="B238" s="29"/>
      <c r="C238" s="21"/>
      <c r="D238" s="11"/>
      <c r="E238" s="7"/>
      <c r="F238" s="7"/>
      <c r="G238" s="7"/>
      <c r="H238" s="7"/>
      <c r="I238" s="21"/>
      <c r="J238" s="21"/>
      <c r="K238" s="21"/>
      <c r="L238" s="21"/>
      <c r="M238" s="21"/>
      <c r="N238" s="7"/>
      <c r="O238" s="7"/>
    </row>
    <row r="239" spans="1:15" ht="43.35" customHeight="1">
      <c r="A239" s="26"/>
      <c r="B239" s="29"/>
      <c r="C239" s="21"/>
      <c r="D239" s="11"/>
      <c r="E239" s="7"/>
      <c r="F239" s="7"/>
      <c r="G239" s="7"/>
      <c r="H239" s="7"/>
      <c r="I239" s="21"/>
      <c r="J239" s="21"/>
      <c r="K239" s="21"/>
      <c r="L239" s="21"/>
      <c r="M239" s="21"/>
      <c r="N239" s="7"/>
      <c r="O239" s="7"/>
    </row>
    <row r="240" spans="1:15" ht="43.35" customHeight="1">
      <c r="A240" s="26"/>
      <c r="B240" s="29"/>
      <c r="C240" s="21"/>
      <c r="D240" s="11"/>
      <c r="E240" s="7"/>
      <c r="F240" s="7"/>
      <c r="G240" s="7"/>
      <c r="H240" s="7"/>
      <c r="I240" s="21"/>
      <c r="J240" s="21"/>
      <c r="K240" s="21"/>
      <c r="L240" s="21"/>
      <c r="M240" s="21"/>
      <c r="N240" s="7"/>
      <c r="O240" s="7"/>
    </row>
    <row r="241" spans="1:15" ht="43.35" customHeight="1">
      <c r="A241" s="26"/>
      <c r="B241" s="29"/>
      <c r="C241" s="21"/>
      <c r="D241" s="11"/>
      <c r="E241" s="7"/>
      <c r="F241" s="7"/>
      <c r="G241" s="7"/>
      <c r="H241" s="7"/>
      <c r="I241" s="21"/>
      <c r="J241" s="21"/>
      <c r="K241" s="21"/>
      <c r="L241" s="21"/>
      <c r="M241" s="21"/>
      <c r="N241" s="7"/>
      <c r="O241" s="7"/>
    </row>
    <row r="242" spans="1:15" ht="43.35" customHeight="1">
      <c r="A242" s="26"/>
      <c r="B242" s="29"/>
      <c r="C242" s="21"/>
      <c r="D242" s="11"/>
      <c r="E242" s="7"/>
      <c r="F242" s="7"/>
      <c r="G242" s="7"/>
      <c r="H242" s="7"/>
      <c r="I242" s="21"/>
      <c r="J242" s="21"/>
      <c r="K242" s="21"/>
      <c r="L242" s="21"/>
      <c r="M242" s="21"/>
      <c r="N242" s="7"/>
      <c r="O242" s="7"/>
    </row>
    <row r="243" spans="1:15" ht="43.35" customHeight="1">
      <c r="A243" s="26"/>
      <c r="B243" s="29"/>
      <c r="C243" s="21"/>
      <c r="D243" s="11"/>
      <c r="E243" s="7"/>
      <c r="F243" s="7"/>
      <c r="G243" s="7"/>
      <c r="H243" s="7"/>
      <c r="I243" s="21"/>
      <c r="J243" s="21"/>
      <c r="K243" s="21"/>
      <c r="L243" s="21"/>
      <c r="M243" s="21"/>
      <c r="N243" s="7"/>
      <c r="O243" s="7"/>
    </row>
    <row r="244" spans="1:15" ht="43.35" customHeight="1">
      <c r="A244" s="26"/>
      <c r="B244" s="29"/>
      <c r="C244" s="21"/>
      <c r="D244" s="11"/>
      <c r="E244" s="7"/>
      <c r="F244" s="7"/>
      <c r="G244" s="7"/>
      <c r="H244" s="7"/>
      <c r="I244" s="21"/>
      <c r="J244" s="21"/>
      <c r="K244" s="21"/>
      <c r="L244" s="21"/>
      <c r="M244" s="21"/>
      <c r="N244" s="7"/>
      <c r="O244" s="7"/>
    </row>
    <row r="245" spans="1:15" ht="43.35" customHeight="1">
      <c r="A245" s="26"/>
      <c r="B245" s="29"/>
      <c r="C245" s="21"/>
      <c r="D245" s="11"/>
      <c r="E245" s="7"/>
      <c r="F245" s="7"/>
      <c r="G245" s="7"/>
      <c r="H245" s="7"/>
      <c r="I245" s="21"/>
      <c r="J245" s="21"/>
      <c r="K245" s="21"/>
      <c r="L245" s="21"/>
      <c r="M245" s="21"/>
      <c r="N245" s="7"/>
      <c r="O245" s="7"/>
    </row>
    <row r="246" spans="1:15" ht="43.35" customHeight="1">
      <c r="A246" s="26"/>
      <c r="B246" s="29"/>
      <c r="C246" s="21"/>
      <c r="D246" s="11"/>
      <c r="E246" s="7"/>
      <c r="F246" s="7"/>
      <c r="G246" s="7"/>
      <c r="H246" s="7"/>
      <c r="I246" s="21"/>
      <c r="J246" s="21"/>
      <c r="K246" s="21"/>
      <c r="L246" s="21"/>
      <c r="M246" s="21"/>
      <c r="N246" s="7"/>
      <c r="O246" s="7"/>
    </row>
    <row r="247" spans="1:15" ht="43.35" customHeight="1">
      <c r="A247" s="26"/>
      <c r="B247" s="29"/>
      <c r="C247" s="21"/>
      <c r="D247" s="11"/>
      <c r="E247" s="7"/>
      <c r="F247" s="7"/>
      <c r="G247" s="7"/>
      <c r="H247" s="7"/>
      <c r="I247" s="21"/>
      <c r="J247" s="21"/>
      <c r="K247" s="21"/>
      <c r="L247" s="21"/>
      <c r="M247" s="21"/>
      <c r="N247" s="7"/>
      <c r="O247" s="7"/>
    </row>
    <row r="248" spans="1:15" ht="43.35" customHeight="1">
      <c r="A248" s="26"/>
      <c r="B248" s="29"/>
      <c r="C248" s="21"/>
      <c r="D248" s="11"/>
      <c r="E248" s="7"/>
      <c r="F248" s="7"/>
      <c r="G248" s="7"/>
      <c r="H248" s="7"/>
      <c r="I248" s="21"/>
      <c r="J248" s="21"/>
      <c r="K248" s="21"/>
      <c r="L248" s="21"/>
      <c r="M248" s="21"/>
      <c r="N248" s="7"/>
      <c r="O248" s="7"/>
    </row>
    <row r="249" spans="1:15" ht="43.35" customHeight="1">
      <c r="A249" s="26"/>
      <c r="B249" s="29"/>
      <c r="C249" s="21"/>
      <c r="D249" s="11"/>
      <c r="E249" s="7"/>
      <c r="F249" s="7"/>
      <c r="G249" s="7"/>
      <c r="H249" s="7"/>
      <c r="I249" s="21"/>
      <c r="J249" s="21"/>
      <c r="K249" s="21"/>
      <c r="L249" s="21"/>
      <c r="M249" s="21"/>
      <c r="N249" s="7"/>
      <c r="O249" s="7"/>
    </row>
    <row r="250" spans="1:15" ht="43.35" customHeight="1">
      <c r="A250" s="26"/>
      <c r="B250" s="29"/>
      <c r="C250" s="21"/>
      <c r="D250" s="11"/>
      <c r="E250" s="7"/>
      <c r="F250" s="7"/>
      <c r="G250" s="7"/>
      <c r="H250" s="7"/>
      <c r="I250" s="21"/>
      <c r="J250" s="21"/>
      <c r="K250" s="21"/>
      <c r="L250" s="21"/>
      <c r="M250" s="21"/>
      <c r="N250" s="7"/>
      <c r="O250" s="7"/>
    </row>
    <row r="251" spans="1:15" ht="43.35" customHeight="1">
      <c r="A251" s="26"/>
      <c r="B251" s="29"/>
      <c r="C251" s="21"/>
      <c r="D251" s="11"/>
      <c r="E251" s="7"/>
      <c r="F251" s="7"/>
      <c r="G251" s="7"/>
      <c r="H251" s="7"/>
      <c r="I251" s="21"/>
      <c r="J251" s="21"/>
      <c r="K251" s="21"/>
      <c r="L251" s="21"/>
      <c r="M251" s="21"/>
      <c r="N251" s="7"/>
      <c r="O251" s="7"/>
    </row>
    <row r="252" spans="1:15" ht="43.35" customHeight="1">
      <c r="A252" s="26"/>
      <c r="B252" s="29"/>
      <c r="C252" s="21"/>
      <c r="D252" s="11"/>
      <c r="E252" s="7"/>
      <c r="F252" s="7"/>
      <c r="G252" s="7"/>
      <c r="H252" s="7"/>
      <c r="I252" s="21"/>
      <c r="J252" s="21"/>
      <c r="K252" s="21"/>
      <c r="L252" s="21"/>
      <c r="M252" s="21"/>
      <c r="N252" s="7"/>
      <c r="O252" s="7"/>
    </row>
    <row r="253" spans="1:15" ht="43.35" customHeight="1">
      <c r="A253" s="26"/>
      <c r="B253" s="29"/>
      <c r="C253" s="21"/>
      <c r="D253" s="11"/>
      <c r="E253" s="7"/>
      <c r="F253" s="7"/>
      <c r="G253" s="7"/>
      <c r="H253" s="7"/>
      <c r="I253" s="21"/>
      <c r="J253" s="21"/>
      <c r="K253" s="21"/>
      <c r="L253" s="21"/>
      <c r="M253" s="21"/>
      <c r="N253" s="7"/>
      <c r="O253" s="7"/>
    </row>
    <row r="254" spans="1:15" ht="43.35" customHeight="1">
      <c r="A254" s="26"/>
      <c r="B254" s="29"/>
      <c r="C254" s="21"/>
      <c r="D254" s="11"/>
      <c r="E254" s="7"/>
      <c r="F254" s="7"/>
      <c r="G254" s="7"/>
      <c r="H254" s="7"/>
      <c r="I254" s="21"/>
      <c r="J254" s="21"/>
      <c r="K254" s="21"/>
      <c r="L254" s="21"/>
      <c r="M254" s="21"/>
      <c r="N254" s="7"/>
      <c r="O254" s="7"/>
    </row>
    <row r="255" spans="1:15" ht="43.35" customHeight="1">
      <c r="A255" s="26"/>
      <c r="B255" s="29"/>
      <c r="C255" s="21"/>
      <c r="D255" s="11"/>
      <c r="E255" s="7"/>
      <c r="F255" s="7"/>
      <c r="G255" s="7"/>
      <c r="H255" s="7"/>
      <c r="I255" s="21"/>
      <c r="J255" s="21"/>
      <c r="K255" s="21"/>
      <c r="L255" s="21"/>
      <c r="M255" s="21"/>
      <c r="N255" s="7"/>
      <c r="O255" s="7"/>
    </row>
    <row r="256" spans="1:15" ht="43.35" customHeight="1">
      <c r="A256" s="26"/>
      <c r="B256" s="29"/>
      <c r="C256" s="21"/>
      <c r="D256" s="11"/>
      <c r="E256" s="7"/>
      <c r="F256" s="7"/>
      <c r="G256" s="7"/>
      <c r="H256" s="7"/>
      <c r="I256" s="21"/>
      <c r="J256" s="21"/>
      <c r="K256" s="21"/>
      <c r="L256" s="21"/>
      <c r="M256" s="21"/>
      <c r="N256" s="7"/>
      <c r="O256" s="7"/>
    </row>
    <row r="257" spans="1:15" ht="43.35" customHeight="1">
      <c r="A257" s="26"/>
      <c r="B257" s="29"/>
      <c r="C257" s="21"/>
      <c r="D257" s="11"/>
      <c r="E257" s="7"/>
      <c r="F257" s="7"/>
      <c r="G257" s="7"/>
      <c r="H257" s="7"/>
      <c r="I257" s="21"/>
      <c r="J257" s="21"/>
      <c r="K257" s="21"/>
      <c r="L257" s="21"/>
      <c r="M257" s="21"/>
      <c r="N257" s="7"/>
      <c r="O257" s="7"/>
    </row>
    <row r="258" spans="1:15" ht="43.35" customHeight="1">
      <c r="A258" s="26"/>
      <c r="B258" s="29"/>
      <c r="C258" s="21"/>
      <c r="D258" s="11"/>
      <c r="E258" s="7"/>
      <c r="F258" s="7"/>
      <c r="G258" s="7"/>
      <c r="H258" s="7"/>
      <c r="I258" s="21"/>
      <c r="J258" s="21"/>
      <c r="K258" s="21"/>
      <c r="L258" s="21"/>
      <c r="M258" s="21"/>
      <c r="N258" s="7"/>
      <c r="O258" s="7"/>
    </row>
    <row r="259" spans="1:15" ht="43.35" customHeight="1">
      <c r="A259" s="26"/>
      <c r="B259" s="29"/>
      <c r="C259" s="21"/>
      <c r="D259" s="11"/>
      <c r="E259" s="7"/>
      <c r="F259" s="7"/>
      <c r="G259" s="7"/>
      <c r="H259" s="7"/>
      <c r="I259" s="21"/>
      <c r="J259" s="21"/>
      <c r="K259" s="21"/>
      <c r="L259" s="21"/>
      <c r="M259" s="21"/>
      <c r="N259" s="7"/>
      <c r="O259" s="7"/>
    </row>
    <row r="260" spans="1:15" ht="43.35" customHeight="1">
      <c r="A260" s="26"/>
      <c r="B260" s="29"/>
      <c r="C260" s="21"/>
      <c r="D260" s="11"/>
      <c r="E260" s="7"/>
      <c r="F260" s="7"/>
      <c r="G260" s="7"/>
      <c r="H260" s="7"/>
      <c r="I260" s="21"/>
      <c r="J260" s="21"/>
      <c r="K260" s="21"/>
      <c r="L260" s="21"/>
      <c r="M260" s="21"/>
      <c r="N260" s="7"/>
      <c r="O260" s="7"/>
    </row>
    <row r="261" spans="1:15" ht="43.35" customHeight="1">
      <c r="A261" s="26"/>
      <c r="B261" s="29"/>
      <c r="C261" s="21"/>
      <c r="D261" s="11"/>
      <c r="E261" s="7"/>
      <c r="F261" s="7"/>
      <c r="G261" s="7"/>
      <c r="H261" s="7"/>
      <c r="I261" s="21"/>
      <c r="J261" s="21"/>
      <c r="K261" s="21"/>
      <c r="L261" s="21"/>
      <c r="M261" s="21"/>
      <c r="N261" s="7"/>
      <c r="O261" s="7"/>
    </row>
    <row r="262" spans="1:15" ht="43.35" customHeight="1">
      <c r="A262" s="26"/>
      <c r="B262" s="29"/>
      <c r="C262" s="21"/>
      <c r="D262" s="11"/>
      <c r="E262" s="7"/>
      <c r="F262" s="7"/>
      <c r="G262" s="7"/>
      <c r="H262" s="7"/>
      <c r="I262" s="21"/>
      <c r="J262" s="21"/>
      <c r="K262" s="21"/>
      <c r="L262" s="21"/>
      <c r="M262" s="21"/>
      <c r="N262" s="7"/>
      <c r="O262" s="7"/>
    </row>
    <row r="263" spans="1:15" ht="43.35" customHeight="1">
      <c r="A263" s="26"/>
      <c r="B263" s="29"/>
      <c r="C263" s="21"/>
      <c r="D263" s="11"/>
      <c r="E263" s="7"/>
      <c r="F263" s="7"/>
      <c r="G263" s="7"/>
      <c r="H263" s="7"/>
      <c r="I263" s="21"/>
      <c r="J263" s="21"/>
      <c r="K263" s="21"/>
      <c r="L263" s="21"/>
      <c r="M263" s="21"/>
      <c r="N263" s="7"/>
      <c r="O263" s="7"/>
    </row>
    <row r="264" spans="1:15" ht="43.35" customHeight="1">
      <c r="A264" s="26"/>
      <c r="B264" s="29"/>
      <c r="C264" s="21"/>
      <c r="D264" s="11"/>
      <c r="E264" s="7"/>
      <c r="F264" s="7"/>
      <c r="G264" s="7"/>
      <c r="H264" s="7"/>
      <c r="I264" s="21"/>
      <c r="J264" s="21"/>
      <c r="K264" s="21"/>
      <c r="L264" s="21"/>
      <c r="M264" s="21"/>
      <c r="N264" s="7"/>
      <c r="O264" s="7"/>
    </row>
    <row r="265" spans="1:15" ht="43.35" customHeight="1">
      <c r="A265" s="26"/>
      <c r="B265" s="29"/>
      <c r="C265" s="21"/>
      <c r="D265" s="11"/>
      <c r="E265" s="7"/>
      <c r="F265" s="7"/>
      <c r="G265" s="7"/>
      <c r="H265" s="7"/>
      <c r="I265" s="21"/>
      <c r="J265" s="21"/>
      <c r="K265" s="21"/>
      <c r="L265" s="21"/>
      <c r="M265" s="21"/>
      <c r="N265" s="7"/>
      <c r="O265" s="7"/>
    </row>
    <row r="266" spans="1:15" ht="43.35" customHeight="1">
      <c r="A266" s="26"/>
      <c r="B266" s="29"/>
      <c r="C266" s="21"/>
      <c r="D266" s="11"/>
      <c r="E266" s="7"/>
      <c r="F266" s="7"/>
      <c r="G266" s="7"/>
      <c r="H266" s="7"/>
      <c r="I266" s="21"/>
      <c r="J266" s="21"/>
      <c r="K266" s="21"/>
      <c r="L266" s="21"/>
      <c r="M266" s="21"/>
      <c r="N266" s="7"/>
      <c r="O266" s="7"/>
    </row>
    <row r="267" spans="1:15" ht="43.35" customHeight="1">
      <c r="A267" s="26"/>
      <c r="B267" s="29"/>
      <c r="C267" s="21"/>
      <c r="D267" s="11"/>
      <c r="E267" s="7"/>
      <c r="F267" s="7"/>
      <c r="G267" s="7"/>
      <c r="H267" s="7"/>
      <c r="I267" s="21"/>
      <c r="J267" s="21"/>
      <c r="K267" s="21"/>
      <c r="L267" s="21"/>
      <c r="M267" s="21"/>
      <c r="N267" s="7"/>
      <c r="O267" s="7"/>
    </row>
    <row r="268" spans="1:15" ht="43.35" customHeight="1">
      <c r="A268" s="26"/>
      <c r="B268" s="29"/>
      <c r="C268" s="21"/>
      <c r="D268" s="11"/>
      <c r="E268" s="7"/>
      <c r="F268" s="7"/>
      <c r="G268" s="7"/>
      <c r="H268" s="7"/>
      <c r="I268" s="21"/>
      <c r="J268" s="21"/>
      <c r="K268" s="21"/>
      <c r="L268" s="21"/>
      <c r="M268" s="21"/>
      <c r="N268" s="7"/>
      <c r="O268" s="7"/>
    </row>
    <row r="269" spans="1:15" ht="43.35" customHeight="1">
      <c r="A269" s="26"/>
      <c r="B269" s="29"/>
      <c r="C269" s="21"/>
      <c r="D269" s="11"/>
      <c r="E269" s="7"/>
      <c r="F269" s="7"/>
      <c r="G269" s="7"/>
      <c r="H269" s="7"/>
      <c r="I269" s="21"/>
      <c r="J269" s="21"/>
      <c r="K269" s="21"/>
      <c r="L269" s="21"/>
      <c r="M269" s="21"/>
      <c r="N269" s="7"/>
      <c r="O269" s="7"/>
    </row>
    <row r="270" spans="1:15" ht="43.35" customHeight="1">
      <c r="A270" s="26"/>
      <c r="B270" s="29"/>
      <c r="C270" s="21"/>
      <c r="D270" s="11"/>
      <c r="E270" s="7"/>
      <c r="F270" s="7"/>
      <c r="G270" s="7"/>
      <c r="H270" s="7"/>
      <c r="I270" s="21"/>
      <c r="J270" s="21"/>
      <c r="K270" s="21"/>
      <c r="L270" s="21"/>
      <c r="M270" s="21"/>
      <c r="N270" s="7"/>
      <c r="O270" s="7"/>
    </row>
    <row r="271" spans="1:15" ht="43.35" customHeight="1">
      <c r="A271" s="26"/>
      <c r="B271" s="29"/>
      <c r="C271" s="21"/>
      <c r="D271" s="11"/>
      <c r="E271" s="7"/>
      <c r="F271" s="7"/>
      <c r="G271" s="7"/>
      <c r="H271" s="7"/>
      <c r="I271" s="21"/>
      <c r="J271" s="21"/>
      <c r="K271" s="21"/>
      <c r="L271" s="21"/>
      <c r="M271" s="21"/>
      <c r="N271" s="7"/>
      <c r="O271" s="7"/>
    </row>
    <row r="272" spans="1:15" ht="43.35" customHeight="1">
      <c r="A272" s="26"/>
      <c r="B272" s="29"/>
      <c r="C272" s="21"/>
      <c r="D272" s="11"/>
      <c r="E272" s="7"/>
      <c r="F272" s="7"/>
      <c r="G272" s="7"/>
      <c r="H272" s="7"/>
      <c r="I272" s="21"/>
      <c r="J272" s="21"/>
      <c r="K272" s="21"/>
      <c r="L272" s="21"/>
      <c r="M272" s="21"/>
      <c r="N272" s="7"/>
      <c r="O272" s="7"/>
    </row>
    <row r="273" spans="1:15" ht="43.35" customHeight="1">
      <c r="A273" s="26"/>
      <c r="B273" s="29"/>
      <c r="C273" s="21"/>
      <c r="D273" s="11"/>
      <c r="E273" s="7"/>
      <c r="F273" s="7"/>
      <c r="G273" s="7"/>
      <c r="H273" s="7"/>
      <c r="I273" s="21"/>
      <c r="J273" s="21"/>
      <c r="K273" s="21"/>
      <c r="L273" s="21"/>
      <c r="M273" s="21"/>
      <c r="N273" s="7"/>
      <c r="O273" s="7"/>
    </row>
    <row r="274" spans="1:15" ht="43.35" customHeight="1">
      <c r="A274" s="26"/>
      <c r="B274" s="29"/>
      <c r="C274" s="21"/>
      <c r="D274" s="11"/>
      <c r="E274" s="7"/>
      <c r="F274" s="7"/>
      <c r="G274" s="7"/>
      <c r="H274" s="7"/>
      <c r="I274" s="21"/>
      <c r="J274" s="21"/>
      <c r="K274" s="21"/>
      <c r="L274" s="21"/>
      <c r="M274" s="21"/>
      <c r="N274" s="7"/>
      <c r="O274" s="7"/>
    </row>
    <row r="275" spans="1:15" ht="43.35" customHeight="1">
      <c r="A275" s="26"/>
      <c r="B275" s="29"/>
      <c r="C275" s="21"/>
      <c r="D275" s="11"/>
      <c r="E275" s="7"/>
      <c r="F275" s="7"/>
      <c r="G275" s="7"/>
      <c r="H275" s="7"/>
      <c r="I275" s="21"/>
      <c r="J275" s="21"/>
      <c r="K275" s="21"/>
      <c r="L275" s="21"/>
      <c r="M275" s="21"/>
      <c r="N275" s="7"/>
      <c r="O275" s="7"/>
    </row>
    <row r="276" spans="1:15" ht="43.35" customHeight="1">
      <c r="A276" s="26"/>
      <c r="B276" s="29"/>
      <c r="C276" s="21"/>
      <c r="D276" s="11"/>
      <c r="E276" s="7"/>
      <c r="F276" s="7"/>
      <c r="G276" s="7"/>
      <c r="H276" s="7"/>
      <c r="I276" s="21"/>
      <c r="J276" s="21"/>
      <c r="K276" s="21"/>
      <c r="L276" s="21"/>
      <c r="M276" s="21"/>
      <c r="N276" s="7"/>
      <c r="O276" s="7"/>
    </row>
    <row r="277" spans="1:15" ht="43.35" customHeight="1">
      <c r="A277" s="26"/>
      <c r="B277" s="29"/>
      <c r="C277" s="21"/>
      <c r="D277" s="11"/>
      <c r="E277" s="7"/>
      <c r="F277" s="7"/>
      <c r="G277" s="7"/>
      <c r="H277" s="7"/>
      <c r="I277" s="21"/>
      <c r="J277" s="21"/>
      <c r="K277" s="21"/>
      <c r="L277" s="21"/>
      <c r="M277" s="21"/>
      <c r="N277" s="7"/>
      <c r="O277" s="7"/>
    </row>
    <row r="278" spans="1:15" ht="43.35" customHeight="1">
      <c r="A278" s="26"/>
      <c r="B278" s="29"/>
      <c r="C278" s="21"/>
      <c r="D278" s="11"/>
      <c r="E278" s="7"/>
      <c r="F278" s="7"/>
      <c r="G278" s="7"/>
      <c r="H278" s="7"/>
      <c r="I278" s="21"/>
      <c r="J278" s="21"/>
      <c r="K278" s="21"/>
      <c r="L278" s="21"/>
      <c r="M278" s="21"/>
      <c r="N278" s="7"/>
      <c r="O278" s="7"/>
    </row>
    <row r="279" spans="1:15" ht="43.35" customHeight="1">
      <c r="A279" s="26"/>
      <c r="B279" s="29"/>
      <c r="C279" s="21"/>
      <c r="D279" s="11"/>
      <c r="E279" s="7"/>
      <c r="F279" s="7"/>
      <c r="G279" s="7"/>
      <c r="H279" s="7"/>
      <c r="I279" s="21"/>
      <c r="J279" s="21"/>
      <c r="K279" s="21"/>
      <c r="L279" s="21"/>
      <c r="M279" s="21"/>
      <c r="N279" s="7"/>
      <c r="O279" s="7"/>
    </row>
    <row r="280" spans="1:15" ht="43.35" customHeight="1">
      <c r="A280" s="26"/>
      <c r="B280" s="29"/>
      <c r="C280" s="21"/>
      <c r="D280" s="11"/>
      <c r="E280" s="7"/>
      <c r="F280" s="7"/>
      <c r="G280" s="7"/>
      <c r="H280" s="7"/>
      <c r="I280" s="21"/>
      <c r="J280" s="21"/>
      <c r="K280" s="21"/>
      <c r="L280" s="21"/>
      <c r="M280" s="21"/>
      <c r="N280" s="7"/>
      <c r="O280" s="7"/>
    </row>
    <row r="281" spans="1:15" ht="43.35" customHeight="1">
      <c r="A281" s="26"/>
      <c r="B281" s="29"/>
      <c r="C281" s="21"/>
      <c r="D281" s="11"/>
      <c r="E281" s="7"/>
      <c r="F281" s="7"/>
      <c r="G281" s="7"/>
      <c r="H281" s="7"/>
      <c r="I281" s="21"/>
      <c r="J281" s="21"/>
      <c r="K281" s="21"/>
      <c r="L281" s="21"/>
      <c r="M281" s="21"/>
      <c r="N281" s="7"/>
      <c r="O281" s="7"/>
    </row>
    <row r="282" spans="1:15" ht="43.35" customHeight="1">
      <c r="A282" s="26"/>
      <c r="B282" s="29"/>
      <c r="C282" s="21"/>
      <c r="D282" s="11"/>
      <c r="E282" s="7"/>
      <c r="F282" s="7"/>
      <c r="G282" s="7"/>
      <c r="H282" s="7"/>
      <c r="I282" s="21"/>
      <c r="J282" s="21"/>
      <c r="K282" s="21"/>
      <c r="L282" s="21"/>
      <c r="M282" s="21"/>
      <c r="N282" s="7"/>
      <c r="O282" s="7"/>
    </row>
    <row r="283" spans="1:15" ht="43.35" customHeight="1">
      <c r="A283" s="26"/>
      <c r="B283" s="29"/>
      <c r="C283" s="21"/>
      <c r="D283" s="11"/>
      <c r="E283" s="7"/>
      <c r="F283" s="7"/>
      <c r="G283" s="7"/>
      <c r="H283" s="7"/>
      <c r="I283" s="21"/>
      <c r="J283" s="21"/>
      <c r="K283" s="21"/>
      <c r="L283" s="21"/>
      <c r="M283" s="21"/>
      <c r="N283" s="7"/>
      <c r="O283" s="7"/>
    </row>
    <row r="284" spans="1:15" ht="43.35" customHeight="1">
      <c r="A284" s="26"/>
      <c r="B284" s="29"/>
      <c r="C284" s="21"/>
      <c r="D284" s="11"/>
      <c r="E284" s="7"/>
      <c r="F284" s="7"/>
      <c r="G284" s="7"/>
      <c r="H284" s="7"/>
      <c r="I284" s="21"/>
      <c r="J284" s="21"/>
      <c r="K284" s="21"/>
      <c r="L284" s="21"/>
      <c r="M284" s="21"/>
      <c r="N284" s="7"/>
      <c r="O284" s="7"/>
    </row>
    <row r="285" spans="1:15" ht="43.35" customHeight="1">
      <c r="A285" s="26"/>
      <c r="B285" s="29"/>
      <c r="C285" s="21"/>
      <c r="D285" s="11"/>
      <c r="E285" s="7"/>
      <c r="F285" s="7"/>
      <c r="G285" s="7"/>
      <c r="H285" s="7"/>
      <c r="I285" s="21"/>
      <c r="J285" s="21"/>
      <c r="K285" s="21"/>
      <c r="L285" s="21"/>
      <c r="M285" s="21"/>
      <c r="N285" s="7"/>
      <c r="O285" s="7"/>
    </row>
    <row r="286" spans="1:15" ht="43.35" customHeight="1">
      <c r="A286" s="26"/>
      <c r="B286" s="29"/>
      <c r="C286" s="21"/>
      <c r="D286" s="11"/>
      <c r="E286" s="7"/>
      <c r="F286" s="7"/>
      <c r="G286" s="7"/>
      <c r="H286" s="7"/>
      <c r="I286" s="21"/>
      <c r="J286" s="21"/>
      <c r="K286" s="21"/>
      <c r="L286" s="21"/>
      <c r="M286" s="21"/>
      <c r="N286" s="7"/>
      <c r="O286" s="7"/>
    </row>
    <row r="287" spans="1:15" ht="43.35" customHeight="1">
      <c r="A287" s="26"/>
      <c r="B287" s="29"/>
      <c r="C287" s="21"/>
      <c r="D287" s="11"/>
      <c r="E287" s="7"/>
      <c r="F287" s="7"/>
      <c r="G287" s="7"/>
      <c r="H287" s="7"/>
      <c r="I287" s="21"/>
      <c r="J287" s="21"/>
      <c r="K287" s="21"/>
      <c r="L287" s="21"/>
      <c r="M287" s="21"/>
      <c r="N287" s="7"/>
      <c r="O287" s="7"/>
    </row>
    <row r="288" spans="1:15" ht="43.35" customHeight="1">
      <c r="A288" s="26"/>
      <c r="B288" s="29"/>
      <c r="C288" s="21"/>
      <c r="D288" s="11"/>
      <c r="E288" s="7"/>
      <c r="F288" s="7"/>
      <c r="G288" s="7"/>
      <c r="H288" s="7"/>
      <c r="I288" s="21"/>
      <c r="J288" s="21"/>
      <c r="K288" s="21"/>
      <c r="L288" s="21"/>
      <c r="M288" s="21"/>
      <c r="N288" s="7"/>
      <c r="O288" s="7"/>
    </row>
    <row r="289" spans="1:15" ht="43.35" customHeight="1">
      <c r="A289" s="26"/>
      <c r="B289" s="29"/>
      <c r="C289" s="21"/>
      <c r="D289" s="11"/>
      <c r="E289" s="7"/>
      <c r="F289" s="7"/>
      <c r="G289" s="7"/>
      <c r="H289" s="7"/>
      <c r="I289" s="21"/>
      <c r="J289" s="21"/>
      <c r="K289" s="21"/>
      <c r="L289" s="21"/>
      <c r="M289" s="21"/>
      <c r="N289" s="7"/>
      <c r="O289" s="7"/>
    </row>
    <row r="290" spans="1:15" ht="43.35" customHeight="1">
      <c r="A290" s="26"/>
      <c r="B290" s="29"/>
      <c r="C290" s="21"/>
      <c r="D290" s="11"/>
      <c r="E290" s="7"/>
      <c r="F290" s="7"/>
      <c r="G290" s="7"/>
      <c r="H290" s="7"/>
      <c r="I290" s="21"/>
      <c r="J290" s="21"/>
      <c r="K290" s="21"/>
      <c r="L290" s="21"/>
      <c r="M290" s="21"/>
      <c r="N290" s="7"/>
      <c r="O290" s="7"/>
    </row>
    <row r="291" spans="1:15" ht="43.35" customHeight="1">
      <c r="A291" s="26"/>
      <c r="B291" s="29"/>
      <c r="C291" s="21"/>
      <c r="D291" s="11"/>
      <c r="E291" s="7"/>
      <c r="F291" s="7"/>
      <c r="G291" s="7"/>
      <c r="H291" s="7"/>
      <c r="I291" s="21"/>
      <c r="J291" s="21"/>
      <c r="K291" s="21"/>
      <c r="L291" s="21"/>
      <c r="M291" s="21"/>
      <c r="N291" s="7"/>
      <c r="O291" s="7"/>
    </row>
    <row r="292" spans="1:15" ht="43.35" customHeight="1">
      <c r="A292" s="26"/>
      <c r="B292" s="29"/>
      <c r="C292" s="21"/>
      <c r="D292" s="11"/>
      <c r="E292" s="7"/>
      <c r="F292" s="7"/>
      <c r="G292" s="7"/>
      <c r="H292" s="7"/>
      <c r="I292" s="21"/>
      <c r="J292" s="21"/>
      <c r="K292" s="21"/>
      <c r="L292" s="21"/>
      <c r="M292" s="21"/>
      <c r="N292" s="7"/>
      <c r="O292" s="7"/>
    </row>
    <row r="293" spans="1:15" ht="43.35" customHeight="1">
      <c r="A293" s="26"/>
      <c r="B293" s="29"/>
      <c r="C293" s="21"/>
      <c r="D293" s="11"/>
      <c r="E293" s="7"/>
      <c r="F293" s="7"/>
      <c r="G293" s="7"/>
      <c r="H293" s="7"/>
      <c r="I293" s="21"/>
      <c r="J293" s="21"/>
      <c r="K293" s="21"/>
      <c r="L293" s="21"/>
      <c r="M293" s="21"/>
      <c r="N293" s="7"/>
      <c r="O293" s="7"/>
    </row>
    <row r="294" spans="1:15" ht="43.35" customHeight="1">
      <c r="A294" s="26"/>
      <c r="B294" s="29"/>
      <c r="C294" s="21"/>
      <c r="D294" s="21"/>
      <c r="E294" s="7"/>
      <c r="F294" s="7"/>
      <c r="G294" s="7"/>
      <c r="H294" s="7"/>
      <c r="I294" s="21"/>
      <c r="J294" s="21"/>
      <c r="K294" s="21"/>
      <c r="L294" s="21"/>
      <c r="M294" s="21"/>
      <c r="N294" s="7"/>
      <c r="O294" s="7"/>
    </row>
    <row r="295" spans="1:15" ht="43.35" customHeight="1">
      <c r="A295" s="26"/>
      <c r="B295" s="29"/>
      <c r="C295" s="21"/>
      <c r="D295" s="21"/>
      <c r="E295" s="7"/>
      <c r="F295" s="7"/>
      <c r="G295" s="7"/>
      <c r="H295" s="7"/>
      <c r="I295" s="21"/>
      <c r="J295" s="21"/>
      <c r="K295" s="21"/>
      <c r="L295" s="21"/>
      <c r="M295" s="21"/>
      <c r="N295" s="7"/>
      <c r="O295" s="7"/>
    </row>
    <row r="296" spans="1:15" ht="43.35" customHeight="1">
      <c r="A296" s="26"/>
      <c r="B296" s="29"/>
      <c r="C296" s="21"/>
      <c r="D296" s="21"/>
      <c r="E296" s="7"/>
      <c r="F296" s="7"/>
      <c r="G296" s="7"/>
      <c r="H296" s="7"/>
      <c r="I296" s="21"/>
      <c r="J296" s="21"/>
      <c r="K296" s="21"/>
      <c r="L296" s="21"/>
      <c r="M296" s="21"/>
      <c r="N296" s="7"/>
      <c r="O296" s="7"/>
    </row>
    <row r="297" spans="1:15" ht="43.35" customHeight="1">
      <c r="A297" s="26"/>
      <c r="B297" s="29"/>
      <c r="C297" s="21"/>
      <c r="D297" s="21"/>
      <c r="E297" s="7"/>
      <c r="F297" s="7"/>
      <c r="G297" s="7"/>
      <c r="H297" s="7"/>
      <c r="I297" s="21"/>
      <c r="J297" s="21"/>
      <c r="K297" s="21"/>
      <c r="L297" s="21"/>
      <c r="M297" s="21"/>
      <c r="N297" s="7"/>
      <c r="O297" s="7"/>
    </row>
  </sheetData>
  <sheetProtection formatCells="0" insertRows="0"/>
  <mergeCells count="19">
    <mergeCell ref="A1:J6"/>
    <mergeCell ref="A7:A9"/>
    <mergeCell ref="B7:B9"/>
    <mergeCell ref="C7:D9"/>
    <mergeCell ref="E7:F9"/>
    <mergeCell ref="G7:G9"/>
    <mergeCell ref="H7:J9"/>
    <mergeCell ref="A11:A12"/>
    <mergeCell ref="G11:G12"/>
    <mergeCell ref="G13:G14"/>
    <mergeCell ref="H11:I12"/>
    <mergeCell ref="H13:I14"/>
    <mergeCell ref="B11:B12"/>
    <mergeCell ref="C11:D12"/>
    <mergeCell ref="E11:F12"/>
    <mergeCell ref="A13:A14"/>
    <mergeCell ref="B13:B14"/>
    <mergeCell ref="C13:D14"/>
    <mergeCell ref="E13:F14"/>
  </mergeCells>
  <conditionalFormatting sqref="A1:A998 D1:E998 G1:N998">
    <cfRule type="expression" dxfId="123" priority="1">
      <formula>$C1="Option"</formula>
    </cfRule>
  </conditionalFormatting>
  <conditionalFormatting sqref="A17 C17:O17 A18:O18 A20:O20 A21:A22 C21:O22 A23:O24 A25:A28 C25:O28 A29:O996 A19 C19:O19">
    <cfRule type="expression" dxfId="122" priority="4">
      <formula>$F17="Modification"</formula>
    </cfRule>
    <cfRule type="expression" dxfId="121" priority="5">
      <formula>$F17="Création"</formula>
    </cfRule>
  </conditionalFormatting>
  <conditionalFormatting sqref="A1:O10 A11:H11 J11:O14 A12:F12 A13:H13 A14:F14 A15:O16">
    <cfRule type="expression" dxfId="120" priority="10">
      <formula>$F1="Modification"</formula>
    </cfRule>
    <cfRule type="expression" dxfId="119" priority="11">
      <formula>$F1="Création"</formula>
    </cfRule>
  </conditionalFormatting>
  <conditionalFormatting sqref="A1:O10 J11:O14 A15:O16 A11:H11 A12:F12 A13:H13 A14:F14 C19:O19 A19">
    <cfRule type="expression" dxfId="118" priority="9">
      <formula>$F1="Fermeture"</formula>
    </cfRule>
  </conditionalFormatting>
  <conditionalFormatting sqref="C17:O17 A18:O18 A20:O20 C21:O22 A23:O24 C25:O28 A29:O996 A17 A21:A22 A25:A28">
    <cfRule type="expression" dxfId="117" priority="3">
      <formula>$F17="Fermeture"</formula>
    </cfRule>
  </conditionalFormatting>
  <conditionalFormatting sqref="N1:N996">
    <cfRule type="expression" dxfId="116" priority="2">
      <formula>$M1="Porteuse"</formula>
    </cfRule>
  </conditionalFormatting>
  <dataValidations count="6">
    <dataValidation type="list" allowBlank="1" showInputMessage="1" showErrorMessage="1" sqref="M17:M297" xr:uid="{479795C5-909B-4AE2-9881-EFE3319EB9D1}">
      <formula1>List_Mutualisation</formula1>
    </dataValidation>
    <dataValidation type="list" allowBlank="1" showInputMessage="1" showErrorMessage="1" sqref="H17:H297" xr:uid="{A3DDB933-5170-4C31-A89C-0731F28E5A87}">
      <formula1>List_CNU</formula1>
    </dataValidation>
    <dataValidation type="list" allowBlank="1" showInputMessage="1" showErrorMessage="1" sqref="C17:C297" xr:uid="{1BB5132C-B000-4A3F-A03B-07FE670CF54E}">
      <formula1>"UE, ECUE, BLOC, OPTION, Parcours Pédagogique"</formula1>
    </dataValidation>
    <dataValidation type="list" allowBlank="1" showInputMessage="1" showErrorMessage="1" sqref="F17:F297" xr:uid="{5AE22C65-C596-4422-A99D-54C42B97053E}">
      <formula1>List_Statut</formula1>
    </dataValidation>
    <dataValidation type="list" allowBlank="1" showInputMessage="1" showErrorMessage="1" sqref="E17:E297" xr:uid="{BB0019CC-A090-4B55-B19B-528DE39AE908}">
      <formula1>List_Type</formula1>
    </dataValidation>
    <dataValidation type="list" allowBlank="1" showInputMessage="1" showErrorMessage="1" sqref="L17:L297" xr:uid="{2972B49A-0F13-4402-8345-FBB9A153F4D9}">
      <formula1>"Anglais"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14AB3A-7FE7-4D9A-9BF4-0ABD87F72A4B}">
  <sheetPr codeName="Feuil7"/>
  <dimension ref="A1:W297"/>
  <sheetViews>
    <sheetView topLeftCell="A12" zoomScale="55" zoomScaleNormal="55" workbookViewId="0">
      <selection activeCell="A20" sqref="A20"/>
    </sheetView>
  </sheetViews>
  <sheetFormatPr defaultColWidth="11.42578125" defaultRowHeight="15"/>
  <cols>
    <col min="1" max="1" width="102.85546875" style="15" bestFit="1" customWidth="1"/>
    <col min="2" max="2" width="17.85546875" style="15" customWidth="1"/>
    <col min="3" max="3" width="15.42578125" style="19" hidden="1" customWidth="1"/>
    <col min="4" max="4" width="20.85546875" style="15" customWidth="1"/>
    <col min="5" max="5" width="15.42578125" style="15" customWidth="1"/>
    <col min="6" max="6" width="24.7109375" style="15" customWidth="1"/>
    <col min="7" max="7" width="22" style="15" customWidth="1"/>
    <col min="8" max="8" width="27.140625" style="15" customWidth="1"/>
    <col min="9" max="9" width="35.28515625" style="15" customWidth="1"/>
    <col min="10" max="10" width="18.7109375" style="15" customWidth="1"/>
    <col min="11" max="11" width="40.7109375" style="15" customWidth="1"/>
    <col min="12" max="12" width="31.7109375" style="15" customWidth="1"/>
    <col min="13" max="14" width="22.42578125" style="15" customWidth="1"/>
    <col min="15" max="15" width="20.28515625" style="15" customWidth="1"/>
    <col min="16" max="16" width="20.85546875" style="15" bestFit="1" customWidth="1"/>
    <col min="17" max="17" width="20.42578125" style="15" customWidth="1"/>
    <col min="18" max="18" width="17.28515625" style="15" customWidth="1"/>
    <col min="19" max="19" width="51.28515625" style="15" customWidth="1"/>
    <col min="20" max="20" width="46.42578125" style="19" customWidth="1"/>
    <col min="21" max="23" width="11.42578125" style="34"/>
  </cols>
  <sheetData>
    <row r="1" spans="1:23">
      <c r="A1" s="139"/>
      <c r="B1" s="139"/>
      <c r="C1" s="139"/>
      <c r="D1" s="139"/>
      <c r="E1" s="139"/>
      <c r="F1" s="139"/>
      <c r="G1" s="139"/>
      <c r="H1" s="139"/>
      <c r="I1" s="139"/>
      <c r="J1" s="38"/>
      <c r="T1" s="34"/>
    </row>
    <row r="2" spans="1:23">
      <c r="A2" s="139"/>
      <c r="B2" s="139"/>
      <c r="C2" s="139"/>
      <c r="D2" s="139"/>
      <c r="E2" s="139"/>
      <c r="F2" s="139"/>
      <c r="G2" s="139"/>
      <c r="H2" s="139"/>
      <c r="I2" s="139"/>
      <c r="J2" s="38"/>
      <c r="T2" s="34"/>
    </row>
    <row r="3" spans="1:23">
      <c r="A3" s="139"/>
      <c r="B3" s="139"/>
      <c r="C3" s="139"/>
      <c r="D3" s="139"/>
      <c r="E3" s="139"/>
      <c r="F3" s="139"/>
      <c r="G3" s="139"/>
      <c r="H3" s="139"/>
      <c r="I3" s="139"/>
      <c r="J3" s="38"/>
      <c r="T3" s="34"/>
    </row>
    <row r="4" spans="1:23">
      <c r="A4" s="139"/>
      <c r="B4" s="139"/>
      <c r="C4" s="139"/>
      <c r="D4" s="139"/>
      <c r="E4" s="139"/>
      <c r="F4" s="139"/>
      <c r="G4" s="139"/>
      <c r="H4" s="139"/>
      <c r="I4" s="139"/>
      <c r="J4" s="38"/>
      <c r="T4" s="34"/>
    </row>
    <row r="5" spans="1:23">
      <c r="A5" s="139"/>
      <c r="B5" s="139"/>
      <c r="C5" s="139"/>
      <c r="D5" s="139"/>
      <c r="E5" s="139"/>
      <c r="F5" s="139"/>
      <c r="G5" s="139"/>
      <c r="H5" s="139"/>
      <c r="I5" s="139"/>
      <c r="J5" s="38"/>
      <c r="T5" s="34"/>
    </row>
    <row r="6" spans="1:23">
      <c r="A6" s="139"/>
      <c r="B6" s="139"/>
      <c r="C6" s="139"/>
      <c r="D6" s="139"/>
      <c r="E6" s="139"/>
      <c r="F6" s="139"/>
      <c r="G6" s="139"/>
      <c r="H6" s="139"/>
      <c r="I6" s="139"/>
      <c r="J6" s="38"/>
      <c r="T6" s="34"/>
    </row>
    <row r="7" spans="1:23" ht="14.45" customHeight="1">
      <c r="A7" s="190" t="s">
        <v>180</v>
      </c>
      <c r="B7" s="176">
        <f>'Fiche Générale'!B2</f>
        <v>0</v>
      </c>
      <c r="C7" s="180" t="s">
        <v>181</v>
      </c>
      <c r="D7" s="180"/>
      <c r="E7" s="175" t="str">
        <f>'Fiche Générale'!B3</f>
        <v>Psychologie : Psychopathologie clinique psychanalytique (parcours 1 : PPCT)</v>
      </c>
      <c r="F7" s="176"/>
      <c r="G7" s="180" t="s">
        <v>182</v>
      </c>
      <c r="H7" s="176">
        <f>'Fiche Générale'!B4</f>
        <v>0</v>
      </c>
      <c r="I7" s="176"/>
      <c r="J7" s="39"/>
      <c r="K7" s="20"/>
      <c r="T7" s="34"/>
    </row>
    <row r="8" spans="1:23" ht="14.45" customHeight="1">
      <c r="A8" s="191"/>
      <c r="B8" s="176"/>
      <c r="C8" s="180"/>
      <c r="D8" s="180"/>
      <c r="E8" s="175"/>
      <c r="F8" s="176"/>
      <c r="G8" s="180"/>
      <c r="H8" s="176"/>
      <c r="I8" s="176"/>
      <c r="J8" s="39"/>
      <c r="K8" s="20"/>
      <c r="T8" s="34"/>
    </row>
    <row r="9" spans="1:23" ht="14.45" customHeight="1">
      <c r="A9" s="192"/>
      <c r="B9" s="176"/>
      <c r="C9" s="180"/>
      <c r="D9" s="180"/>
      <c r="E9" s="175"/>
      <c r="F9" s="176"/>
      <c r="G9" s="180"/>
      <c r="H9" s="176"/>
      <c r="I9" s="176"/>
      <c r="J9" s="39"/>
      <c r="K9" s="20"/>
      <c r="T9" s="34"/>
    </row>
    <row r="10" spans="1:23">
      <c r="C10" s="15"/>
      <c r="I10" s="41"/>
      <c r="J10" s="41"/>
      <c r="M10" s="157" t="s">
        <v>183</v>
      </c>
      <c r="N10" s="158"/>
      <c r="O10" s="167"/>
      <c r="P10" s="157" t="s">
        <v>184</v>
      </c>
      <c r="Q10" s="158"/>
      <c r="R10" s="158"/>
      <c r="S10" s="167"/>
      <c r="T10" s="34"/>
    </row>
    <row r="11" spans="1:23">
      <c r="A11" s="163" t="s">
        <v>141</v>
      </c>
      <c r="B11" s="100" t="str">
        <f>'S2 Maquette'!B11</f>
        <v>1ère année de Grade Master</v>
      </c>
      <c r="C11" s="100"/>
      <c r="D11" s="163" t="s">
        <v>185</v>
      </c>
      <c r="E11" s="165">
        <f>'S2 Maquette'!E11</f>
        <v>0</v>
      </c>
      <c r="F11" s="165"/>
      <c r="G11" s="165"/>
      <c r="I11" s="41"/>
      <c r="J11" s="41"/>
      <c r="M11" s="159"/>
      <c r="N11" s="160"/>
      <c r="O11" s="168"/>
      <c r="P11" s="159"/>
      <c r="Q11" s="160"/>
      <c r="R11" s="160"/>
      <c r="S11" s="168"/>
      <c r="T11" s="34"/>
    </row>
    <row r="12" spans="1:23">
      <c r="A12" s="164"/>
      <c r="B12" s="100"/>
      <c r="C12" s="100"/>
      <c r="D12" s="164"/>
      <c r="E12" s="165"/>
      <c r="F12" s="165"/>
      <c r="G12" s="165"/>
      <c r="I12" s="41"/>
      <c r="J12" s="41"/>
      <c r="M12" s="138" t="s">
        <v>186</v>
      </c>
      <c r="N12" s="157" t="s">
        <v>187</v>
      </c>
      <c r="O12" s="167"/>
      <c r="P12" s="139"/>
      <c r="Q12" s="169"/>
      <c r="R12" s="172"/>
      <c r="S12" s="163"/>
      <c r="T12" s="34"/>
    </row>
    <row r="13" spans="1:23">
      <c r="A13" s="163" t="s">
        <v>188</v>
      </c>
      <c r="B13" s="106" t="str">
        <f>'S2 Maquette'!B13</f>
        <v>Semestre 2</v>
      </c>
      <c r="C13" s="107"/>
      <c r="D13" s="163" t="s">
        <v>189</v>
      </c>
      <c r="E13" s="165">
        <f>'S2 Maquette'!E13:F14</f>
        <v>0</v>
      </c>
      <c r="F13" s="165"/>
      <c r="G13" s="165"/>
      <c r="I13" s="41"/>
      <c r="J13" s="41"/>
      <c r="M13" s="138"/>
      <c r="N13" s="173"/>
      <c r="O13" s="174"/>
      <c r="P13" s="139"/>
      <c r="Q13" s="170"/>
      <c r="R13" s="172"/>
      <c r="S13" s="166"/>
      <c r="T13" s="34"/>
    </row>
    <row r="14" spans="1:23">
      <c r="A14" s="164"/>
      <c r="B14" s="109"/>
      <c r="C14" s="110"/>
      <c r="D14" s="164"/>
      <c r="E14" s="165"/>
      <c r="F14" s="165"/>
      <c r="G14" s="165"/>
      <c r="I14" s="41"/>
      <c r="J14" s="41"/>
      <c r="M14" s="138"/>
      <c r="N14" s="173"/>
      <c r="O14" s="174"/>
      <c r="P14" s="139"/>
      <c r="Q14" s="170"/>
      <c r="R14" s="172"/>
      <c r="S14" s="166"/>
      <c r="T14" s="34"/>
    </row>
    <row r="15" spans="1:23">
      <c r="L15" s="16"/>
      <c r="M15" s="138"/>
      <c r="N15" s="159"/>
      <c r="O15" s="168"/>
      <c r="P15" s="139"/>
      <c r="Q15" s="171"/>
      <c r="R15" s="172"/>
      <c r="S15" s="164"/>
      <c r="T15" s="34"/>
    </row>
    <row r="16" spans="1:23" ht="59.45" customHeight="1">
      <c r="A16" s="3" t="s">
        <v>190</v>
      </c>
      <c r="B16" s="40" t="s">
        <v>191</v>
      </c>
      <c r="C16" s="3" t="s">
        <v>5</v>
      </c>
      <c r="D16" s="3" t="s">
        <v>192</v>
      </c>
      <c r="E16" s="3" t="s">
        <v>193</v>
      </c>
      <c r="F16" s="3" t="s">
        <v>194</v>
      </c>
      <c r="G16" s="3" t="s">
        <v>195</v>
      </c>
      <c r="H16" s="3" t="s">
        <v>196</v>
      </c>
      <c r="I16" s="3" t="s">
        <v>197</v>
      </c>
      <c r="J16" s="3" t="s">
        <v>198</v>
      </c>
      <c r="K16" s="3" t="s">
        <v>199</v>
      </c>
      <c r="L16" s="3" t="s">
        <v>200</v>
      </c>
      <c r="M16" s="3" t="s">
        <v>201</v>
      </c>
      <c r="N16" s="3" t="s">
        <v>191</v>
      </c>
      <c r="O16" s="3" t="s">
        <v>202</v>
      </c>
      <c r="P16" s="3" t="s">
        <v>203</v>
      </c>
      <c r="Q16" s="3" t="s">
        <v>191</v>
      </c>
      <c r="R16" s="3" t="s">
        <v>202</v>
      </c>
      <c r="S16" s="4" t="s">
        <v>204</v>
      </c>
      <c r="T16" s="4" t="s">
        <v>205</v>
      </c>
      <c r="W16"/>
    </row>
    <row r="17" spans="1:23" s="84" customFormat="1" ht="30.6" customHeight="1">
      <c r="A17" s="76" t="str">
        <f>'S2 Maquette'!B17</f>
        <v xml:space="preserve">METHODOLOGIE DE LA RECHERCHE II </v>
      </c>
      <c r="B17" s="77" t="str">
        <f>'S2 Maquette'!C17</f>
        <v>UE</v>
      </c>
      <c r="C17" s="89">
        <f>'S2 Maquette'!F17</f>
        <v>0</v>
      </c>
      <c r="D17" s="69">
        <v>1</v>
      </c>
      <c r="E17" s="69" t="s">
        <v>206</v>
      </c>
      <c r="F17" s="69" t="s">
        <v>206</v>
      </c>
      <c r="G17" s="86" t="s">
        <v>207</v>
      </c>
      <c r="H17" s="86" t="s">
        <v>207</v>
      </c>
      <c r="I17" s="86" t="s">
        <v>207</v>
      </c>
      <c r="J17" s="86">
        <v>10</v>
      </c>
      <c r="K17" s="86"/>
      <c r="L17" s="86"/>
      <c r="M17" s="86"/>
      <c r="N17" s="86"/>
      <c r="O17" s="86"/>
      <c r="P17" s="86"/>
      <c r="Q17" s="86"/>
      <c r="R17" s="86"/>
      <c r="S17" s="93"/>
      <c r="T17" s="82"/>
      <c r="U17" s="83"/>
      <c r="V17" s="83"/>
    </row>
    <row r="18" spans="1:23" ht="30.6" customHeight="1">
      <c r="A18" s="49" t="str">
        <f>'S2 Maquette'!B18</f>
        <v xml:space="preserve">Psychanalyse, épistémologie et transdisciplinarité </v>
      </c>
      <c r="B18" s="48" t="str">
        <f>'S2 Maquette'!C18</f>
        <v>ECUE</v>
      </c>
      <c r="C18" s="44">
        <f>'S2 Maquette'!F18</f>
        <v>0</v>
      </c>
      <c r="D18" s="21">
        <v>1</v>
      </c>
      <c r="E18" s="21" t="s">
        <v>206</v>
      </c>
      <c r="F18" s="21" t="s">
        <v>206</v>
      </c>
      <c r="G18" s="43" t="s">
        <v>207</v>
      </c>
      <c r="H18" s="43" t="s">
        <v>207</v>
      </c>
      <c r="I18" s="43" t="s">
        <v>206</v>
      </c>
      <c r="J18" s="43">
        <v>8</v>
      </c>
      <c r="K18" s="9" t="s">
        <v>14</v>
      </c>
      <c r="L18" s="43"/>
      <c r="M18" s="43"/>
      <c r="N18" s="43"/>
      <c r="O18" s="43"/>
      <c r="P18" s="43"/>
      <c r="Q18" s="43"/>
      <c r="R18" s="43"/>
      <c r="S18" s="43"/>
      <c r="T18" s="51"/>
      <c r="W18"/>
    </row>
    <row r="19" spans="1:23" ht="30.6" customHeight="1">
      <c r="A19" s="49" t="str">
        <f>'S2 Maquette'!B19</f>
        <v xml:space="preserve">Enseignement en langue étrangère : articles scientifiques en psychologie </v>
      </c>
      <c r="B19" s="48" t="str">
        <f>'S2 Maquette'!C19</f>
        <v>ECUE</v>
      </c>
      <c r="C19" s="44"/>
      <c r="D19" s="21">
        <v>1</v>
      </c>
      <c r="E19" s="21" t="s">
        <v>206</v>
      </c>
      <c r="F19" s="21" t="s">
        <v>206</v>
      </c>
      <c r="G19" s="43" t="s">
        <v>207</v>
      </c>
      <c r="H19" s="43" t="s">
        <v>207</v>
      </c>
      <c r="I19" s="43" t="s">
        <v>206</v>
      </c>
      <c r="J19" s="43">
        <v>8</v>
      </c>
      <c r="K19" s="9" t="s">
        <v>14</v>
      </c>
      <c r="L19" s="43"/>
      <c r="M19" s="43"/>
      <c r="N19" s="43"/>
      <c r="O19" s="43"/>
      <c r="P19" s="43"/>
      <c r="Q19" s="43"/>
      <c r="R19" s="43"/>
      <c r="S19" s="43"/>
      <c r="T19" s="51"/>
      <c r="W19"/>
    </row>
    <row r="20" spans="1:23" s="71" customFormat="1" ht="30.6" customHeight="1">
      <c r="A20" s="76" t="str">
        <f>'S2 Maquette'!B20</f>
        <v xml:space="preserve">METHODOLOGIE PROFESSIONNELLE II </v>
      </c>
      <c r="B20" s="77" t="str">
        <f>'S2 Maquette'!C20</f>
        <v>UE</v>
      </c>
      <c r="C20" s="89"/>
      <c r="D20" s="69">
        <v>1</v>
      </c>
      <c r="E20" s="69" t="s">
        <v>206</v>
      </c>
      <c r="F20" s="69" t="s">
        <v>206</v>
      </c>
      <c r="G20" s="86" t="s">
        <v>207</v>
      </c>
      <c r="H20" s="86" t="s">
        <v>207</v>
      </c>
      <c r="I20" s="86" t="s">
        <v>207</v>
      </c>
      <c r="J20" s="86">
        <v>10</v>
      </c>
      <c r="K20" s="86"/>
      <c r="L20" s="86"/>
      <c r="M20" s="86"/>
      <c r="N20" s="86"/>
      <c r="O20" s="86"/>
      <c r="P20" s="86"/>
      <c r="Q20" s="86"/>
      <c r="R20" s="86"/>
      <c r="S20" s="86"/>
      <c r="T20" s="87"/>
      <c r="U20" s="88"/>
      <c r="V20" s="88"/>
    </row>
    <row r="21" spans="1:23" ht="30.6" customHeight="1">
      <c r="A21" s="49" t="str">
        <f>'S2 Maquette'!B21</f>
        <v xml:space="preserve">Psychométrie </v>
      </c>
      <c r="B21" s="48" t="str">
        <f>'S2 Maquette'!C21</f>
        <v>ECUE</v>
      </c>
      <c r="C21" s="44">
        <f>'S2 Maquette'!F21</f>
        <v>0</v>
      </c>
      <c r="D21" s="21">
        <v>1</v>
      </c>
      <c r="E21" s="21" t="s">
        <v>206</v>
      </c>
      <c r="F21" s="21" t="s">
        <v>206</v>
      </c>
      <c r="G21" s="43" t="s">
        <v>207</v>
      </c>
      <c r="H21" s="43" t="s">
        <v>207</v>
      </c>
      <c r="I21" s="43" t="s">
        <v>206</v>
      </c>
      <c r="J21" s="43">
        <v>8</v>
      </c>
      <c r="K21" s="9" t="s">
        <v>14</v>
      </c>
      <c r="L21" s="43"/>
      <c r="M21" s="43"/>
      <c r="N21" s="43"/>
      <c r="O21" s="43"/>
      <c r="P21" s="43"/>
      <c r="Q21" s="43"/>
      <c r="R21" s="43"/>
      <c r="S21" s="43"/>
      <c r="T21" s="51"/>
      <c r="W21"/>
    </row>
    <row r="22" spans="1:23" ht="30.6" customHeight="1">
      <c r="A22" s="49" t="str">
        <f>'S2 Maquette'!B22</f>
        <v xml:space="preserve">Introduction à la construction de cas </v>
      </c>
      <c r="B22" s="48" t="str">
        <f>'S2 Maquette'!C22</f>
        <v>ECUE</v>
      </c>
      <c r="C22" s="44">
        <f>'S2 Maquette'!F22</f>
        <v>0</v>
      </c>
      <c r="D22" s="21">
        <v>1</v>
      </c>
      <c r="E22" s="21" t="s">
        <v>206</v>
      </c>
      <c r="F22" s="21" t="s">
        <v>206</v>
      </c>
      <c r="G22" s="43" t="s">
        <v>207</v>
      </c>
      <c r="H22" s="43" t="s">
        <v>207</v>
      </c>
      <c r="I22" s="43" t="s">
        <v>206</v>
      </c>
      <c r="J22" s="43">
        <v>8</v>
      </c>
      <c r="K22" s="9" t="s">
        <v>14</v>
      </c>
      <c r="L22" s="43"/>
      <c r="M22" s="43"/>
      <c r="N22" s="43"/>
      <c r="O22" s="43"/>
      <c r="P22" s="43"/>
      <c r="Q22" s="43"/>
      <c r="R22" s="43"/>
      <c r="S22" s="43"/>
      <c r="T22" s="51"/>
      <c r="W22"/>
    </row>
    <row r="23" spans="1:23" s="71" customFormat="1" ht="30.6" customHeight="1">
      <c r="A23" s="76" t="str">
        <f>'S2 Maquette'!B23</f>
        <v>ENSEIGNEMENTS THEORIQUES ET FONDAMENTAUX II - Psychopathologie psychanalytique et lien social</v>
      </c>
      <c r="B23" s="77" t="str">
        <f>'S2 Maquette'!C23</f>
        <v>UE</v>
      </c>
      <c r="C23" s="89">
        <f>'S2 Maquette'!F23</f>
        <v>0</v>
      </c>
      <c r="D23" s="69">
        <v>1</v>
      </c>
      <c r="E23" s="69" t="s">
        <v>206</v>
      </c>
      <c r="F23" s="69" t="s">
        <v>206</v>
      </c>
      <c r="G23" s="86" t="s">
        <v>207</v>
      </c>
      <c r="H23" s="86" t="s">
        <v>207</v>
      </c>
      <c r="I23" s="86" t="s">
        <v>207</v>
      </c>
      <c r="J23" s="86">
        <v>10</v>
      </c>
      <c r="K23" s="86"/>
      <c r="L23" s="86"/>
      <c r="M23" s="86"/>
      <c r="N23" s="86"/>
      <c r="O23" s="86"/>
      <c r="P23" s="86"/>
      <c r="Q23" s="86"/>
      <c r="R23" s="86"/>
      <c r="S23" s="86"/>
      <c r="T23" s="87"/>
      <c r="U23" s="88"/>
      <c r="V23" s="88"/>
    </row>
    <row r="24" spans="1:23" ht="30.6" customHeight="1">
      <c r="A24" s="49" t="str">
        <f>'S2 Maquette'!B24</f>
        <v xml:space="preserve">Adolescence et lien social </v>
      </c>
      <c r="B24" s="48" t="str">
        <f>'S2 Maquette'!C24</f>
        <v>ECUE</v>
      </c>
      <c r="C24" s="44">
        <f>'S2 Maquette'!F24</f>
        <v>0</v>
      </c>
      <c r="D24" s="21">
        <v>1</v>
      </c>
      <c r="E24" s="21" t="s">
        <v>206</v>
      </c>
      <c r="F24" s="21" t="s">
        <v>206</v>
      </c>
      <c r="G24" s="43" t="s">
        <v>207</v>
      </c>
      <c r="H24" s="43" t="s">
        <v>207</v>
      </c>
      <c r="I24" s="43" t="s">
        <v>206</v>
      </c>
      <c r="J24" s="43">
        <v>8</v>
      </c>
      <c r="K24" s="9" t="s">
        <v>14</v>
      </c>
      <c r="L24" s="43"/>
      <c r="M24" s="43"/>
      <c r="N24" s="43"/>
      <c r="O24" s="43"/>
      <c r="P24" s="43"/>
      <c r="Q24" s="43"/>
      <c r="R24" s="43"/>
      <c r="S24" s="43"/>
      <c r="T24" s="51"/>
      <c r="W24"/>
    </row>
    <row r="25" spans="1:23" ht="30.6" customHeight="1">
      <c r="A25" s="49" t="str">
        <f>'S2 Maquette'!B25</f>
        <v xml:space="preserve">Féminin et lien social </v>
      </c>
      <c r="B25" s="48" t="str">
        <f>'S2 Maquette'!C25</f>
        <v>ECUE</v>
      </c>
      <c r="C25" s="44">
        <f>'S2 Maquette'!F25</f>
        <v>0</v>
      </c>
      <c r="D25" s="21">
        <v>1</v>
      </c>
      <c r="E25" s="21" t="s">
        <v>206</v>
      </c>
      <c r="F25" s="21" t="s">
        <v>206</v>
      </c>
      <c r="G25" s="43" t="s">
        <v>207</v>
      </c>
      <c r="H25" s="43" t="s">
        <v>207</v>
      </c>
      <c r="I25" s="43" t="s">
        <v>206</v>
      </c>
      <c r="J25" s="43">
        <v>8</v>
      </c>
      <c r="K25" s="9" t="s">
        <v>14</v>
      </c>
      <c r="L25" s="43"/>
      <c r="M25" s="43"/>
      <c r="N25" s="43"/>
      <c r="O25" s="43"/>
      <c r="P25" s="43"/>
      <c r="Q25" s="43"/>
      <c r="R25" s="43"/>
      <c r="S25" s="43"/>
      <c r="T25" s="51"/>
      <c r="W25"/>
    </row>
    <row r="26" spans="1:23" s="71" customFormat="1" ht="30.6" customHeight="1">
      <c r="A26" s="76" t="str">
        <f>'S2 Maquette'!B26</f>
        <v>ENSEIGNEMENTS THEORIQUES ET FONDAMENTAUX III - Malaises dans les cultures</v>
      </c>
      <c r="B26" s="77" t="str">
        <f>'S2 Maquette'!C26</f>
        <v>UE</v>
      </c>
      <c r="C26" s="89">
        <f>'S2 Maquette'!F26</f>
        <v>0</v>
      </c>
      <c r="D26" s="69">
        <v>1</v>
      </c>
      <c r="E26" s="69" t="s">
        <v>206</v>
      </c>
      <c r="F26" s="69" t="s">
        <v>206</v>
      </c>
      <c r="G26" s="86" t="s">
        <v>207</v>
      </c>
      <c r="H26" s="86" t="s">
        <v>207</v>
      </c>
      <c r="I26" s="86" t="s">
        <v>207</v>
      </c>
      <c r="J26" s="86">
        <v>10</v>
      </c>
      <c r="K26" s="86"/>
      <c r="L26" s="86"/>
      <c r="M26" s="86"/>
      <c r="N26" s="86"/>
      <c r="O26" s="86"/>
      <c r="P26" s="86"/>
      <c r="Q26" s="86"/>
      <c r="R26" s="86"/>
      <c r="S26" s="86"/>
      <c r="T26" s="87"/>
      <c r="U26" s="88"/>
      <c r="V26" s="88"/>
    </row>
    <row r="27" spans="1:23" ht="30.6" customHeight="1">
      <c r="A27" s="49" t="str">
        <f>'S2 Maquette'!B27</f>
        <v xml:space="preserve">Traumatismes et situations de crises </v>
      </c>
      <c r="B27" s="48" t="str">
        <f>'S2 Maquette'!C27</f>
        <v>ECUE</v>
      </c>
      <c r="C27" s="44">
        <f>'S2 Maquette'!F27</f>
        <v>0</v>
      </c>
      <c r="D27" s="21">
        <v>1</v>
      </c>
      <c r="E27" s="21" t="s">
        <v>206</v>
      </c>
      <c r="F27" s="21" t="s">
        <v>206</v>
      </c>
      <c r="G27" s="43" t="s">
        <v>207</v>
      </c>
      <c r="H27" s="43" t="s">
        <v>207</v>
      </c>
      <c r="I27" s="43" t="s">
        <v>206</v>
      </c>
      <c r="J27" s="43">
        <v>8</v>
      </c>
      <c r="K27" s="9" t="s">
        <v>14</v>
      </c>
      <c r="L27" s="43"/>
      <c r="M27" s="43"/>
      <c r="N27" s="43"/>
      <c r="O27" s="43"/>
      <c r="P27" s="43"/>
      <c r="Q27" s="43"/>
      <c r="R27" s="43"/>
      <c r="S27" s="43"/>
      <c r="T27" s="51"/>
      <c r="W27"/>
    </row>
    <row r="28" spans="1:23" ht="30.6" customHeight="1">
      <c r="A28" s="49" t="str">
        <f>'S2 Maquette'!B28</f>
        <v xml:space="preserve">Psychopathologies transculturelles </v>
      </c>
      <c r="B28" s="48" t="str">
        <f>'S2 Maquette'!C28</f>
        <v>ECUE</v>
      </c>
      <c r="C28" s="44">
        <f>'S2 Maquette'!F28</f>
        <v>0</v>
      </c>
      <c r="D28" s="21">
        <v>1</v>
      </c>
      <c r="E28" s="21" t="s">
        <v>206</v>
      </c>
      <c r="F28" s="21" t="s">
        <v>206</v>
      </c>
      <c r="G28" s="43" t="s">
        <v>207</v>
      </c>
      <c r="H28" s="43" t="s">
        <v>207</v>
      </c>
      <c r="I28" s="43" t="s">
        <v>206</v>
      </c>
      <c r="J28" s="43">
        <v>8</v>
      </c>
      <c r="K28" s="9" t="s">
        <v>14</v>
      </c>
      <c r="L28" s="43"/>
      <c r="M28" s="43"/>
      <c r="N28" s="43"/>
      <c r="O28" s="43"/>
      <c r="P28" s="43"/>
      <c r="Q28" s="43"/>
      <c r="R28" s="43"/>
      <c r="S28" s="43"/>
      <c r="T28" s="51"/>
      <c r="W28"/>
    </row>
    <row r="29" spans="1:23" s="71" customFormat="1" ht="30.6" customHeight="1">
      <c r="A29" s="76" t="str">
        <f>'S2 Maquette'!B29</f>
        <v>PPR</v>
      </c>
      <c r="B29" s="77" t="str">
        <f>'S2 Maquette'!C29</f>
        <v>UE</v>
      </c>
      <c r="C29" s="89">
        <f>'S2 Maquette'!F29</f>
        <v>0</v>
      </c>
      <c r="D29" s="69">
        <v>2</v>
      </c>
      <c r="E29" s="69" t="s">
        <v>206</v>
      </c>
      <c r="F29" s="69" t="s">
        <v>206</v>
      </c>
      <c r="G29" s="86" t="s">
        <v>207</v>
      </c>
      <c r="H29" s="86" t="s">
        <v>207</v>
      </c>
      <c r="I29" s="86" t="s">
        <v>207</v>
      </c>
      <c r="J29" s="86"/>
      <c r="K29" s="86"/>
      <c r="L29" s="86"/>
      <c r="M29" s="86"/>
      <c r="N29" s="86"/>
      <c r="O29" s="86"/>
      <c r="P29" s="86"/>
      <c r="Q29" s="86"/>
      <c r="R29" s="86"/>
      <c r="S29" s="86"/>
      <c r="T29" s="87"/>
      <c r="U29" s="88"/>
      <c r="V29" s="88"/>
    </row>
    <row r="30" spans="1:23" ht="30.6" customHeight="1">
      <c r="A30" s="49" t="str">
        <f>'S2 Maquette'!B30</f>
        <v xml:space="preserve">Mémoire de recherche </v>
      </c>
      <c r="B30" s="48" t="str">
        <f>'S2 Maquette'!C30</f>
        <v>ECUE</v>
      </c>
      <c r="C30" s="44">
        <f>'S2 Maquette'!F30</f>
        <v>0</v>
      </c>
      <c r="D30" s="21">
        <v>1</v>
      </c>
      <c r="E30" s="21" t="s">
        <v>206</v>
      </c>
      <c r="F30" s="21" t="s">
        <v>206</v>
      </c>
      <c r="G30" s="43" t="s">
        <v>207</v>
      </c>
      <c r="H30" s="43" t="s">
        <v>207</v>
      </c>
      <c r="I30" s="43" t="s">
        <v>207</v>
      </c>
      <c r="J30" s="43"/>
      <c r="K30" s="9" t="s">
        <v>14</v>
      </c>
      <c r="L30" s="43"/>
      <c r="M30" s="43"/>
      <c r="N30" s="43"/>
      <c r="O30" s="43"/>
      <c r="P30" s="43"/>
      <c r="Q30" s="43"/>
      <c r="R30" s="43"/>
      <c r="S30" s="43"/>
      <c r="T30" s="51"/>
      <c r="W30"/>
    </row>
    <row r="31" spans="1:23" ht="30.6" customHeight="1">
      <c r="A31" s="49" t="str">
        <f>'S2 Maquette'!B31</f>
        <v>Stage, analyses des pratiques</v>
      </c>
      <c r="B31" s="48" t="str">
        <f>'S2 Maquette'!C31</f>
        <v>ECUE</v>
      </c>
      <c r="C31" s="44">
        <f>'S2 Maquette'!F31</f>
        <v>0</v>
      </c>
      <c r="D31" s="21">
        <v>1</v>
      </c>
      <c r="E31" s="21" t="s">
        <v>206</v>
      </c>
      <c r="F31" s="21" t="s">
        <v>206</v>
      </c>
      <c r="G31" s="43" t="s">
        <v>207</v>
      </c>
      <c r="H31" s="43" t="s">
        <v>207</v>
      </c>
      <c r="I31" s="43" t="s">
        <v>207</v>
      </c>
      <c r="J31" s="43"/>
      <c r="K31" s="9" t="s">
        <v>14</v>
      </c>
      <c r="L31" s="43"/>
      <c r="M31" s="43"/>
      <c r="N31" s="43"/>
      <c r="O31" s="43"/>
      <c r="P31" s="43"/>
      <c r="Q31" s="43"/>
      <c r="R31" s="43"/>
      <c r="S31" s="43"/>
      <c r="T31" s="51"/>
      <c r="W31"/>
    </row>
    <row r="32" spans="1:23" s="71" customFormat="1" ht="30.6" customHeight="1">
      <c r="A32" s="76" t="str">
        <f>'S2 Maquette'!B32</f>
        <v>MINEURE</v>
      </c>
      <c r="B32" s="77" t="s">
        <v>10</v>
      </c>
      <c r="C32" s="89">
        <f>'S2 Maquette'!F32</f>
        <v>0</v>
      </c>
      <c r="D32" s="69">
        <v>1</v>
      </c>
      <c r="E32" s="69"/>
      <c r="F32" s="69"/>
      <c r="G32" s="86"/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7"/>
      <c r="U32" s="88"/>
      <c r="V32" s="88"/>
    </row>
    <row r="33" spans="1:23" ht="30.6" customHeight="1">
      <c r="A33" s="48">
        <f>'S2 Maquette'!B33</f>
        <v>0</v>
      </c>
      <c r="B33" s="48">
        <f>'S2 Maquette'!C33</f>
        <v>0</v>
      </c>
      <c r="C33" s="44">
        <f>'S2 Maquette'!F33</f>
        <v>0</v>
      </c>
      <c r="D33" s="21"/>
      <c r="E33" s="21"/>
      <c r="F33" s="21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51"/>
      <c r="W33"/>
    </row>
    <row r="34" spans="1:23" ht="30.6" customHeight="1">
      <c r="A34" s="48">
        <f>'S2 Maquette'!B34</f>
        <v>0</v>
      </c>
      <c r="B34" s="48">
        <f>'S2 Maquette'!C34</f>
        <v>0</v>
      </c>
      <c r="C34" s="44">
        <f>'S2 Maquette'!F34</f>
        <v>0</v>
      </c>
      <c r="D34" s="21"/>
      <c r="E34" s="21"/>
      <c r="F34" s="21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51"/>
      <c r="W34"/>
    </row>
    <row r="35" spans="1:23" ht="30.6" customHeight="1">
      <c r="A35" s="48">
        <f>'S2 Maquette'!B35</f>
        <v>0</v>
      </c>
      <c r="B35" s="48">
        <f>'S2 Maquette'!C35</f>
        <v>0</v>
      </c>
      <c r="C35" s="44">
        <f>'S2 Maquette'!F35</f>
        <v>0</v>
      </c>
      <c r="D35" s="21"/>
      <c r="E35" s="21"/>
      <c r="F35" s="21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51"/>
      <c r="W35"/>
    </row>
    <row r="36" spans="1:23" ht="30.6" customHeight="1">
      <c r="A36" s="48">
        <f>'S2 Maquette'!B36</f>
        <v>0</v>
      </c>
      <c r="B36" s="48">
        <f>'S2 Maquette'!C36</f>
        <v>0</v>
      </c>
      <c r="C36" s="44">
        <f>'S2 Maquette'!F36</f>
        <v>0</v>
      </c>
      <c r="D36" s="21"/>
      <c r="E36" s="21"/>
      <c r="F36" s="21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51"/>
      <c r="W36"/>
    </row>
    <row r="37" spans="1:23" ht="30.6" customHeight="1">
      <c r="A37" s="48">
        <f>'S2 Maquette'!B37</f>
        <v>0</v>
      </c>
      <c r="B37" s="48">
        <f>'S2 Maquette'!C37</f>
        <v>0</v>
      </c>
      <c r="C37" s="44">
        <f>'S2 Maquette'!F37</f>
        <v>0</v>
      </c>
      <c r="D37" s="21"/>
      <c r="E37" s="21"/>
      <c r="F37" s="21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51"/>
      <c r="W37"/>
    </row>
    <row r="38" spans="1:23" ht="30.6" customHeight="1">
      <c r="A38" s="48">
        <f>'S2 Maquette'!B38</f>
        <v>0</v>
      </c>
      <c r="B38" s="48">
        <f>'S2 Maquette'!C38</f>
        <v>0</v>
      </c>
      <c r="C38" s="44">
        <f>'S2 Maquette'!F38</f>
        <v>0</v>
      </c>
      <c r="D38" s="21"/>
      <c r="E38" s="21"/>
      <c r="F38" s="21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51"/>
      <c r="W38"/>
    </row>
    <row r="39" spans="1:23" ht="30.6" customHeight="1">
      <c r="A39" s="48">
        <f>'S2 Maquette'!B39</f>
        <v>0</v>
      </c>
      <c r="B39" s="48">
        <f>'S2 Maquette'!C39</f>
        <v>0</v>
      </c>
      <c r="C39" s="44">
        <f>'S2 Maquette'!F39</f>
        <v>0</v>
      </c>
      <c r="D39" s="21"/>
      <c r="E39" s="21"/>
      <c r="F39" s="21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51"/>
      <c r="W39"/>
    </row>
    <row r="40" spans="1:23" ht="30.6" customHeight="1">
      <c r="A40" s="48">
        <f>'S2 Maquette'!B40</f>
        <v>0</v>
      </c>
      <c r="B40" s="48">
        <f>'S2 Maquette'!C40</f>
        <v>0</v>
      </c>
      <c r="C40" s="44">
        <f>'S2 Maquette'!F40</f>
        <v>0</v>
      </c>
      <c r="D40" s="21"/>
      <c r="E40" s="21"/>
      <c r="F40" s="21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51"/>
      <c r="W40"/>
    </row>
    <row r="41" spans="1:23" ht="30.6" customHeight="1">
      <c r="A41" s="48">
        <f>'S2 Maquette'!B41</f>
        <v>0</v>
      </c>
      <c r="B41" s="48">
        <f>'S2 Maquette'!C41</f>
        <v>0</v>
      </c>
      <c r="C41" s="44">
        <f>'S2 Maquette'!F41</f>
        <v>0</v>
      </c>
      <c r="D41" s="21"/>
      <c r="E41" s="21"/>
      <c r="F41" s="21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51"/>
      <c r="W41"/>
    </row>
    <row r="42" spans="1:23" ht="30.6" customHeight="1">
      <c r="A42" s="48">
        <f>'S2 Maquette'!B42</f>
        <v>0</v>
      </c>
      <c r="B42" s="48">
        <f>'S2 Maquette'!C42</f>
        <v>0</v>
      </c>
      <c r="C42" s="44">
        <f>'S2 Maquette'!F42</f>
        <v>0</v>
      </c>
      <c r="D42" s="21"/>
      <c r="E42" s="21"/>
      <c r="F42" s="21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51"/>
      <c r="W42"/>
    </row>
    <row r="43" spans="1:23" ht="30.6" customHeight="1">
      <c r="A43" s="48">
        <f>'S2 Maquette'!B43</f>
        <v>0</v>
      </c>
      <c r="B43" s="48">
        <f>'S2 Maquette'!C43</f>
        <v>0</v>
      </c>
      <c r="C43" s="44">
        <f>'S2 Maquette'!F43</f>
        <v>0</v>
      </c>
      <c r="D43" s="21"/>
      <c r="E43" s="21"/>
      <c r="F43" s="21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51"/>
      <c r="W43"/>
    </row>
    <row r="44" spans="1:23" ht="30.6" customHeight="1">
      <c r="A44" s="48">
        <f>'S2 Maquette'!B44</f>
        <v>0</v>
      </c>
      <c r="B44" s="48">
        <f>'S2 Maquette'!C44</f>
        <v>0</v>
      </c>
      <c r="C44" s="44">
        <f>'S2 Maquette'!F44</f>
        <v>0</v>
      </c>
      <c r="D44" s="21"/>
      <c r="E44" s="21"/>
      <c r="F44" s="21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51"/>
      <c r="W44"/>
    </row>
    <row r="45" spans="1:23" ht="30.6" customHeight="1">
      <c r="A45" s="48">
        <f>'S2 Maquette'!B45</f>
        <v>0</v>
      </c>
      <c r="B45" s="48">
        <f>'S2 Maquette'!C45</f>
        <v>0</v>
      </c>
      <c r="C45" s="44">
        <f>'S2 Maquette'!F45</f>
        <v>0</v>
      </c>
      <c r="D45" s="21"/>
      <c r="E45" s="21"/>
      <c r="F45" s="21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51"/>
      <c r="W45"/>
    </row>
    <row r="46" spans="1:23" ht="30.6" customHeight="1">
      <c r="A46" s="48">
        <f>'S2 Maquette'!B46</f>
        <v>0</v>
      </c>
      <c r="B46" s="48">
        <f>'S2 Maquette'!C46</f>
        <v>0</v>
      </c>
      <c r="C46" s="44">
        <f>'S2 Maquette'!F46</f>
        <v>0</v>
      </c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51"/>
      <c r="W46"/>
    </row>
    <row r="47" spans="1:23" ht="30.6" customHeight="1">
      <c r="A47" s="48">
        <f>'S2 Maquette'!B47</f>
        <v>0</v>
      </c>
      <c r="B47" s="48">
        <f>'S2 Maquette'!C47</f>
        <v>0</v>
      </c>
      <c r="C47" s="44">
        <f>'S2 Maquette'!F47</f>
        <v>0</v>
      </c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51"/>
      <c r="W47"/>
    </row>
    <row r="48" spans="1:23" ht="30.6" customHeight="1">
      <c r="A48" s="48">
        <f>'S2 Maquette'!B48</f>
        <v>0</v>
      </c>
      <c r="B48" s="48">
        <f>'S2 Maquette'!C48</f>
        <v>0</v>
      </c>
      <c r="C48" s="44">
        <f>'S2 Maquette'!F48</f>
        <v>0</v>
      </c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51"/>
      <c r="W48"/>
    </row>
    <row r="49" spans="1:23" ht="30.6" customHeight="1">
      <c r="A49" s="48">
        <f>'S2 Maquette'!B49</f>
        <v>0</v>
      </c>
      <c r="B49" s="48">
        <f>'S2 Maquette'!C49</f>
        <v>0</v>
      </c>
      <c r="C49" s="44">
        <f>'S2 Maquette'!F49</f>
        <v>0</v>
      </c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51"/>
      <c r="W49"/>
    </row>
    <row r="50" spans="1:23" ht="30.6" customHeight="1">
      <c r="A50" s="48">
        <f>'S2 Maquette'!B50</f>
        <v>0</v>
      </c>
      <c r="B50" s="48">
        <f>'S2 Maquette'!C50</f>
        <v>0</v>
      </c>
      <c r="C50" s="44">
        <f>'S2 Maquette'!F50</f>
        <v>0</v>
      </c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51"/>
      <c r="W50"/>
    </row>
    <row r="51" spans="1:23" ht="30.6" customHeight="1">
      <c r="A51" s="48">
        <f>'S2 Maquette'!B51</f>
        <v>0</v>
      </c>
      <c r="B51" s="48">
        <f>'S2 Maquette'!C51</f>
        <v>0</v>
      </c>
      <c r="C51" s="44">
        <f>'S2 Maquette'!F51</f>
        <v>0</v>
      </c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51"/>
      <c r="W51"/>
    </row>
    <row r="52" spans="1:23" ht="30.6" customHeight="1">
      <c r="A52" s="48">
        <f>'S2 Maquette'!B52</f>
        <v>0</v>
      </c>
      <c r="B52" s="48">
        <f>'S2 Maquette'!C52</f>
        <v>0</v>
      </c>
      <c r="C52" s="44">
        <f>'S2 Maquette'!F52</f>
        <v>0</v>
      </c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51"/>
      <c r="W52"/>
    </row>
    <row r="53" spans="1:23" ht="30.6" customHeight="1">
      <c r="A53" s="48">
        <f>'S2 Maquette'!B53</f>
        <v>0</v>
      </c>
      <c r="B53" s="48">
        <f>'S2 Maquette'!C53</f>
        <v>0</v>
      </c>
      <c r="C53" s="44">
        <f>'S2 Maquette'!F53</f>
        <v>0</v>
      </c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51"/>
      <c r="W53"/>
    </row>
    <row r="54" spans="1:23" ht="30.6" customHeight="1">
      <c r="A54" s="48">
        <f>'S2 Maquette'!B54</f>
        <v>0</v>
      </c>
      <c r="B54" s="48">
        <f>'S2 Maquette'!C54</f>
        <v>0</v>
      </c>
      <c r="C54" s="44">
        <f>'S2 Maquette'!F54</f>
        <v>0</v>
      </c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51"/>
      <c r="W54"/>
    </row>
    <row r="55" spans="1:23" ht="30.6" customHeight="1">
      <c r="A55" s="48">
        <f>'S2 Maquette'!B55</f>
        <v>0</v>
      </c>
      <c r="B55" s="48">
        <f>'S2 Maquette'!C55</f>
        <v>0</v>
      </c>
      <c r="C55" s="44">
        <f>'S2 Maquette'!F55</f>
        <v>0</v>
      </c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51"/>
      <c r="W55"/>
    </row>
    <row r="56" spans="1:23" ht="30.6" customHeight="1">
      <c r="A56" s="48">
        <f>'S2 Maquette'!B56</f>
        <v>0</v>
      </c>
      <c r="B56" s="48">
        <f>'S2 Maquette'!C56</f>
        <v>0</v>
      </c>
      <c r="C56" s="44">
        <f>'S2 Maquette'!F56</f>
        <v>0</v>
      </c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51"/>
      <c r="W56"/>
    </row>
    <row r="57" spans="1:23" ht="30.6" customHeight="1">
      <c r="A57" s="48">
        <f>'S2 Maquette'!B57</f>
        <v>0</v>
      </c>
      <c r="B57" s="48">
        <f>'S2 Maquette'!C57</f>
        <v>0</v>
      </c>
      <c r="C57" s="44">
        <f>'S2 Maquette'!F57</f>
        <v>0</v>
      </c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51"/>
      <c r="W57"/>
    </row>
    <row r="58" spans="1:23" ht="30.6" customHeight="1">
      <c r="A58" s="48">
        <f>'S2 Maquette'!B58</f>
        <v>0</v>
      </c>
      <c r="B58" s="48">
        <f>'S2 Maquette'!C58</f>
        <v>0</v>
      </c>
      <c r="C58" s="44">
        <f>'S2 Maquette'!F58</f>
        <v>0</v>
      </c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51"/>
      <c r="W58"/>
    </row>
    <row r="59" spans="1:23" ht="30.6" customHeight="1">
      <c r="A59" s="48">
        <f>'S2 Maquette'!B59</f>
        <v>0</v>
      </c>
      <c r="B59" s="48">
        <f>'S2 Maquette'!C59</f>
        <v>0</v>
      </c>
      <c r="C59" s="44">
        <f>'S2 Maquette'!F59</f>
        <v>0</v>
      </c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51"/>
      <c r="W59"/>
    </row>
    <row r="60" spans="1:23" ht="30.6" customHeight="1">
      <c r="A60" s="48">
        <f>'S2 Maquette'!B60</f>
        <v>0</v>
      </c>
      <c r="B60" s="48">
        <f>'S2 Maquette'!C60</f>
        <v>0</v>
      </c>
      <c r="C60" s="44">
        <f>'S2 Maquette'!F60</f>
        <v>0</v>
      </c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51"/>
      <c r="W60"/>
    </row>
    <row r="61" spans="1:23" ht="30.6" customHeight="1">
      <c r="A61" s="48">
        <f>'S2 Maquette'!B61</f>
        <v>0</v>
      </c>
      <c r="B61" s="48">
        <f>'S2 Maquette'!C61</f>
        <v>0</v>
      </c>
      <c r="C61" s="44">
        <f>'S2 Maquette'!F61</f>
        <v>0</v>
      </c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51"/>
      <c r="W61"/>
    </row>
    <row r="62" spans="1:23" ht="30.6" customHeight="1">
      <c r="A62" s="48">
        <f>'S2 Maquette'!B62</f>
        <v>0</v>
      </c>
      <c r="B62" s="48">
        <f>'S2 Maquette'!C62</f>
        <v>0</v>
      </c>
      <c r="C62" s="44">
        <f>'S2 Maquette'!F62</f>
        <v>0</v>
      </c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51"/>
      <c r="W62"/>
    </row>
    <row r="63" spans="1:23" ht="30.6" customHeight="1">
      <c r="A63" s="48">
        <f>'S2 Maquette'!B63</f>
        <v>0</v>
      </c>
      <c r="B63" s="48">
        <f>'S2 Maquette'!C63</f>
        <v>0</v>
      </c>
      <c r="C63" s="44">
        <f>'S2 Maquette'!F63</f>
        <v>0</v>
      </c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43"/>
      <c r="S63" s="43"/>
      <c r="T63" s="51"/>
      <c r="W63"/>
    </row>
    <row r="64" spans="1:23" ht="30.6" customHeight="1">
      <c r="A64" s="48">
        <f>'S2 Maquette'!B64</f>
        <v>0</v>
      </c>
      <c r="B64" s="48">
        <f>'S2 Maquette'!C64</f>
        <v>0</v>
      </c>
      <c r="C64" s="44">
        <f>'S2 Maquette'!F64</f>
        <v>0</v>
      </c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51"/>
      <c r="W64"/>
    </row>
    <row r="65" spans="1:23" ht="30.6" customHeight="1">
      <c r="A65" s="48">
        <f>'S2 Maquette'!B65</f>
        <v>0</v>
      </c>
      <c r="B65" s="48">
        <f>'S2 Maquette'!C65</f>
        <v>0</v>
      </c>
      <c r="C65" s="44">
        <f>'S2 Maquette'!F65</f>
        <v>0</v>
      </c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3"/>
      <c r="O65" s="43"/>
      <c r="P65" s="43"/>
      <c r="Q65" s="43"/>
      <c r="R65" s="43"/>
      <c r="S65" s="43"/>
      <c r="T65" s="51"/>
      <c r="W65"/>
    </row>
    <row r="66" spans="1:23" ht="30.6" customHeight="1">
      <c r="A66" s="48">
        <f>'S2 Maquette'!B66</f>
        <v>0</v>
      </c>
      <c r="B66" s="48">
        <f>'S2 Maquette'!C66</f>
        <v>0</v>
      </c>
      <c r="C66" s="44">
        <f>'S2 Maquette'!F66</f>
        <v>0</v>
      </c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3"/>
      <c r="O66" s="43"/>
      <c r="P66" s="43"/>
      <c r="Q66" s="43"/>
      <c r="R66" s="43"/>
      <c r="S66" s="43"/>
      <c r="T66" s="51"/>
      <c r="W66"/>
    </row>
    <row r="67" spans="1:23" ht="30.6" customHeight="1">
      <c r="A67" s="48">
        <f>'S2 Maquette'!B67</f>
        <v>0</v>
      </c>
      <c r="B67" s="48">
        <f>'S2 Maquette'!C67</f>
        <v>0</v>
      </c>
      <c r="C67" s="44">
        <f>'S2 Maquette'!F67</f>
        <v>0</v>
      </c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51"/>
      <c r="W67"/>
    </row>
    <row r="68" spans="1:23" ht="30.6" customHeight="1">
      <c r="A68" s="48">
        <f>'S2 Maquette'!B68</f>
        <v>0</v>
      </c>
      <c r="B68" s="48">
        <f>'S2 Maquette'!C68</f>
        <v>0</v>
      </c>
      <c r="C68" s="44">
        <f>'S2 Maquette'!F68</f>
        <v>0</v>
      </c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43"/>
      <c r="T68" s="51"/>
      <c r="W68"/>
    </row>
    <row r="69" spans="1:23" ht="30.6" customHeight="1">
      <c r="A69" s="48">
        <f>'S2 Maquette'!B69</f>
        <v>0</v>
      </c>
      <c r="B69" s="48">
        <f>'S2 Maquette'!C69</f>
        <v>0</v>
      </c>
      <c r="C69" s="44">
        <f>'S2 Maquette'!F69</f>
        <v>0</v>
      </c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51"/>
      <c r="W69"/>
    </row>
    <row r="70" spans="1:23" ht="30.6" customHeight="1">
      <c r="A70" s="48">
        <f>'S2 Maquette'!B70</f>
        <v>0</v>
      </c>
      <c r="B70" s="48">
        <f>'S2 Maquette'!C70</f>
        <v>0</v>
      </c>
      <c r="C70" s="44">
        <f>'S2 Maquette'!F70</f>
        <v>0</v>
      </c>
      <c r="D70" s="43"/>
      <c r="E70" s="43"/>
      <c r="F70" s="43"/>
      <c r="G70" s="43"/>
      <c r="H70" s="43"/>
      <c r="I70" s="43"/>
      <c r="J70" s="43"/>
      <c r="K70" s="43"/>
      <c r="L70" s="43"/>
      <c r="M70" s="43"/>
      <c r="N70" s="43"/>
      <c r="O70" s="43"/>
      <c r="P70" s="43"/>
      <c r="Q70" s="43"/>
      <c r="R70" s="43"/>
      <c r="S70" s="43"/>
      <c r="T70" s="51"/>
      <c r="W70"/>
    </row>
    <row r="71" spans="1:23" ht="30.6" customHeight="1">
      <c r="A71" s="48">
        <f>'S2 Maquette'!B71</f>
        <v>0</v>
      </c>
      <c r="B71" s="48">
        <f>'S2 Maquette'!C71</f>
        <v>0</v>
      </c>
      <c r="C71" s="44">
        <f>'S2 Maquette'!F71</f>
        <v>0</v>
      </c>
      <c r="D71" s="43"/>
      <c r="E71" s="43"/>
      <c r="F71" s="43"/>
      <c r="G71" s="43"/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51"/>
      <c r="W71"/>
    </row>
    <row r="72" spans="1:23" ht="30.6" customHeight="1">
      <c r="A72" s="48">
        <f>'S2 Maquette'!B72</f>
        <v>0</v>
      </c>
      <c r="B72" s="48">
        <f>'S2 Maquette'!C72</f>
        <v>0</v>
      </c>
      <c r="C72" s="44">
        <f>'S2 Maquette'!F72</f>
        <v>0</v>
      </c>
      <c r="D72" s="43"/>
      <c r="E72" s="43"/>
      <c r="F72" s="43"/>
      <c r="G72" s="43"/>
      <c r="H72" s="43"/>
      <c r="I72" s="43"/>
      <c r="J72" s="43"/>
      <c r="K72" s="43"/>
      <c r="L72" s="43"/>
      <c r="M72" s="43"/>
      <c r="N72" s="43"/>
      <c r="O72" s="43"/>
      <c r="P72" s="43"/>
      <c r="Q72" s="43"/>
      <c r="R72" s="43"/>
      <c r="S72" s="43"/>
      <c r="T72" s="51"/>
      <c r="W72"/>
    </row>
    <row r="73" spans="1:23" ht="30.6" customHeight="1">
      <c r="A73" s="48">
        <f>'S2 Maquette'!B73</f>
        <v>0</v>
      </c>
      <c r="B73" s="48">
        <f>'S2 Maquette'!C73</f>
        <v>0</v>
      </c>
      <c r="C73" s="44">
        <f>'S2 Maquette'!F73</f>
        <v>0</v>
      </c>
      <c r="D73" s="43"/>
      <c r="E73" s="43"/>
      <c r="F73" s="43"/>
      <c r="G73" s="43"/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43"/>
      <c r="T73" s="51"/>
      <c r="W73"/>
    </row>
    <row r="74" spans="1:23" ht="30.6" customHeight="1">
      <c r="A74" s="48">
        <f>'S2 Maquette'!B74</f>
        <v>0</v>
      </c>
      <c r="B74" s="48">
        <f>'S2 Maquette'!C74</f>
        <v>0</v>
      </c>
      <c r="C74" s="44">
        <f>'S2 Maquette'!F74</f>
        <v>0</v>
      </c>
      <c r="D74" s="43"/>
      <c r="E74" s="43"/>
      <c r="F74" s="43"/>
      <c r="G74" s="43"/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43"/>
      <c r="S74" s="43"/>
      <c r="T74" s="51"/>
      <c r="W74"/>
    </row>
    <row r="75" spans="1:23" ht="30.6" customHeight="1">
      <c r="A75" s="48">
        <f>'S2 Maquette'!B75</f>
        <v>0</v>
      </c>
      <c r="B75" s="48">
        <f>'S2 Maquette'!C75</f>
        <v>0</v>
      </c>
      <c r="C75" s="44">
        <f>'S2 Maquette'!F75</f>
        <v>0</v>
      </c>
      <c r="D75" s="43"/>
      <c r="E75" s="43"/>
      <c r="F75" s="43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51"/>
      <c r="W75"/>
    </row>
    <row r="76" spans="1:23" ht="30.6" customHeight="1">
      <c r="A76" s="48">
        <f>'S2 Maquette'!B76</f>
        <v>0</v>
      </c>
      <c r="B76" s="48">
        <f>'S2 Maquette'!C76</f>
        <v>0</v>
      </c>
      <c r="C76" s="44">
        <f>'S2 Maquette'!F76</f>
        <v>0</v>
      </c>
      <c r="D76" s="43"/>
      <c r="E76" s="43"/>
      <c r="F76" s="43"/>
      <c r="G76" s="43"/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43"/>
      <c r="T76" s="51"/>
      <c r="W76"/>
    </row>
    <row r="77" spans="1:23" ht="30.6" customHeight="1">
      <c r="A77" s="48">
        <f>'S2 Maquette'!B77</f>
        <v>0</v>
      </c>
      <c r="B77" s="48">
        <f>'S2 Maquette'!C77</f>
        <v>0</v>
      </c>
      <c r="C77" s="44">
        <f>'S2 Maquette'!F77</f>
        <v>0</v>
      </c>
      <c r="D77" s="43"/>
      <c r="E77" s="43"/>
      <c r="F77" s="43"/>
      <c r="G77" s="43"/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51"/>
      <c r="W77"/>
    </row>
    <row r="78" spans="1:23" ht="30.6" customHeight="1">
      <c r="A78" s="48">
        <f>'S2 Maquette'!B78</f>
        <v>0</v>
      </c>
      <c r="B78" s="48">
        <f>'S2 Maquette'!C78</f>
        <v>0</v>
      </c>
      <c r="C78" s="44">
        <f>'S2 Maquette'!F78</f>
        <v>0</v>
      </c>
      <c r="D78" s="43"/>
      <c r="E78" s="43"/>
      <c r="F78" s="43"/>
      <c r="G78" s="43"/>
      <c r="H78" s="43"/>
      <c r="I78" s="43"/>
      <c r="J78" s="43"/>
      <c r="K78" s="43"/>
      <c r="L78" s="43"/>
      <c r="M78" s="43"/>
      <c r="N78" s="43"/>
      <c r="O78" s="43"/>
      <c r="P78" s="43"/>
      <c r="Q78" s="43"/>
      <c r="R78" s="43"/>
      <c r="S78" s="43"/>
      <c r="T78" s="51"/>
      <c r="W78"/>
    </row>
    <row r="79" spans="1:23" ht="30.6" customHeight="1">
      <c r="A79" s="48">
        <f>'S2 Maquette'!B79</f>
        <v>0</v>
      </c>
      <c r="B79" s="48">
        <f>'S2 Maquette'!C79</f>
        <v>0</v>
      </c>
      <c r="C79" s="44">
        <f>'S2 Maquette'!F79</f>
        <v>0</v>
      </c>
      <c r="D79" s="43"/>
      <c r="E79" s="43"/>
      <c r="F79" s="43"/>
      <c r="G79" s="43"/>
      <c r="H79" s="43"/>
      <c r="I79" s="43"/>
      <c r="J79" s="43"/>
      <c r="K79" s="43"/>
      <c r="L79" s="43"/>
      <c r="M79" s="43"/>
      <c r="N79" s="43"/>
      <c r="O79" s="43"/>
      <c r="P79" s="43"/>
      <c r="Q79" s="43"/>
      <c r="R79" s="43"/>
      <c r="S79" s="43"/>
      <c r="T79" s="51"/>
      <c r="W79"/>
    </row>
    <row r="80" spans="1:23" ht="30.6" customHeight="1">
      <c r="A80" s="48">
        <f>'S2 Maquette'!B80</f>
        <v>0</v>
      </c>
      <c r="B80" s="48">
        <f>'S2 Maquette'!C80</f>
        <v>0</v>
      </c>
      <c r="C80" s="44">
        <f>'S2 Maquette'!F80</f>
        <v>0</v>
      </c>
      <c r="D80" s="43"/>
      <c r="E80" s="43"/>
      <c r="F80" s="43"/>
      <c r="G80" s="43"/>
      <c r="H80" s="43"/>
      <c r="I80" s="43"/>
      <c r="J80" s="43"/>
      <c r="K80" s="43"/>
      <c r="L80" s="43"/>
      <c r="M80" s="43"/>
      <c r="N80" s="43"/>
      <c r="O80" s="43"/>
      <c r="P80" s="43"/>
      <c r="Q80" s="43"/>
      <c r="R80" s="43"/>
      <c r="S80" s="43"/>
      <c r="T80" s="51"/>
      <c r="W80"/>
    </row>
    <row r="81" spans="1:23" ht="30.6" customHeight="1">
      <c r="A81" s="48">
        <f>'S2 Maquette'!B81</f>
        <v>0</v>
      </c>
      <c r="B81" s="48">
        <f>'S2 Maquette'!C81</f>
        <v>0</v>
      </c>
      <c r="C81" s="44">
        <f>'S2 Maquette'!F81</f>
        <v>0</v>
      </c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51"/>
      <c r="W81"/>
    </row>
    <row r="82" spans="1:23" ht="30.6" customHeight="1">
      <c r="A82" s="48">
        <f>'S2 Maquette'!B82</f>
        <v>0</v>
      </c>
      <c r="B82" s="48">
        <f>'S2 Maquette'!C82</f>
        <v>0</v>
      </c>
      <c r="C82" s="44">
        <f>'S2 Maquette'!F82</f>
        <v>0</v>
      </c>
      <c r="D82" s="43"/>
      <c r="E82" s="43"/>
      <c r="F82" s="43"/>
      <c r="G82" s="43"/>
      <c r="H82" s="43"/>
      <c r="I82" s="43"/>
      <c r="J82" s="43"/>
      <c r="K82" s="43"/>
      <c r="L82" s="43"/>
      <c r="M82" s="43"/>
      <c r="N82" s="43"/>
      <c r="O82" s="43"/>
      <c r="P82" s="43"/>
      <c r="Q82" s="43"/>
      <c r="R82" s="43"/>
      <c r="S82" s="43"/>
      <c r="T82" s="51"/>
      <c r="W82"/>
    </row>
    <row r="83" spans="1:23" ht="30.6" customHeight="1">
      <c r="A83" s="48">
        <f>'S2 Maquette'!B83</f>
        <v>0</v>
      </c>
      <c r="B83" s="48">
        <f>'S2 Maquette'!C83</f>
        <v>0</v>
      </c>
      <c r="C83" s="44">
        <f>'S2 Maquette'!F83</f>
        <v>0</v>
      </c>
      <c r="D83" s="43"/>
      <c r="E83" s="43"/>
      <c r="F83" s="43"/>
      <c r="G83" s="43"/>
      <c r="H83" s="43"/>
      <c r="I83" s="43"/>
      <c r="J83" s="43"/>
      <c r="K83" s="43"/>
      <c r="L83" s="43"/>
      <c r="M83" s="43"/>
      <c r="N83" s="43"/>
      <c r="O83" s="43"/>
      <c r="P83" s="43"/>
      <c r="Q83" s="43"/>
      <c r="R83" s="43"/>
      <c r="S83" s="43"/>
      <c r="T83" s="51"/>
      <c r="W83"/>
    </row>
    <row r="84" spans="1:23" ht="30.6" customHeight="1">
      <c r="A84" s="48">
        <f>'S2 Maquette'!B84</f>
        <v>0</v>
      </c>
      <c r="B84" s="48">
        <f>'S2 Maquette'!C84</f>
        <v>0</v>
      </c>
      <c r="C84" s="44">
        <f>'S2 Maquette'!F84</f>
        <v>0</v>
      </c>
      <c r="D84" s="43"/>
      <c r="E84" s="43"/>
      <c r="F84" s="43"/>
      <c r="G84" s="43"/>
      <c r="H84" s="43"/>
      <c r="I84" s="43"/>
      <c r="J84" s="43"/>
      <c r="K84" s="43"/>
      <c r="L84" s="43"/>
      <c r="M84" s="43"/>
      <c r="N84" s="43"/>
      <c r="O84" s="43"/>
      <c r="P84" s="43"/>
      <c r="Q84" s="43"/>
      <c r="R84" s="43"/>
      <c r="S84" s="43"/>
      <c r="T84" s="51"/>
      <c r="W84"/>
    </row>
    <row r="85" spans="1:23" ht="30.6" customHeight="1">
      <c r="A85" s="48">
        <f>'S2 Maquette'!B85</f>
        <v>0</v>
      </c>
      <c r="B85" s="48">
        <f>'S2 Maquette'!C85</f>
        <v>0</v>
      </c>
      <c r="C85" s="44">
        <f>'S2 Maquette'!F85</f>
        <v>0</v>
      </c>
      <c r="D85" s="43"/>
      <c r="E85" s="43"/>
      <c r="F85" s="43"/>
      <c r="G85" s="43"/>
      <c r="H85" s="43"/>
      <c r="I85" s="43"/>
      <c r="J85" s="43"/>
      <c r="K85" s="43"/>
      <c r="L85" s="43"/>
      <c r="M85" s="43"/>
      <c r="N85" s="43"/>
      <c r="O85" s="43"/>
      <c r="P85" s="43"/>
      <c r="Q85" s="43"/>
      <c r="R85" s="43"/>
      <c r="S85" s="43"/>
      <c r="T85" s="51"/>
      <c r="W85"/>
    </row>
    <row r="86" spans="1:23" ht="30.6" customHeight="1">
      <c r="A86" s="48">
        <f>'S2 Maquette'!B86</f>
        <v>0</v>
      </c>
      <c r="B86" s="48">
        <f>'S2 Maquette'!C86</f>
        <v>0</v>
      </c>
      <c r="C86" s="44">
        <f>'S2 Maquette'!F86</f>
        <v>0</v>
      </c>
      <c r="D86" s="43"/>
      <c r="E86" s="43"/>
      <c r="F86" s="43"/>
      <c r="G86" s="43"/>
      <c r="H86" s="43"/>
      <c r="I86" s="43"/>
      <c r="J86" s="43"/>
      <c r="K86" s="43"/>
      <c r="L86" s="43"/>
      <c r="M86" s="43"/>
      <c r="N86" s="43"/>
      <c r="O86" s="43"/>
      <c r="P86" s="43"/>
      <c r="Q86" s="43"/>
      <c r="R86" s="43"/>
      <c r="S86" s="43"/>
      <c r="T86" s="51"/>
      <c r="W86"/>
    </row>
    <row r="87" spans="1:23" ht="30.6" customHeight="1">
      <c r="A87" s="48">
        <f>'S2 Maquette'!B87</f>
        <v>0</v>
      </c>
      <c r="B87" s="48">
        <f>'S2 Maquette'!C87</f>
        <v>0</v>
      </c>
      <c r="C87" s="44">
        <f>'S2 Maquette'!F87</f>
        <v>0</v>
      </c>
      <c r="D87" s="43"/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43"/>
      <c r="T87" s="51"/>
      <c r="W87"/>
    </row>
    <row r="88" spans="1:23" ht="30.6" customHeight="1">
      <c r="A88" s="48">
        <f>'S2 Maquette'!B88</f>
        <v>0</v>
      </c>
      <c r="B88" s="48">
        <f>'S2 Maquette'!C88</f>
        <v>0</v>
      </c>
      <c r="C88" s="44">
        <f>'S2 Maquette'!F88</f>
        <v>0</v>
      </c>
      <c r="D88" s="43"/>
      <c r="E88" s="43"/>
      <c r="F88" s="43"/>
      <c r="G88" s="43"/>
      <c r="H88" s="43"/>
      <c r="I88" s="43"/>
      <c r="J88" s="43"/>
      <c r="K88" s="43"/>
      <c r="L88" s="43"/>
      <c r="M88" s="43"/>
      <c r="N88" s="43"/>
      <c r="O88" s="43"/>
      <c r="P88" s="43"/>
      <c r="Q88" s="43"/>
      <c r="R88" s="43"/>
      <c r="S88" s="43"/>
      <c r="T88" s="51"/>
      <c r="W88"/>
    </row>
    <row r="89" spans="1:23" ht="30.6" customHeight="1">
      <c r="A89" s="48">
        <f>'S2 Maquette'!B89</f>
        <v>0</v>
      </c>
      <c r="B89" s="48">
        <f>'S2 Maquette'!C89</f>
        <v>0</v>
      </c>
      <c r="C89" s="44">
        <f>'S2 Maquette'!F89</f>
        <v>0</v>
      </c>
      <c r="D89" s="43"/>
      <c r="E89" s="43"/>
      <c r="F89" s="43"/>
      <c r="G89" s="43"/>
      <c r="H89" s="43"/>
      <c r="I89" s="43"/>
      <c r="J89" s="43"/>
      <c r="K89" s="43"/>
      <c r="L89" s="43"/>
      <c r="M89" s="43"/>
      <c r="N89" s="43"/>
      <c r="O89" s="43"/>
      <c r="P89" s="43"/>
      <c r="Q89" s="43"/>
      <c r="R89" s="43"/>
      <c r="S89" s="43"/>
      <c r="T89" s="51"/>
      <c r="W89"/>
    </row>
    <row r="90" spans="1:23" ht="30.6" customHeight="1">
      <c r="A90" s="48">
        <f>'S2 Maquette'!B90</f>
        <v>0</v>
      </c>
      <c r="B90" s="48">
        <f>'S2 Maquette'!C90</f>
        <v>0</v>
      </c>
      <c r="C90" s="44">
        <f>'S2 Maquette'!F90</f>
        <v>0</v>
      </c>
      <c r="D90" s="43"/>
      <c r="E90" s="43"/>
      <c r="F90" s="43"/>
      <c r="G90" s="43"/>
      <c r="H90" s="43"/>
      <c r="I90" s="43"/>
      <c r="J90" s="43"/>
      <c r="K90" s="43"/>
      <c r="L90" s="43"/>
      <c r="M90" s="43"/>
      <c r="N90" s="43"/>
      <c r="O90" s="43"/>
      <c r="P90" s="43"/>
      <c r="Q90" s="43"/>
      <c r="R90" s="43"/>
      <c r="S90" s="43"/>
      <c r="T90" s="51"/>
      <c r="W90"/>
    </row>
    <row r="91" spans="1:23" ht="30.6" customHeight="1">
      <c r="A91" s="48">
        <f>'S2 Maquette'!B91</f>
        <v>0</v>
      </c>
      <c r="B91" s="48">
        <f>'S2 Maquette'!C91</f>
        <v>0</v>
      </c>
      <c r="C91" s="44">
        <f>'S2 Maquette'!F91</f>
        <v>0</v>
      </c>
      <c r="D91" s="43"/>
      <c r="E91" s="43"/>
      <c r="F91" s="43"/>
      <c r="G91" s="43"/>
      <c r="H91" s="43"/>
      <c r="I91" s="43"/>
      <c r="J91" s="43"/>
      <c r="K91" s="43"/>
      <c r="L91" s="43"/>
      <c r="M91" s="43"/>
      <c r="N91" s="43"/>
      <c r="O91" s="43"/>
      <c r="P91" s="43"/>
      <c r="Q91" s="43"/>
      <c r="R91" s="43"/>
      <c r="S91" s="43"/>
      <c r="T91" s="51"/>
      <c r="W91"/>
    </row>
    <row r="92" spans="1:23" ht="30.6" customHeight="1">
      <c r="A92" s="48">
        <f>'S2 Maquette'!B92</f>
        <v>0</v>
      </c>
      <c r="B92" s="48">
        <f>'S2 Maquette'!C92</f>
        <v>0</v>
      </c>
      <c r="C92" s="44">
        <f>'S2 Maquette'!F92</f>
        <v>0</v>
      </c>
      <c r="D92" s="43"/>
      <c r="E92" s="43"/>
      <c r="F92" s="43"/>
      <c r="G92" s="43"/>
      <c r="H92" s="43"/>
      <c r="I92" s="43"/>
      <c r="J92" s="43"/>
      <c r="K92" s="43"/>
      <c r="L92" s="43"/>
      <c r="M92" s="43"/>
      <c r="N92" s="43"/>
      <c r="O92" s="43"/>
      <c r="P92" s="43"/>
      <c r="Q92" s="43"/>
      <c r="R92" s="43"/>
      <c r="S92" s="43"/>
      <c r="T92" s="51"/>
      <c r="W92"/>
    </row>
    <row r="93" spans="1:23" ht="30.6" customHeight="1">
      <c r="A93" s="48">
        <f>'S2 Maquette'!B93</f>
        <v>0</v>
      </c>
      <c r="B93" s="48">
        <f>'S2 Maquette'!C93</f>
        <v>0</v>
      </c>
      <c r="C93" s="44">
        <f>'S2 Maquette'!F93</f>
        <v>0</v>
      </c>
      <c r="D93" s="43"/>
      <c r="E93" s="43"/>
      <c r="F93" s="43"/>
      <c r="G93" s="43"/>
      <c r="H93" s="43"/>
      <c r="I93" s="43"/>
      <c r="J93" s="43"/>
      <c r="K93" s="43"/>
      <c r="L93" s="43"/>
      <c r="M93" s="43"/>
      <c r="N93" s="43"/>
      <c r="O93" s="43"/>
      <c r="P93" s="43"/>
      <c r="Q93" s="43"/>
      <c r="R93" s="43"/>
      <c r="S93" s="43"/>
      <c r="T93" s="51"/>
      <c r="W93"/>
    </row>
    <row r="94" spans="1:23" ht="30.6" customHeight="1">
      <c r="A94" s="48">
        <f>'S2 Maquette'!B94</f>
        <v>0</v>
      </c>
      <c r="B94" s="48">
        <f>'S2 Maquette'!C94</f>
        <v>0</v>
      </c>
      <c r="C94" s="44">
        <f>'S2 Maquette'!F94</f>
        <v>0</v>
      </c>
      <c r="D94" s="43"/>
      <c r="E94" s="43"/>
      <c r="F94" s="43"/>
      <c r="G94" s="43"/>
      <c r="H94" s="43"/>
      <c r="I94" s="43"/>
      <c r="J94" s="43"/>
      <c r="K94" s="43"/>
      <c r="L94" s="43"/>
      <c r="M94" s="43"/>
      <c r="N94" s="43"/>
      <c r="O94" s="43"/>
      <c r="P94" s="43"/>
      <c r="Q94" s="43"/>
      <c r="R94" s="43"/>
      <c r="S94" s="43"/>
      <c r="T94" s="51"/>
      <c r="W94"/>
    </row>
    <row r="95" spans="1:23" ht="30.6" customHeight="1">
      <c r="A95" s="48">
        <f>'S2 Maquette'!B95</f>
        <v>0</v>
      </c>
      <c r="B95" s="48">
        <f>'S2 Maquette'!C95</f>
        <v>0</v>
      </c>
      <c r="C95" s="44">
        <f>'S2 Maquette'!F95</f>
        <v>0</v>
      </c>
      <c r="D95" s="43"/>
      <c r="E95" s="43"/>
      <c r="F95" s="43"/>
      <c r="G95" s="43"/>
      <c r="H95" s="43"/>
      <c r="I95" s="43"/>
      <c r="J95" s="43"/>
      <c r="K95" s="43"/>
      <c r="L95" s="43"/>
      <c r="M95" s="43"/>
      <c r="N95" s="43"/>
      <c r="O95" s="43"/>
      <c r="P95" s="43"/>
      <c r="Q95" s="43"/>
      <c r="R95" s="43"/>
      <c r="S95" s="43"/>
      <c r="T95" s="51"/>
      <c r="W95"/>
    </row>
    <row r="96" spans="1:23" ht="30.6" customHeight="1">
      <c r="A96" s="48">
        <f>'S2 Maquette'!B96</f>
        <v>0</v>
      </c>
      <c r="B96" s="48">
        <f>'S2 Maquette'!C96</f>
        <v>0</v>
      </c>
      <c r="C96" s="44">
        <f>'S2 Maquette'!F96</f>
        <v>0</v>
      </c>
      <c r="D96" s="43"/>
      <c r="E96" s="43"/>
      <c r="F96" s="43"/>
      <c r="G96" s="43"/>
      <c r="H96" s="43"/>
      <c r="I96" s="43"/>
      <c r="J96" s="43"/>
      <c r="K96" s="43"/>
      <c r="L96" s="43"/>
      <c r="M96" s="43"/>
      <c r="N96" s="43"/>
      <c r="O96" s="43"/>
      <c r="P96" s="43"/>
      <c r="Q96" s="43"/>
      <c r="R96" s="43"/>
      <c r="S96" s="43"/>
      <c r="T96" s="51"/>
      <c r="W96"/>
    </row>
    <row r="97" spans="1:23" ht="30.6" customHeight="1">
      <c r="A97" s="48">
        <f>'S2 Maquette'!B97</f>
        <v>0</v>
      </c>
      <c r="B97" s="48">
        <f>'S2 Maquette'!C97</f>
        <v>0</v>
      </c>
      <c r="C97" s="44">
        <f>'S2 Maquette'!F97</f>
        <v>0</v>
      </c>
      <c r="D97" s="43"/>
      <c r="E97" s="43"/>
      <c r="F97" s="43"/>
      <c r="G97" s="43"/>
      <c r="H97" s="43"/>
      <c r="I97" s="43"/>
      <c r="J97" s="43"/>
      <c r="K97" s="43"/>
      <c r="L97" s="43"/>
      <c r="M97" s="43"/>
      <c r="N97" s="43"/>
      <c r="O97" s="43"/>
      <c r="P97" s="43"/>
      <c r="Q97" s="43"/>
      <c r="R97" s="43"/>
      <c r="S97" s="43"/>
      <c r="T97" s="51"/>
      <c r="W97"/>
    </row>
    <row r="98" spans="1:23" ht="30.6" customHeight="1">
      <c r="A98" s="48">
        <f>'S2 Maquette'!B98</f>
        <v>0</v>
      </c>
      <c r="B98" s="48">
        <f>'S2 Maquette'!C98</f>
        <v>0</v>
      </c>
      <c r="C98" s="44">
        <f>'S2 Maquette'!F98</f>
        <v>0</v>
      </c>
      <c r="D98" s="43"/>
      <c r="E98" s="43"/>
      <c r="F98" s="43"/>
      <c r="G98" s="43"/>
      <c r="H98" s="43"/>
      <c r="I98" s="43"/>
      <c r="J98" s="43"/>
      <c r="K98" s="43"/>
      <c r="L98" s="43"/>
      <c r="M98" s="43"/>
      <c r="N98" s="43"/>
      <c r="O98" s="43"/>
      <c r="P98" s="43"/>
      <c r="Q98" s="43"/>
      <c r="R98" s="43"/>
      <c r="S98" s="43"/>
      <c r="T98" s="51"/>
      <c r="W98"/>
    </row>
    <row r="99" spans="1:23" ht="30.6" customHeight="1">
      <c r="A99" s="48">
        <f>'S2 Maquette'!B99</f>
        <v>0</v>
      </c>
      <c r="B99" s="48">
        <f>'S2 Maquette'!C99</f>
        <v>0</v>
      </c>
      <c r="C99" s="44">
        <f>'S2 Maquette'!F99</f>
        <v>0</v>
      </c>
      <c r="D99" s="43"/>
      <c r="E99" s="43"/>
      <c r="F99" s="43"/>
      <c r="G99" s="43"/>
      <c r="H99" s="43"/>
      <c r="I99" s="43"/>
      <c r="J99" s="43"/>
      <c r="K99" s="43"/>
      <c r="L99" s="43"/>
      <c r="M99" s="43"/>
      <c r="N99" s="43"/>
      <c r="O99" s="43"/>
      <c r="P99" s="43"/>
      <c r="Q99" s="43"/>
      <c r="R99" s="43"/>
      <c r="S99" s="43"/>
      <c r="T99" s="51"/>
      <c r="W99"/>
    </row>
    <row r="100" spans="1:23" ht="30.6" customHeight="1">
      <c r="A100" s="48">
        <f>'S2 Maquette'!B100</f>
        <v>0</v>
      </c>
      <c r="B100" s="48">
        <f>'S2 Maquette'!C100</f>
        <v>0</v>
      </c>
      <c r="C100" s="44">
        <f>'S2 Maquette'!F100</f>
        <v>0</v>
      </c>
      <c r="D100" s="43"/>
      <c r="E100" s="43"/>
      <c r="F100" s="43"/>
      <c r="G100" s="43"/>
      <c r="H100" s="43"/>
      <c r="I100" s="43"/>
      <c r="J100" s="43"/>
      <c r="K100" s="43"/>
      <c r="L100" s="43"/>
      <c r="M100" s="43"/>
      <c r="N100" s="43"/>
      <c r="O100" s="43"/>
      <c r="P100" s="43"/>
      <c r="Q100" s="43"/>
      <c r="R100" s="43"/>
      <c r="S100" s="43"/>
      <c r="T100" s="51"/>
      <c r="W100"/>
    </row>
    <row r="101" spans="1:23" ht="30.6" customHeight="1">
      <c r="A101" s="48">
        <f>'S2 Maquette'!B101</f>
        <v>0</v>
      </c>
      <c r="B101" s="48">
        <f>'S2 Maquette'!C101</f>
        <v>0</v>
      </c>
      <c r="C101" s="44">
        <f>'S2 Maquette'!F101</f>
        <v>0</v>
      </c>
      <c r="D101" s="43"/>
      <c r="E101" s="43"/>
      <c r="F101" s="43"/>
      <c r="G101" s="43"/>
      <c r="H101" s="43"/>
      <c r="I101" s="43"/>
      <c r="J101" s="43"/>
      <c r="K101" s="43"/>
      <c r="L101" s="43"/>
      <c r="M101" s="43"/>
      <c r="N101" s="43"/>
      <c r="O101" s="43"/>
      <c r="P101" s="43"/>
      <c r="Q101" s="43"/>
      <c r="R101" s="43"/>
      <c r="S101" s="43"/>
      <c r="T101" s="51"/>
      <c r="W101"/>
    </row>
    <row r="102" spans="1:23" ht="30.6" customHeight="1">
      <c r="A102" s="48">
        <f>'S2 Maquette'!B102</f>
        <v>0</v>
      </c>
      <c r="B102" s="48">
        <f>'S2 Maquette'!C102</f>
        <v>0</v>
      </c>
      <c r="C102" s="44">
        <f>'S2 Maquette'!F102</f>
        <v>0</v>
      </c>
      <c r="D102" s="43"/>
      <c r="E102" s="43"/>
      <c r="F102" s="43"/>
      <c r="G102" s="43"/>
      <c r="H102" s="43"/>
      <c r="I102" s="43"/>
      <c r="J102" s="43"/>
      <c r="K102" s="43"/>
      <c r="L102" s="43"/>
      <c r="M102" s="43"/>
      <c r="N102" s="43"/>
      <c r="O102" s="43"/>
      <c r="P102" s="43"/>
      <c r="Q102" s="43"/>
      <c r="R102" s="43"/>
      <c r="S102" s="43"/>
      <c r="T102" s="51"/>
      <c r="W102"/>
    </row>
    <row r="103" spans="1:23" ht="30.6" customHeight="1">
      <c r="A103" s="48">
        <f>'S2 Maquette'!B103</f>
        <v>0</v>
      </c>
      <c r="B103" s="48">
        <f>'S2 Maquette'!C103</f>
        <v>0</v>
      </c>
      <c r="C103" s="44">
        <f>'S2 Maquette'!F103</f>
        <v>0</v>
      </c>
      <c r="D103" s="43"/>
      <c r="E103" s="43"/>
      <c r="F103" s="43"/>
      <c r="G103" s="43"/>
      <c r="H103" s="43"/>
      <c r="I103" s="43"/>
      <c r="J103" s="43"/>
      <c r="K103" s="43"/>
      <c r="L103" s="43"/>
      <c r="M103" s="43"/>
      <c r="N103" s="43"/>
      <c r="O103" s="43"/>
      <c r="P103" s="43"/>
      <c r="Q103" s="43"/>
      <c r="R103" s="43"/>
      <c r="S103" s="43"/>
      <c r="T103" s="51"/>
      <c r="W103"/>
    </row>
    <row r="104" spans="1:23" ht="30.6" customHeight="1">
      <c r="A104" s="48">
        <f>'S2 Maquette'!B104</f>
        <v>0</v>
      </c>
      <c r="B104" s="48">
        <f>'S2 Maquette'!C104</f>
        <v>0</v>
      </c>
      <c r="C104" s="44">
        <f>'S2 Maquette'!F104</f>
        <v>0</v>
      </c>
      <c r="D104" s="43"/>
      <c r="E104" s="43"/>
      <c r="F104" s="43"/>
      <c r="G104" s="43"/>
      <c r="H104" s="43"/>
      <c r="I104" s="43"/>
      <c r="J104" s="43"/>
      <c r="K104" s="43"/>
      <c r="L104" s="43"/>
      <c r="M104" s="43"/>
      <c r="N104" s="43"/>
      <c r="O104" s="43"/>
      <c r="P104" s="43"/>
      <c r="Q104" s="43"/>
      <c r="R104" s="43"/>
      <c r="S104" s="43"/>
      <c r="T104" s="51"/>
      <c r="W104"/>
    </row>
    <row r="105" spans="1:23" ht="30.6" customHeight="1">
      <c r="A105" s="48">
        <f>'S2 Maquette'!B105</f>
        <v>0</v>
      </c>
      <c r="B105" s="48">
        <f>'S2 Maquette'!C105</f>
        <v>0</v>
      </c>
      <c r="C105" s="44">
        <f>'S2 Maquette'!F105</f>
        <v>0</v>
      </c>
      <c r="D105" s="43"/>
      <c r="E105" s="43"/>
      <c r="F105" s="43"/>
      <c r="G105" s="43"/>
      <c r="H105" s="43"/>
      <c r="I105" s="43"/>
      <c r="J105" s="43"/>
      <c r="K105" s="43"/>
      <c r="L105" s="43"/>
      <c r="M105" s="43"/>
      <c r="N105" s="43"/>
      <c r="O105" s="43"/>
      <c r="P105" s="43"/>
      <c r="Q105" s="43"/>
      <c r="R105" s="43"/>
      <c r="S105" s="43"/>
      <c r="T105" s="51"/>
      <c r="W105"/>
    </row>
    <row r="106" spans="1:23" ht="30.6" customHeight="1">
      <c r="A106" s="48">
        <f>'S2 Maquette'!B106</f>
        <v>0</v>
      </c>
      <c r="B106" s="48">
        <f>'S2 Maquette'!C106</f>
        <v>0</v>
      </c>
      <c r="C106" s="44">
        <f>'S2 Maquette'!F106</f>
        <v>0</v>
      </c>
      <c r="D106" s="43"/>
      <c r="E106" s="43"/>
      <c r="F106" s="43"/>
      <c r="G106" s="43"/>
      <c r="H106" s="43"/>
      <c r="I106" s="43"/>
      <c r="J106" s="43"/>
      <c r="K106" s="43"/>
      <c r="L106" s="43"/>
      <c r="M106" s="43"/>
      <c r="N106" s="43"/>
      <c r="O106" s="43"/>
      <c r="P106" s="43"/>
      <c r="Q106" s="43"/>
      <c r="R106" s="43"/>
      <c r="S106" s="43"/>
      <c r="T106" s="51"/>
      <c r="W106"/>
    </row>
    <row r="107" spans="1:23" ht="30.6" customHeight="1">
      <c r="A107" s="48">
        <f>'S2 Maquette'!B107</f>
        <v>0</v>
      </c>
      <c r="B107" s="48">
        <f>'S2 Maquette'!C107</f>
        <v>0</v>
      </c>
      <c r="C107" s="44">
        <f>'S2 Maquette'!F107</f>
        <v>0</v>
      </c>
      <c r="D107" s="43"/>
      <c r="E107" s="43"/>
      <c r="F107" s="43"/>
      <c r="G107" s="43"/>
      <c r="H107" s="43"/>
      <c r="I107" s="43"/>
      <c r="J107" s="43"/>
      <c r="K107" s="43"/>
      <c r="L107" s="43"/>
      <c r="M107" s="43"/>
      <c r="N107" s="43"/>
      <c r="O107" s="43"/>
      <c r="P107" s="43"/>
      <c r="Q107" s="43"/>
      <c r="R107" s="43"/>
      <c r="S107" s="43"/>
      <c r="T107" s="51"/>
      <c r="W107"/>
    </row>
    <row r="108" spans="1:23" ht="30.6" customHeight="1">
      <c r="A108" s="48">
        <f>'S2 Maquette'!B108</f>
        <v>0</v>
      </c>
      <c r="B108" s="48">
        <f>'S2 Maquette'!C108</f>
        <v>0</v>
      </c>
      <c r="C108" s="44">
        <f>'S2 Maquette'!F108</f>
        <v>0</v>
      </c>
      <c r="D108" s="43"/>
      <c r="E108" s="43"/>
      <c r="F108" s="43"/>
      <c r="G108" s="43"/>
      <c r="H108" s="43"/>
      <c r="I108" s="43"/>
      <c r="J108" s="43"/>
      <c r="K108" s="43"/>
      <c r="L108" s="43"/>
      <c r="M108" s="43"/>
      <c r="N108" s="43"/>
      <c r="O108" s="43"/>
      <c r="P108" s="43"/>
      <c r="Q108" s="43"/>
      <c r="R108" s="43"/>
      <c r="S108" s="43"/>
      <c r="T108" s="51"/>
      <c r="W108"/>
    </row>
    <row r="109" spans="1:23" ht="30.6" customHeight="1">
      <c r="A109" s="48">
        <f>'S2 Maquette'!B109</f>
        <v>0</v>
      </c>
      <c r="B109" s="48">
        <f>'S2 Maquette'!C109</f>
        <v>0</v>
      </c>
      <c r="C109" s="44">
        <f>'S2 Maquette'!F109</f>
        <v>0</v>
      </c>
      <c r="D109" s="43"/>
      <c r="E109" s="43"/>
      <c r="F109" s="43"/>
      <c r="G109" s="43"/>
      <c r="H109" s="43"/>
      <c r="I109" s="43"/>
      <c r="J109" s="43"/>
      <c r="K109" s="43"/>
      <c r="L109" s="43"/>
      <c r="M109" s="43"/>
      <c r="N109" s="43"/>
      <c r="O109" s="43"/>
      <c r="P109" s="43"/>
      <c r="Q109" s="43"/>
      <c r="R109" s="43"/>
      <c r="S109" s="43"/>
      <c r="T109" s="51"/>
      <c r="W109"/>
    </row>
    <row r="110" spans="1:23" ht="30.6" customHeight="1">
      <c r="A110" s="48">
        <f>'S2 Maquette'!B110</f>
        <v>0</v>
      </c>
      <c r="B110" s="48">
        <f>'S2 Maquette'!C110</f>
        <v>0</v>
      </c>
      <c r="C110" s="44">
        <f>'S2 Maquette'!F110</f>
        <v>0</v>
      </c>
      <c r="D110" s="43"/>
      <c r="E110" s="43"/>
      <c r="F110" s="43"/>
      <c r="G110" s="43"/>
      <c r="H110" s="43"/>
      <c r="I110" s="43"/>
      <c r="J110" s="43"/>
      <c r="K110" s="43"/>
      <c r="L110" s="43"/>
      <c r="M110" s="43"/>
      <c r="N110" s="43"/>
      <c r="O110" s="43"/>
      <c r="P110" s="43"/>
      <c r="Q110" s="43"/>
      <c r="R110" s="43"/>
      <c r="S110" s="43"/>
      <c r="T110" s="51"/>
      <c r="W110"/>
    </row>
    <row r="111" spans="1:23" ht="30.6" customHeight="1">
      <c r="A111" s="48">
        <f>'S2 Maquette'!B111</f>
        <v>0</v>
      </c>
      <c r="B111" s="48">
        <f>'S2 Maquette'!C111</f>
        <v>0</v>
      </c>
      <c r="C111" s="44">
        <f>'S2 Maquette'!F111</f>
        <v>0</v>
      </c>
      <c r="D111" s="43"/>
      <c r="E111" s="43"/>
      <c r="F111" s="43"/>
      <c r="G111" s="43"/>
      <c r="H111" s="43"/>
      <c r="I111" s="43"/>
      <c r="J111" s="43"/>
      <c r="K111" s="43"/>
      <c r="L111" s="43"/>
      <c r="M111" s="43"/>
      <c r="N111" s="43"/>
      <c r="O111" s="43"/>
      <c r="P111" s="43"/>
      <c r="Q111" s="43"/>
      <c r="R111" s="43"/>
      <c r="S111" s="43"/>
      <c r="T111" s="51"/>
      <c r="W111"/>
    </row>
    <row r="112" spans="1:23" ht="30.6" customHeight="1">
      <c r="A112" s="48">
        <f>'S2 Maquette'!B112</f>
        <v>0</v>
      </c>
      <c r="B112" s="48">
        <f>'S2 Maquette'!C112</f>
        <v>0</v>
      </c>
      <c r="C112" s="44">
        <f>'S2 Maquette'!F112</f>
        <v>0</v>
      </c>
      <c r="D112" s="43"/>
      <c r="E112" s="43"/>
      <c r="F112" s="43"/>
      <c r="G112" s="43"/>
      <c r="H112" s="43"/>
      <c r="I112" s="43"/>
      <c r="J112" s="43"/>
      <c r="K112" s="43"/>
      <c r="L112" s="43"/>
      <c r="M112" s="43"/>
      <c r="N112" s="43"/>
      <c r="O112" s="43"/>
      <c r="P112" s="43"/>
      <c r="Q112" s="43"/>
      <c r="R112" s="43"/>
      <c r="S112" s="43"/>
      <c r="T112" s="51"/>
      <c r="W112"/>
    </row>
    <row r="113" spans="1:23" ht="30.6" customHeight="1">
      <c r="A113" s="48">
        <f>'S2 Maquette'!B113</f>
        <v>0</v>
      </c>
      <c r="B113" s="48">
        <f>'S2 Maquette'!C113</f>
        <v>0</v>
      </c>
      <c r="C113" s="44">
        <f>'S2 Maquette'!F113</f>
        <v>0</v>
      </c>
      <c r="D113" s="43"/>
      <c r="E113" s="43"/>
      <c r="F113" s="43"/>
      <c r="G113" s="43"/>
      <c r="H113" s="43"/>
      <c r="I113" s="43"/>
      <c r="J113" s="43"/>
      <c r="K113" s="43"/>
      <c r="L113" s="43"/>
      <c r="M113" s="43"/>
      <c r="N113" s="43"/>
      <c r="O113" s="43"/>
      <c r="P113" s="43"/>
      <c r="Q113" s="43"/>
      <c r="R113" s="43"/>
      <c r="S113" s="43"/>
      <c r="T113" s="51"/>
      <c r="W113"/>
    </row>
    <row r="114" spans="1:23" ht="30.6" customHeight="1">
      <c r="A114" s="48">
        <f>'S2 Maquette'!B114</f>
        <v>0</v>
      </c>
      <c r="B114" s="48">
        <f>'S2 Maquette'!C114</f>
        <v>0</v>
      </c>
      <c r="C114" s="44">
        <f>'S2 Maquette'!F114</f>
        <v>0</v>
      </c>
      <c r="D114" s="43"/>
      <c r="E114" s="43"/>
      <c r="F114" s="43"/>
      <c r="G114" s="43"/>
      <c r="H114" s="43"/>
      <c r="I114" s="43"/>
      <c r="J114" s="43"/>
      <c r="K114" s="43"/>
      <c r="L114" s="43"/>
      <c r="M114" s="43"/>
      <c r="N114" s="43"/>
      <c r="O114" s="43"/>
      <c r="P114" s="43"/>
      <c r="Q114" s="43"/>
      <c r="R114" s="43"/>
      <c r="S114" s="43"/>
      <c r="T114" s="51"/>
      <c r="W114"/>
    </row>
    <row r="115" spans="1:23" ht="30.6" customHeight="1">
      <c r="A115" s="48">
        <f>'S2 Maquette'!B115</f>
        <v>0</v>
      </c>
      <c r="B115" s="48">
        <f>'S2 Maquette'!C115</f>
        <v>0</v>
      </c>
      <c r="C115" s="44">
        <f>'S2 Maquette'!F115</f>
        <v>0</v>
      </c>
      <c r="D115" s="43"/>
      <c r="E115" s="43"/>
      <c r="F115" s="43"/>
      <c r="G115" s="43"/>
      <c r="H115" s="43"/>
      <c r="I115" s="43"/>
      <c r="J115" s="43"/>
      <c r="K115" s="43"/>
      <c r="L115" s="43"/>
      <c r="M115" s="43"/>
      <c r="N115" s="43"/>
      <c r="O115" s="43"/>
      <c r="P115" s="43"/>
      <c r="Q115" s="43"/>
      <c r="R115" s="43"/>
      <c r="S115" s="43"/>
      <c r="T115" s="51"/>
      <c r="W115"/>
    </row>
    <row r="116" spans="1:23" ht="30.6" customHeight="1">
      <c r="A116" s="48">
        <f>'S2 Maquette'!B116</f>
        <v>0</v>
      </c>
      <c r="B116" s="48">
        <f>'S2 Maquette'!C116</f>
        <v>0</v>
      </c>
      <c r="C116" s="44">
        <f>'S2 Maquette'!F116</f>
        <v>0</v>
      </c>
      <c r="D116" s="43"/>
      <c r="E116" s="43"/>
      <c r="F116" s="43"/>
      <c r="G116" s="43"/>
      <c r="H116" s="43"/>
      <c r="I116" s="43"/>
      <c r="J116" s="43"/>
      <c r="K116" s="43"/>
      <c r="L116" s="43"/>
      <c r="M116" s="43"/>
      <c r="N116" s="43"/>
      <c r="O116" s="43"/>
      <c r="P116" s="43"/>
      <c r="Q116" s="43"/>
      <c r="R116" s="43"/>
      <c r="S116" s="43"/>
      <c r="T116" s="51"/>
      <c r="W116"/>
    </row>
    <row r="117" spans="1:23" ht="30.6" customHeight="1">
      <c r="A117" s="48">
        <f>'S2 Maquette'!B117</f>
        <v>0</v>
      </c>
      <c r="B117" s="48">
        <f>'S2 Maquette'!C117</f>
        <v>0</v>
      </c>
      <c r="C117" s="44">
        <f>'S2 Maquette'!F117</f>
        <v>0</v>
      </c>
      <c r="D117" s="43"/>
      <c r="E117" s="43"/>
      <c r="F117" s="43"/>
      <c r="G117" s="43"/>
      <c r="H117" s="43"/>
      <c r="I117" s="43"/>
      <c r="J117" s="43"/>
      <c r="K117" s="43"/>
      <c r="L117" s="43"/>
      <c r="M117" s="43"/>
      <c r="N117" s="43"/>
      <c r="O117" s="43"/>
      <c r="P117" s="43"/>
      <c r="Q117" s="43"/>
      <c r="R117" s="43"/>
      <c r="S117" s="43"/>
      <c r="T117" s="51"/>
      <c r="W117"/>
    </row>
    <row r="118" spans="1:23" ht="30.6" customHeight="1">
      <c r="A118" s="48">
        <f>'S2 Maquette'!B118</f>
        <v>0</v>
      </c>
      <c r="B118" s="48">
        <f>'S2 Maquette'!C118</f>
        <v>0</v>
      </c>
      <c r="C118" s="44">
        <f>'S2 Maquette'!F118</f>
        <v>0</v>
      </c>
      <c r="D118" s="43"/>
      <c r="E118" s="43"/>
      <c r="F118" s="43"/>
      <c r="G118" s="43"/>
      <c r="H118" s="43"/>
      <c r="I118" s="43"/>
      <c r="J118" s="43"/>
      <c r="K118" s="43"/>
      <c r="L118" s="43"/>
      <c r="M118" s="43"/>
      <c r="N118" s="43"/>
      <c r="O118" s="43"/>
      <c r="P118" s="43"/>
      <c r="Q118" s="43"/>
      <c r="R118" s="43"/>
      <c r="S118" s="43"/>
      <c r="T118" s="51"/>
      <c r="W118"/>
    </row>
    <row r="119" spans="1:23" ht="30.6" customHeight="1">
      <c r="A119" s="48">
        <f>'S2 Maquette'!B119</f>
        <v>0</v>
      </c>
      <c r="B119" s="48">
        <f>'S2 Maquette'!C119</f>
        <v>0</v>
      </c>
      <c r="C119" s="44">
        <f>'S2 Maquette'!F119</f>
        <v>0</v>
      </c>
      <c r="D119" s="43"/>
      <c r="E119" s="43"/>
      <c r="F119" s="43"/>
      <c r="G119" s="43"/>
      <c r="H119" s="43"/>
      <c r="I119" s="43"/>
      <c r="J119" s="43"/>
      <c r="K119" s="43"/>
      <c r="L119" s="43"/>
      <c r="M119" s="43"/>
      <c r="N119" s="43"/>
      <c r="O119" s="43"/>
      <c r="P119" s="43"/>
      <c r="Q119" s="43"/>
      <c r="R119" s="43"/>
      <c r="S119" s="43"/>
      <c r="T119" s="51"/>
      <c r="W119"/>
    </row>
    <row r="120" spans="1:23" ht="30.6" customHeight="1">
      <c r="A120" s="48">
        <f>'S2 Maquette'!B120</f>
        <v>0</v>
      </c>
      <c r="B120" s="48">
        <f>'S2 Maquette'!C120</f>
        <v>0</v>
      </c>
      <c r="C120" s="44">
        <f>'S2 Maquette'!F120</f>
        <v>0</v>
      </c>
      <c r="D120" s="43"/>
      <c r="E120" s="43"/>
      <c r="F120" s="43"/>
      <c r="G120" s="43"/>
      <c r="H120" s="43"/>
      <c r="I120" s="43"/>
      <c r="J120" s="43"/>
      <c r="K120" s="43"/>
      <c r="L120" s="43"/>
      <c r="M120" s="43"/>
      <c r="N120" s="43"/>
      <c r="O120" s="43"/>
      <c r="P120" s="43"/>
      <c r="Q120" s="43"/>
      <c r="R120" s="43"/>
      <c r="S120" s="43"/>
      <c r="T120" s="51"/>
      <c r="W120"/>
    </row>
    <row r="121" spans="1:23" ht="30.6" customHeight="1">
      <c r="A121" s="48">
        <f>'S2 Maquette'!B121</f>
        <v>0</v>
      </c>
      <c r="B121" s="48">
        <f>'S2 Maquette'!C121</f>
        <v>0</v>
      </c>
      <c r="C121" s="44">
        <f>'S2 Maquette'!F121</f>
        <v>0</v>
      </c>
      <c r="D121" s="43"/>
      <c r="E121" s="43"/>
      <c r="F121" s="43"/>
      <c r="G121" s="43"/>
      <c r="H121" s="43"/>
      <c r="I121" s="43"/>
      <c r="J121" s="43"/>
      <c r="K121" s="43"/>
      <c r="L121" s="43"/>
      <c r="M121" s="43"/>
      <c r="N121" s="43"/>
      <c r="O121" s="43"/>
      <c r="P121" s="43"/>
      <c r="Q121" s="43"/>
      <c r="R121" s="43"/>
      <c r="S121" s="43"/>
      <c r="T121" s="51"/>
      <c r="W121"/>
    </row>
    <row r="122" spans="1:23" ht="30.6" customHeight="1">
      <c r="A122" s="48">
        <f>'S2 Maquette'!B122</f>
        <v>0</v>
      </c>
      <c r="B122" s="48">
        <f>'S2 Maquette'!C122</f>
        <v>0</v>
      </c>
      <c r="C122" s="44">
        <f>'S2 Maquette'!F122</f>
        <v>0</v>
      </c>
      <c r="D122" s="43"/>
      <c r="E122" s="43"/>
      <c r="F122" s="43"/>
      <c r="G122" s="43"/>
      <c r="H122" s="43"/>
      <c r="I122" s="43"/>
      <c r="J122" s="43"/>
      <c r="K122" s="43"/>
      <c r="L122" s="43"/>
      <c r="M122" s="43"/>
      <c r="N122" s="43"/>
      <c r="O122" s="43"/>
      <c r="P122" s="43"/>
      <c r="Q122" s="43"/>
      <c r="R122" s="43"/>
      <c r="S122" s="43"/>
      <c r="T122" s="51"/>
      <c r="W122"/>
    </row>
    <row r="123" spans="1:23" ht="30.6" customHeight="1">
      <c r="A123" s="48">
        <f>'S2 Maquette'!B123</f>
        <v>0</v>
      </c>
      <c r="B123" s="48">
        <f>'S2 Maquette'!C123</f>
        <v>0</v>
      </c>
      <c r="C123" s="44">
        <f>'S2 Maquette'!F123</f>
        <v>0</v>
      </c>
      <c r="D123" s="43"/>
      <c r="E123" s="43"/>
      <c r="F123" s="43"/>
      <c r="G123" s="43"/>
      <c r="H123" s="43"/>
      <c r="I123" s="43"/>
      <c r="J123" s="43"/>
      <c r="K123" s="43"/>
      <c r="L123" s="43"/>
      <c r="M123" s="43"/>
      <c r="N123" s="43"/>
      <c r="O123" s="43"/>
      <c r="P123" s="43"/>
      <c r="Q123" s="43"/>
      <c r="R123" s="43"/>
      <c r="S123" s="43"/>
      <c r="T123" s="51"/>
      <c r="W123"/>
    </row>
    <row r="124" spans="1:23" ht="30.6" customHeight="1">
      <c r="A124" s="48">
        <f>'S2 Maquette'!B124</f>
        <v>0</v>
      </c>
      <c r="B124" s="48">
        <f>'S2 Maquette'!C124</f>
        <v>0</v>
      </c>
      <c r="C124" s="44">
        <f>'S2 Maquette'!F124</f>
        <v>0</v>
      </c>
      <c r="D124" s="43"/>
      <c r="E124" s="43"/>
      <c r="F124" s="43"/>
      <c r="G124" s="43"/>
      <c r="H124" s="43"/>
      <c r="I124" s="43"/>
      <c r="J124" s="43"/>
      <c r="K124" s="43"/>
      <c r="L124" s="43"/>
      <c r="M124" s="43"/>
      <c r="N124" s="43"/>
      <c r="O124" s="43"/>
      <c r="P124" s="43"/>
      <c r="Q124" s="43"/>
      <c r="R124" s="43"/>
      <c r="S124" s="43"/>
      <c r="T124" s="51"/>
      <c r="W124"/>
    </row>
    <row r="125" spans="1:23" ht="30.6" customHeight="1">
      <c r="A125" s="48">
        <f>'S2 Maquette'!B125</f>
        <v>0</v>
      </c>
      <c r="B125" s="48">
        <f>'S2 Maquette'!C125</f>
        <v>0</v>
      </c>
      <c r="C125" s="44">
        <f>'S2 Maquette'!F125</f>
        <v>0</v>
      </c>
      <c r="D125" s="43"/>
      <c r="E125" s="43"/>
      <c r="F125" s="43"/>
      <c r="G125" s="43"/>
      <c r="H125" s="43"/>
      <c r="I125" s="43"/>
      <c r="J125" s="43"/>
      <c r="K125" s="43"/>
      <c r="L125" s="43"/>
      <c r="M125" s="43"/>
      <c r="N125" s="43"/>
      <c r="O125" s="43"/>
      <c r="P125" s="43"/>
      <c r="Q125" s="43"/>
      <c r="R125" s="43"/>
      <c r="S125" s="43"/>
      <c r="T125" s="51"/>
      <c r="W125"/>
    </row>
    <row r="126" spans="1:23" ht="30.6" customHeight="1">
      <c r="A126" s="48">
        <f>'S2 Maquette'!B126</f>
        <v>0</v>
      </c>
      <c r="B126" s="48">
        <f>'S2 Maquette'!C126</f>
        <v>0</v>
      </c>
      <c r="C126" s="44">
        <f>'S2 Maquette'!F126</f>
        <v>0</v>
      </c>
      <c r="D126" s="43"/>
      <c r="E126" s="43"/>
      <c r="F126" s="43"/>
      <c r="G126" s="43"/>
      <c r="H126" s="43"/>
      <c r="I126" s="43"/>
      <c r="J126" s="43"/>
      <c r="K126" s="43"/>
      <c r="L126" s="43"/>
      <c r="M126" s="43"/>
      <c r="N126" s="43"/>
      <c r="O126" s="43"/>
      <c r="P126" s="43"/>
      <c r="Q126" s="43"/>
      <c r="R126" s="43"/>
      <c r="S126" s="43"/>
      <c r="T126" s="51"/>
      <c r="W126"/>
    </row>
    <row r="127" spans="1:23" ht="30.6" customHeight="1">
      <c r="A127" s="48">
        <f>'S2 Maquette'!B127</f>
        <v>0</v>
      </c>
      <c r="B127" s="48">
        <f>'S2 Maquette'!C127</f>
        <v>0</v>
      </c>
      <c r="C127" s="44">
        <f>'S2 Maquette'!F127</f>
        <v>0</v>
      </c>
      <c r="D127" s="43"/>
      <c r="E127" s="43"/>
      <c r="F127" s="43"/>
      <c r="G127" s="43"/>
      <c r="H127" s="43"/>
      <c r="I127" s="43"/>
      <c r="J127" s="43"/>
      <c r="K127" s="43"/>
      <c r="L127" s="43"/>
      <c r="M127" s="43"/>
      <c r="N127" s="43"/>
      <c r="O127" s="43"/>
      <c r="P127" s="43"/>
      <c r="Q127" s="43"/>
      <c r="R127" s="43"/>
      <c r="S127" s="43"/>
      <c r="T127" s="51"/>
      <c r="W127"/>
    </row>
    <row r="128" spans="1:23" ht="30.6" customHeight="1">
      <c r="A128" s="48">
        <f>'S2 Maquette'!B128</f>
        <v>0</v>
      </c>
      <c r="B128" s="48">
        <f>'S2 Maquette'!C128</f>
        <v>0</v>
      </c>
      <c r="C128" s="44">
        <f>'S2 Maquette'!F128</f>
        <v>0</v>
      </c>
      <c r="D128" s="43"/>
      <c r="E128" s="43"/>
      <c r="F128" s="43"/>
      <c r="G128" s="43"/>
      <c r="H128" s="43"/>
      <c r="I128" s="43"/>
      <c r="J128" s="43"/>
      <c r="K128" s="43"/>
      <c r="L128" s="43"/>
      <c r="M128" s="43"/>
      <c r="N128" s="43"/>
      <c r="O128" s="43"/>
      <c r="P128" s="43"/>
      <c r="Q128" s="43"/>
      <c r="R128" s="43"/>
      <c r="S128" s="43"/>
      <c r="T128" s="51"/>
      <c r="W128"/>
    </row>
    <row r="129" spans="1:23" ht="30.6" customHeight="1">
      <c r="A129" s="48">
        <f>'S2 Maquette'!B129</f>
        <v>0</v>
      </c>
      <c r="B129" s="48">
        <f>'S2 Maquette'!C129</f>
        <v>0</v>
      </c>
      <c r="C129" s="44">
        <f>'S2 Maquette'!F129</f>
        <v>0</v>
      </c>
      <c r="D129" s="43"/>
      <c r="E129" s="43"/>
      <c r="F129" s="43"/>
      <c r="G129" s="43"/>
      <c r="H129" s="43"/>
      <c r="I129" s="43"/>
      <c r="J129" s="43"/>
      <c r="K129" s="43"/>
      <c r="L129" s="43"/>
      <c r="M129" s="43"/>
      <c r="N129" s="43"/>
      <c r="O129" s="43"/>
      <c r="P129" s="43"/>
      <c r="Q129" s="43"/>
      <c r="R129" s="43"/>
      <c r="S129" s="43"/>
      <c r="T129" s="51"/>
      <c r="W129"/>
    </row>
    <row r="130" spans="1:23" ht="30.6" customHeight="1">
      <c r="A130" s="48">
        <f>'S2 Maquette'!B130</f>
        <v>0</v>
      </c>
      <c r="B130" s="48">
        <f>'S2 Maquette'!C130</f>
        <v>0</v>
      </c>
      <c r="C130" s="44">
        <f>'S2 Maquette'!F130</f>
        <v>0</v>
      </c>
      <c r="D130" s="43"/>
      <c r="E130" s="43"/>
      <c r="F130" s="43"/>
      <c r="G130" s="43"/>
      <c r="H130" s="43"/>
      <c r="I130" s="43"/>
      <c r="J130" s="43"/>
      <c r="K130" s="43"/>
      <c r="L130" s="43"/>
      <c r="M130" s="43"/>
      <c r="N130" s="43"/>
      <c r="O130" s="43"/>
      <c r="P130" s="43"/>
      <c r="Q130" s="43"/>
      <c r="R130" s="43"/>
      <c r="S130" s="43"/>
      <c r="T130" s="51"/>
      <c r="W130"/>
    </row>
    <row r="131" spans="1:23" ht="30.6" customHeight="1">
      <c r="A131" s="48">
        <f>'S2 Maquette'!B131</f>
        <v>0</v>
      </c>
      <c r="B131" s="48">
        <f>'S2 Maquette'!C131</f>
        <v>0</v>
      </c>
      <c r="C131" s="44">
        <f>'S2 Maquette'!F131</f>
        <v>0</v>
      </c>
      <c r="D131" s="43"/>
      <c r="E131" s="43"/>
      <c r="F131" s="43"/>
      <c r="G131" s="43"/>
      <c r="H131" s="43"/>
      <c r="I131" s="43"/>
      <c r="J131" s="43"/>
      <c r="K131" s="43"/>
      <c r="L131" s="43"/>
      <c r="M131" s="43"/>
      <c r="N131" s="43"/>
      <c r="O131" s="43"/>
      <c r="P131" s="43"/>
      <c r="Q131" s="43"/>
      <c r="R131" s="43"/>
      <c r="S131" s="43"/>
      <c r="T131" s="51"/>
      <c r="W131"/>
    </row>
    <row r="132" spans="1:23" ht="30.6" customHeight="1">
      <c r="A132" s="48">
        <f>'S2 Maquette'!B132</f>
        <v>0</v>
      </c>
      <c r="B132" s="48">
        <f>'S2 Maquette'!C132</f>
        <v>0</v>
      </c>
      <c r="C132" s="44">
        <f>'S2 Maquette'!F132</f>
        <v>0</v>
      </c>
      <c r="D132" s="43"/>
      <c r="E132" s="43"/>
      <c r="F132" s="43"/>
      <c r="G132" s="43"/>
      <c r="H132" s="43"/>
      <c r="I132" s="43"/>
      <c r="J132" s="43"/>
      <c r="K132" s="43"/>
      <c r="L132" s="43"/>
      <c r="M132" s="43"/>
      <c r="N132" s="43"/>
      <c r="O132" s="43"/>
      <c r="P132" s="43"/>
      <c r="Q132" s="43"/>
      <c r="R132" s="43"/>
      <c r="S132" s="43"/>
      <c r="T132" s="51"/>
      <c r="W132"/>
    </row>
    <row r="133" spans="1:23" ht="30.6" customHeight="1">
      <c r="A133" s="48">
        <f>'S2 Maquette'!B133</f>
        <v>0</v>
      </c>
      <c r="B133" s="48">
        <f>'S2 Maquette'!C133</f>
        <v>0</v>
      </c>
      <c r="C133" s="44">
        <f>'S2 Maquette'!F133</f>
        <v>0</v>
      </c>
      <c r="D133" s="43"/>
      <c r="E133" s="43"/>
      <c r="F133" s="43"/>
      <c r="G133" s="43"/>
      <c r="H133" s="43"/>
      <c r="I133" s="43"/>
      <c r="J133" s="43"/>
      <c r="K133" s="43"/>
      <c r="L133" s="43"/>
      <c r="M133" s="43"/>
      <c r="N133" s="43"/>
      <c r="O133" s="43"/>
      <c r="P133" s="43"/>
      <c r="Q133" s="43"/>
      <c r="R133" s="43"/>
      <c r="S133" s="43"/>
      <c r="T133" s="51"/>
      <c r="W133"/>
    </row>
    <row r="134" spans="1:23" ht="30.6" customHeight="1">
      <c r="A134" s="48">
        <f>'S2 Maquette'!B134</f>
        <v>0</v>
      </c>
      <c r="B134" s="48">
        <f>'S2 Maquette'!C134</f>
        <v>0</v>
      </c>
      <c r="C134" s="44">
        <f>'S2 Maquette'!F134</f>
        <v>0</v>
      </c>
      <c r="D134" s="43"/>
      <c r="E134" s="43"/>
      <c r="F134" s="43"/>
      <c r="G134" s="43"/>
      <c r="H134" s="43"/>
      <c r="I134" s="43"/>
      <c r="J134" s="43"/>
      <c r="K134" s="43"/>
      <c r="L134" s="43"/>
      <c r="M134" s="43"/>
      <c r="N134" s="43"/>
      <c r="O134" s="43"/>
      <c r="P134" s="43"/>
      <c r="Q134" s="43"/>
      <c r="R134" s="43"/>
      <c r="S134" s="43"/>
      <c r="T134" s="51"/>
      <c r="W134"/>
    </row>
    <row r="135" spans="1:23" ht="30.6" customHeight="1">
      <c r="A135" s="48">
        <f>'S2 Maquette'!B135</f>
        <v>0</v>
      </c>
      <c r="B135" s="48">
        <f>'S2 Maquette'!C135</f>
        <v>0</v>
      </c>
      <c r="C135" s="44">
        <f>'S2 Maquette'!F135</f>
        <v>0</v>
      </c>
      <c r="D135" s="43"/>
      <c r="E135" s="43"/>
      <c r="F135" s="43"/>
      <c r="G135" s="43"/>
      <c r="H135" s="43"/>
      <c r="I135" s="43"/>
      <c r="J135" s="43"/>
      <c r="K135" s="43"/>
      <c r="L135" s="43"/>
      <c r="M135" s="43"/>
      <c r="N135" s="43"/>
      <c r="O135" s="43"/>
      <c r="P135" s="43"/>
      <c r="Q135" s="43"/>
      <c r="R135" s="43"/>
      <c r="S135" s="43"/>
      <c r="T135" s="51"/>
      <c r="W135"/>
    </row>
    <row r="136" spans="1:23" ht="30.6" customHeight="1">
      <c r="A136" s="48">
        <f>'S2 Maquette'!B136</f>
        <v>0</v>
      </c>
      <c r="B136" s="48">
        <f>'S2 Maquette'!C136</f>
        <v>0</v>
      </c>
      <c r="C136" s="44">
        <f>'S2 Maquette'!F136</f>
        <v>0</v>
      </c>
      <c r="D136" s="43"/>
      <c r="E136" s="43"/>
      <c r="F136" s="43"/>
      <c r="G136" s="43"/>
      <c r="H136" s="43"/>
      <c r="I136" s="43"/>
      <c r="J136" s="43"/>
      <c r="K136" s="43"/>
      <c r="L136" s="43"/>
      <c r="M136" s="43"/>
      <c r="N136" s="43"/>
      <c r="O136" s="43"/>
      <c r="P136" s="43"/>
      <c r="Q136" s="43"/>
      <c r="R136" s="43"/>
      <c r="S136" s="43"/>
      <c r="T136" s="51"/>
      <c r="W136"/>
    </row>
    <row r="137" spans="1:23" ht="30.6" customHeight="1">
      <c r="A137" s="48">
        <f>'S2 Maquette'!B137</f>
        <v>0</v>
      </c>
      <c r="B137" s="48">
        <f>'S2 Maquette'!C137</f>
        <v>0</v>
      </c>
      <c r="C137" s="44">
        <f>'S2 Maquette'!F137</f>
        <v>0</v>
      </c>
      <c r="D137" s="43"/>
      <c r="E137" s="43"/>
      <c r="F137" s="43"/>
      <c r="G137" s="43"/>
      <c r="H137" s="43"/>
      <c r="I137" s="43"/>
      <c r="J137" s="43"/>
      <c r="K137" s="43"/>
      <c r="L137" s="43"/>
      <c r="M137" s="43"/>
      <c r="N137" s="43"/>
      <c r="O137" s="43"/>
      <c r="P137" s="43"/>
      <c r="Q137" s="43"/>
      <c r="R137" s="43"/>
      <c r="S137" s="43"/>
      <c r="T137" s="51"/>
      <c r="W137"/>
    </row>
    <row r="138" spans="1:23" ht="30.6" customHeight="1">
      <c r="A138" s="48">
        <f>'S2 Maquette'!B138</f>
        <v>0</v>
      </c>
      <c r="B138" s="48">
        <f>'S2 Maquette'!C138</f>
        <v>0</v>
      </c>
      <c r="C138" s="44">
        <f>'S2 Maquette'!F138</f>
        <v>0</v>
      </c>
      <c r="D138" s="43"/>
      <c r="E138" s="43"/>
      <c r="F138" s="43"/>
      <c r="G138" s="43"/>
      <c r="H138" s="43"/>
      <c r="I138" s="43"/>
      <c r="J138" s="43"/>
      <c r="K138" s="43"/>
      <c r="L138" s="43"/>
      <c r="M138" s="43"/>
      <c r="N138" s="43"/>
      <c r="O138" s="43"/>
      <c r="P138" s="43"/>
      <c r="Q138" s="43"/>
      <c r="R138" s="43"/>
      <c r="S138" s="43"/>
      <c r="T138" s="51"/>
      <c r="W138"/>
    </row>
    <row r="139" spans="1:23" ht="30.6" customHeight="1">
      <c r="A139" s="48">
        <f>'S2 Maquette'!B139</f>
        <v>0</v>
      </c>
      <c r="B139" s="48">
        <f>'S2 Maquette'!C139</f>
        <v>0</v>
      </c>
      <c r="C139" s="44">
        <f>'S2 Maquette'!F139</f>
        <v>0</v>
      </c>
      <c r="D139" s="43"/>
      <c r="E139" s="43"/>
      <c r="F139" s="43"/>
      <c r="G139" s="43"/>
      <c r="H139" s="43"/>
      <c r="I139" s="43"/>
      <c r="J139" s="43"/>
      <c r="K139" s="43"/>
      <c r="L139" s="43"/>
      <c r="M139" s="43"/>
      <c r="N139" s="43"/>
      <c r="O139" s="43"/>
      <c r="P139" s="43"/>
      <c r="Q139" s="43"/>
      <c r="R139" s="43"/>
      <c r="S139" s="43"/>
      <c r="T139" s="51"/>
      <c r="W139"/>
    </row>
    <row r="140" spans="1:23" ht="30.6" customHeight="1">
      <c r="A140" s="48">
        <f>'S2 Maquette'!B140</f>
        <v>0</v>
      </c>
      <c r="B140" s="48">
        <f>'S2 Maquette'!C140</f>
        <v>0</v>
      </c>
      <c r="C140" s="44">
        <f>'S2 Maquette'!F140</f>
        <v>0</v>
      </c>
      <c r="D140" s="43"/>
      <c r="E140" s="43"/>
      <c r="F140" s="43"/>
      <c r="G140" s="43"/>
      <c r="H140" s="43"/>
      <c r="I140" s="43"/>
      <c r="J140" s="43"/>
      <c r="K140" s="43"/>
      <c r="L140" s="43"/>
      <c r="M140" s="43"/>
      <c r="N140" s="43"/>
      <c r="O140" s="43"/>
      <c r="P140" s="43"/>
      <c r="Q140" s="43"/>
      <c r="R140" s="43"/>
      <c r="S140" s="43"/>
      <c r="T140" s="51"/>
      <c r="W140"/>
    </row>
    <row r="141" spans="1:23" ht="30.6" customHeight="1">
      <c r="A141" s="48">
        <f>'S2 Maquette'!B141</f>
        <v>0</v>
      </c>
      <c r="B141" s="48">
        <f>'S2 Maquette'!C141</f>
        <v>0</v>
      </c>
      <c r="C141" s="44">
        <f>'S2 Maquette'!F141</f>
        <v>0</v>
      </c>
      <c r="D141" s="43"/>
      <c r="E141" s="43"/>
      <c r="F141" s="43"/>
      <c r="G141" s="43"/>
      <c r="H141" s="43"/>
      <c r="I141" s="43"/>
      <c r="J141" s="43"/>
      <c r="K141" s="43"/>
      <c r="L141" s="43"/>
      <c r="M141" s="43"/>
      <c r="N141" s="43"/>
      <c r="O141" s="43"/>
      <c r="P141" s="43"/>
      <c r="Q141" s="43"/>
      <c r="R141" s="43"/>
      <c r="S141" s="43"/>
      <c r="T141" s="51"/>
      <c r="W141"/>
    </row>
    <row r="142" spans="1:23" ht="30.6" customHeight="1">
      <c r="A142" s="48">
        <f>'S2 Maquette'!B142</f>
        <v>0</v>
      </c>
      <c r="B142" s="48">
        <f>'S2 Maquette'!C142</f>
        <v>0</v>
      </c>
      <c r="C142" s="44">
        <f>'S2 Maquette'!F142</f>
        <v>0</v>
      </c>
      <c r="D142" s="43"/>
      <c r="E142" s="43"/>
      <c r="F142" s="43"/>
      <c r="G142" s="43"/>
      <c r="H142" s="43"/>
      <c r="I142" s="43"/>
      <c r="J142" s="43"/>
      <c r="K142" s="43"/>
      <c r="L142" s="43"/>
      <c r="M142" s="43"/>
      <c r="N142" s="43"/>
      <c r="O142" s="43"/>
      <c r="P142" s="43"/>
      <c r="Q142" s="43"/>
      <c r="R142" s="43"/>
      <c r="S142" s="43"/>
      <c r="T142" s="51"/>
      <c r="W142"/>
    </row>
    <row r="143" spans="1:23" ht="30.6" customHeight="1">
      <c r="A143" s="48">
        <f>'S2 Maquette'!B143</f>
        <v>0</v>
      </c>
      <c r="B143" s="48">
        <f>'S2 Maquette'!C143</f>
        <v>0</v>
      </c>
      <c r="C143" s="44">
        <f>'S2 Maquette'!F143</f>
        <v>0</v>
      </c>
      <c r="D143" s="43"/>
      <c r="E143" s="43"/>
      <c r="F143" s="43"/>
      <c r="G143" s="43"/>
      <c r="H143" s="43"/>
      <c r="I143" s="43"/>
      <c r="J143" s="43"/>
      <c r="K143" s="43"/>
      <c r="L143" s="43"/>
      <c r="M143" s="43"/>
      <c r="N143" s="43"/>
      <c r="O143" s="43"/>
      <c r="P143" s="43"/>
      <c r="Q143" s="43"/>
      <c r="R143" s="43"/>
      <c r="S143" s="43"/>
      <c r="T143" s="51"/>
      <c r="W143"/>
    </row>
    <row r="144" spans="1:23" ht="30.6" customHeight="1">
      <c r="A144" s="48">
        <f>'S2 Maquette'!B144</f>
        <v>0</v>
      </c>
      <c r="B144" s="48">
        <f>'S2 Maquette'!C144</f>
        <v>0</v>
      </c>
      <c r="C144" s="44">
        <f>'S2 Maquette'!F144</f>
        <v>0</v>
      </c>
      <c r="D144" s="43"/>
      <c r="E144" s="43"/>
      <c r="F144" s="43"/>
      <c r="G144" s="43"/>
      <c r="H144" s="43"/>
      <c r="I144" s="43"/>
      <c r="J144" s="43"/>
      <c r="K144" s="43"/>
      <c r="L144" s="43"/>
      <c r="M144" s="43"/>
      <c r="N144" s="43"/>
      <c r="O144" s="43"/>
      <c r="P144" s="43"/>
      <c r="Q144" s="43"/>
      <c r="R144" s="43"/>
      <c r="S144" s="43"/>
      <c r="T144" s="51"/>
      <c r="W144"/>
    </row>
    <row r="145" spans="1:23" ht="30.6" customHeight="1">
      <c r="A145" s="48">
        <f>'S2 Maquette'!B145</f>
        <v>0</v>
      </c>
      <c r="B145" s="48">
        <f>'S2 Maquette'!C145</f>
        <v>0</v>
      </c>
      <c r="C145" s="44">
        <f>'S2 Maquette'!F145</f>
        <v>0</v>
      </c>
      <c r="D145" s="43"/>
      <c r="E145" s="43"/>
      <c r="F145" s="43"/>
      <c r="G145" s="43"/>
      <c r="H145" s="43"/>
      <c r="I145" s="43"/>
      <c r="J145" s="43"/>
      <c r="K145" s="43"/>
      <c r="L145" s="43"/>
      <c r="M145" s="43"/>
      <c r="N145" s="43"/>
      <c r="O145" s="43"/>
      <c r="P145" s="43"/>
      <c r="Q145" s="43"/>
      <c r="R145" s="43"/>
      <c r="S145" s="43"/>
      <c r="T145" s="51"/>
      <c r="W145"/>
    </row>
    <row r="146" spans="1:23" ht="30.6" customHeight="1">
      <c r="A146" s="48">
        <f>'S2 Maquette'!B146</f>
        <v>0</v>
      </c>
      <c r="B146" s="48">
        <f>'S2 Maquette'!C146</f>
        <v>0</v>
      </c>
      <c r="C146" s="44">
        <f>'S2 Maquette'!F146</f>
        <v>0</v>
      </c>
      <c r="D146" s="43"/>
      <c r="E146" s="43"/>
      <c r="F146" s="43"/>
      <c r="G146" s="43"/>
      <c r="H146" s="43"/>
      <c r="I146" s="43"/>
      <c r="J146" s="43"/>
      <c r="K146" s="43"/>
      <c r="L146" s="43"/>
      <c r="M146" s="43"/>
      <c r="N146" s="43"/>
      <c r="O146" s="43"/>
      <c r="P146" s="43"/>
      <c r="Q146" s="43"/>
      <c r="R146" s="43"/>
      <c r="S146" s="43"/>
      <c r="T146" s="51"/>
      <c r="W146"/>
    </row>
    <row r="147" spans="1:23" ht="30.6" customHeight="1">
      <c r="A147" s="48">
        <f>'S2 Maquette'!B147</f>
        <v>0</v>
      </c>
      <c r="B147" s="48">
        <f>'S2 Maquette'!C147</f>
        <v>0</v>
      </c>
      <c r="C147" s="44">
        <f>'S2 Maquette'!F147</f>
        <v>0</v>
      </c>
      <c r="D147" s="43"/>
      <c r="E147" s="43"/>
      <c r="F147" s="43"/>
      <c r="G147" s="43"/>
      <c r="H147" s="43"/>
      <c r="I147" s="43"/>
      <c r="J147" s="43"/>
      <c r="K147" s="43"/>
      <c r="L147" s="43"/>
      <c r="M147" s="43"/>
      <c r="N147" s="43"/>
      <c r="O147" s="43"/>
      <c r="P147" s="43"/>
      <c r="Q147" s="43"/>
      <c r="R147" s="43"/>
      <c r="S147" s="43"/>
      <c r="T147" s="51"/>
      <c r="W147"/>
    </row>
    <row r="148" spans="1:23" ht="30.6" customHeight="1">
      <c r="A148" s="48">
        <f>'S2 Maquette'!B148</f>
        <v>0</v>
      </c>
      <c r="B148" s="48">
        <f>'S2 Maquette'!C148</f>
        <v>0</v>
      </c>
      <c r="C148" s="44">
        <f>'S2 Maquette'!F148</f>
        <v>0</v>
      </c>
      <c r="D148" s="43"/>
      <c r="E148" s="43"/>
      <c r="F148" s="43"/>
      <c r="G148" s="43"/>
      <c r="H148" s="43"/>
      <c r="I148" s="43"/>
      <c r="J148" s="43"/>
      <c r="K148" s="43"/>
      <c r="L148" s="43"/>
      <c r="M148" s="43"/>
      <c r="N148" s="43"/>
      <c r="O148" s="43"/>
      <c r="P148" s="43"/>
      <c r="Q148" s="43"/>
      <c r="R148" s="43"/>
      <c r="S148" s="43"/>
      <c r="T148" s="51"/>
      <c r="W148"/>
    </row>
    <row r="149" spans="1:23" ht="30.6" customHeight="1">
      <c r="A149" s="48">
        <f>'S2 Maquette'!B149</f>
        <v>0</v>
      </c>
      <c r="B149" s="48">
        <f>'S2 Maquette'!C149</f>
        <v>0</v>
      </c>
      <c r="C149" s="44">
        <f>'S2 Maquette'!F149</f>
        <v>0</v>
      </c>
      <c r="D149" s="43"/>
      <c r="E149" s="43"/>
      <c r="F149" s="43"/>
      <c r="G149" s="43"/>
      <c r="H149" s="43"/>
      <c r="I149" s="43"/>
      <c r="J149" s="43"/>
      <c r="K149" s="43"/>
      <c r="L149" s="43"/>
      <c r="M149" s="43"/>
      <c r="N149" s="43"/>
      <c r="O149" s="43"/>
      <c r="P149" s="43"/>
      <c r="Q149" s="43"/>
      <c r="R149" s="43"/>
      <c r="S149" s="43"/>
      <c r="T149" s="51"/>
      <c r="W149"/>
    </row>
    <row r="150" spans="1:23" ht="30.6" customHeight="1">
      <c r="A150" s="48">
        <f>'S2 Maquette'!B150</f>
        <v>0</v>
      </c>
      <c r="B150" s="48">
        <f>'S2 Maquette'!C150</f>
        <v>0</v>
      </c>
      <c r="C150" s="44">
        <f>'S2 Maquette'!F150</f>
        <v>0</v>
      </c>
      <c r="D150" s="43"/>
      <c r="E150" s="43"/>
      <c r="F150" s="43"/>
      <c r="G150" s="43"/>
      <c r="H150" s="43"/>
      <c r="I150" s="43"/>
      <c r="J150" s="43"/>
      <c r="K150" s="43"/>
      <c r="L150" s="43"/>
      <c r="M150" s="43"/>
      <c r="N150" s="43"/>
      <c r="O150" s="43"/>
      <c r="P150" s="43"/>
      <c r="Q150" s="43"/>
      <c r="R150" s="43"/>
      <c r="S150" s="43"/>
      <c r="T150" s="51"/>
      <c r="W150"/>
    </row>
    <row r="151" spans="1:23" ht="30.6" customHeight="1">
      <c r="A151" s="48">
        <f>'S2 Maquette'!B151</f>
        <v>0</v>
      </c>
      <c r="B151" s="48">
        <f>'S2 Maquette'!C151</f>
        <v>0</v>
      </c>
      <c r="C151" s="44">
        <f>'S2 Maquette'!F151</f>
        <v>0</v>
      </c>
      <c r="D151" s="43"/>
      <c r="E151" s="43"/>
      <c r="F151" s="43"/>
      <c r="G151" s="43"/>
      <c r="H151" s="43"/>
      <c r="I151" s="43"/>
      <c r="J151" s="43"/>
      <c r="K151" s="43"/>
      <c r="L151" s="43"/>
      <c r="M151" s="43"/>
      <c r="N151" s="43"/>
      <c r="O151" s="43"/>
      <c r="P151" s="43"/>
      <c r="Q151" s="43"/>
      <c r="R151" s="43"/>
      <c r="S151" s="43"/>
      <c r="T151" s="51"/>
      <c r="W151"/>
    </row>
    <row r="152" spans="1:23" ht="30.6" customHeight="1">
      <c r="A152" s="48">
        <f>'S2 Maquette'!B152</f>
        <v>0</v>
      </c>
      <c r="B152" s="48">
        <f>'S2 Maquette'!C152</f>
        <v>0</v>
      </c>
      <c r="C152" s="44">
        <f>'S2 Maquette'!F152</f>
        <v>0</v>
      </c>
      <c r="D152" s="43"/>
      <c r="E152" s="43"/>
      <c r="F152" s="43"/>
      <c r="G152" s="43"/>
      <c r="H152" s="43"/>
      <c r="I152" s="43"/>
      <c r="J152" s="43"/>
      <c r="K152" s="43"/>
      <c r="L152" s="43"/>
      <c r="M152" s="43"/>
      <c r="N152" s="43"/>
      <c r="O152" s="43"/>
      <c r="P152" s="43"/>
      <c r="Q152" s="43"/>
      <c r="R152" s="43"/>
      <c r="S152" s="43"/>
      <c r="T152" s="51"/>
      <c r="W152"/>
    </row>
    <row r="153" spans="1:23" ht="30.6" customHeight="1">
      <c r="A153" s="48">
        <f>'S2 Maquette'!B153</f>
        <v>0</v>
      </c>
      <c r="B153" s="48">
        <f>'S2 Maquette'!C153</f>
        <v>0</v>
      </c>
      <c r="C153" s="44">
        <f>'S2 Maquette'!F153</f>
        <v>0</v>
      </c>
      <c r="D153" s="43"/>
      <c r="E153" s="43"/>
      <c r="F153" s="43"/>
      <c r="G153" s="43"/>
      <c r="H153" s="43"/>
      <c r="I153" s="43"/>
      <c r="J153" s="43"/>
      <c r="K153" s="43"/>
      <c r="L153" s="43"/>
      <c r="M153" s="43"/>
      <c r="N153" s="43"/>
      <c r="O153" s="43"/>
      <c r="P153" s="43"/>
      <c r="Q153" s="43"/>
      <c r="R153" s="43"/>
      <c r="S153" s="43"/>
      <c r="T153" s="51"/>
      <c r="W153"/>
    </row>
    <row r="154" spans="1:23" ht="30.6" customHeight="1">
      <c r="A154" s="48">
        <f>'S2 Maquette'!B154</f>
        <v>0</v>
      </c>
      <c r="B154" s="48">
        <f>'S2 Maquette'!C154</f>
        <v>0</v>
      </c>
      <c r="C154" s="44">
        <f>'S2 Maquette'!F154</f>
        <v>0</v>
      </c>
      <c r="D154" s="43"/>
      <c r="E154" s="43"/>
      <c r="F154" s="43"/>
      <c r="G154" s="43"/>
      <c r="H154" s="43"/>
      <c r="I154" s="43"/>
      <c r="J154" s="43"/>
      <c r="K154" s="43"/>
      <c r="L154" s="43"/>
      <c r="M154" s="43"/>
      <c r="N154" s="43"/>
      <c r="O154" s="43"/>
      <c r="P154" s="43"/>
      <c r="Q154" s="43"/>
      <c r="R154" s="43"/>
      <c r="S154" s="43"/>
      <c r="T154" s="51"/>
      <c r="W154"/>
    </row>
    <row r="155" spans="1:23" ht="30.6" customHeight="1">
      <c r="A155" s="48">
        <f>'S2 Maquette'!B155</f>
        <v>0</v>
      </c>
      <c r="B155" s="48">
        <f>'S2 Maquette'!C155</f>
        <v>0</v>
      </c>
      <c r="C155" s="44">
        <f>'S2 Maquette'!F155</f>
        <v>0</v>
      </c>
      <c r="D155" s="43"/>
      <c r="E155" s="43"/>
      <c r="F155" s="43"/>
      <c r="G155" s="43"/>
      <c r="H155" s="43"/>
      <c r="I155" s="43"/>
      <c r="J155" s="43"/>
      <c r="K155" s="43"/>
      <c r="L155" s="43"/>
      <c r="M155" s="43"/>
      <c r="N155" s="43"/>
      <c r="O155" s="43"/>
      <c r="P155" s="43"/>
      <c r="Q155" s="43"/>
      <c r="R155" s="43"/>
      <c r="S155" s="43"/>
      <c r="T155" s="51"/>
      <c r="W155"/>
    </row>
    <row r="156" spans="1:23" ht="30.6" customHeight="1">
      <c r="A156" s="48">
        <f>'S2 Maquette'!B156</f>
        <v>0</v>
      </c>
      <c r="B156" s="48">
        <f>'S2 Maquette'!C156</f>
        <v>0</v>
      </c>
      <c r="C156" s="44">
        <f>'S2 Maquette'!F156</f>
        <v>0</v>
      </c>
      <c r="D156" s="43"/>
      <c r="E156" s="43"/>
      <c r="F156" s="43"/>
      <c r="G156" s="43"/>
      <c r="H156" s="43"/>
      <c r="I156" s="43"/>
      <c r="J156" s="43"/>
      <c r="K156" s="43"/>
      <c r="L156" s="43"/>
      <c r="M156" s="43"/>
      <c r="N156" s="43"/>
      <c r="O156" s="43"/>
      <c r="P156" s="43"/>
      <c r="Q156" s="43"/>
      <c r="R156" s="43"/>
      <c r="S156" s="43"/>
      <c r="T156" s="51"/>
      <c r="W156"/>
    </row>
    <row r="157" spans="1:23" ht="30.6" customHeight="1">
      <c r="A157" s="48">
        <f>'S2 Maquette'!B157</f>
        <v>0</v>
      </c>
      <c r="B157" s="48">
        <f>'S2 Maquette'!C157</f>
        <v>0</v>
      </c>
      <c r="C157" s="44">
        <f>'S2 Maquette'!F157</f>
        <v>0</v>
      </c>
      <c r="D157" s="43"/>
      <c r="E157" s="43"/>
      <c r="F157" s="43"/>
      <c r="G157" s="43"/>
      <c r="H157" s="43"/>
      <c r="I157" s="43"/>
      <c r="J157" s="43"/>
      <c r="K157" s="43"/>
      <c r="L157" s="43"/>
      <c r="M157" s="43"/>
      <c r="N157" s="43"/>
      <c r="O157" s="43"/>
      <c r="P157" s="43"/>
      <c r="Q157" s="43"/>
      <c r="R157" s="43"/>
      <c r="S157" s="43"/>
      <c r="T157" s="51"/>
      <c r="W157"/>
    </row>
    <row r="158" spans="1:23" ht="30.6" customHeight="1">
      <c r="A158" s="48">
        <f>'S2 Maquette'!B158</f>
        <v>0</v>
      </c>
      <c r="B158" s="48">
        <f>'S2 Maquette'!C158</f>
        <v>0</v>
      </c>
      <c r="C158" s="44">
        <f>'S2 Maquette'!F158</f>
        <v>0</v>
      </c>
      <c r="D158" s="43"/>
      <c r="E158" s="43"/>
      <c r="F158" s="43"/>
      <c r="G158" s="43"/>
      <c r="H158" s="43"/>
      <c r="I158" s="43"/>
      <c r="J158" s="43"/>
      <c r="K158" s="43"/>
      <c r="L158" s="43"/>
      <c r="M158" s="43"/>
      <c r="N158" s="43"/>
      <c r="O158" s="43"/>
      <c r="P158" s="43"/>
      <c r="Q158" s="43"/>
      <c r="R158" s="43"/>
      <c r="S158" s="43"/>
      <c r="T158" s="51"/>
      <c r="W158"/>
    </row>
    <row r="159" spans="1:23" ht="30.6" customHeight="1">
      <c r="A159" s="48">
        <f>'S2 Maquette'!B159</f>
        <v>0</v>
      </c>
      <c r="B159" s="48">
        <f>'S2 Maquette'!C159</f>
        <v>0</v>
      </c>
      <c r="C159" s="44">
        <f>'S2 Maquette'!F159</f>
        <v>0</v>
      </c>
      <c r="D159" s="43"/>
      <c r="E159" s="43"/>
      <c r="F159" s="43"/>
      <c r="G159" s="43"/>
      <c r="H159" s="43"/>
      <c r="I159" s="43"/>
      <c r="J159" s="43"/>
      <c r="K159" s="43"/>
      <c r="L159" s="43"/>
      <c r="M159" s="43"/>
      <c r="N159" s="43"/>
      <c r="O159" s="43"/>
      <c r="P159" s="43"/>
      <c r="Q159" s="43"/>
      <c r="R159" s="43"/>
      <c r="S159" s="43"/>
      <c r="T159" s="51"/>
      <c r="W159"/>
    </row>
    <row r="160" spans="1:23" ht="30.6" customHeight="1">
      <c r="A160" s="48">
        <f>'S2 Maquette'!B160</f>
        <v>0</v>
      </c>
      <c r="B160" s="48">
        <f>'S2 Maquette'!C160</f>
        <v>0</v>
      </c>
      <c r="C160" s="44">
        <f>'S2 Maquette'!F160</f>
        <v>0</v>
      </c>
      <c r="D160" s="43"/>
      <c r="E160" s="43"/>
      <c r="F160" s="43"/>
      <c r="G160" s="43"/>
      <c r="H160" s="43"/>
      <c r="I160" s="43"/>
      <c r="J160" s="43"/>
      <c r="K160" s="43"/>
      <c r="L160" s="43"/>
      <c r="M160" s="43"/>
      <c r="N160" s="43"/>
      <c r="O160" s="43"/>
      <c r="P160" s="43"/>
      <c r="Q160" s="43"/>
      <c r="R160" s="43"/>
      <c r="S160" s="43"/>
      <c r="T160" s="51"/>
      <c r="W160"/>
    </row>
    <row r="161" spans="1:23" ht="30.6" customHeight="1">
      <c r="A161" s="48">
        <f>'S2 Maquette'!B161</f>
        <v>0</v>
      </c>
      <c r="B161" s="48">
        <f>'S2 Maquette'!C161</f>
        <v>0</v>
      </c>
      <c r="C161" s="44">
        <f>'S2 Maquette'!F161</f>
        <v>0</v>
      </c>
      <c r="D161" s="43"/>
      <c r="E161" s="43"/>
      <c r="F161" s="43"/>
      <c r="G161" s="43"/>
      <c r="H161" s="43"/>
      <c r="I161" s="43"/>
      <c r="J161" s="43"/>
      <c r="K161" s="43"/>
      <c r="L161" s="43"/>
      <c r="M161" s="43"/>
      <c r="N161" s="43"/>
      <c r="O161" s="43"/>
      <c r="P161" s="43"/>
      <c r="Q161" s="43"/>
      <c r="R161" s="43"/>
      <c r="S161" s="43"/>
      <c r="T161" s="51"/>
      <c r="W161"/>
    </row>
    <row r="162" spans="1:23" ht="30.6" customHeight="1">
      <c r="A162" s="48">
        <f>'S2 Maquette'!B162</f>
        <v>0</v>
      </c>
      <c r="B162" s="48">
        <f>'S2 Maquette'!C162</f>
        <v>0</v>
      </c>
      <c r="C162" s="44">
        <f>'S2 Maquette'!F162</f>
        <v>0</v>
      </c>
      <c r="D162" s="43"/>
      <c r="E162" s="43"/>
      <c r="F162" s="43"/>
      <c r="G162" s="43"/>
      <c r="H162" s="43"/>
      <c r="I162" s="43"/>
      <c r="J162" s="43"/>
      <c r="K162" s="43"/>
      <c r="L162" s="43"/>
      <c r="M162" s="43"/>
      <c r="N162" s="43"/>
      <c r="O162" s="43"/>
      <c r="P162" s="43"/>
      <c r="Q162" s="43"/>
      <c r="R162" s="43"/>
      <c r="S162" s="43"/>
      <c r="T162" s="51"/>
      <c r="W162"/>
    </row>
    <row r="163" spans="1:23" ht="30.6" customHeight="1">
      <c r="A163" s="48">
        <f>'S2 Maquette'!B163</f>
        <v>0</v>
      </c>
      <c r="B163" s="48">
        <f>'S2 Maquette'!C163</f>
        <v>0</v>
      </c>
      <c r="C163" s="44">
        <f>'S2 Maquette'!F163</f>
        <v>0</v>
      </c>
      <c r="D163" s="43"/>
      <c r="E163" s="43"/>
      <c r="F163" s="43"/>
      <c r="G163" s="43"/>
      <c r="H163" s="43"/>
      <c r="I163" s="43"/>
      <c r="J163" s="43"/>
      <c r="K163" s="43"/>
      <c r="L163" s="43"/>
      <c r="M163" s="43"/>
      <c r="N163" s="43"/>
      <c r="O163" s="43"/>
      <c r="P163" s="43"/>
      <c r="Q163" s="43"/>
      <c r="R163" s="43"/>
      <c r="S163" s="43"/>
      <c r="T163" s="51"/>
      <c r="W163"/>
    </row>
    <row r="164" spans="1:23" ht="30.6" customHeight="1">
      <c r="A164" s="48">
        <f>'S2 Maquette'!B164</f>
        <v>0</v>
      </c>
      <c r="B164" s="48">
        <f>'S2 Maquette'!C164</f>
        <v>0</v>
      </c>
      <c r="C164" s="44">
        <f>'S2 Maquette'!F164</f>
        <v>0</v>
      </c>
      <c r="D164" s="43"/>
      <c r="E164" s="43"/>
      <c r="F164" s="43"/>
      <c r="G164" s="43"/>
      <c r="H164" s="43"/>
      <c r="I164" s="43"/>
      <c r="J164" s="43"/>
      <c r="K164" s="43"/>
      <c r="L164" s="43"/>
      <c r="M164" s="43"/>
      <c r="N164" s="43"/>
      <c r="O164" s="43"/>
      <c r="P164" s="43"/>
      <c r="Q164" s="43"/>
      <c r="R164" s="43"/>
      <c r="S164" s="43"/>
      <c r="T164" s="51"/>
      <c r="W164"/>
    </row>
    <row r="165" spans="1:23" ht="30.6" customHeight="1">
      <c r="A165" s="48">
        <f>'S2 Maquette'!B165</f>
        <v>0</v>
      </c>
      <c r="B165" s="48">
        <f>'S2 Maquette'!C165</f>
        <v>0</v>
      </c>
      <c r="C165" s="44">
        <f>'S2 Maquette'!F165</f>
        <v>0</v>
      </c>
      <c r="D165" s="43"/>
      <c r="E165" s="43"/>
      <c r="F165" s="43"/>
      <c r="G165" s="43"/>
      <c r="H165" s="43"/>
      <c r="I165" s="43"/>
      <c r="J165" s="43"/>
      <c r="K165" s="43"/>
      <c r="L165" s="43"/>
      <c r="M165" s="43"/>
      <c r="N165" s="43"/>
      <c r="O165" s="43"/>
      <c r="P165" s="43"/>
      <c r="Q165" s="43"/>
      <c r="R165" s="43"/>
      <c r="S165" s="43"/>
      <c r="T165" s="51"/>
      <c r="W165"/>
    </row>
    <row r="166" spans="1:23" ht="30.6" customHeight="1">
      <c r="A166" s="48">
        <f>'S2 Maquette'!B166</f>
        <v>0</v>
      </c>
      <c r="B166" s="48">
        <f>'S2 Maquette'!C166</f>
        <v>0</v>
      </c>
      <c r="C166" s="44">
        <f>'S2 Maquette'!F166</f>
        <v>0</v>
      </c>
      <c r="D166" s="43"/>
      <c r="E166" s="43"/>
      <c r="F166" s="43"/>
      <c r="G166" s="43"/>
      <c r="H166" s="43"/>
      <c r="I166" s="43"/>
      <c r="J166" s="43"/>
      <c r="K166" s="43"/>
      <c r="L166" s="43"/>
      <c r="M166" s="43"/>
      <c r="N166" s="43"/>
      <c r="O166" s="43"/>
      <c r="P166" s="43"/>
      <c r="Q166" s="43"/>
      <c r="R166" s="43"/>
      <c r="S166" s="43"/>
      <c r="T166" s="51"/>
      <c r="W166"/>
    </row>
    <row r="167" spans="1:23" ht="30.6" customHeight="1">
      <c r="A167" s="48">
        <f>'S2 Maquette'!B167</f>
        <v>0</v>
      </c>
      <c r="B167" s="48">
        <f>'S2 Maquette'!C167</f>
        <v>0</v>
      </c>
      <c r="C167" s="44">
        <f>'S2 Maquette'!F167</f>
        <v>0</v>
      </c>
      <c r="D167" s="43"/>
      <c r="E167" s="43"/>
      <c r="F167" s="43"/>
      <c r="G167" s="43"/>
      <c r="H167" s="43"/>
      <c r="I167" s="43"/>
      <c r="J167" s="43"/>
      <c r="K167" s="43"/>
      <c r="L167" s="43"/>
      <c r="M167" s="43"/>
      <c r="N167" s="43"/>
      <c r="O167" s="43"/>
      <c r="P167" s="43"/>
      <c r="Q167" s="43"/>
      <c r="R167" s="43"/>
      <c r="S167" s="43"/>
      <c r="T167" s="51"/>
      <c r="W167"/>
    </row>
    <row r="168" spans="1:23" ht="30.6" customHeight="1">
      <c r="A168" s="48">
        <f>'S2 Maquette'!B168</f>
        <v>0</v>
      </c>
      <c r="B168" s="48">
        <f>'S2 Maquette'!C168</f>
        <v>0</v>
      </c>
      <c r="C168" s="44">
        <f>'S2 Maquette'!F168</f>
        <v>0</v>
      </c>
      <c r="D168" s="43"/>
      <c r="E168" s="43"/>
      <c r="F168" s="43"/>
      <c r="G168" s="43"/>
      <c r="H168" s="43"/>
      <c r="I168" s="43"/>
      <c r="J168" s="43"/>
      <c r="K168" s="43"/>
      <c r="L168" s="43"/>
      <c r="M168" s="43"/>
      <c r="N168" s="43"/>
      <c r="O168" s="43"/>
      <c r="P168" s="43"/>
      <c r="Q168" s="43"/>
      <c r="R168" s="43"/>
      <c r="S168" s="43"/>
      <c r="T168" s="51"/>
      <c r="W168"/>
    </row>
    <row r="169" spans="1:23" ht="30.6" customHeight="1">
      <c r="A169" s="48">
        <f>'S2 Maquette'!B169</f>
        <v>0</v>
      </c>
      <c r="B169" s="48">
        <f>'S2 Maquette'!C169</f>
        <v>0</v>
      </c>
      <c r="C169" s="44">
        <f>'S2 Maquette'!F169</f>
        <v>0</v>
      </c>
      <c r="D169" s="43"/>
      <c r="E169" s="43"/>
      <c r="F169" s="43"/>
      <c r="G169" s="43"/>
      <c r="H169" s="43"/>
      <c r="I169" s="43"/>
      <c r="J169" s="43"/>
      <c r="K169" s="43"/>
      <c r="L169" s="43"/>
      <c r="M169" s="43"/>
      <c r="N169" s="43"/>
      <c r="O169" s="43"/>
      <c r="P169" s="43"/>
      <c r="Q169" s="43"/>
      <c r="R169" s="43"/>
      <c r="S169" s="43"/>
      <c r="T169" s="51"/>
      <c r="W169"/>
    </row>
    <row r="170" spans="1:23" ht="30.6" customHeight="1">
      <c r="A170" s="48">
        <f>'S2 Maquette'!B170</f>
        <v>0</v>
      </c>
      <c r="B170" s="48">
        <f>'S2 Maquette'!C170</f>
        <v>0</v>
      </c>
      <c r="C170" s="44">
        <f>'S2 Maquette'!F170</f>
        <v>0</v>
      </c>
      <c r="D170" s="43"/>
      <c r="E170" s="43"/>
      <c r="F170" s="43"/>
      <c r="G170" s="43"/>
      <c r="H170" s="43"/>
      <c r="I170" s="43"/>
      <c r="J170" s="43"/>
      <c r="K170" s="43"/>
      <c r="L170" s="43"/>
      <c r="M170" s="43"/>
      <c r="N170" s="43"/>
      <c r="O170" s="43"/>
      <c r="P170" s="43"/>
      <c r="Q170" s="43"/>
      <c r="R170" s="43"/>
      <c r="S170" s="43"/>
      <c r="T170" s="51"/>
      <c r="W170"/>
    </row>
    <row r="171" spans="1:23" ht="30.6" customHeight="1">
      <c r="A171" s="48">
        <f>'S2 Maquette'!B171</f>
        <v>0</v>
      </c>
      <c r="B171" s="48">
        <f>'S2 Maquette'!C171</f>
        <v>0</v>
      </c>
      <c r="C171" s="44">
        <f>'S2 Maquette'!F171</f>
        <v>0</v>
      </c>
      <c r="D171" s="43"/>
      <c r="E171" s="43"/>
      <c r="F171" s="43"/>
      <c r="G171" s="43"/>
      <c r="H171" s="43"/>
      <c r="I171" s="43"/>
      <c r="J171" s="43"/>
      <c r="K171" s="43"/>
      <c r="L171" s="43"/>
      <c r="M171" s="43"/>
      <c r="N171" s="43"/>
      <c r="O171" s="43"/>
      <c r="P171" s="43"/>
      <c r="Q171" s="43"/>
      <c r="R171" s="43"/>
      <c r="S171" s="43"/>
      <c r="T171" s="51"/>
      <c r="W171"/>
    </row>
    <row r="172" spans="1:23" ht="30.6" customHeight="1">
      <c r="A172" s="48">
        <f>'S2 Maquette'!B172</f>
        <v>0</v>
      </c>
      <c r="B172" s="48">
        <f>'S2 Maquette'!C172</f>
        <v>0</v>
      </c>
      <c r="C172" s="44">
        <f>'S2 Maquette'!F172</f>
        <v>0</v>
      </c>
      <c r="D172" s="43"/>
      <c r="E172" s="43"/>
      <c r="F172" s="43"/>
      <c r="G172" s="43"/>
      <c r="H172" s="43"/>
      <c r="I172" s="43"/>
      <c r="J172" s="43"/>
      <c r="K172" s="43"/>
      <c r="L172" s="43"/>
      <c r="M172" s="43"/>
      <c r="N172" s="43"/>
      <c r="O172" s="43"/>
      <c r="P172" s="43"/>
      <c r="Q172" s="43"/>
      <c r="R172" s="43"/>
      <c r="S172" s="43"/>
      <c r="T172" s="51"/>
      <c r="W172"/>
    </row>
    <row r="173" spans="1:23" ht="30.6" customHeight="1">
      <c r="A173" s="48">
        <f>'S2 Maquette'!B173</f>
        <v>0</v>
      </c>
      <c r="B173" s="48">
        <f>'S2 Maquette'!C173</f>
        <v>0</v>
      </c>
      <c r="C173" s="44">
        <f>'S2 Maquette'!F173</f>
        <v>0</v>
      </c>
      <c r="D173" s="43"/>
      <c r="E173" s="43"/>
      <c r="F173" s="43"/>
      <c r="G173" s="43"/>
      <c r="H173" s="43"/>
      <c r="I173" s="43"/>
      <c r="J173" s="43"/>
      <c r="K173" s="43"/>
      <c r="L173" s="43"/>
      <c r="M173" s="43"/>
      <c r="N173" s="43"/>
      <c r="O173" s="43"/>
      <c r="P173" s="43"/>
      <c r="Q173" s="43"/>
      <c r="R173" s="43"/>
      <c r="S173" s="43"/>
      <c r="T173" s="51"/>
      <c r="W173"/>
    </row>
    <row r="174" spans="1:23" ht="30.6" customHeight="1">
      <c r="A174" s="48">
        <f>'S2 Maquette'!B174</f>
        <v>0</v>
      </c>
      <c r="B174" s="48">
        <f>'S2 Maquette'!C174</f>
        <v>0</v>
      </c>
      <c r="C174" s="44">
        <f>'S2 Maquette'!F174</f>
        <v>0</v>
      </c>
      <c r="D174" s="43"/>
      <c r="E174" s="43"/>
      <c r="F174" s="43"/>
      <c r="G174" s="43"/>
      <c r="H174" s="43"/>
      <c r="I174" s="43"/>
      <c r="J174" s="43"/>
      <c r="K174" s="43"/>
      <c r="L174" s="43"/>
      <c r="M174" s="43"/>
      <c r="N174" s="43"/>
      <c r="O174" s="43"/>
      <c r="P174" s="43"/>
      <c r="Q174" s="43"/>
      <c r="R174" s="43"/>
      <c r="S174" s="43"/>
      <c r="T174" s="51"/>
      <c r="W174"/>
    </row>
    <row r="175" spans="1:23" ht="30.6" customHeight="1">
      <c r="A175" s="48">
        <f>'S2 Maquette'!B175</f>
        <v>0</v>
      </c>
      <c r="B175" s="48">
        <f>'S2 Maquette'!C175</f>
        <v>0</v>
      </c>
      <c r="C175" s="44">
        <f>'S2 Maquette'!F175</f>
        <v>0</v>
      </c>
      <c r="D175" s="43"/>
      <c r="E175" s="43"/>
      <c r="F175" s="43"/>
      <c r="G175" s="43"/>
      <c r="H175" s="43"/>
      <c r="I175" s="43"/>
      <c r="J175" s="43"/>
      <c r="K175" s="43"/>
      <c r="L175" s="43"/>
      <c r="M175" s="43"/>
      <c r="N175" s="43"/>
      <c r="O175" s="43"/>
      <c r="P175" s="43"/>
      <c r="Q175" s="43"/>
      <c r="R175" s="43"/>
      <c r="S175" s="43"/>
      <c r="T175" s="51"/>
      <c r="W175"/>
    </row>
    <row r="176" spans="1:23" ht="30.6" customHeight="1">
      <c r="A176" s="48">
        <f>'S2 Maquette'!B176</f>
        <v>0</v>
      </c>
      <c r="B176" s="48">
        <f>'S2 Maquette'!C176</f>
        <v>0</v>
      </c>
      <c r="C176" s="44">
        <f>'S2 Maquette'!F176</f>
        <v>0</v>
      </c>
      <c r="D176" s="43"/>
      <c r="E176" s="43"/>
      <c r="F176" s="43"/>
      <c r="G176" s="43"/>
      <c r="H176" s="43"/>
      <c r="I176" s="43"/>
      <c r="J176" s="43"/>
      <c r="K176" s="43"/>
      <c r="L176" s="43"/>
      <c r="M176" s="43"/>
      <c r="N176" s="43"/>
      <c r="O176" s="43"/>
      <c r="P176" s="43"/>
      <c r="Q176" s="43"/>
      <c r="R176" s="43"/>
      <c r="S176" s="43"/>
      <c r="T176" s="51"/>
      <c r="W176"/>
    </row>
    <row r="177" spans="1:23" ht="30.6" customHeight="1">
      <c r="A177" s="48">
        <f>'S2 Maquette'!B177</f>
        <v>0</v>
      </c>
      <c r="B177" s="48">
        <f>'S2 Maquette'!C177</f>
        <v>0</v>
      </c>
      <c r="C177" s="44">
        <f>'S2 Maquette'!F177</f>
        <v>0</v>
      </c>
      <c r="D177" s="43"/>
      <c r="E177" s="43"/>
      <c r="F177" s="43"/>
      <c r="G177" s="43"/>
      <c r="H177" s="43"/>
      <c r="I177" s="43"/>
      <c r="J177" s="43"/>
      <c r="K177" s="43"/>
      <c r="L177" s="43"/>
      <c r="M177" s="43"/>
      <c r="N177" s="43"/>
      <c r="O177" s="43"/>
      <c r="P177" s="43"/>
      <c r="Q177" s="43"/>
      <c r="R177" s="43"/>
      <c r="S177" s="43"/>
      <c r="T177" s="51"/>
      <c r="W177"/>
    </row>
    <row r="178" spans="1:23" ht="30.6" customHeight="1">
      <c r="A178" s="48">
        <f>'S2 Maquette'!B178</f>
        <v>0</v>
      </c>
      <c r="B178" s="48">
        <f>'S2 Maquette'!C178</f>
        <v>0</v>
      </c>
      <c r="C178" s="44">
        <f>'S2 Maquette'!F178</f>
        <v>0</v>
      </c>
      <c r="D178" s="43"/>
      <c r="E178" s="43"/>
      <c r="F178" s="43"/>
      <c r="G178" s="43"/>
      <c r="H178" s="43"/>
      <c r="I178" s="43"/>
      <c r="J178" s="43"/>
      <c r="K178" s="43"/>
      <c r="L178" s="43"/>
      <c r="M178" s="43"/>
      <c r="N178" s="43"/>
      <c r="O178" s="43"/>
      <c r="P178" s="43"/>
      <c r="Q178" s="43"/>
      <c r="R178" s="43"/>
      <c r="S178" s="43"/>
      <c r="T178" s="51"/>
      <c r="W178"/>
    </row>
    <row r="179" spans="1:23" ht="30.6" customHeight="1">
      <c r="A179" s="48">
        <f>'S2 Maquette'!B179</f>
        <v>0</v>
      </c>
      <c r="B179" s="48">
        <f>'S2 Maquette'!C179</f>
        <v>0</v>
      </c>
      <c r="C179" s="44">
        <f>'S2 Maquette'!F179</f>
        <v>0</v>
      </c>
      <c r="D179" s="43"/>
      <c r="E179" s="43"/>
      <c r="F179" s="43"/>
      <c r="G179" s="43"/>
      <c r="H179" s="43"/>
      <c r="I179" s="43"/>
      <c r="J179" s="43"/>
      <c r="K179" s="43"/>
      <c r="L179" s="43"/>
      <c r="M179" s="43"/>
      <c r="N179" s="43"/>
      <c r="O179" s="43"/>
      <c r="P179" s="43"/>
      <c r="Q179" s="43"/>
      <c r="R179" s="43"/>
      <c r="S179" s="43"/>
      <c r="T179" s="51"/>
      <c r="W179"/>
    </row>
    <row r="180" spans="1:23" ht="30.6" customHeight="1">
      <c r="A180" s="48">
        <f>'S2 Maquette'!B180</f>
        <v>0</v>
      </c>
      <c r="B180" s="48">
        <f>'S2 Maquette'!C180</f>
        <v>0</v>
      </c>
      <c r="C180" s="44">
        <f>'S2 Maquette'!F180</f>
        <v>0</v>
      </c>
      <c r="D180" s="43"/>
      <c r="E180" s="43"/>
      <c r="F180" s="43"/>
      <c r="G180" s="43"/>
      <c r="H180" s="43"/>
      <c r="I180" s="43"/>
      <c r="J180" s="43"/>
      <c r="K180" s="43"/>
      <c r="L180" s="43"/>
      <c r="M180" s="43"/>
      <c r="N180" s="43"/>
      <c r="O180" s="43"/>
      <c r="P180" s="43"/>
      <c r="Q180" s="43"/>
      <c r="R180" s="43"/>
      <c r="S180" s="43"/>
      <c r="T180" s="51"/>
      <c r="W180"/>
    </row>
    <row r="181" spans="1:23" ht="30.6" customHeight="1">
      <c r="A181" s="48">
        <f>'S2 Maquette'!B181</f>
        <v>0</v>
      </c>
      <c r="B181" s="48">
        <f>'S2 Maquette'!C181</f>
        <v>0</v>
      </c>
      <c r="C181" s="44">
        <f>'S2 Maquette'!F181</f>
        <v>0</v>
      </c>
      <c r="D181" s="43"/>
      <c r="E181" s="43"/>
      <c r="F181" s="43"/>
      <c r="G181" s="43"/>
      <c r="H181" s="43"/>
      <c r="I181" s="43"/>
      <c r="J181" s="43"/>
      <c r="K181" s="43"/>
      <c r="L181" s="43"/>
      <c r="M181" s="43"/>
      <c r="N181" s="43"/>
      <c r="O181" s="43"/>
      <c r="P181" s="43"/>
      <c r="Q181" s="43"/>
      <c r="R181" s="43"/>
      <c r="S181" s="43"/>
      <c r="T181" s="51"/>
      <c r="W181"/>
    </row>
    <row r="182" spans="1:23" ht="30.6" customHeight="1">
      <c r="A182" s="48">
        <f>'S2 Maquette'!B182</f>
        <v>0</v>
      </c>
      <c r="B182" s="48">
        <f>'S2 Maquette'!C182</f>
        <v>0</v>
      </c>
      <c r="C182" s="44">
        <f>'S2 Maquette'!F182</f>
        <v>0</v>
      </c>
      <c r="D182" s="43"/>
      <c r="E182" s="43"/>
      <c r="F182" s="43"/>
      <c r="G182" s="43"/>
      <c r="H182" s="43"/>
      <c r="I182" s="43"/>
      <c r="J182" s="43"/>
      <c r="K182" s="43"/>
      <c r="L182" s="43"/>
      <c r="M182" s="43"/>
      <c r="N182" s="43"/>
      <c r="O182" s="43"/>
      <c r="P182" s="43"/>
      <c r="Q182" s="43"/>
      <c r="R182" s="43"/>
      <c r="S182" s="43"/>
      <c r="T182" s="51"/>
      <c r="W182"/>
    </row>
    <row r="183" spans="1:23" ht="30.6" customHeight="1">
      <c r="A183" s="48">
        <f>'S2 Maquette'!B183</f>
        <v>0</v>
      </c>
      <c r="B183" s="48">
        <f>'S2 Maquette'!C183</f>
        <v>0</v>
      </c>
      <c r="C183" s="44">
        <f>'S2 Maquette'!F183</f>
        <v>0</v>
      </c>
      <c r="D183" s="43"/>
      <c r="E183" s="43"/>
      <c r="F183" s="43"/>
      <c r="G183" s="43"/>
      <c r="H183" s="43"/>
      <c r="I183" s="43"/>
      <c r="J183" s="43"/>
      <c r="K183" s="43"/>
      <c r="L183" s="43"/>
      <c r="M183" s="43"/>
      <c r="N183" s="43"/>
      <c r="O183" s="43"/>
      <c r="P183" s="43"/>
      <c r="Q183" s="43"/>
      <c r="R183" s="43"/>
      <c r="S183" s="43"/>
      <c r="T183" s="51"/>
      <c r="W183"/>
    </row>
    <row r="184" spans="1:23" ht="30.6" customHeight="1">
      <c r="A184" s="48">
        <f>'S2 Maquette'!B184</f>
        <v>0</v>
      </c>
      <c r="B184" s="48">
        <f>'S2 Maquette'!C184</f>
        <v>0</v>
      </c>
      <c r="C184" s="44">
        <f>'S2 Maquette'!F184</f>
        <v>0</v>
      </c>
      <c r="D184" s="43"/>
      <c r="E184" s="43"/>
      <c r="F184" s="43"/>
      <c r="G184" s="43"/>
      <c r="H184" s="43"/>
      <c r="I184" s="43"/>
      <c r="J184" s="43"/>
      <c r="K184" s="43"/>
      <c r="L184" s="43"/>
      <c r="M184" s="43"/>
      <c r="N184" s="43"/>
      <c r="O184" s="43"/>
      <c r="P184" s="43"/>
      <c r="Q184" s="43"/>
      <c r="R184" s="43"/>
      <c r="S184" s="43"/>
      <c r="T184" s="51"/>
      <c r="W184"/>
    </row>
    <row r="185" spans="1:23" ht="30.6" customHeight="1">
      <c r="A185" s="48">
        <f>'S2 Maquette'!B185</f>
        <v>0</v>
      </c>
      <c r="B185" s="48">
        <f>'S2 Maquette'!C185</f>
        <v>0</v>
      </c>
      <c r="C185" s="44">
        <f>'S2 Maquette'!F185</f>
        <v>0</v>
      </c>
      <c r="D185" s="43"/>
      <c r="E185" s="43"/>
      <c r="F185" s="43"/>
      <c r="G185" s="43"/>
      <c r="H185" s="43"/>
      <c r="I185" s="43"/>
      <c r="J185" s="43"/>
      <c r="K185" s="43"/>
      <c r="L185" s="43"/>
      <c r="M185" s="43"/>
      <c r="N185" s="43"/>
      <c r="O185" s="43"/>
      <c r="P185" s="43"/>
      <c r="Q185" s="43"/>
      <c r="R185" s="43"/>
      <c r="S185" s="43"/>
      <c r="T185" s="51"/>
      <c r="W185"/>
    </row>
    <row r="186" spans="1:23" ht="30.6" customHeight="1">
      <c r="A186" s="48">
        <f>'S2 Maquette'!B186</f>
        <v>0</v>
      </c>
      <c r="B186" s="48">
        <f>'S2 Maquette'!C186</f>
        <v>0</v>
      </c>
      <c r="C186" s="44">
        <f>'S2 Maquette'!F186</f>
        <v>0</v>
      </c>
      <c r="D186" s="43"/>
      <c r="E186" s="43"/>
      <c r="F186" s="43"/>
      <c r="G186" s="43"/>
      <c r="H186" s="43"/>
      <c r="I186" s="43"/>
      <c r="J186" s="43"/>
      <c r="K186" s="43"/>
      <c r="L186" s="43"/>
      <c r="M186" s="43"/>
      <c r="N186" s="43"/>
      <c r="O186" s="43"/>
      <c r="P186" s="43"/>
      <c r="Q186" s="43"/>
      <c r="R186" s="43"/>
      <c r="S186" s="43"/>
      <c r="T186" s="51"/>
      <c r="W186"/>
    </row>
    <row r="187" spans="1:23" ht="30.6" customHeight="1">
      <c r="A187" s="48">
        <f>'S2 Maquette'!B187</f>
        <v>0</v>
      </c>
      <c r="B187" s="48">
        <f>'S2 Maquette'!C187</f>
        <v>0</v>
      </c>
      <c r="C187" s="44">
        <f>'S2 Maquette'!F187</f>
        <v>0</v>
      </c>
      <c r="D187" s="43"/>
      <c r="E187" s="43"/>
      <c r="F187" s="43"/>
      <c r="G187" s="43"/>
      <c r="H187" s="43"/>
      <c r="I187" s="43"/>
      <c r="J187" s="43"/>
      <c r="K187" s="43"/>
      <c r="L187" s="43"/>
      <c r="M187" s="43"/>
      <c r="N187" s="43"/>
      <c r="O187" s="43"/>
      <c r="P187" s="43"/>
      <c r="Q187" s="43"/>
      <c r="R187" s="43"/>
      <c r="S187" s="43"/>
      <c r="T187" s="51"/>
      <c r="W187"/>
    </row>
    <row r="188" spans="1:23" ht="30.6" customHeight="1">
      <c r="A188" s="48">
        <f>'S2 Maquette'!B188</f>
        <v>0</v>
      </c>
      <c r="B188" s="48">
        <f>'S2 Maquette'!C188</f>
        <v>0</v>
      </c>
      <c r="C188" s="44">
        <f>'S2 Maquette'!F188</f>
        <v>0</v>
      </c>
      <c r="D188" s="43"/>
      <c r="E188" s="43"/>
      <c r="F188" s="43"/>
      <c r="G188" s="43"/>
      <c r="H188" s="43"/>
      <c r="I188" s="43"/>
      <c r="J188" s="43"/>
      <c r="K188" s="43"/>
      <c r="L188" s="43"/>
      <c r="M188" s="43"/>
      <c r="N188" s="43"/>
      <c r="O188" s="43"/>
      <c r="P188" s="43"/>
      <c r="Q188" s="43"/>
      <c r="R188" s="43"/>
      <c r="S188" s="43"/>
      <c r="T188" s="51"/>
      <c r="W188"/>
    </row>
    <row r="189" spans="1:23" ht="30.6" customHeight="1">
      <c r="A189" s="48">
        <f>'S2 Maquette'!B189</f>
        <v>0</v>
      </c>
      <c r="B189" s="48">
        <f>'S2 Maquette'!C189</f>
        <v>0</v>
      </c>
      <c r="C189" s="44">
        <f>'S2 Maquette'!F189</f>
        <v>0</v>
      </c>
      <c r="D189" s="43"/>
      <c r="E189" s="43"/>
      <c r="F189" s="43"/>
      <c r="G189" s="43"/>
      <c r="H189" s="43"/>
      <c r="I189" s="43"/>
      <c r="J189" s="43"/>
      <c r="K189" s="43"/>
      <c r="L189" s="43"/>
      <c r="M189" s="43"/>
      <c r="N189" s="43"/>
      <c r="O189" s="43"/>
      <c r="P189" s="43"/>
      <c r="Q189" s="43"/>
      <c r="R189" s="43"/>
      <c r="S189" s="43"/>
      <c r="T189" s="51"/>
      <c r="W189"/>
    </row>
    <row r="190" spans="1:23" ht="30.6" customHeight="1">
      <c r="A190" s="48">
        <f>'S2 Maquette'!B190</f>
        <v>0</v>
      </c>
      <c r="B190" s="48">
        <f>'S2 Maquette'!C190</f>
        <v>0</v>
      </c>
      <c r="C190" s="44">
        <f>'S2 Maquette'!F190</f>
        <v>0</v>
      </c>
      <c r="D190" s="43"/>
      <c r="E190" s="43"/>
      <c r="F190" s="43"/>
      <c r="G190" s="43"/>
      <c r="H190" s="43"/>
      <c r="I190" s="43"/>
      <c r="J190" s="43"/>
      <c r="K190" s="43"/>
      <c r="L190" s="43"/>
      <c r="M190" s="43"/>
      <c r="N190" s="43"/>
      <c r="O190" s="43"/>
      <c r="P190" s="43"/>
      <c r="Q190" s="43"/>
      <c r="R190" s="43"/>
      <c r="S190" s="43"/>
      <c r="T190" s="51"/>
      <c r="W190"/>
    </row>
    <row r="191" spans="1:23" ht="30.6" customHeight="1">
      <c r="A191" s="48">
        <f>'S2 Maquette'!B191</f>
        <v>0</v>
      </c>
      <c r="B191" s="48">
        <f>'S2 Maquette'!C191</f>
        <v>0</v>
      </c>
      <c r="C191" s="44">
        <f>'S2 Maquette'!F191</f>
        <v>0</v>
      </c>
      <c r="D191" s="43"/>
      <c r="E191" s="43"/>
      <c r="F191" s="43"/>
      <c r="G191" s="43"/>
      <c r="H191" s="43"/>
      <c r="I191" s="43"/>
      <c r="J191" s="43"/>
      <c r="K191" s="43"/>
      <c r="L191" s="43"/>
      <c r="M191" s="43"/>
      <c r="N191" s="43"/>
      <c r="O191" s="43"/>
      <c r="P191" s="43"/>
      <c r="Q191" s="43"/>
      <c r="R191" s="43"/>
      <c r="S191" s="43"/>
      <c r="T191" s="51"/>
      <c r="W191"/>
    </row>
    <row r="192" spans="1:23" ht="30.6" customHeight="1">
      <c r="A192" s="48">
        <f>'S2 Maquette'!B192</f>
        <v>0</v>
      </c>
      <c r="B192" s="48">
        <f>'S2 Maquette'!C192</f>
        <v>0</v>
      </c>
      <c r="C192" s="44">
        <f>'S2 Maquette'!F192</f>
        <v>0</v>
      </c>
      <c r="D192" s="43"/>
      <c r="E192" s="43"/>
      <c r="F192" s="43"/>
      <c r="G192" s="43"/>
      <c r="H192" s="43"/>
      <c r="I192" s="43"/>
      <c r="J192" s="43"/>
      <c r="K192" s="43"/>
      <c r="L192" s="43"/>
      <c r="M192" s="43"/>
      <c r="N192" s="43"/>
      <c r="O192" s="43"/>
      <c r="P192" s="43"/>
      <c r="Q192" s="43"/>
      <c r="R192" s="43"/>
      <c r="S192" s="43"/>
      <c r="T192" s="51"/>
      <c r="W192"/>
    </row>
    <row r="193" spans="1:23" ht="30.6" customHeight="1">
      <c r="A193" s="48">
        <f>'S2 Maquette'!B193</f>
        <v>0</v>
      </c>
      <c r="B193" s="48">
        <f>'S2 Maquette'!C193</f>
        <v>0</v>
      </c>
      <c r="C193" s="44">
        <f>'S2 Maquette'!F193</f>
        <v>0</v>
      </c>
      <c r="D193" s="43"/>
      <c r="E193" s="43"/>
      <c r="F193" s="43"/>
      <c r="G193" s="43"/>
      <c r="H193" s="43"/>
      <c r="I193" s="43"/>
      <c r="J193" s="43"/>
      <c r="K193" s="43"/>
      <c r="L193" s="43"/>
      <c r="M193" s="43"/>
      <c r="N193" s="43"/>
      <c r="O193" s="43"/>
      <c r="P193" s="43"/>
      <c r="Q193" s="43"/>
      <c r="R193" s="43"/>
      <c r="S193" s="43"/>
      <c r="T193" s="51"/>
      <c r="W193"/>
    </row>
    <row r="194" spans="1:23" ht="30.6" customHeight="1">
      <c r="A194" s="48">
        <f>'S2 Maquette'!B194</f>
        <v>0</v>
      </c>
      <c r="B194" s="48">
        <f>'S2 Maquette'!C194</f>
        <v>0</v>
      </c>
      <c r="C194" s="44">
        <f>'S2 Maquette'!F194</f>
        <v>0</v>
      </c>
      <c r="D194" s="43"/>
      <c r="E194" s="43"/>
      <c r="F194" s="43"/>
      <c r="G194" s="43"/>
      <c r="H194" s="43"/>
      <c r="I194" s="43"/>
      <c r="J194" s="43"/>
      <c r="K194" s="43"/>
      <c r="L194" s="43"/>
      <c r="M194" s="43"/>
      <c r="N194" s="43"/>
      <c r="O194" s="43"/>
      <c r="P194" s="43"/>
      <c r="Q194" s="43"/>
      <c r="R194" s="43"/>
      <c r="S194" s="43"/>
      <c r="T194" s="51"/>
      <c r="W194"/>
    </row>
    <row r="195" spans="1:23" ht="30.6" customHeight="1">
      <c r="A195" s="48">
        <f>'S2 Maquette'!B195</f>
        <v>0</v>
      </c>
      <c r="B195" s="48">
        <f>'S2 Maquette'!C195</f>
        <v>0</v>
      </c>
      <c r="C195" s="44">
        <f>'S2 Maquette'!F195</f>
        <v>0</v>
      </c>
      <c r="D195" s="43"/>
      <c r="E195" s="43"/>
      <c r="F195" s="43"/>
      <c r="G195" s="43"/>
      <c r="H195" s="43"/>
      <c r="I195" s="43"/>
      <c r="J195" s="43"/>
      <c r="K195" s="43"/>
      <c r="L195" s="43"/>
      <c r="M195" s="43"/>
      <c r="N195" s="43"/>
      <c r="O195" s="43"/>
      <c r="P195" s="43"/>
      <c r="Q195" s="43"/>
      <c r="R195" s="43"/>
      <c r="S195" s="43"/>
      <c r="T195" s="51"/>
      <c r="W195"/>
    </row>
    <row r="196" spans="1:23" ht="30.6" customHeight="1">
      <c r="A196" s="48">
        <f>'S2 Maquette'!B196</f>
        <v>0</v>
      </c>
      <c r="B196" s="48">
        <f>'S2 Maquette'!C196</f>
        <v>0</v>
      </c>
      <c r="C196" s="44">
        <f>'S2 Maquette'!F196</f>
        <v>0</v>
      </c>
      <c r="D196" s="43"/>
      <c r="E196" s="43"/>
      <c r="F196" s="43"/>
      <c r="G196" s="43"/>
      <c r="H196" s="43"/>
      <c r="I196" s="43"/>
      <c r="J196" s="43"/>
      <c r="K196" s="43"/>
      <c r="L196" s="43"/>
      <c r="M196" s="43"/>
      <c r="N196" s="43"/>
      <c r="O196" s="43"/>
      <c r="P196" s="43"/>
      <c r="Q196" s="43"/>
      <c r="R196" s="43"/>
      <c r="S196" s="43"/>
      <c r="T196" s="51"/>
      <c r="W196"/>
    </row>
    <row r="197" spans="1:23" ht="30.6" customHeight="1">
      <c r="A197" s="48">
        <f>'S2 Maquette'!B197</f>
        <v>0</v>
      </c>
      <c r="B197" s="48">
        <f>'S2 Maquette'!C197</f>
        <v>0</v>
      </c>
      <c r="C197" s="44">
        <f>'S2 Maquette'!F197</f>
        <v>0</v>
      </c>
      <c r="D197" s="43"/>
      <c r="E197" s="43"/>
      <c r="F197" s="43"/>
      <c r="G197" s="43"/>
      <c r="H197" s="43"/>
      <c r="I197" s="43"/>
      <c r="J197" s="43"/>
      <c r="K197" s="43"/>
      <c r="L197" s="43"/>
      <c r="M197" s="43"/>
      <c r="N197" s="43"/>
      <c r="O197" s="43"/>
      <c r="P197" s="43"/>
      <c r="Q197" s="43"/>
      <c r="R197" s="43"/>
      <c r="S197" s="43"/>
      <c r="T197" s="51"/>
      <c r="W197"/>
    </row>
    <row r="198" spans="1:23" ht="30.6" customHeight="1">
      <c r="A198" s="48">
        <f>'S2 Maquette'!B198</f>
        <v>0</v>
      </c>
      <c r="B198" s="48">
        <f>'S2 Maquette'!C198</f>
        <v>0</v>
      </c>
      <c r="C198" s="44">
        <f>'S2 Maquette'!F198</f>
        <v>0</v>
      </c>
      <c r="D198" s="43"/>
      <c r="E198" s="43"/>
      <c r="F198" s="43"/>
      <c r="G198" s="43"/>
      <c r="H198" s="43"/>
      <c r="I198" s="43"/>
      <c r="J198" s="43"/>
      <c r="K198" s="43"/>
      <c r="L198" s="43"/>
      <c r="M198" s="43"/>
      <c r="N198" s="43"/>
      <c r="O198" s="43"/>
      <c r="P198" s="43"/>
      <c r="Q198" s="43"/>
      <c r="R198" s="43"/>
      <c r="S198" s="43"/>
      <c r="T198" s="51"/>
      <c r="W198"/>
    </row>
    <row r="199" spans="1:23" ht="30.6" customHeight="1">
      <c r="A199" s="48">
        <f>'S2 Maquette'!B199</f>
        <v>0</v>
      </c>
      <c r="B199" s="48">
        <f>'S2 Maquette'!C199</f>
        <v>0</v>
      </c>
      <c r="C199" s="44">
        <f>'S2 Maquette'!F199</f>
        <v>0</v>
      </c>
      <c r="D199" s="43"/>
      <c r="E199" s="43"/>
      <c r="F199" s="43"/>
      <c r="G199" s="43"/>
      <c r="H199" s="43"/>
      <c r="I199" s="43"/>
      <c r="J199" s="43"/>
      <c r="K199" s="43"/>
      <c r="L199" s="43"/>
      <c r="M199" s="43"/>
      <c r="N199" s="43"/>
      <c r="O199" s="43"/>
      <c r="P199" s="43"/>
      <c r="Q199" s="43"/>
      <c r="R199" s="43"/>
      <c r="S199" s="43"/>
      <c r="T199" s="51"/>
      <c r="W199"/>
    </row>
    <row r="200" spans="1:23" ht="30.6" customHeight="1">
      <c r="A200" s="48">
        <f>'S2 Maquette'!B200</f>
        <v>0</v>
      </c>
      <c r="B200" s="48">
        <f>'S2 Maquette'!C200</f>
        <v>0</v>
      </c>
      <c r="C200" s="44">
        <f>'S2 Maquette'!F200</f>
        <v>0</v>
      </c>
      <c r="D200" s="43"/>
      <c r="E200" s="43"/>
      <c r="F200" s="43"/>
      <c r="G200" s="43"/>
      <c r="H200" s="43"/>
      <c r="I200" s="43"/>
      <c r="J200" s="43"/>
      <c r="K200" s="43"/>
      <c r="L200" s="43"/>
      <c r="M200" s="43"/>
      <c r="N200" s="43"/>
      <c r="O200" s="43"/>
      <c r="P200" s="43"/>
      <c r="Q200" s="43"/>
      <c r="R200" s="43"/>
      <c r="S200" s="43"/>
      <c r="T200" s="51"/>
      <c r="W200"/>
    </row>
    <row r="201" spans="1:23" ht="30.6" customHeight="1">
      <c r="A201" s="48">
        <f>'S2 Maquette'!B201</f>
        <v>0</v>
      </c>
      <c r="B201" s="48">
        <f>'S2 Maquette'!C201</f>
        <v>0</v>
      </c>
      <c r="C201" s="44">
        <f>'S2 Maquette'!F201</f>
        <v>0</v>
      </c>
      <c r="D201" s="43"/>
      <c r="E201" s="43"/>
      <c r="F201" s="43"/>
      <c r="G201" s="43"/>
      <c r="H201" s="43"/>
      <c r="I201" s="43"/>
      <c r="J201" s="43"/>
      <c r="K201" s="43"/>
      <c r="L201" s="43"/>
      <c r="M201" s="43"/>
      <c r="N201" s="43"/>
      <c r="O201" s="43"/>
      <c r="P201" s="43"/>
      <c r="Q201" s="43"/>
      <c r="R201" s="43"/>
      <c r="S201" s="43"/>
      <c r="T201" s="51"/>
      <c r="W201"/>
    </row>
    <row r="202" spans="1:23" ht="30.6" customHeight="1">
      <c r="A202" s="48">
        <f>'S2 Maquette'!B202</f>
        <v>0</v>
      </c>
      <c r="B202" s="48">
        <f>'S2 Maquette'!C202</f>
        <v>0</v>
      </c>
      <c r="C202" s="44">
        <f>'S2 Maquette'!F202</f>
        <v>0</v>
      </c>
      <c r="D202" s="43"/>
      <c r="E202" s="43"/>
      <c r="F202" s="43"/>
      <c r="G202" s="43"/>
      <c r="H202" s="43"/>
      <c r="I202" s="43"/>
      <c r="J202" s="43"/>
      <c r="K202" s="43"/>
      <c r="L202" s="43"/>
      <c r="M202" s="43"/>
      <c r="N202" s="43"/>
      <c r="O202" s="43"/>
      <c r="P202" s="43"/>
      <c r="Q202" s="43"/>
      <c r="R202" s="43"/>
      <c r="S202" s="43"/>
      <c r="T202" s="51"/>
      <c r="W202"/>
    </row>
    <row r="203" spans="1:23" ht="30.6" customHeight="1">
      <c r="A203" s="48">
        <f>'S2 Maquette'!B203</f>
        <v>0</v>
      </c>
      <c r="B203" s="48">
        <f>'S2 Maquette'!C203</f>
        <v>0</v>
      </c>
      <c r="C203" s="44">
        <f>'S2 Maquette'!F203</f>
        <v>0</v>
      </c>
      <c r="D203" s="43"/>
      <c r="E203" s="43"/>
      <c r="F203" s="43"/>
      <c r="G203" s="43"/>
      <c r="H203" s="43"/>
      <c r="I203" s="43"/>
      <c r="J203" s="43"/>
      <c r="K203" s="43"/>
      <c r="L203" s="43"/>
      <c r="M203" s="43"/>
      <c r="N203" s="43"/>
      <c r="O203" s="43"/>
      <c r="P203" s="43"/>
      <c r="Q203" s="43"/>
      <c r="R203" s="43"/>
      <c r="S203" s="43"/>
      <c r="T203" s="51"/>
      <c r="W203"/>
    </row>
    <row r="204" spans="1:23" ht="30.6" customHeight="1">
      <c r="A204" s="48">
        <f>'S2 Maquette'!B204</f>
        <v>0</v>
      </c>
      <c r="B204" s="48">
        <f>'S2 Maquette'!C204</f>
        <v>0</v>
      </c>
      <c r="C204" s="44">
        <f>'S2 Maquette'!F204</f>
        <v>0</v>
      </c>
      <c r="D204" s="43"/>
      <c r="E204" s="43"/>
      <c r="F204" s="43"/>
      <c r="G204" s="43"/>
      <c r="H204" s="43"/>
      <c r="I204" s="43"/>
      <c r="J204" s="43"/>
      <c r="K204" s="43"/>
      <c r="L204" s="43"/>
      <c r="M204" s="43"/>
      <c r="N204" s="43"/>
      <c r="O204" s="43"/>
      <c r="P204" s="43"/>
      <c r="Q204" s="43"/>
      <c r="R204" s="43"/>
      <c r="S204" s="43"/>
      <c r="T204" s="51"/>
      <c r="W204"/>
    </row>
    <row r="205" spans="1:23" ht="30.6" customHeight="1">
      <c r="A205" s="48">
        <f>'S2 Maquette'!B205</f>
        <v>0</v>
      </c>
      <c r="B205" s="48">
        <f>'S2 Maquette'!C205</f>
        <v>0</v>
      </c>
      <c r="C205" s="44">
        <f>'S2 Maquette'!F205</f>
        <v>0</v>
      </c>
      <c r="D205" s="43"/>
      <c r="E205" s="43"/>
      <c r="F205" s="43"/>
      <c r="G205" s="43"/>
      <c r="H205" s="43"/>
      <c r="I205" s="43"/>
      <c r="J205" s="43"/>
      <c r="K205" s="43"/>
      <c r="L205" s="43"/>
      <c r="M205" s="43"/>
      <c r="N205" s="43"/>
      <c r="O205" s="43"/>
      <c r="P205" s="43"/>
      <c r="Q205" s="43"/>
      <c r="R205" s="43"/>
      <c r="S205" s="43"/>
      <c r="T205" s="51"/>
      <c r="W205"/>
    </row>
    <row r="206" spans="1:23" ht="30.6" customHeight="1">
      <c r="A206" s="48">
        <f>'S2 Maquette'!B206</f>
        <v>0</v>
      </c>
      <c r="B206" s="48">
        <f>'S2 Maquette'!C206</f>
        <v>0</v>
      </c>
      <c r="C206" s="44">
        <f>'S2 Maquette'!F206</f>
        <v>0</v>
      </c>
      <c r="D206" s="43"/>
      <c r="E206" s="43"/>
      <c r="F206" s="43"/>
      <c r="G206" s="43"/>
      <c r="H206" s="43"/>
      <c r="I206" s="43"/>
      <c r="J206" s="43"/>
      <c r="K206" s="43"/>
      <c r="L206" s="43"/>
      <c r="M206" s="43"/>
      <c r="N206" s="43"/>
      <c r="O206" s="43"/>
      <c r="P206" s="43"/>
      <c r="Q206" s="43"/>
      <c r="R206" s="43"/>
      <c r="S206" s="43"/>
      <c r="T206" s="51"/>
      <c r="W206"/>
    </row>
    <row r="207" spans="1:23" ht="30.6" customHeight="1">
      <c r="A207" s="48">
        <f>'S2 Maquette'!B207</f>
        <v>0</v>
      </c>
      <c r="B207" s="48">
        <f>'S2 Maquette'!C207</f>
        <v>0</v>
      </c>
      <c r="C207" s="44">
        <f>'S2 Maquette'!F207</f>
        <v>0</v>
      </c>
      <c r="D207" s="43"/>
      <c r="E207" s="43"/>
      <c r="F207" s="43"/>
      <c r="G207" s="43"/>
      <c r="H207" s="43"/>
      <c r="I207" s="43"/>
      <c r="J207" s="43"/>
      <c r="K207" s="43"/>
      <c r="L207" s="43"/>
      <c r="M207" s="43"/>
      <c r="N207" s="43"/>
      <c r="O207" s="43"/>
      <c r="P207" s="43"/>
      <c r="Q207" s="43"/>
      <c r="R207" s="43"/>
      <c r="S207" s="43"/>
      <c r="T207" s="51"/>
      <c r="W207"/>
    </row>
    <row r="208" spans="1:23" ht="30.6" customHeight="1">
      <c r="A208" s="48">
        <f>'S2 Maquette'!B208</f>
        <v>0</v>
      </c>
      <c r="B208" s="48">
        <f>'S2 Maquette'!C208</f>
        <v>0</v>
      </c>
      <c r="C208" s="44">
        <f>'S2 Maquette'!F208</f>
        <v>0</v>
      </c>
      <c r="D208" s="43"/>
      <c r="E208" s="43"/>
      <c r="F208" s="43"/>
      <c r="G208" s="43"/>
      <c r="H208" s="43"/>
      <c r="I208" s="43"/>
      <c r="J208" s="43"/>
      <c r="K208" s="43"/>
      <c r="L208" s="43"/>
      <c r="M208" s="43"/>
      <c r="N208" s="43"/>
      <c r="O208" s="43"/>
      <c r="P208" s="43"/>
      <c r="Q208" s="43"/>
      <c r="R208" s="43"/>
      <c r="S208" s="43"/>
      <c r="T208" s="51"/>
      <c r="W208"/>
    </row>
    <row r="209" spans="1:23" ht="30.6" customHeight="1">
      <c r="A209" s="48">
        <f>'S2 Maquette'!B209</f>
        <v>0</v>
      </c>
      <c r="B209" s="48">
        <f>'S2 Maquette'!C209</f>
        <v>0</v>
      </c>
      <c r="C209" s="44">
        <f>'S2 Maquette'!F209</f>
        <v>0</v>
      </c>
      <c r="D209" s="43"/>
      <c r="E209" s="43"/>
      <c r="F209" s="43"/>
      <c r="G209" s="43"/>
      <c r="H209" s="43"/>
      <c r="I209" s="43"/>
      <c r="J209" s="43"/>
      <c r="K209" s="43"/>
      <c r="L209" s="43"/>
      <c r="M209" s="43"/>
      <c r="N209" s="43"/>
      <c r="O209" s="43"/>
      <c r="P209" s="43"/>
      <c r="Q209" s="43"/>
      <c r="R209" s="43"/>
      <c r="S209" s="43"/>
      <c r="T209" s="51"/>
      <c r="W209"/>
    </row>
    <row r="210" spans="1:23" ht="30.6" customHeight="1">
      <c r="A210" s="48">
        <f>'S2 Maquette'!B210</f>
        <v>0</v>
      </c>
      <c r="B210" s="48">
        <f>'S2 Maquette'!C210</f>
        <v>0</v>
      </c>
      <c r="C210" s="44">
        <f>'S2 Maquette'!F210</f>
        <v>0</v>
      </c>
      <c r="D210" s="43"/>
      <c r="E210" s="43"/>
      <c r="F210" s="43"/>
      <c r="G210" s="43"/>
      <c r="H210" s="43"/>
      <c r="I210" s="43"/>
      <c r="J210" s="43"/>
      <c r="K210" s="43"/>
      <c r="L210" s="43"/>
      <c r="M210" s="43"/>
      <c r="N210" s="43"/>
      <c r="O210" s="43"/>
      <c r="P210" s="43"/>
      <c r="Q210" s="43"/>
      <c r="R210" s="43"/>
      <c r="S210" s="43"/>
      <c r="T210" s="51"/>
      <c r="W210"/>
    </row>
    <row r="211" spans="1:23" ht="30.6" customHeight="1">
      <c r="A211" s="48">
        <f>'S2 Maquette'!B211</f>
        <v>0</v>
      </c>
      <c r="B211" s="48">
        <f>'S2 Maquette'!C211</f>
        <v>0</v>
      </c>
      <c r="C211" s="44">
        <f>'S2 Maquette'!F211</f>
        <v>0</v>
      </c>
      <c r="D211" s="43"/>
      <c r="E211" s="43"/>
      <c r="F211" s="43"/>
      <c r="G211" s="43"/>
      <c r="H211" s="43"/>
      <c r="I211" s="43"/>
      <c r="J211" s="43"/>
      <c r="K211" s="43"/>
      <c r="L211" s="43"/>
      <c r="M211" s="43"/>
      <c r="N211" s="43"/>
      <c r="O211" s="43"/>
      <c r="P211" s="43"/>
      <c r="Q211" s="43"/>
      <c r="R211" s="43"/>
      <c r="S211" s="43"/>
      <c r="T211" s="51"/>
      <c r="W211"/>
    </row>
    <row r="212" spans="1:23" ht="30.6" customHeight="1">
      <c r="A212" s="48">
        <f>'S2 Maquette'!B212</f>
        <v>0</v>
      </c>
      <c r="B212" s="48">
        <f>'S2 Maquette'!C212</f>
        <v>0</v>
      </c>
      <c r="C212" s="44">
        <f>'S2 Maquette'!F212</f>
        <v>0</v>
      </c>
      <c r="D212" s="43"/>
      <c r="E212" s="43"/>
      <c r="F212" s="43"/>
      <c r="G212" s="43"/>
      <c r="H212" s="43"/>
      <c r="I212" s="43"/>
      <c r="J212" s="43"/>
      <c r="K212" s="43"/>
      <c r="L212" s="43"/>
      <c r="M212" s="43"/>
      <c r="N212" s="43"/>
      <c r="O212" s="43"/>
      <c r="P212" s="43"/>
      <c r="Q212" s="43"/>
      <c r="R212" s="43"/>
      <c r="S212" s="43"/>
      <c r="T212" s="51"/>
      <c r="W212"/>
    </row>
    <row r="213" spans="1:23" ht="30.6" customHeight="1">
      <c r="A213" s="48">
        <f>'S2 Maquette'!B213</f>
        <v>0</v>
      </c>
      <c r="B213" s="48">
        <f>'S2 Maquette'!C213</f>
        <v>0</v>
      </c>
      <c r="C213" s="44">
        <f>'S2 Maquette'!F213</f>
        <v>0</v>
      </c>
      <c r="D213" s="43"/>
      <c r="E213" s="43"/>
      <c r="F213" s="43"/>
      <c r="G213" s="43"/>
      <c r="H213" s="43"/>
      <c r="I213" s="43"/>
      <c r="J213" s="43"/>
      <c r="K213" s="43"/>
      <c r="L213" s="43"/>
      <c r="M213" s="43"/>
      <c r="N213" s="43"/>
      <c r="O213" s="43"/>
      <c r="P213" s="43"/>
      <c r="Q213" s="43"/>
      <c r="R213" s="43"/>
      <c r="S213" s="43"/>
      <c r="T213" s="51"/>
      <c r="W213"/>
    </row>
    <row r="214" spans="1:23" ht="30.6" customHeight="1">
      <c r="A214" s="48">
        <f>'S2 Maquette'!B214</f>
        <v>0</v>
      </c>
      <c r="B214" s="48">
        <f>'S2 Maquette'!C214</f>
        <v>0</v>
      </c>
      <c r="C214" s="44">
        <f>'S2 Maquette'!F214</f>
        <v>0</v>
      </c>
      <c r="D214" s="43"/>
      <c r="E214" s="43"/>
      <c r="F214" s="43"/>
      <c r="G214" s="43"/>
      <c r="H214" s="43"/>
      <c r="I214" s="43"/>
      <c r="J214" s="43"/>
      <c r="K214" s="43"/>
      <c r="L214" s="43"/>
      <c r="M214" s="43"/>
      <c r="N214" s="43"/>
      <c r="O214" s="43"/>
      <c r="P214" s="43"/>
      <c r="Q214" s="43"/>
      <c r="R214" s="43"/>
      <c r="S214" s="43"/>
      <c r="T214" s="51"/>
      <c r="W214"/>
    </row>
    <row r="215" spans="1:23" ht="30.6" customHeight="1">
      <c r="A215" s="48">
        <f>'S2 Maquette'!B215</f>
        <v>0</v>
      </c>
      <c r="B215" s="48">
        <f>'S2 Maquette'!C215</f>
        <v>0</v>
      </c>
      <c r="C215" s="44">
        <f>'S2 Maquette'!F215</f>
        <v>0</v>
      </c>
      <c r="D215" s="43"/>
      <c r="E215" s="43"/>
      <c r="F215" s="43"/>
      <c r="G215" s="43"/>
      <c r="H215" s="43"/>
      <c r="I215" s="43"/>
      <c r="J215" s="43"/>
      <c r="K215" s="43"/>
      <c r="L215" s="43"/>
      <c r="M215" s="43"/>
      <c r="N215" s="43"/>
      <c r="O215" s="43"/>
      <c r="P215" s="43"/>
      <c r="Q215" s="43"/>
      <c r="R215" s="43"/>
      <c r="S215" s="43"/>
      <c r="T215" s="51"/>
      <c r="W215"/>
    </row>
    <row r="216" spans="1:23" ht="30.6" customHeight="1">
      <c r="A216" s="48">
        <f>'S2 Maquette'!B216</f>
        <v>0</v>
      </c>
      <c r="B216" s="48">
        <f>'S2 Maquette'!C216</f>
        <v>0</v>
      </c>
      <c r="C216" s="44">
        <f>'S2 Maquette'!F216</f>
        <v>0</v>
      </c>
      <c r="D216" s="43"/>
      <c r="E216" s="43"/>
      <c r="F216" s="43"/>
      <c r="G216" s="43"/>
      <c r="H216" s="43"/>
      <c r="I216" s="43"/>
      <c r="J216" s="43"/>
      <c r="K216" s="43"/>
      <c r="L216" s="43"/>
      <c r="M216" s="43"/>
      <c r="N216" s="43"/>
      <c r="O216" s="43"/>
      <c r="P216" s="43"/>
      <c r="Q216" s="43"/>
      <c r="R216" s="43"/>
      <c r="S216" s="43"/>
      <c r="T216" s="51"/>
      <c r="W216"/>
    </row>
    <row r="217" spans="1:23" ht="30.6" customHeight="1">
      <c r="A217" s="48">
        <f>'S2 Maquette'!B217</f>
        <v>0</v>
      </c>
      <c r="B217" s="48">
        <f>'S2 Maquette'!C217</f>
        <v>0</v>
      </c>
      <c r="C217" s="44">
        <f>'S2 Maquette'!F217</f>
        <v>0</v>
      </c>
      <c r="D217" s="43"/>
      <c r="E217" s="43"/>
      <c r="F217" s="43"/>
      <c r="G217" s="43"/>
      <c r="H217" s="43"/>
      <c r="I217" s="43"/>
      <c r="J217" s="43"/>
      <c r="K217" s="43"/>
      <c r="L217" s="43"/>
      <c r="M217" s="43"/>
      <c r="N217" s="43"/>
      <c r="O217" s="43"/>
      <c r="P217" s="43"/>
      <c r="Q217" s="43"/>
      <c r="R217" s="43"/>
      <c r="S217" s="43"/>
      <c r="T217" s="51"/>
      <c r="W217"/>
    </row>
    <row r="218" spans="1:23" ht="30.6" customHeight="1">
      <c r="A218" s="48">
        <f>'S2 Maquette'!B218</f>
        <v>0</v>
      </c>
      <c r="B218" s="48">
        <f>'S2 Maquette'!C218</f>
        <v>0</v>
      </c>
      <c r="C218" s="44">
        <f>'S2 Maquette'!F218</f>
        <v>0</v>
      </c>
      <c r="D218" s="43"/>
      <c r="E218" s="43"/>
      <c r="F218" s="43"/>
      <c r="G218" s="43"/>
      <c r="H218" s="43"/>
      <c r="I218" s="43"/>
      <c r="J218" s="43"/>
      <c r="K218" s="43"/>
      <c r="L218" s="43"/>
      <c r="M218" s="43"/>
      <c r="N218" s="43"/>
      <c r="O218" s="43"/>
      <c r="P218" s="43"/>
      <c r="Q218" s="43"/>
      <c r="R218" s="43"/>
      <c r="S218" s="43"/>
      <c r="T218" s="51"/>
      <c r="W218"/>
    </row>
    <row r="219" spans="1:23" ht="30.6" customHeight="1">
      <c r="A219" s="48">
        <f>'S2 Maquette'!B219</f>
        <v>0</v>
      </c>
      <c r="B219" s="48">
        <f>'S2 Maquette'!C219</f>
        <v>0</v>
      </c>
      <c r="C219" s="44">
        <f>'S2 Maquette'!F219</f>
        <v>0</v>
      </c>
      <c r="D219" s="43"/>
      <c r="E219" s="43"/>
      <c r="F219" s="43"/>
      <c r="G219" s="43"/>
      <c r="H219" s="43"/>
      <c r="I219" s="43"/>
      <c r="J219" s="43"/>
      <c r="K219" s="43"/>
      <c r="L219" s="43"/>
      <c r="M219" s="43"/>
      <c r="N219" s="43"/>
      <c r="O219" s="43"/>
      <c r="P219" s="43"/>
      <c r="Q219" s="43"/>
      <c r="R219" s="43"/>
      <c r="S219" s="43"/>
      <c r="T219" s="51"/>
      <c r="W219"/>
    </row>
    <row r="220" spans="1:23" ht="30.6" customHeight="1">
      <c r="A220" s="48">
        <f>'S2 Maquette'!B220</f>
        <v>0</v>
      </c>
      <c r="B220" s="48">
        <f>'S2 Maquette'!C220</f>
        <v>0</v>
      </c>
      <c r="C220" s="44">
        <f>'S2 Maquette'!F220</f>
        <v>0</v>
      </c>
      <c r="D220" s="43"/>
      <c r="E220" s="43"/>
      <c r="F220" s="43"/>
      <c r="G220" s="43"/>
      <c r="H220" s="43"/>
      <c r="I220" s="43"/>
      <c r="J220" s="43"/>
      <c r="K220" s="43"/>
      <c r="L220" s="43"/>
      <c r="M220" s="43"/>
      <c r="N220" s="43"/>
      <c r="O220" s="43"/>
      <c r="P220" s="43"/>
      <c r="Q220" s="43"/>
      <c r="R220" s="43"/>
      <c r="S220" s="43"/>
      <c r="T220" s="51"/>
      <c r="W220"/>
    </row>
    <row r="221" spans="1:23" ht="30.6" customHeight="1">
      <c r="A221" s="48">
        <f>'S2 Maquette'!B221</f>
        <v>0</v>
      </c>
      <c r="B221" s="48">
        <f>'S2 Maquette'!C221</f>
        <v>0</v>
      </c>
      <c r="C221" s="44">
        <f>'S2 Maquette'!F221</f>
        <v>0</v>
      </c>
      <c r="D221" s="43"/>
      <c r="E221" s="43"/>
      <c r="F221" s="43"/>
      <c r="G221" s="43"/>
      <c r="H221" s="43"/>
      <c r="I221" s="43"/>
      <c r="J221" s="43"/>
      <c r="K221" s="43"/>
      <c r="L221" s="43"/>
      <c r="M221" s="43"/>
      <c r="N221" s="43"/>
      <c r="O221" s="43"/>
      <c r="P221" s="43"/>
      <c r="Q221" s="43"/>
      <c r="R221" s="43"/>
      <c r="S221" s="43"/>
      <c r="T221" s="51"/>
      <c r="W221"/>
    </row>
    <row r="222" spans="1:23" ht="30.6" customHeight="1">
      <c r="A222" s="48">
        <f>'S2 Maquette'!B222</f>
        <v>0</v>
      </c>
      <c r="B222" s="48">
        <f>'S2 Maquette'!C222</f>
        <v>0</v>
      </c>
      <c r="C222" s="44">
        <f>'S2 Maquette'!F222</f>
        <v>0</v>
      </c>
      <c r="D222" s="43"/>
      <c r="E222" s="43"/>
      <c r="F222" s="43"/>
      <c r="G222" s="43"/>
      <c r="H222" s="43"/>
      <c r="I222" s="43"/>
      <c r="J222" s="43"/>
      <c r="K222" s="43"/>
      <c r="L222" s="43"/>
      <c r="M222" s="43"/>
      <c r="N222" s="43"/>
      <c r="O222" s="43"/>
      <c r="P222" s="43"/>
      <c r="Q222" s="43"/>
      <c r="R222" s="43"/>
      <c r="S222" s="43"/>
      <c r="T222" s="51"/>
      <c r="W222"/>
    </row>
    <row r="223" spans="1:23" ht="30.6" customHeight="1">
      <c r="A223" s="48">
        <f>'S2 Maquette'!B223</f>
        <v>0</v>
      </c>
      <c r="B223" s="48">
        <f>'S2 Maquette'!C223</f>
        <v>0</v>
      </c>
      <c r="C223" s="44">
        <f>'S2 Maquette'!F223</f>
        <v>0</v>
      </c>
      <c r="D223" s="43"/>
      <c r="E223" s="43"/>
      <c r="F223" s="43"/>
      <c r="G223" s="43"/>
      <c r="H223" s="43"/>
      <c r="I223" s="43"/>
      <c r="J223" s="43"/>
      <c r="K223" s="43"/>
      <c r="L223" s="43"/>
      <c r="M223" s="43"/>
      <c r="N223" s="43"/>
      <c r="O223" s="43"/>
      <c r="P223" s="43"/>
      <c r="Q223" s="43"/>
      <c r="R223" s="43"/>
      <c r="S223" s="43"/>
      <c r="T223" s="51"/>
      <c r="W223"/>
    </row>
    <row r="224" spans="1:23" ht="30.6" customHeight="1">
      <c r="A224" s="48">
        <f>'S2 Maquette'!B224</f>
        <v>0</v>
      </c>
      <c r="B224" s="48">
        <f>'S2 Maquette'!C224</f>
        <v>0</v>
      </c>
      <c r="C224" s="44">
        <f>'S2 Maquette'!F224</f>
        <v>0</v>
      </c>
      <c r="D224" s="43"/>
      <c r="E224" s="43"/>
      <c r="F224" s="43"/>
      <c r="G224" s="43"/>
      <c r="H224" s="43"/>
      <c r="I224" s="43"/>
      <c r="J224" s="43"/>
      <c r="K224" s="43"/>
      <c r="L224" s="43"/>
      <c r="M224" s="43"/>
      <c r="N224" s="43"/>
      <c r="O224" s="43"/>
      <c r="P224" s="43"/>
      <c r="Q224" s="43"/>
      <c r="R224" s="43"/>
      <c r="S224" s="43"/>
      <c r="T224" s="51"/>
      <c r="W224"/>
    </row>
    <row r="225" spans="1:23" ht="30.6" customHeight="1">
      <c r="A225" s="48">
        <f>'S2 Maquette'!B225</f>
        <v>0</v>
      </c>
      <c r="B225" s="48">
        <f>'S2 Maquette'!C225</f>
        <v>0</v>
      </c>
      <c r="C225" s="44">
        <f>'S2 Maquette'!F225</f>
        <v>0</v>
      </c>
      <c r="D225" s="43"/>
      <c r="E225" s="43"/>
      <c r="F225" s="43"/>
      <c r="G225" s="43"/>
      <c r="H225" s="43"/>
      <c r="I225" s="43"/>
      <c r="J225" s="43"/>
      <c r="K225" s="43"/>
      <c r="L225" s="43"/>
      <c r="M225" s="43"/>
      <c r="N225" s="43"/>
      <c r="O225" s="43"/>
      <c r="P225" s="43"/>
      <c r="Q225" s="43"/>
      <c r="R225" s="43"/>
      <c r="S225" s="43"/>
      <c r="T225" s="51"/>
      <c r="W225"/>
    </row>
    <row r="226" spans="1:23" ht="30.6" customHeight="1">
      <c r="A226" s="48">
        <f>'S2 Maquette'!B226</f>
        <v>0</v>
      </c>
      <c r="B226" s="48">
        <f>'S2 Maquette'!C226</f>
        <v>0</v>
      </c>
      <c r="C226" s="44">
        <f>'S2 Maquette'!F226</f>
        <v>0</v>
      </c>
      <c r="D226" s="43"/>
      <c r="E226" s="43"/>
      <c r="F226" s="43"/>
      <c r="G226" s="43"/>
      <c r="H226" s="43"/>
      <c r="I226" s="43"/>
      <c r="J226" s="43"/>
      <c r="K226" s="43"/>
      <c r="L226" s="43"/>
      <c r="M226" s="43"/>
      <c r="N226" s="43"/>
      <c r="O226" s="43"/>
      <c r="P226" s="43"/>
      <c r="Q226" s="43"/>
      <c r="R226" s="43"/>
      <c r="S226" s="43"/>
      <c r="T226" s="51"/>
      <c r="W226"/>
    </row>
    <row r="227" spans="1:23" ht="30.6" customHeight="1">
      <c r="A227" s="48">
        <f>'S2 Maquette'!B227</f>
        <v>0</v>
      </c>
      <c r="B227" s="48">
        <f>'S2 Maquette'!C227</f>
        <v>0</v>
      </c>
      <c r="C227" s="44">
        <f>'S2 Maquette'!F227</f>
        <v>0</v>
      </c>
      <c r="D227" s="43"/>
      <c r="E227" s="43"/>
      <c r="F227" s="43"/>
      <c r="G227" s="43"/>
      <c r="H227" s="43"/>
      <c r="I227" s="43"/>
      <c r="J227" s="43"/>
      <c r="K227" s="43"/>
      <c r="L227" s="43"/>
      <c r="M227" s="43"/>
      <c r="N227" s="43"/>
      <c r="O227" s="43"/>
      <c r="P227" s="43"/>
      <c r="Q227" s="43"/>
      <c r="R227" s="43"/>
      <c r="S227" s="43"/>
      <c r="T227" s="51"/>
      <c r="W227"/>
    </row>
    <row r="228" spans="1:23" ht="30.6" customHeight="1">
      <c r="A228" s="48">
        <f>'S2 Maquette'!B228</f>
        <v>0</v>
      </c>
      <c r="B228" s="48">
        <f>'S2 Maquette'!C228</f>
        <v>0</v>
      </c>
      <c r="C228" s="44">
        <f>'S2 Maquette'!F228</f>
        <v>0</v>
      </c>
      <c r="D228" s="43"/>
      <c r="E228" s="43"/>
      <c r="F228" s="43"/>
      <c r="G228" s="43"/>
      <c r="H228" s="43"/>
      <c r="I228" s="43"/>
      <c r="J228" s="43"/>
      <c r="K228" s="43"/>
      <c r="L228" s="43"/>
      <c r="M228" s="43"/>
      <c r="N228" s="43"/>
      <c r="O228" s="43"/>
      <c r="P228" s="43"/>
      <c r="Q228" s="43"/>
      <c r="R228" s="43"/>
      <c r="S228" s="43"/>
      <c r="T228" s="51"/>
      <c r="W228"/>
    </row>
    <row r="229" spans="1:23" ht="30.6" customHeight="1">
      <c r="A229" s="48">
        <f>'S2 Maquette'!B229</f>
        <v>0</v>
      </c>
      <c r="B229" s="48">
        <f>'S2 Maquette'!C229</f>
        <v>0</v>
      </c>
      <c r="C229" s="44">
        <f>'S2 Maquette'!F229</f>
        <v>0</v>
      </c>
      <c r="D229" s="43"/>
      <c r="E229" s="43"/>
      <c r="F229" s="43"/>
      <c r="G229" s="43"/>
      <c r="H229" s="43"/>
      <c r="I229" s="43"/>
      <c r="J229" s="43"/>
      <c r="K229" s="43"/>
      <c r="L229" s="43"/>
      <c r="M229" s="43"/>
      <c r="N229" s="43"/>
      <c r="O229" s="43"/>
      <c r="P229" s="43"/>
      <c r="Q229" s="43"/>
      <c r="R229" s="43"/>
      <c r="S229" s="43"/>
      <c r="T229" s="51"/>
      <c r="W229"/>
    </row>
    <row r="230" spans="1:23" ht="30.6" customHeight="1">
      <c r="A230" s="48">
        <f>'S2 Maquette'!B230</f>
        <v>0</v>
      </c>
      <c r="B230" s="48">
        <f>'S2 Maquette'!C230</f>
        <v>0</v>
      </c>
      <c r="C230" s="44">
        <f>'S2 Maquette'!F230</f>
        <v>0</v>
      </c>
      <c r="D230" s="43"/>
      <c r="E230" s="43"/>
      <c r="F230" s="43"/>
      <c r="G230" s="43"/>
      <c r="H230" s="43"/>
      <c r="I230" s="43"/>
      <c r="J230" s="43"/>
      <c r="K230" s="43"/>
      <c r="L230" s="43"/>
      <c r="M230" s="43"/>
      <c r="N230" s="43"/>
      <c r="O230" s="43"/>
      <c r="P230" s="43"/>
      <c r="Q230" s="43"/>
      <c r="R230" s="43"/>
      <c r="S230" s="43"/>
      <c r="T230" s="51"/>
      <c r="W230"/>
    </row>
    <row r="231" spans="1:23" ht="30.6" customHeight="1">
      <c r="A231" s="48">
        <f>'S2 Maquette'!B231</f>
        <v>0</v>
      </c>
      <c r="B231" s="48">
        <f>'S2 Maquette'!C231</f>
        <v>0</v>
      </c>
      <c r="C231" s="44">
        <f>'S2 Maquette'!F231</f>
        <v>0</v>
      </c>
      <c r="D231" s="43"/>
      <c r="E231" s="43"/>
      <c r="F231" s="43"/>
      <c r="G231" s="43"/>
      <c r="H231" s="43"/>
      <c r="I231" s="43"/>
      <c r="J231" s="43"/>
      <c r="K231" s="43"/>
      <c r="L231" s="43"/>
      <c r="M231" s="43"/>
      <c r="N231" s="43"/>
      <c r="O231" s="43"/>
      <c r="P231" s="43"/>
      <c r="Q231" s="43"/>
      <c r="R231" s="43"/>
      <c r="S231" s="43"/>
      <c r="T231" s="51"/>
      <c r="W231"/>
    </row>
    <row r="232" spans="1:23" ht="30.6" customHeight="1">
      <c r="A232" s="48">
        <f>'S2 Maquette'!B232</f>
        <v>0</v>
      </c>
      <c r="B232" s="48">
        <f>'S2 Maquette'!C232</f>
        <v>0</v>
      </c>
      <c r="C232" s="44">
        <f>'S2 Maquette'!F232</f>
        <v>0</v>
      </c>
      <c r="D232" s="43"/>
      <c r="E232" s="43"/>
      <c r="F232" s="43"/>
      <c r="G232" s="43"/>
      <c r="H232" s="43"/>
      <c r="I232" s="43"/>
      <c r="J232" s="43"/>
      <c r="K232" s="43"/>
      <c r="L232" s="43"/>
      <c r="M232" s="43"/>
      <c r="N232" s="43"/>
      <c r="O232" s="43"/>
      <c r="P232" s="43"/>
      <c r="Q232" s="43"/>
      <c r="R232" s="43"/>
      <c r="S232" s="43"/>
      <c r="T232" s="51"/>
      <c r="W232"/>
    </row>
    <row r="233" spans="1:23" ht="30.6" customHeight="1">
      <c r="A233" s="48">
        <f>'S2 Maquette'!B233</f>
        <v>0</v>
      </c>
      <c r="B233" s="48">
        <f>'S2 Maquette'!C233</f>
        <v>0</v>
      </c>
      <c r="C233" s="44">
        <f>'S2 Maquette'!F233</f>
        <v>0</v>
      </c>
      <c r="D233" s="43"/>
      <c r="E233" s="43"/>
      <c r="F233" s="43"/>
      <c r="G233" s="43"/>
      <c r="H233" s="43"/>
      <c r="I233" s="43"/>
      <c r="J233" s="43"/>
      <c r="K233" s="43"/>
      <c r="L233" s="43"/>
      <c r="M233" s="43"/>
      <c r="N233" s="43"/>
      <c r="O233" s="43"/>
      <c r="P233" s="43"/>
      <c r="Q233" s="43"/>
      <c r="R233" s="43"/>
      <c r="S233" s="43"/>
      <c r="T233" s="51"/>
      <c r="W233"/>
    </row>
    <row r="234" spans="1:23" ht="30.6" customHeight="1">
      <c r="A234" s="48">
        <f>'S2 Maquette'!B234</f>
        <v>0</v>
      </c>
      <c r="B234" s="48">
        <f>'S2 Maquette'!C234</f>
        <v>0</v>
      </c>
      <c r="C234" s="44">
        <f>'S2 Maquette'!F234</f>
        <v>0</v>
      </c>
      <c r="D234" s="43"/>
      <c r="E234" s="43"/>
      <c r="F234" s="43"/>
      <c r="G234" s="43"/>
      <c r="H234" s="43"/>
      <c r="I234" s="43"/>
      <c r="J234" s="43"/>
      <c r="K234" s="43"/>
      <c r="L234" s="43"/>
      <c r="M234" s="43"/>
      <c r="N234" s="43"/>
      <c r="O234" s="43"/>
      <c r="P234" s="43"/>
      <c r="Q234" s="43"/>
      <c r="R234" s="43"/>
      <c r="S234" s="43"/>
      <c r="T234" s="51"/>
      <c r="W234"/>
    </row>
    <row r="235" spans="1:23" ht="30.6" customHeight="1">
      <c r="A235" s="48">
        <f>'S2 Maquette'!B235</f>
        <v>0</v>
      </c>
      <c r="B235" s="48">
        <f>'S2 Maquette'!C235</f>
        <v>0</v>
      </c>
      <c r="C235" s="44">
        <f>'S2 Maquette'!F235</f>
        <v>0</v>
      </c>
      <c r="D235" s="43"/>
      <c r="E235" s="43"/>
      <c r="F235" s="43"/>
      <c r="G235" s="43"/>
      <c r="H235" s="43"/>
      <c r="I235" s="43"/>
      <c r="J235" s="43"/>
      <c r="K235" s="43"/>
      <c r="L235" s="43"/>
      <c r="M235" s="43"/>
      <c r="N235" s="43"/>
      <c r="O235" s="43"/>
      <c r="P235" s="43"/>
      <c r="Q235" s="43"/>
      <c r="R235" s="43"/>
      <c r="S235" s="43"/>
      <c r="T235" s="51"/>
      <c r="W235"/>
    </row>
    <row r="236" spans="1:23" ht="30.6" customHeight="1">
      <c r="A236" s="48">
        <f>'S2 Maquette'!B236</f>
        <v>0</v>
      </c>
      <c r="B236" s="48">
        <f>'S2 Maquette'!C236</f>
        <v>0</v>
      </c>
      <c r="C236" s="44">
        <f>'S2 Maquette'!F236</f>
        <v>0</v>
      </c>
      <c r="D236" s="43"/>
      <c r="E236" s="43"/>
      <c r="F236" s="43"/>
      <c r="G236" s="43"/>
      <c r="H236" s="43"/>
      <c r="I236" s="43"/>
      <c r="J236" s="43"/>
      <c r="K236" s="43"/>
      <c r="L236" s="43"/>
      <c r="M236" s="43"/>
      <c r="N236" s="43"/>
      <c r="O236" s="43"/>
      <c r="P236" s="43"/>
      <c r="Q236" s="43"/>
      <c r="R236" s="43"/>
      <c r="S236" s="43"/>
      <c r="T236" s="51"/>
      <c r="W236"/>
    </row>
    <row r="237" spans="1:23" ht="30.6" customHeight="1">
      <c r="A237" s="48">
        <f>'S2 Maquette'!B237</f>
        <v>0</v>
      </c>
      <c r="B237" s="48">
        <f>'S2 Maquette'!C237</f>
        <v>0</v>
      </c>
      <c r="C237" s="44">
        <f>'S2 Maquette'!F237</f>
        <v>0</v>
      </c>
      <c r="D237" s="43"/>
      <c r="E237" s="43"/>
      <c r="F237" s="43"/>
      <c r="G237" s="43"/>
      <c r="H237" s="43"/>
      <c r="I237" s="43"/>
      <c r="J237" s="43"/>
      <c r="K237" s="43"/>
      <c r="L237" s="43"/>
      <c r="M237" s="43"/>
      <c r="N237" s="43"/>
      <c r="O237" s="43"/>
      <c r="P237" s="43"/>
      <c r="Q237" s="43"/>
      <c r="R237" s="43"/>
      <c r="S237" s="43"/>
      <c r="T237" s="51"/>
      <c r="W237"/>
    </row>
    <row r="238" spans="1:23" ht="30.6" customHeight="1">
      <c r="A238" s="48">
        <f>'S2 Maquette'!B238</f>
        <v>0</v>
      </c>
      <c r="B238" s="48">
        <f>'S2 Maquette'!C238</f>
        <v>0</v>
      </c>
      <c r="C238" s="44">
        <f>'S2 Maquette'!F238</f>
        <v>0</v>
      </c>
      <c r="D238" s="43"/>
      <c r="E238" s="43"/>
      <c r="F238" s="43"/>
      <c r="G238" s="43"/>
      <c r="H238" s="43"/>
      <c r="I238" s="43"/>
      <c r="J238" s="43"/>
      <c r="K238" s="43"/>
      <c r="L238" s="43"/>
      <c r="M238" s="43"/>
      <c r="N238" s="43"/>
      <c r="O238" s="43"/>
      <c r="P238" s="43"/>
      <c r="Q238" s="43"/>
      <c r="R238" s="43"/>
      <c r="S238" s="43"/>
      <c r="T238" s="51"/>
      <c r="W238"/>
    </row>
    <row r="239" spans="1:23" ht="30.6" customHeight="1">
      <c r="A239" s="48">
        <f>'S2 Maquette'!B239</f>
        <v>0</v>
      </c>
      <c r="B239" s="48">
        <f>'S2 Maquette'!C239</f>
        <v>0</v>
      </c>
      <c r="C239" s="44">
        <f>'S2 Maquette'!F239</f>
        <v>0</v>
      </c>
      <c r="D239" s="43"/>
      <c r="E239" s="43"/>
      <c r="F239" s="43"/>
      <c r="G239" s="43"/>
      <c r="H239" s="43"/>
      <c r="I239" s="43"/>
      <c r="J239" s="43"/>
      <c r="K239" s="43"/>
      <c r="L239" s="43"/>
      <c r="M239" s="43"/>
      <c r="N239" s="43"/>
      <c r="O239" s="43"/>
      <c r="P239" s="43"/>
      <c r="Q239" s="43"/>
      <c r="R239" s="43"/>
      <c r="S239" s="43"/>
      <c r="T239" s="51"/>
      <c r="W239"/>
    </row>
    <row r="240" spans="1:23" ht="30.6" customHeight="1">
      <c r="A240" s="48">
        <f>'S2 Maquette'!B240</f>
        <v>0</v>
      </c>
      <c r="B240" s="48">
        <f>'S2 Maquette'!C240</f>
        <v>0</v>
      </c>
      <c r="C240" s="44">
        <f>'S2 Maquette'!F240</f>
        <v>0</v>
      </c>
      <c r="D240" s="43"/>
      <c r="E240" s="43"/>
      <c r="F240" s="43"/>
      <c r="G240" s="43"/>
      <c r="H240" s="43"/>
      <c r="I240" s="43"/>
      <c r="J240" s="43"/>
      <c r="K240" s="43"/>
      <c r="L240" s="43"/>
      <c r="M240" s="43"/>
      <c r="N240" s="43"/>
      <c r="O240" s="43"/>
      <c r="P240" s="43"/>
      <c r="Q240" s="43"/>
      <c r="R240" s="43"/>
      <c r="S240" s="43"/>
      <c r="T240" s="51"/>
      <c r="W240"/>
    </row>
    <row r="241" spans="1:23" ht="30.6" customHeight="1">
      <c r="A241" s="48">
        <f>'S2 Maquette'!B241</f>
        <v>0</v>
      </c>
      <c r="B241" s="48">
        <f>'S2 Maquette'!C241</f>
        <v>0</v>
      </c>
      <c r="C241" s="44">
        <f>'S2 Maquette'!F241</f>
        <v>0</v>
      </c>
      <c r="D241" s="43"/>
      <c r="E241" s="43"/>
      <c r="F241" s="43"/>
      <c r="G241" s="43"/>
      <c r="H241" s="43"/>
      <c r="I241" s="43"/>
      <c r="J241" s="43"/>
      <c r="K241" s="43"/>
      <c r="L241" s="43"/>
      <c r="M241" s="43"/>
      <c r="N241" s="43"/>
      <c r="O241" s="43"/>
      <c r="P241" s="43"/>
      <c r="Q241" s="43"/>
      <c r="R241" s="43"/>
      <c r="S241" s="43"/>
      <c r="T241" s="51"/>
      <c r="W241"/>
    </row>
    <row r="242" spans="1:23" ht="30.6" customHeight="1">
      <c r="A242" s="48">
        <f>'S2 Maquette'!B242</f>
        <v>0</v>
      </c>
      <c r="B242" s="48">
        <f>'S2 Maquette'!C242</f>
        <v>0</v>
      </c>
      <c r="C242" s="44">
        <f>'S2 Maquette'!F242</f>
        <v>0</v>
      </c>
      <c r="D242" s="43"/>
      <c r="E242" s="43"/>
      <c r="F242" s="43"/>
      <c r="G242" s="43"/>
      <c r="H242" s="43"/>
      <c r="I242" s="43"/>
      <c r="J242" s="43"/>
      <c r="K242" s="43"/>
      <c r="L242" s="43"/>
      <c r="M242" s="43"/>
      <c r="N242" s="43"/>
      <c r="O242" s="43"/>
      <c r="P242" s="43"/>
      <c r="Q242" s="43"/>
      <c r="R242" s="43"/>
      <c r="S242" s="43"/>
      <c r="T242" s="51"/>
      <c r="W242"/>
    </row>
    <row r="243" spans="1:23" ht="30.6" customHeight="1">
      <c r="A243" s="48">
        <f>'S2 Maquette'!B243</f>
        <v>0</v>
      </c>
      <c r="B243" s="48">
        <f>'S2 Maquette'!C243</f>
        <v>0</v>
      </c>
      <c r="C243" s="44">
        <f>'S2 Maquette'!F243</f>
        <v>0</v>
      </c>
      <c r="D243" s="43"/>
      <c r="E243" s="43"/>
      <c r="F243" s="43"/>
      <c r="G243" s="43"/>
      <c r="H243" s="43"/>
      <c r="I243" s="43"/>
      <c r="J243" s="43"/>
      <c r="K243" s="43"/>
      <c r="L243" s="43"/>
      <c r="M243" s="43"/>
      <c r="N243" s="43"/>
      <c r="O243" s="43"/>
      <c r="P243" s="43"/>
      <c r="Q243" s="43"/>
      <c r="R243" s="43"/>
      <c r="S243" s="43"/>
      <c r="T243" s="51"/>
      <c r="W243"/>
    </row>
    <row r="244" spans="1:23" ht="30.6" customHeight="1">
      <c r="A244" s="48">
        <f>'S2 Maquette'!B244</f>
        <v>0</v>
      </c>
      <c r="B244" s="48">
        <f>'S2 Maquette'!C244</f>
        <v>0</v>
      </c>
      <c r="C244" s="44">
        <f>'S2 Maquette'!F244</f>
        <v>0</v>
      </c>
      <c r="D244" s="43"/>
      <c r="E244" s="43"/>
      <c r="F244" s="43"/>
      <c r="G244" s="43"/>
      <c r="H244" s="43"/>
      <c r="I244" s="43"/>
      <c r="J244" s="43"/>
      <c r="K244" s="43"/>
      <c r="L244" s="43"/>
      <c r="M244" s="43"/>
      <c r="N244" s="43"/>
      <c r="O244" s="43"/>
      <c r="P244" s="43"/>
      <c r="Q244" s="43"/>
      <c r="R244" s="43"/>
      <c r="S244" s="43"/>
      <c r="T244" s="51"/>
      <c r="W244"/>
    </row>
    <row r="245" spans="1:23" ht="30.6" customHeight="1">
      <c r="A245" s="48">
        <f>'S2 Maquette'!B245</f>
        <v>0</v>
      </c>
      <c r="B245" s="48">
        <f>'S2 Maquette'!C245</f>
        <v>0</v>
      </c>
      <c r="C245" s="44">
        <f>'S2 Maquette'!F245</f>
        <v>0</v>
      </c>
      <c r="D245" s="43"/>
      <c r="E245" s="43"/>
      <c r="F245" s="43"/>
      <c r="G245" s="43"/>
      <c r="H245" s="43"/>
      <c r="I245" s="43"/>
      <c r="J245" s="43"/>
      <c r="K245" s="43"/>
      <c r="L245" s="43"/>
      <c r="M245" s="43"/>
      <c r="N245" s="43"/>
      <c r="O245" s="43"/>
      <c r="P245" s="43"/>
      <c r="Q245" s="43"/>
      <c r="R245" s="43"/>
      <c r="S245" s="43"/>
      <c r="T245" s="51"/>
      <c r="W245"/>
    </row>
    <row r="246" spans="1:23" ht="30.6" customHeight="1">
      <c r="A246" s="48">
        <f>'S2 Maquette'!B246</f>
        <v>0</v>
      </c>
      <c r="B246" s="48">
        <f>'S2 Maquette'!C246</f>
        <v>0</v>
      </c>
      <c r="C246" s="44">
        <f>'S2 Maquette'!F246</f>
        <v>0</v>
      </c>
      <c r="D246" s="43"/>
      <c r="E246" s="43"/>
      <c r="F246" s="43"/>
      <c r="G246" s="43"/>
      <c r="H246" s="43"/>
      <c r="I246" s="43"/>
      <c r="J246" s="43"/>
      <c r="K246" s="43"/>
      <c r="L246" s="43"/>
      <c r="M246" s="43"/>
      <c r="N246" s="43"/>
      <c r="O246" s="43"/>
      <c r="P246" s="43"/>
      <c r="Q246" s="43"/>
      <c r="R246" s="43"/>
      <c r="S246" s="43"/>
      <c r="T246" s="51"/>
      <c r="W246"/>
    </row>
    <row r="247" spans="1:23" ht="30.6" customHeight="1">
      <c r="A247" s="48">
        <f>'S2 Maquette'!B247</f>
        <v>0</v>
      </c>
      <c r="B247" s="48">
        <f>'S2 Maquette'!C247</f>
        <v>0</v>
      </c>
      <c r="C247" s="44">
        <f>'S2 Maquette'!F247</f>
        <v>0</v>
      </c>
      <c r="D247" s="43"/>
      <c r="E247" s="43"/>
      <c r="F247" s="43"/>
      <c r="G247" s="43"/>
      <c r="H247" s="43"/>
      <c r="I247" s="43"/>
      <c r="J247" s="43"/>
      <c r="K247" s="43"/>
      <c r="L247" s="43"/>
      <c r="M247" s="43"/>
      <c r="N247" s="43"/>
      <c r="O247" s="43"/>
      <c r="P247" s="43"/>
      <c r="Q247" s="43"/>
      <c r="R247" s="43"/>
      <c r="S247" s="43"/>
      <c r="T247" s="51"/>
      <c r="W247"/>
    </row>
    <row r="248" spans="1:23" ht="30.6" customHeight="1">
      <c r="A248" s="48">
        <f>'S2 Maquette'!B248</f>
        <v>0</v>
      </c>
      <c r="B248" s="48">
        <f>'S2 Maquette'!C248</f>
        <v>0</v>
      </c>
      <c r="C248" s="44">
        <f>'S2 Maquette'!F248</f>
        <v>0</v>
      </c>
      <c r="D248" s="43"/>
      <c r="E248" s="43"/>
      <c r="F248" s="43"/>
      <c r="G248" s="43"/>
      <c r="H248" s="43"/>
      <c r="I248" s="43"/>
      <c r="J248" s="43"/>
      <c r="K248" s="43"/>
      <c r="L248" s="43"/>
      <c r="M248" s="43"/>
      <c r="N248" s="43"/>
      <c r="O248" s="43"/>
      <c r="P248" s="43"/>
      <c r="Q248" s="43"/>
      <c r="R248" s="43"/>
      <c r="S248" s="43"/>
      <c r="T248" s="51"/>
      <c r="W248"/>
    </row>
    <row r="249" spans="1:23" ht="30.6" customHeight="1">
      <c r="A249" s="48">
        <f>'S2 Maquette'!B249</f>
        <v>0</v>
      </c>
      <c r="B249" s="48">
        <f>'S2 Maquette'!C249</f>
        <v>0</v>
      </c>
      <c r="C249" s="44">
        <f>'S2 Maquette'!F249</f>
        <v>0</v>
      </c>
      <c r="D249" s="43"/>
      <c r="E249" s="43"/>
      <c r="F249" s="43"/>
      <c r="G249" s="43"/>
      <c r="H249" s="43"/>
      <c r="I249" s="43"/>
      <c r="J249" s="43"/>
      <c r="K249" s="43"/>
      <c r="L249" s="43"/>
      <c r="M249" s="43"/>
      <c r="N249" s="43"/>
      <c r="O249" s="43"/>
      <c r="P249" s="43"/>
      <c r="Q249" s="43"/>
      <c r="R249" s="43"/>
      <c r="S249" s="43"/>
      <c r="T249" s="51"/>
      <c r="W249"/>
    </row>
    <row r="250" spans="1:23" ht="30.6" customHeight="1">
      <c r="A250" s="48">
        <f>'S2 Maquette'!B250</f>
        <v>0</v>
      </c>
      <c r="B250" s="48">
        <f>'S2 Maquette'!C250</f>
        <v>0</v>
      </c>
      <c r="C250" s="44">
        <f>'S2 Maquette'!F250</f>
        <v>0</v>
      </c>
      <c r="D250" s="43"/>
      <c r="E250" s="43"/>
      <c r="F250" s="43"/>
      <c r="G250" s="43"/>
      <c r="H250" s="43"/>
      <c r="I250" s="43"/>
      <c r="J250" s="43"/>
      <c r="K250" s="43"/>
      <c r="L250" s="43"/>
      <c r="M250" s="43"/>
      <c r="N250" s="43"/>
      <c r="O250" s="43"/>
      <c r="P250" s="43"/>
      <c r="Q250" s="43"/>
      <c r="R250" s="43"/>
      <c r="S250" s="43"/>
      <c r="T250" s="51"/>
      <c r="W250"/>
    </row>
    <row r="251" spans="1:23" ht="30.6" customHeight="1">
      <c r="A251" s="48">
        <f>'S2 Maquette'!B251</f>
        <v>0</v>
      </c>
      <c r="B251" s="48">
        <f>'S2 Maquette'!C251</f>
        <v>0</v>
      </c>
      <c r="C251" s="44">
        <f>'S2 Maquette'!F251</f>
        <v>0</v>
      </c>
      <c r="D251" s="43"/>
      <c r="E251" s="43"/>
      <c r="F251" s="43"/>
      <c r="G251" s="43"/>
      <c r="H251" s="43"/>
      <c r="I251" s="43"/>
      <c r="J251" s="43"/>
      <c r="K251" s="43"/>
      <c r="L251" s="43"/>
      <c r="M251" s="43"/>
      <c r="N251" s="43"/>
      <c r="O251" s="43"/>
      <c r="P251" s="43"/>
      <c r="Q251" s="43"/>
      <c r="R251" s="43"/>
      <c r="S251" s="43"/>
      <c r="T251" s="51"/>
      <c r="W251"/>
    </row>
    <row r="252" spans="1:23" ht="30.6" customHeight="1">
      <c r="A252" s="48">
        <f>'S2 Maquette'!B252</f>
        <v>0</v>
      </c>
      <c r="B252" s="48">
        <f>'S2 Maquette'!C252</f>
        <v>0</v>
      </c>
      <c r="C252" s="44">
        <f>'S2 Maquette'!F252</f>
        <v>0</v>
      </c>
      <c r="D252" s="43"/>
      <c r="E252" s="43"/>
      <c r="F252" s="43"/>
      <c r="G252" s="43"/>
      <c r="H252" s="43"/>
      <c r="I252" s="43"/>
      <c r="J252" s="43"/>
      <c r="K252" s="43"/>
      <c r="L252" s="43"/>
      <c r="M252" s="43"/>
      <c r="N252" s="43"/>
      <c r="O252" s="43"/>
      <c r="P252" s="43"/>
      <c r="Q252" s="43"/>
      <c r="R252" s="43"/>
      <c r="S252" s="43"/>
      <c r="T252" s="51"/>
      <c r="W252"/>
    </row>
    <row r="253" spans="1:23" ht="30.6" customHeight="1">
      <c r="A253" s="48">
        <f>'S2 Maquette'!B253</f>
        <v>0</v>
      </c>
      <c r="B253" s="48">
        <f>'S2 Maquette'!C253</f>
        <v>0</v>
      </c>
      <c r="C253" s="44">
        <f>'S2 Maquette'!F253</f>
        <v>0</v>
      </c>
      <c r="D253" s="43"/>
      <c r="E253" s="43"/>
      <c r="F253" s="43"/>
      <c r="G253" s="43"/>
      <c r="H253" s="43"/>
      <c r="I253" s="43"/>
      <c r="J253" s="43"/>
      <c r="K253" s="43"/>
      <c r="L253" s="43"/>
      <c r="M253" s="43"/>
      <c r="N253" s="43"/>
      <c r="O253" s="43"/>
      <c r="P253" s="43"/>
      <c r="Q253" s="43"/>
      <c r="R253" s="43"/>
      <c r="S253" s="43"/>
      <c r="T253" s="51"/>
      <c r="W253"/>
    </row>
    <row r="254" spans="1:23" ht="30.6" customHeight="1">
      <c r="A254" s="48">
        <f>'S2 Maquette'!B254</f>
        <v>0</v>
      </c>
      <c r="B254" s="48">
        <f>'S2 Maquette'!C254</f>
        <v>0</v>
      </c>
      <c r="C254" s="44">
        <f>'S2 Maquette'!F254</f>
        <v>0</v>
      </c>
      <c r="D254" s="43"/>
      <c r="E254" s="43"/>
      <c r="F254" s="43"/>
      <c r="G254" s="43"/>
      <c r="H254" s="43"/>
      <c r="I254" s="43"/>
      <c r="J254" s="43"/>
      <c r="K254" s="43"/>
      <c r="L254" s="43"/>
      <c r="M254" s="43"/>
      <c r="N254" s="43"/>
      <c r="O254" s="43"/>
      <c r="P254" s="43"/>
      <c r="Q254" s="43"/>
      <c r="R254" s="43"/>
      <c r="S254" s="43"/>
      <c r="T254" s="51"/>
      <c r="W254"/>
    </row>
    <row r="255" spans="1:23" ht="30.6" customHeight="1">
      <c r="A255" s="48">
        <f>'S2 Maquette'!B255</f>
        <v>0</v>
      </c>
      <c r="B255" s="48">
        <f>'S2 Maquette'!C255</f>
        <v>0</v>
      </c>
      <c r="C255" s="44">
        <f>'S2 Maquette'!F255</f>
        <v>0</v>
      </c>
      <c r="D255" s="43"/>
      <c r="E255" s="43"/>
      <c r="F255" s="43"/>
      <c r="G255" s="43"/>
      <c r="H255" s="43"/>
      <c r="I255" s="43"/>
      <c r="J255" s="43"/>
      <c r="K255" s="43"/>
      <c r="L255" s="43"/>
      <c r="M255" s="43"/>
      <c r="N255" s="43"/>
      <c r="O255" s="43"/>
      <c r="P255" s="43"/>
      <c r="Q255" s="43"/>
      <c r="R255" s="43"/>
      <c r="S255" s="43"/>
      <c r="T255" s="51"/>
      <c r="W255"/>
    </row>
    <row r="256" spans="1:23" ht="30.6" customHeight="1">
      <c r="A256" s="48">
        <f>'S2 Maquette'!B256</f>
        <v>0</v>
      </c>
      <c r="B256" s="48">
        <f>'S2 Maquette'!C256</f>
        <v>0</v>
      </c>
      <c r="C256" s="44">
        <f>'S2 Maquette'!F256</f>
        <v>0</v>
      </c>
      <c r="D256" s="43"/>
      <c r="E256" s="43"/>
      <c r="F256" s="43"/>
      <c r="G256" s="43"/>
      <c r="H256" s="43"/>
      <c r="I256" s="43"/>
      <c r="J256" s="43"/>
      <c r="K256" s="43"/>
      <c r="L256" s="43"/>
      <c r="M256" s="43"/>
      <c r="N256" s="43"/>
      <c r="O256" s="43"/>
      <c r="P256" s="43"/>
      <c r="Q256" s="43"/>
      <c r="R256" s="43"/>
      <c r="S256" s="43"/>
      <c r="T256" s="51"/>
      <c r="W256"/>
    </row>
    <row r="257" spans="1:23" ht="30.6" customHeight="1">
      <c r="A257" s="48">
        <f>'S2 Maquette'!B257</f>
        <v>0</v>
      </c>
      <c r="B257" s="48">
        <f>'S2 Maquette'!C257</f>
        <v>0</v>
      </c>
      <c r="C257" s="44">
        <f>'S2 Maquette'!F257</f>
        <v>0</v>
      </c>
      <c r="D257" s="43"/>
      <c r="E257" s="43"/>
      <c r="F257" s="43"/>
      <c r="G257" s="43"/>
      <c r="H257" s="43"/>
      <c r="I257" s="43"/>
      <c r="J257" s="43"/>
      <c r="K257" s="43"/>
      <c r="L257" s="43"/>
      <c r="M257" s="43"/>
      <c r="N257" s="43"/>
      <c r="O257" s="43"/>
      <c r="P257" s="43"/>
      <c r="Q257" s="43"/>
      <c r="R257" s="43"/>
      <c r="S257" s="43"/>
      <c r="T257" s="51"/>
      <c r="W257"/>
    </row>
    <row r="258" spans="1:23" ht="30.6" customHeight="1">
      <c r="A258" s="48">
        <f>'S2 Maquette'!B258</f>
        <v>0</v>
      </c>
      <c r="B258" s="48">
        <f>'S2 Maquette'!C258</f>
        <v>0</v>
      </c>
      <c r="C258" s="44">
        <f>'S2 Maquette'!F258</f>
        <v>0</v>
      </c>
      <c r="D258" s="43"/>
      <c r="E258" s="43"/>
      <c r="F258" s="43"/>
      <c r="G258" s="43"/>
      <c r="H258" s="43"/>
      <c r="I258" s="43"/>
      <c r="J258" s="43"/>
      <c r="K258" s="43"/>
      <c r="L258" s="43"/>
      <c r="M258" s="43"/>
      <c r="N258" s="43"/>
      <c r="O258" s="43"/>
      <c r="P258" s="43"/>
      <c r="Q258" s="43"/>
      <c r="R258" s="43"/>
      <c r="S258" s="43"/>
      <c r="T258" s="51"/>
      <c r="W258"/>
    </row>
    <row r="259" spans="1:23" ht="30.6" customHeight="1">
      <c r="A259" s="48">
        <f>'S2 Maquette'!B259</f>
        <v>0</v>
      </c>
      <c r="B259" s="48">
        <f>'S2 Maquette'!C259</f>
        <v>0</v>
      </c>
      <c r="C259" s="44">
        <f>'S2 Maquette'!F259</f>
        <v>0</v>
      </c>
      <c r="D259" s="43"/>
      <c r="E259" s="43"/>
      <c r="F259" s="43"/>
      <c r="G259" s="43"/>
      <c r="H259" s="43"/>
      <c r="I259" s="43"/>
      <c r="J259" s="43"/>
      <c r="K259" s="43"/>
      <c r="L259" s="43"/>
      <c r="M259" s="43"/>
      <c r="N259" s="43"/>
      <c r="O259" s="43"/>
      <c r="P259" s="43"/>
      <c r="Q259" s="43"/>
      <c r="R259" s="43"/>
      <c r="S259" s="43"/>
      <c r="T259" s="51"/>
      <c r="W259"/>
    </row>
    <row r="260" spans="1:23" ht="30.6" customHeight="1">
      <c r="A260" s="48">
        <f>'S2 Maquette'!B260</f>
        <v>0</v>
      </c>
      <c r="B260" s="48">
        <f>'S2 Maquette'!C260</f>
        <v>0</v>
      </c>
      <c r="C260" s="44">
        <f>'S2 Maquette'!F260</f>
        <v>0</v>
      </c>
      <c r="D260" s="43"/>
      <c r="E260" s="43"/>
      <c r="F260" s="43"/>
      <c r="G260" s="43"/>
      <c r="H260" s="43"/>
      <c r="I260" s="43"/>
      <c r="J260" s="43"/>
      <c r="K260" s="43"/>
      <c r="L260" s="43"/>
      <c r="M260" s="43"/>
      <c r="N260" s="43"/>
      <c r="O260" s="43"/>
      <c r="P260" s="43"/>
      <c r="Q260" s="43"/>
      <c r="R260" s="43"/>
      <c r="S260" s="43"/>
      <c r="T260" s="51"/>
      <c r="W260"/>
    </row>
    <row r="261" spans="1:23" ht="30.6" customHeight="1">
      <c r="A261" s="48">
        <f>'S2 Maquette'!B261</f>
        <v>0</v>
      </c>
      <c r="B261" s="48">
        <f>'S2 Maquette'!C261</f>
        <v>0</v>
      </c>
      <c r="C261" s="44">
        <f>'S2 Maquette'!F261</f>
        <v>0</v>
      </c>
      <c r="D261" s="43"/>
      <c r="E261" s="43"/>
      <c r="F261" s="43"/>
      <c r="G261" s="43"/>
      <c r="H261" s="43"/>
      <c r="I261" s="43"/>
      <c r="J261" s="43"/>
      <c r="K261" s="43"/>
      <c r="L261" s="43"/>
      <c r="M261" s="43"/>
      <c r="N261" s="43"/>
      <c r="O261" s="43"/>
      <c r="P261" s="43"/>
      <c r="Q261" s="43"/>
      <c r="R261" s="43"/>
      <c r="S261" s="43"/>
      <c r="T261" s="51"/>
      <c r="W261"/>
    </row>
    <row r="262" spans="1:23" ht="30.6" customHeight="1">
      <c r="A262" s="48">
        <f>'S2 Maquette'!B262</f>
        <v>0</v>
      </c>
      <c r="B262" s="48">
        <f>'S2 Maquette'!C262</f>
        <v>0</v>
      </c>
      <c r="C262" s="44">
        <f>'S2 Maquette'!F262</f>
        <v>0</v>
      </c>
      <c r="D262" s="43"/>
      <c r="E262" s="43"/>
      <c r="F262" s="43"/>
      <c r="G262" s="43"/>
      <c r="H262" s="43"/>
      <c r="I262" s="43"/>
      <c r="J262" s="43"/>
      <c r="K262" s="43"/>
      <c r="L262" s="43"/>
      <c r="M262" s="43"/>
      <c r="N262" s="43"/>
      <c r="O262" s="43"/>
      <c r="P262" s="43"/>
      <c r="Q262" s="43"/>
      <c r="R262" s="43"/>
      <c r="S262" s="43"/>
      <c r="T262" s="51"/>
      <c r="W262"/>
    </row>
    <row r="263" spans="1:23" ht="30.6" customHeight="1">
      <c r="A263" s="48">
        <f>'S2 Maquette'!B263</f>
        <v>0</v>
      </c>
      <c r="B263" s="48">
        <f>'S2 Maquette'!C263</f>
        <v>0</v>
      </c>
      <c r="C263" s="44">
        <f>'S2 Maquette'!F263</f>
        <v>0</v>
      </c>
      <c r="D263" s="43"/>
      <c r="E263" s="43"/>
      <c r="F263" s="43"/>
      <c r="G263" s="43"/>
      <c r="H263" s="43"/>
      <c r="I263" s="43"/>
      <c r="J263" s="43"/>
      <c r="K263" s="43"/>
      <c r="L263" s="43"/>
      <c r="M263" s="43"/>
      <c r="N263" s="43"/>
      <c r="O263" s="43"/>
      <c r="P263" s="43"/>
      <c r="Q263" s="43"/>
      <c r="R263" s="43"/>
      <c r="S263" s="43"/>
      <c r="T263" s="51"/>
      <c r="W263"/>
    </row>
    <row r="264" spans="1:23" ht="30.6" customHeight="1">
      <c r="A264" s="48">
        <f>'S2 Maquette'!B264</f>
        <v>0</v>
      </c>
      <c r="B264" s="48">
        <f>'S2 Maquette'!C264</f>
        <v>0</v>
      </c>
      <c r="C264" s="44">
        <f>'S2 Maquette'!F264</f>
        <v>0</v>
      </c>
      <c r="D264" s="43"/>
      <c r="E264" s="43"/>
      <c r="F264" s="43"/>
      <c r="G264" s="43"/>
      <c r="H264" s="43"/>
      <c r="I264" s="43"/>
      <c r="J264" s="43"/>
      <c r="K264" s="43"/>
      <c r="L264" s="43"/>
      <c r="M264" s="43"/>
      <c r="N264" s="43"/>
      <c r="O264" s="43"/>
      <c r="P264" s="43"/>
      <c r="Q264" s="43"/>
      <c r="R264" s="43"/>
      <c r="S264" s="43"/>
      <c r="T264" s="51"/>
      <c r="W264"/>
    </row>
    <row r="265" spans="1:23" ht="30.6" customHeight="1">
      <c r="A265" s="48">
        <f>'S2 Maquette'!B265</f>
        <v>0</v>
      </c>
      <c r="B265" s="48">
        <f>'S2 Maquette'!C265</f>
        <v>0</v>
      </c>
      <c r="C265" s="44">
        <f>'S2 Maquette'!F265</f>
        <v>0</v>
      </c>
      <c r="D265" s="43"/>
      <c r="E265" s="43"/>
      <c r="F265" s="43"/>
      <c r="G265" s="43"/>
      <c r="H265" s="43"/>
      <c r="I265" s="43"/>
      <c r="J265" s="43"/>
      <c r="K265" s="43"/>
      <c r="L265" s="43"/>
      <c r="M265" s="43"/>
      <c r="N265" s="43"/>
      <c r="O265" s="43"/>
      <c r="P265" s="43"/>
      <c r="Q265" s="43"/>
      <c r="R265" s="43"/>
      <c r="S265" s="43"/>
      <c r="T265" s="51"/>
      <c r="W265"/>
    </row>
    <row r="266" spans="1:23" ht="30.6" customHeight="1">
      <c r="A266" s="48">
        <f>'S2 Maquette'!B266</f>
        <v>0</v>
      </c>
      <c r="B266" s="48">
        <f>'S2 Maquette'!C266</f>
        <v>0</v>
      </c>
      <c r="C266" s="44">
        <f>'S2 Maquette'!F266</f>
        <v>0</v>
      </c>
      <c r="D266" s="43"/>
      <c r="E266" s="43"/>
      <c r="F266" s="43"/>
      <c r="G266" s="43"/>
      <c r="H266" s="43"/>
      <c r="I266" s="43"/>
      <c r="J266" s="43"/>
      <c r="K266" s="43"/>
      <c r="L266" s="43"/>
      <c r="M266" s="43"/>
      <c r="N266" s="43"/>
      <c r="O266" s="43"/>
      <c r="P266" s="43"/>
      <c r="Q266" s="43"/>
      <c r="R266" s="43"/>
      <c r="S266" s="43"/>
      <c r="T266" s="51"/>
      <c r="W266"/>
    </row>
    <row r="267" spans="1:23" ht="30.6" customHeight="1">
      <c r="A267" s="48">
        <f>'S2 Maquette'!B267</f>
        <v>0</v>
      </c>
      <c r="B267" s="48">
        <f>'S2 Maquette'!C267</f>
        <v>0</v>
      </c>
      <c r="C267" s="44">
        <f>'S2 Maquette'!F267</f>
        <v>0</v>
      </c>
      <c r="D267" s="43"/>
      <c r="E267" s="43"/>
      <c r="F267" s="43"/>
      <c r="G267" s="43"/>
      <c r="H267" s="43"/>
      <c r="I267" s="43"/>
      <c r="J267" s="43"/>
      <c r="K267" s="43"/>
      <c r="L267" s="43"/>
      <c r="M267" s="43"/>
      <c r="N267" s="43"/>
      <c r="O267" s="43"/>
      <c r="P267" s="43"/>
      <c r="Q267" s="43"/>
      <c r="R267" s="43"/>
      <c r="S267" s="43"/>
      <c r="T267" s="51"/>
      <c r="W267"/>
    </row>
    <row r="268" spans="1:23" ht="30.6" customHeight="1">
      <c r="A268" s="48">
        <f>'S2 Maquette'!B268</f>
        <v>0</v>
      </c>
      <c r="B268" s="48">
        <f>'S2 Maquette'!C268</f>
        <v>0</v>
      </c>
      <c r="C268" s="44">
        <f>'S2 Maquette'!F268</f>
        <v>0</v>
      </c>
      <c r="D268" s="43"/>
      <c r="E268" s="43"/>
      <c r="F268" s="43"/>
      <c r="G268" s="43"/>
      <c r="H268" s="43"/>
      <c r="I268" s="43"/>
      <c r="J268" s="43"/>
      <c r="K268" s="43"/>
      <c r="L268" s="43"/>
      <c r="M268" s="43"/>
      <c r="N268" s="43"/>
      <c r="O268" s="43"/>
      <c r="P268" s="43"/>
      <c r="Q268" s="43"/>
      <c r="R268" s="43"/>
      <c r="S268" s="43"/>
      <c r="T268" s="51"/>
      <c r="W268"/>
    </row>
    <row r="269" spans="1:23" ht="30.6" customHeight="1">
      <c r="A269" s="48">
        <f>'S2 Maquette'!B269</f>
        <v>0</v>
      </c>
      <c r="B269" s="48">
        <f>'S2 Maquette'!C269</f>
        <v>0</v>
      </c>
      <c r="C269" s="44">
        <f>'S2 Maquette'!F269</f>
        <v>0</v>
      </c>
      <c r="D269" s="43"/>
      <c r="E269" s="43"/>
      <c r="F269" s="43"/>
      <c r="G269" s="43"/>
      <c r="H269" s="43"/>
      <c r="I269" s="43"/>
      <c r="J269" s="43"/>
      <c r="K269" s="43"/>
      <c r="L269" s="43"/>
      <c r="M269" s="43"/>
      <c r="N269" s="43"/>
      <c r="O269" s="43"/>
      <c r="P269" s="43"/>
      <c r="Q269" s="43"/>
      <c r="R269" s="43"/>
      <c r="S269" s="43"/>
      <c r="T269" s="51"/>
      <c r="W269"/>
    </row>
    <row r="270" spans="1:23" ht="30.6" customHeight="1">
      <c r="A270" s="48">
        <f>'S2 Maquette'!B270</f>
        <v>0</v>
      </c>
      <c r="B270" s="48">
        <f>'S2 Maquette'!C270</f>
        <v>0</v>
      </c>
      <c r="C270" s="44">
        <f>'S2 Maquette'!F270</f>
        <v>0</v>
      </c>
      <c r="D270" s="43"/>
      <c r="E270" s="43"/>
      <c r="F270" s="43"/>
      <c r="G270" s="43"/>
      <c r="H270" s="43"/>
      <c r="I270" s="43"/>
      <c r="J270" s="43"/>
      <c r="K270" s="43"/>
      <c r="L270" s="43"/>
      <c r="M270" s="43"/>
      <c r="N270" s="43"/>
      <c r="O270" s="43"/>
      <c r="P270" s="43"/>
      <c r="Q270" s="43"/>
      <c r="R270" s="43"/>
      <c r="S270" s="43"/>
      <c r="T270" s="51"/>
      <c r="W270"/>
    </row>
    <row r="271" spans="1:23" ht="30.6" customHeight="1">
      <c r="A271" s="48">
        <f>'S2 Maquette'!B271</f>
        <v>0</v>
      </c>
      <c r="B271" s="48">
        <f>'S2 Maquette'!C271</f>
        <v>0</v>
      </c>
      <c r="C271" s="44">
        <f>'S2 Maquette'!F271</f>
        <v>0</v>
      </c>
      <c r="D271" s="43"/>
      <c r="E271" s="43"/>
      <c r="F271" s="43"/>
      <c r="G271" s="43"/>
      <c r="H271" s="43"/>
      <c r="I271" s="43"/>
      <c r="J271" s="43"/>
      <c r="K271" s="43"/>
      <c r="L271" s="43"/>
      <c r="M271" s="43"/>
      <c r="N271" s="43"/>
      <c r="O271" s="43"/>
      <c r="P271" s="43"/>
      <c r="Q271" s="43"/>
      <c r="R271" s="43"/>
      <c r="S271" s="43"/>
      <c r="T271" s="51"/>
      <c r="W271"/>
    </row>
    <row r="272" spans="1:23" ht="30.6" customHeight="1">
      <c r="A272" s="48">
        <f>'S2 Maquette'!B272</f>
        <v>0</v>
      </c>
      <c r="B272" s="48">
        <f>'S2 Maquette'!C272</f>
        <v>0</v>
      </c>
      <c r="C272" s="44">
        <f>'S2 Maquette'!F272</f>
        <v>0</v>
      </c>
      <c r="D272" s="43"/>
      <c r="E272" s="43"/>
      <c r="F272" s="43"/>
      <c r="G272" s="43"/>
      <c r="H272" s="43"/>
      <c r="I272" s="43"/>
      <c r="J272" s="43"/>
      <c r="K272" s="43"/>
      <c r="L272" s="43"/>
      <c r="M272" s="43"/>
      <c r="N272" s="43"/>
      <c r="O272" s="43"/>
      <c r="P272" s="43"/>
      <c r="Q272" s="43"/>
      <c r="R272" s="43"/>
      <c r="S272" s="43"/>
      <c r="T272" s="51"/>
      <c r="W272"/>
    </row>
    <row r="273" spans="1:23" ht="30.6" customHeight="1">
      <c r="A273" s="48">
        <f>'S2 Maquette'!B273</f>
        <v>0</v>
      </c>
      <c r="B273" s="48">
        <f>'S2 Maquette'!C273</f>
        <v>0</v>
      </c>
      <c r="C273" s="44">
        <f>'S2 Maquette'!F273</f>
        <v>0</v>
      </c>
      <c r="D273" s="43"/>
      <c r="E273" s="43"/>
      <c r="F273" s="43"/>
      <c r="G273" s="43"/>
      <c r="H273" s="43"/>
      <c r="I273" s="43"/>
      <c r="J273" s="43"/>
      <c r="K273" s="43"/>
      <c r="L273" s="43"/>
      <c r="M273" s="43"/>
      <c r="N273" s="43"/>
      <c r="O273" s="43"/>
      <c r="P273" s="43"/>
      <c r="Q273" s="43"/>
      <c r="R273" s="43"/>
      <c r="S273" s="43"/>
      <c r="T273" s="51"/>
      <c r="W273"/>
    </row>
    <row r="274" spans="1:23" ht="30.6" customHeight="1">
      <c r="A274" s="48">
        <f>'S2 Maquette'!B274</f>
        <v>0</v>
      </c>
      <c r="B274" s="48">
        <f>'S2 Maquette'!C274</f>
        <v>0</v>
      </c>
      <c r="C274" s="44">
        <f>'S2 Maquette'!F274</f>
        <v>0</v>
      </c>
      <c r="D274" s="43"/>
      <c r="E274" s="43"/>
      <c r="F274" s="43"/>
      <c r="G274" s="43"/>
      <c r="H274" s="43"/>
      <c r="I274" s="43"/>
      <c r="J274" s="43"/>
      <c r="K274" s="43"/>
      <c r="L274" s="43"/>
      <c r="M274" s="43"/>
      <c r="N274" s="43"/>
      <c r="O274" s="43"/>
      <c r="P274" s="43"/>
      <c r="Q274" s="43"/>
      <c r="R274" s="43"/>
      <c r="S274" s="43"/>
      <c r="T274" s="51"/>
      <c r="W274"/>
    </row>
    <row r="275" spans="1:23" ht="30.6" customHeight="1">
      <c r="A275" s="48">
        <f>'S2 Maquette'!B275</f>
        <v>0</v>
      </c>
      <c r="B275" s="48">
        <f>'S2 Maquette'!C275</f>
        <v>0</v>
      </c>
      <c r="C275" s="44">
        <f>'S2 Maquette'!F275</f>
        <v>0</v>
      </c>
      <c r="D275" s="43"/>
      <c r="E275" s="43"/>
      <c r="F275" s="43"/>
      <c r="G275" s="43"/>
      <c r="H275" s="43"/>
      <c r="I275" s="43"/>
      <c r="J275" s="43"/>
      <c r="K275" s="43"/>
      <c r="L275" s="43"/>
      <c r="M275" s="43"/>
      <c r="N275" s="43"/>
      <c r="O275" s="43"/>
      <c r="P275" s="43"/>
      <c r="Q275" s="43"/>
      <c r="R275" s="43"/>
      <c r="S275" s="43"/>
      <c r="T275" s="51"/>
      <c r="W275"/>
    </row>
    <row r="276" spans="1:23" ht="30.6" customHeight="1">
      <c r="A276" s="48">
        <f>'S2 Maquette'!B276</f>
        <v>0</v>
      </c>
      <c r="B276" s="48">
        <f>'S2 Maquette'!C276</f>
        <v>0</v>
      </c>
      <c r="C276" s="44">
        <f>'S2 Maquette'!F276</f>
        <v>0</v>
      </c>
      <c r="D276" s="43"/>
      <c r="E276" s="43"/>
      <c r="F276" s="43"/>
      <c r="G276" s="43"/>
      <c r="H276" s="43"/>
      <c r="I276" s="43"/>
      <c r="J276" s="43"/>
      <c r="K276" s="43"/>
      <c r="L276" s="43"/>
      <c r="M276" s="43"/>
      <c r="N276" s="43"/>
      <c r="O276" s="43"/>
      <c r="P276" s="43"/>
      <c r="Q276" s="43"/>
      <c r="R276" s="43"/>
      <c r="S276" s="43"/>
      <c r="T276" s="51"/>
      <c r="W276"/>
    </row>
    <row r="277" spans="1:23" ht="30.6" customHeight="1">
      <c r="A277" s="48">
        <f>'S2 Maquette'!B277</f>
        <v>0</v>
      </c>
      <c r="B277" s="48">
        <f>'S2 Maquette'!C277</f>
        <v>0</v>
      </c>
      <c r="C277" s="44">
        <f>'S2 Maquette'!F277</f>
        <v>0</v>
      </c>
      <c r="D277" s="43"/>
      <c r="E277" s="43"/>
      <c r="F277" s="43"/>
      <c r="G277" s="43"/>
      <c r="H277" s="43"/>
      <c r="I277" s="43"/>
      <c r="J277" s="43"/>
      <c r="K277" s="43"/>
      <c r="L277" s="43"/>
      <c r="M277" s="43"/>
      <c r="N277" s="43"/>
      <c r="O277" s="43"/>
      <c r="P277" s="43"/>
      <c r="Q277" s="43"/>
      <c r="R277" s="43"/>
      <c r="S277" s="43"/>
      <c r="T277" s="51"/>
      <c r="W277"/>
    </row>
    <row r="278" spans="1:23" ht="30.6" customHeight="1">
      <c r="A278" s="48">
        <f>'S2 Maquette'!B278</f>
        <v>0</v>
      </c>
      <c r="B278" s="48">
        <f>'S2 Maquette'!C278</f>
        <v>0</v>
      </c>
      <c r="C278" s="44">
        <f>'S2 Maquette'!F278</f>
        <v>0</v>
      </c>
      <c r="D278" s="43"/>
      <c r="E278" s="43"/>
      <c r="F278" s="43"/>
      <c r="G278" s="43"/>
      <c r="H278" s="43"/>
      <c r="I278" s="43"/>
      <c r="J278" s="43"/>
      <c r="K278" s="43"/>
      <c r="L278" s="43"/>
      <c r="M278" s="43"/>
      <c r="N278" s="43"/>
      <c r="O278" s="43"/>
      <c r="P278" s="43"/>
      <c r="Q278" s="43"/>
      <c r="R278" s="43"/>
      <c r="S278" s="43"/>
      <c r="T278" s="51"/>
      <c r="W278"/>
    </row>
    <row r="279" spans="1:23" ht="30.6" customHeight="1">
      <c r="A279" s="48">
        <f>'S2 Maquette'!B279</f>
        <v>0</v>
      </c>
      <c r="B279" s="48">
        <f>'S2 Maquette'!C279</f>
        <v>0</v>
      </c>
      <c r="C279" s="44">
        <f>'S2 Maquette'!F279</f>
        <v>0</v>
      </c>
      <c r="D279" s="43"/>
      <c r="E279" s="43"/>
      <c r="F279" s="43"/>
      <c r="G279" s="43"/>
      <c r="H279" s="43"/>
      <c r="I279" s="43"/>
      <c r="J279" s="43"/>
      <c r="K279" s="43"/>
      <c r="L279" s="43"/>
      <c r="M279" s="43"/>
      <c r="N279" s="43"/>
      <c r="O279" s="43"/>
      <c r="P279" s="43"/>
      <c r="Q279" s="43"/>
      <c r="R279" s="43"/>
      <c r="S279" s="43"/>
      <c r="T279" s="51"/>
      <c r="W279"/>
    </row>
    <row r="280" spans="1:23" ht="30.6" customHeight="1">
      <c r="A280" s="48">
        <f>'S2 Maquette'!B280</f>
        <v>0</v>
      </c>
      <c r="B280" s="48">
        <f>'S2 Maquette'!C280</f>
        <v>0</v>
      </c>
      <c r="C280" s="44">
        <f>'S2 Maquette'!F280</f>
        <v>0</v>
      </c>
      <c r="D280" s="43"/>
      <c r="E280" s="43"/>
      <c r="F280" s="43"/>
      <c r="G280" s="43"/>
      <c r="H280" s="43"/>
      <c r="I280" s="43"/>
      <c r="J280" s="43"/>
      <c r="K280" s="43"/>
      <c r="L280" s="43"/>
      <c r="M280" s="43"/>
      <c r="N280" s="43"/>
      <c r="O280" s="43"/>
      <c r="P280" s="43"/>
      <c r="Q280" s="43"/>
      <c r="R280" s="43"/>
      <c r="S280" s="43"/>
      <c r="T280" s="51"/>
      <c r="W280"/>
    </row>
    <row r="281" spans="1:23" ht="30.6" customHeight="1">
      <c r="A281" s="48">
        <f>'S2 Maquette'!B281</f>
        <v>0</v>
      </c>
      <c r="B281" s="48">
        <f>'S2 Maquette'!C281</f>
        <v>0</v>
      </c>
      <c r="C281" s="44">
        <f>'S2 Maquette'!F281</f>
        <v>0</v>
      </c>
      <c r="D281" s="43"/>
      <c r="E281" s="43"/>
      <c r="F281" s="43"/>
      <c r="G281" s="43"/>
      <c r="H281" s="43"/>
      <c r="I281" s="43"/>
      <c r="J281" s="43"/>
      <c r="K281" s="43"/>
      <c r="L281" s="43"/>
      <c r="M281" s="43"/>
      <c r="N281" s="43"/>
      <c r="O281" s="43"/>
      <c r="P281" s="43"/>
      <c r="Q281" s="43"/>
      <c r="R281" s="43"/>
      <c r="S281" s="43"/>
      <c r="T281" s="51"/>
      <c r="W281"/>
    </row>
    <row r="282" spans="1:23" ht="30.6" customHeight="1">
      <c r="A282" s="48">
        <f>'S2 Maquette'!B282</f>
        <v>0</v>
      </c>
      <c r="B282" s="48">
        <f>'S2 Maquette'!C282</f>
        <v>0</v>
      </c>
      <c r="C282" s="44">
        <f>'S2 Maquette'!F282</f>
        <v>0</v>
      </c>
      <c r="D282" s="43"/>
      <c r="E282" s="43"/>
      <c r="F282" s="43"/>
      <c r="G282" s="43"/>
      <c r="H282" s="43"/>
      <c r="I282" s="43"/>
      <c r="J282" s="43"/>
      <c r="K282" s="43"/>
      <c r="L282" s="43"/>
      <c r="M282" s="43"/>
      <c r="N282" s="43"/>
      <c r="O282" s="43"/>
      <c r="P282" s="43"/>
      <c r="Q282" s="43"/>
      <c r="R282" s="43"/>
      <c r="S282" s="43"/>
      <c r="T282" s="51"/>
      <c r="W282"/>
    </row>
    <row r="283" spans="1:23" ht="30.6" customHeight="1">
      <c r="A283" s="48">
        <f>'S2 Maquette'!B283</f>
        <v>0</v>
      </c>
      <c r="B283" s="48">
        <f>'S2 Maquette'!C283</f>
        <v>0</v>
      </c>
      <c r="C283" s="44">
        <f>'S2 Maquette'!F283</f>
        <v>0</v>
      </c>
      <c r="D283" s="43"/>
      <c r="E283" s="43"/>
      <c r="F283" s="43"/>
      <c r="G283" s="43"/>
      <c r="H283" s="43"/>
      <c r="I283" s="43"/>
      <c r="J283" s="43"/>
      <c r="K283" s="43"/>
      <c r="L283" s="43"/>
      <c r="M283" s="43"/>
      <c r="N283" s="43"/>
      <c r="O283" s="43"/>
      <c r="P283" s="43"/>
      <c r="Q283" s="43"/>
      <c r="R283" s="43"/>
      <c r="S283" s="43"/>
      <c r="T283" s="51"/>
      <c r="W283"/>
    </row>
    <row r="284" spans="1:23" ht="30.6" customHeight="1">
      <c r="A284" s="48">
        <f>'S2 Maquette'!B284</f>
        <v>0</v>
      </c>
      <c r="B284" s="48">
        <f>'S2 Maquette'!C284</f>
        <v>0</v>
      </c>
      <c r="C284" s="44">
        <f>'S2 Maquette'!F284</f>
        <v>0</v>
      </c>
      <c r="D284" s="43"/>
      <c r="E284" s="43"/>
      <c r="F284" s="43"/>
      <c r="G284" s="43"/>
      <c r="H284" s="43"/>
      <c r="I284" s="43"/>
      <c r="J284" s="43"/>
      <c r="K284" s="43"/>
      <c r="L284" s="43"/>
      <c r="M284" s="43"/>
      <c r="N284" s="43"/>
      <c r="O284" s="43"/>
      <c r="P284" s="43"/>
      <c r="Q284" s="43"/>
      <c r="R284" s="43"/>
      <c r="S284" s="43"/>
      <c r="T284" s="51"/>
      <c r="W284"/>
    </row>
    <row r="285" spans="1:23" ht="30.6" customHeight="1">
      <c r="A285" s="48">
        <f>'S2 Maquette'!B285</f>
        <v>0</v>
      </c>
      <c r="B285" s="48">
        <f>'S2 Maquette'!C285</f>
        <v>0</v>
      </c>
      <c r="C285" s="44">
        <f>'S2 Maquette'!F285</f>
        <v>0</v>
      </c>
      <c r="D285" s="43"/>
      <c r="E285" s="43"/>
      <c r="F285" s="43"/>
      <c r="G285" s="43"/>
      <c r="H285" s="43"/>
      <c r="I285" s="43"/>
      <c r="J285" s="43"/>
      <c r="K285" s="43"/>
      <c r="L285" s="43"/>
      <c r="M285" s="43"/>
      <c r="N285" s="43"/>
      <c r="O285" s="43"/>
      <c r="P285" s="43"/>
      <c r="Q285" s="43"/>
      <c r="R285" s="43"/>
      <c r="S285" s="43"/>
      <c r="T285" s="51"/>
      <c r="W285"/>
    </row>
    <row r="286" spans="1:23" ht="30.6" customHeight="1">
      <c r="A286" s="48">
        <f>'S2 Maquette'!B286</f>
        <v>0</v>
      </c>
      <c r="B286" s="48">
        <f>'S2 Maquette'!C286</f>
        <v>0</v>
      </c>
      <c r="C286" s="44">
        <f>'S2 Maquette'!F286</f>
        <v>0</v>
      </c>
      <c r="D286" s="43"/>
      <c r="E286" s="43"/>
      <c r="F286" s="43"/>
      <c r="G286" s="43"/>
      <c r="H286" s="43"/>
      <c r="I286" s="43"/>
      <c r="J286" s="43"/>
      <c r="K286" s="43"/>
      <c r="L286" s="43"/>
      <c r="M286" s="43"/>
      <c r="N286" s="43"/>
      <c r="O286" s="43"/>
      <c r="P286" s="43"/>
      <c r="Q286" s="43"/>
      <c r="R286" s="43"/>
      <c r="S286" s="43"/>
      <c r="T286" s="51"/>
      <c r="W286"/>
    </row>
    <row r="287" spans="1:23" ht="30.6" customHeight="1">
      <c r="A287" s="48">
        <f>'S2 Maquette'!B287</f>
        <v>0</v>
      </c>
      <c r="B287" s="48">
        <f>'S2 Maquette'!C287</f>
        <v>0</v>
      </c>
      <c r="C287" s="44">
        <f>'S2 Maquette'!F287</f>
        <v>0</v>
      </c>
      <c r="D287" s="43"/>
      <c r="E287" s="43"/>
      <c r="F287" s="43"/>
      <c r="G287" s="43"/>
      <c r="H287" s="43"/>
      <c r="I287" s="43"/>
      <c r="J287" s="43"/>
      <c r="K287" s="43"/>
      <c r="L287" s="43"/>
      <c r="M287" s="43"/>
      <c r="N287" s="43"/>
      <c r="O287" s="43"/>
      <c r="P287" s="43"/>
      <c r="Q287" s="43"/>
      <c r="R287" s="43"/>
      <c r="S287" s="43"/>
      <c r="T287" s="51"/>
      <c r="W287"/>
    </row>
    <row r="288" spans="1:23" ht="30.6" customHeight="1">
      <c r="A288" s="48">
        <f>'S2 Maquette'!B288</f>
        <v>0</v>
      </c>
      <c r="B288" s="48">
        <f>'S2 Maquette'!C288</f>
        <v>0</v>
      </c>
      <c r="C288" s="44">
        <f>'S2 Maquette'!F288</f>
        <v>0</v>
      </c>
      <c r="D288" s="43"/>
      <c r="E288" s="43"/>
      <c r="F288" s="43"/>
      <c r="G288" s="43"/>
      <c r="H288" s="43"/>
      <c r="I288" s="43"/>
      <c r="J288" s="43"/>
      <c r="K288" s="43"/>
      <c r="L288" s="43"/>
      <c r="M288" s="43"/>
      <c r="N288" s="43"/>
      <c r="O288" s="43"/>
      <c r="P288" s="43"/>
      <c r="Q288" s="43"/>
      <c r="R288" s="43"/>
      <c r="S288" s="43"/>
      <c r="T288" s="51"/>
      <c r="W288"/>
    </row>
    <row r="289" spans="1:23" ht="30.6" customHeight="1">
      <c r="A289" s="48">
        <f>'S2 Maquette'!B289</f>
        <v>0</v>
      </c>
      <c r="B289" s="48">
        <f>'S2 Maquette'!C289</f>
        <v>0</v>
      </c>
      <c r="C289" s="44">
        <f>'S2 Maquette'!F289</f>
        <v>0</v>
      </c>
      <c r="D289" s="43"/>
      <c r="E289" s="43"/>
      <c r="F289" s="43"/>
      <c r="G289" s="43"/>
      <c r="H289" s="43"/>
      <c r="I289" s="43"/>
      <c r="J289" s="43"/>
      <c r="K289" s="43"/>
      <c r="L289" s="43"/>
      <c r="M289" s="43"/>
      <c r="N289" s="43"/>
      <c r="O289" s="43"/>
      <c r="P289" s="43"/>
      <c r="Q289" s="43"/>
      <c r="R289" s="43"/>
      <c r="S289" s="43"/>
      <c r="T289" s="51"/>
      <c r="W289"/>
    </row>
    <row r="290" spans="1:23" ht="30.6" customHeight="1">
      <c r="A290" s="48">
        <f>'S2 Maquette'!B290</f>
        <v>0</v>
      </c>
      <c r="B290" s="48">
        <f>'S2 Maquette'!C290</f>
        <v>0</v>
      </c>
      <c r="C290" s="44">
        <f>'S2 Maquette'!F290</f>
        <v>0</v>
      </c>
      <c r="D290" s="43"/>
      <c r="E290" s="43"/>
      <c r="F290" s="43"/>
      <c r="G290" s="43"/>
      <c r="H290" s="43"/>
      <c r="I290" s="43"/>
      <c r="J290" s="43"/>
      <c r="K290" s="43"/>
      <c r="L290" s="43"/>
      <c r="M290" s="43"/>
      <c r="N290" s="43"/>
      <c r="O290" s="43"/>
      <c r="P290" s="43"/>
      <c r="Q290" s="43"/>
      <c r="R290" s="43"/>
      <c r="S290" s="43"/>
      <c r="T290" s="51"/>
      <c r="W290"/>
    </row>
    <row r="291" spans="1:23" ht="30.6" customHeight="1">
      <c r="A291" s="48">
        <f>'S2 Maquette'!B291</f>
        <v>0</v>
      </c>
      <c r="B291" s="48">
        <f>'S2 Maquette'!C291</f>
        <v>0</v>
      </c>
      <c r="C291" s="44">
        <f>'S2 Maquette'!F291</f>
        <v>0</v>
      </c>
      <c r="D291" s="43"/>
      <c r="E291" s="43"/>
      <c r="F291" s="43"/>
      <c r="G291" s="43"/>
      <c r="H291" s="43"/>
      <c r="I291" s="43"/>
      <c r="J291" s="43"/>
      <c r="K291" s="43"/>
      <c r="L291" s="43"/>
      <c r="M291" s="43"/>
      <c r="N291" s="43"/>
      <c r="O291" s="43"/>
      <c r="P291" s="43"/>
      <c r="Q291" s="43"/>
      <c r="R291" s="43"/>
      <c r="S291" s="43"/>
      <c r="T291" s="51"/>
      <c r="W291"/>
    </row>
    <row r="292" spans="1:23" ht="30.6" customHeight="1">
      <c r="A292" s="48">
        <f>'S2 Maquette'!B292</f>
        <v>0</v>
      </c>
      <c r="B292" s="48">
        <f>'S2 Maquette'!C292</f>
        <v>0</v>
      </c>
      <c r="C292" s="44">
        <f>'S2 Maquette'!F292</f>
        <v>0</v>
      </c>
      <c r="D292" s="43"/>
      <c r="E292" s="43"/>
      <c r="F292" s="43"/>
      <c r="G292" s="43"/>
      <c r="H292" s="43"/>
      <c r="I292" s="43"/>
      <c r="J292" s="43"/>
      <c r="K292" s="43"/>
      <c r="L292" s="43"/>
      <c r="M292" s="43"/>
      <c r="N292" s="43"/>
      <c r="O292" s="43"/>
      <c r="P292" s="43"/>
      <c r="Q292" s="43"/>
      <c r="R292" s="43"/>
      <c r="S292" s="43"/>
      <c r="T292" s="51"/>
      <c r="W292"/>
    </row>
    <row r="293" spans="1:23" ht="30.6" customHeight="1">
      <c r="A293" s="48">
        <f>'S2 Maquette'!B293</f>
        <v>0</v>
      </c>
      <c r="B293" s="48">
        <f>'S2 Maquette'!C293</f>
        <v>0</v>
      </c>
      <c r="C293" s="44">
        <f>'S2 Maquette'!F293</f>
        <v>0</v>
      </c>
      <c r="D293" s="43"/>
      <c r="E293" s="43"/>
      <c r="F293" s="43"/>
      <c r="G293" s="43"/>
      <c r="H293" s="43"/>
      <c r="I293" s="43"/>
      <c r="J293" s="43"/>
      <c r="K293" s="43"/>
      <c r="L293" s="43"/>
      <c r="M293" s="43"/>
      <c r="N293" s="43"/>
      <c r="O293" s="43"/>
      <c r="P293" s="43"/>
      <c r="Q293" s="43"/>
      <c r="R293" s="43"/>
      <c r="S293" s="43"/>
      <c r="T293" s="51"/>
      <c r="W293"/>
    </row>
    <row r="294" spans="1:23" ht="30.6" customHeight="1">
      <c r="A294" s="48">
        <f>'S2 Maquette'!B294</f>
        <v>0</v>
      </c>
      <c r="B294" s="48">
        <f>'S2 Maquette'!C294</f>
        <v>0</v>
      </c>
      <c r="C294" s="44">
        <f>'S2 Maquette'!F294</f>
        <v>0</v>
      </c>
      <c r="D294" s="43"/>
      <c r="E294" s="43"/>
      <c r="F294" s="43"/>
      <c r="G294" s="43"/>
      <c r="H294" s="43"/>
      <c r="I294" s="43"/>
      <c r="J294" s="43"/>
      <c r="K294" s="43"/>
      <c r="L294" s="43"/>
      <c r="M294" s="43"/>
      <c r="N294" s="43"/>
      <c r="O294" s="43"/>
      <c r="P294" s="43"/>
      <c r="Q294" s="43"/>
      <c r="R294" s="43"/>
      <c r="S294" s="43"/>
      <c r="T294" s="51"/>
      <c r="W294"/>
    </row>
    <row r="295" spans="1:23" ht="30.6" customHeight="1">
      <c r="A295" s="48">
        <f>'S2 Maquette'!B295</f>
        <v>0</v>
      </c>
      <c r="B295" s="48">
        <f>'S2 Maquette'!C295</f>
        <v>0</v>
      </c>
      <c r="C295" s="44">
        <f>'S2 Maquette'!F295</f>
        <v>0</v>
      </c>
      <c r="D295" s="43"/>
      <c r="E295" s="43"/>
      <c r="F295" s="43"/>
      <c r="G295" s="43"/>
      <c r="H295" s="43"/>
      <c r="I295" s="43"/>
      <c r="J295" s="43"/>
      <c r="K295" s="43"/>
      <c r="L295" s="43"/>
      <c r="M295" s="43"/>
      <c r="N295" s="43"/>
      <c r="O295" s="43"/>
      <c r="P295" s="43"/>
      <c r="Q295" s="43"/>
      <c r="R295" s="43"/>
      <c r="S295" s="43"/>
      <c r="T295" s="51"/>
      <c r="W295"/>
    </row>
    <row r="296" spans="1:23" ht="30.6" customHeight="1">
      <c r="A296" s="48">
        <f>'S2 Maquette'!B296</f>
        <v>0</v>
      </c>
      <c r="B296" s="48">
        <f>'S2 Maquette'!C296</f>
        <v>0</v>
      </c>
      <c r="C296" s="44">
        <f>'S2 Maquette'!F296</f>
        <v>0</v>
      </c>
      <c r="D296" s="43"/>
      <c r="E296" s="43"/>
      <c r="F296" s="43"/>
      <c r="G296" s="43"/>
      <c r="H296" s="43"/>
      <c r="I296" s="43"/>
      <c r="J296" s="43"/>
      <c r="K296" s="43"/>
      <c r="L296" s="43"/>
      <c r="M296" s="43"/>
      <c r="N296" s="43"/>
      <c r="O296" s="43"/>
      <c r="P296" s="43"/>
      <c r="Q296" s="43"/>
      <c r="R296" s="43"/>
      <c r="S296" s="43"/>
      <c r="T296" s="51"/>
      <c r="W296"/>
    </row>
    <row r="297" spans="1:23" ht="30.6" customHeight="1">
      <c r="A297" s="48">
        <f>'S2 Maquette'!B297</f>
        <v>0</v>
      </c>
      <c r="B297" s="48">
        <f>'S2 Maquette'!C297</f>
        <v>0</v>
      </c>
      <c r="C297" s="44">
        <f>'S2 Maquette'!F297</f>
        <v>0</v>
      </c>
      <c r="D297" s="43"/>
      <c r="E297" s="43"/>
      <c r="F297" s="43"/>
      <c r="G297" s="43"/>
      <c r="H297" s="43"/>
      <c r="I297" s="43"/>
      <c r="J297" s="43"/>
      <c r="K297" s="43"/>
      <c r="L297" s="43"/>
      <c r="M297" s="43"/>
      <c r="N297" s="43"/>
      <c r="O297" s="43"/>
      <c r="P297" s="43"/>
      <c r="Q297" s="43"/>
      <c r="R297" s="43"/>
      <c r="S297" s="43"/>
      <c r="T297" s="51"/>
      <c r="W297"/>
    </row>
  </sheetData>
  <sheetProtection formatCells="0" insertRows="0"/>
  <mergeCells count="23">
    <mergeCell ref="A1:I6"/>
    <mergeCell ref="A7:A9"/>
    <mergeCell ref="B7:B9"/>
    <mergeCell ref="C7:D9"/>
    <mergeCell ref="E7:F9"/>
    <mergeCell ref="G7:G9"/>
    <mergeCell ref="H7:I9"/>
    <mergeCell ref="M10:O11"/>
    <mergeCell ref="P10:S11"/>
    <mergeCell ref="A11:A12"/>
    <mergeCell ref="B11:C12"/>
    <mergeCell ref="D11:D12"/>
    <mergeCell ref="E11:G12"/>
    <mergeCell ref="M12:M15"/>
    <mergeCell ref="N12:O15"/>
    <mergeCell ref="P12:P15"/>
    <mergeCell ref="Q12:Q15"/>
    <mergeCell ref="R12:R15"/>
    <mergeCell ref="S12:S15"/>
    <mergeCell ref="A13:A14"/>
    <mergeCell ref="B13:C14"/>
    <mergeCell ref="D13:D14"/>
    <mergeCell ref="E13:G14"/>
  </mergeCells>
  <conditionalFormatting sqref="A1:A15 A298:A996">
    <cfRule type="expression" dxfId="115" priority="37">
      <formula>$C1="Parcours Pédagogique"</formula>
    </cfRule>
    <cfRule type="expression" dxfId="114" priority="38">
      <formula>$C1="BLOC"</formula>
    </cfRule>
    <cfRule type="expression" dxfId="113" priority="39">
      <formula>$C1="OPTION"</formula>
    </cfRule>
  </conditionalFormatting>
  <conditionalFormatting sqref="A16:S17 T16 A18:J19 L18:S19 A23:S23 A21:J22 L21:S22 A26:S26 A24:J25 L24:S25 A29:S29 A27:J28 L27:S28 A32:S297 A30:J31 L30:S31 A20:S20">
    <cfRule type="expression" dxfId="112" priority="44">
      <formula>$C16="Modification MCC"</formula>
    </cfRule>
  </conditionalFormatting>
  <conditionalFormatting sqref="B1:S9 B10:M10 B12:N12 B13:M15 B298:S996 B11:L11 P12:S15 P10">
    <cfRule type="expression" dxfId="111" priority="40">
      <formula>$D1="Modification MCC"</formula>
    </cfRule>
  </conditionalFormatting>
  <conditionalFormatting sqref="B1:S9 B10:M10 P10 B11:L11 B12:N12 P12:S15 B13:M15 B298:S996">
    <cfRule type="expression" dxfId="110" priority="41">
      <formula>$D1="Modification"</formula>
    </cfRule>
    <cfRule type="expression" dxfId="109" priority="42">
      <formula>$D1="Création"</formula>
    </cfRule>
    <cfRule type="expression" dxfId="108" priority="43">
      <formula>$D1="Fermeture"</formula>
    </cfRule>
  </conditionalFormatting>
  <conditionalFormatting sqref="C1:S17 C18:J19 L18:S19 C23:S23 C21:J22 L21:S22 C26:S26 C24:J25 L24:S25 C29:S29 C27:J28 L27:S28 C32:S998 C30:J31 L30:S31 C20:S20">
    <cfRule type="expression" dxfId="107" priority="31">
      <formula>$B1="Option"</formula>
    </cfRule>
  </conditionalFormatting>
  <conditionalFormatting sqref="J1:J998">
    <cfRule type="expression" dxfId="106" priority="35">
      <formula>$I1="NON"</formula>
    </cfRule>
  </conditionalFormatting>
  <conditionalFormatting sqref="L16:L297">
    <cfRule type="expression" dxfId="105" priority="49">
      <formula>$K16="CCI (CC Intégral)"</formula>
    </cfRule>
  </conditionalFormatting>
  <conditionalFormatting sqref="M1:M998 L16:L297">
    <cfRule type="expression" dxfId="104" priority="36">
      <formula>$K1="CT (Contrôle terminal)"</formula>
    </cfRule>
  </conditionalFormatting>
  <conditionalFormatting sqref="M16">
    <cfRule type="expression" dxfId="103" priority="48">
      <formula>$K16="CT (Contrôle terminal)"</formula>
    </cfRule>
  </conditionalFormatting>
  <conditionalFormatting sqref="N1:O998">
    <cfRule type="expression" dxfId="102" priority="34">
      <formula>$K1="CCI (CC Intégral)"</formula>
    </cfRule>
  </conditionalFormatting>
  <conditionalFormatting sqref="Q1:R998">
    <cfRule type="expression" dxfId="101" priority="33">
      <formula>$P1="Autres"</formula>
    </cfRule>
  </conditionalFormatting>
  <conditionalFormatting sqref="T16 S1:S998">
    <cfRule type="expression" dxfId="100" priority="32">
      <formula>$P1="CT (Contrôle terminal)"</formula>
    </cfRule>
  </conditionalFormatting>
  <conditionalFormatting sqref="T16 A16:S17 A18:J19 L18:S19 A23:S23 A21:J22 L21:S22 A26:S26 A24:J25 L24:S25 A29:S29 A27:J28 L27:S28 A32:S297 A30:J31 L30:S31 A20:S20">
    <cfRule type="expression" dxfId="99" priority="45">
      <formula>$C16="Modification"</formula>
    </cfRule>
    <cfRule type="expression" dxfId="98" priority="46">
      <formula>$C16="Création"</formula>
    </cfRule>
    <cfRule type="expression" dxfId="97" priority="47">
      <formula>$C16="Fermeture"</formula>
    </cfRule>
  </conditionalFormatting>
  <conditionalFormatting sqref="K18">
    <cfRule type="expression" dxfId="96" priority="27">
      <formula>$C18="Modification MCC"</formula>
    </cfRule>
  </conditionalFormatting>
  <conditionalFormatting sqref="K18">
    <cfRule type="expression" dxfId="95" priority="26">
      <formula>$B18="Option"</formula>
    </cfRule>
  </conditionalFormatting>
  <conditionalFormatting sqref="K18">
    <cfRule type="expression" dxfId="94" priority="28">
      <formula>$C18="Modification"</formula>
    </cfRule>
    <cfRule type="expression" dxfId="93" priority="29">
      <formula>$C18="Création"</formula>
    </cfRule>
    <cfRule type="expression" dxfId="92" priority="30">
      <formula>$C18="Fermeture"</formula>
    </cfRule>
  </conditionalFormatting>
  <conditionalFormatting sqref="K19">
    <cfRule type="expression" dxfId="91" priority="22">
      <formula>$C19="Modification MCC"</formula>
    </cfRule>
  </conditionalFormatting>
  <conditionalFormatting sqref="K19">
    <cfRule type="expression" dxfId="90" priority="21">
      <formula>$B19="Option"</formula>
    </cfRule>
  </conditionalFormatting>
  <conditionalFormatting sqref="K19">
    <cfRule type="expression" dxfId="89" priority="23">
      <formula>$C19="Modification"</formula>
    </cfRule>
    <cfRule type="expression" dxfId="88" priority="24">
      <formula>$C19="Création"</formula>
    </cfRule>
    <cfRule type="expression" dxfId="87" priority="25">
      <formula>$C19="Fermeture"</formula>
    </cfRule>
  </conditionalFormatting>
  <conditionalFormatting sqref="K21:K22">
    <cfRule type="expression" dxfId="86" priority="17">
      <formula>$C21="Modification MCC"</formula>
    </cfRule>
  </conditionalFormatting>
  <conditionalFormatting sqref="K21:K22">
    <cfRule type="expression" dxfId="85" priority="16">
      <formula>$B21="Option"</formula>
    </cfRule>
  </conditionalFormatting>
  <conditionalFormatting sqref="K21:K22">
    <cfRule type="expression" dxfId="84" priority="18">
      <formula>$C21="Modification"</formula>
    </cfRule>
    <cfRule type="expression" dxfId="83" priority="19">
      <formula>$C21="Création"</formula>
    </cfRule>
    <cfRule type="expression" dxfId="82" priority="20">
      <formula>$C21="Fermeture"</formula>
    </cfRule>
  </conditionalFormatting>
  <conditionalFormatting sqref="K24:K25">
    <cfRule type="expression" dxfId="81" priority="12">
      <formula>$C24="Modification MCC"</formula>
    </cfRule>
  </conditionalFormatting>
  <conditionalFormatting sqref="K24:K25">
    <cfRule type="expression" dxfId="80" priority="11">
      <formula>$B24="Option"</formula>
    </cfRule>
  </conditionalFormatting>
  <conditionalFormatting sqref="K24:K25">
    <cfRule type="expression" dxfId="79" priority="13">
      <formula>$C24="Modification"</formula>
    </cfRule>
    <cfRule type="expression" dxfId="78" priority="14">
      <formula>$C24="Création"</formula>
    </cfRule>
    <cfRule type="expression" dxfId="77" priority="15">
      <formula>$C24="Fermeture"</formula>
    </cfRule>
  </conditionalFormatting>
  <conditionalFormatting sqref="K27:K28">
    <cfRule type="expression" dxfId="76" priority="7">
      <formula>$C27="Modification MCC"</formula>
    </cfRule>
  </conditionalFormatting>
  <conditionalFormatting sqref="K27:K28">
    <cfRule type="expression" dxfId="75" priority="6">
      <formula>$B27="Option"</formula>
    </cfRule>
  </conditionalFormatting>
  <conditionalFormatting sqref="K27:K28">
    <cfRule type="expression" dxfId="74" priority="8">
      <formula>$C27="Modification"</formula>
    </cfRule>
    <cfRule type="expression" dxfId="73" priority="9">
      <formula>$C27="Création"</formula>
    </cfRule>
    <cfRule type="expression" dxfId="72" priority="10">
      <formula>$C27="Fermeture"</formula>
    </cfRule>
  </conditionalFormatting>
  <conditionalFormatting sqref="K30:K31">
    <cfRule type="expression" dxfId="71" priority="2">
      <formula>$C30="Modification MCC"</formula>
    </cfRule>
  </conditionalFormatting>
  <conditionalFormatting sqref="K30:K31">
    <cfRule type="expression" dxfId="70" priority="1">
      <formula>$B30="Option"</formula>
    </cfRule>
  </conditionalFormatting>
  <conditionalFormatting sqref="K30:K31">
    <cfRule type="expression" dxfId="69" priority="3">
      <formula>$C30="Modification"</formula>
    </cfRule>
    <cfRule type="expression" dxfId="68" priority="4">
      <formula>$C30="Création"</formula>
    </cfRule>
    <cfRule type="expression" dxfId="67" priority="5">
      <formula>$C30="Fermeture"</formula>
    </cfRule>
  </conditionalFormatting>
  <dataValidations count="6">
    <dataValidation type="list" allowBlank="1" showInputMessage="1" showErrorMessage="1" sqref="D1:D6" xr:uid="{FB57BB37-E141-48F2-88C4-D76414E2E842}">
      <formula1>"Obligatoire, Facultatif, Complémentaire"</formula1>
    </dataValidation>
    <dataValidation type="list" allowBlank="1" showInputMessage="1" showErrorMessage="1" sqref="N17:N297 Q17:Q297" xr:uid="{DDA550F7-87E9-41E7-8FD3-09508C3C4BD5}">
      <formula1>List_Controle</formula1>
    </dataValidation>
    <dataValidation type="list" allowBlank="1" showInputMessage="1" showErrorMessage="1" sqref="K17:K297" xr:uid="{7D37375B-26E8-4491-B8ED-1074D0B3D732}">
      <formula1>List_Controle2</formula1>
    </dataValidation>
    <dataValidation type="list" allowBlank="1" showInputMessage="1" showErrorMessage="1" sqref="C17:C297" xr:uid="{80B620D2-5B33-4DD6-8801-FB4B46E027DF}">
      <formula1>"Modification MCC"</formula1>
    </dataValidation>
    <dataValidation type="list" allowBlank="1" showInputMessage="1" showErrorMessage="1" sqref="P17:P297" xr:uid="{5EE086AD-CA79-4F39-A8F9-EC178AA7CC44}">
      <formula1>"CT (Contrôle terminal), Autres"</formula1>
    </dataValidation>
    <dataValidation type="list" allowBlank="1" showInputMessage="1" showErrorMessage="1" sqref="E17:I297" xr:uid="{4FBB9506-59B5-4E3C-B028-AF186610C3A8}">
      <formula1>"OUI, NON"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DE47D2-3F4A-489B-8840-36C70E442685}">
  <sheetPr codeName="Feuil8"/>
  <dimension ref="A1:O296"/>
  <sheetViews>
    <sheetView zoomScale="55" zoomScaleNormal="55" workbookViewId="0">
      <pane ySplit="16" topLeftCell="B17" activePane="bottomLeft" state="frozen"/>
      <selection pane="bottomLeft" activeCell="A21" sqref="A21:XFD21"/>
      <selection activeCell="B18" sqref="B18"/>
    </sheetView>
  </sheetViews>
  <sheetFormatPr defaultColWidth="11.42578125" defaultRowHeight="15"/>
  <cols>
    <col min="1" max="1" width="18.42578125" style="15" customWidth="1"/>
    <col min="2" max="2" width="82.7109375" style="15" bestFit="1" customWidth="1"/>
    <col min="3" max="3" width="18" style="15" customWidth="1"/>
    <col min="4" max="4" width="15.7109375" style="15" customWidth="1"/>
    <col min="5" max="5" width="27.28515625" style="15" hidden="1" customWidth="1"/>
    <col min="6" max="6" width="24.7109375" style="15" hidden="1" customWidth="1"/>
    <col min="7" max="7" width="29.140625" style="15" hidden="1" customWidth="1"/>
    <col min="8" max="8" width="37.7109375" style="15" customWidth="1"/>
    <col min="9" max="9" width="17" style="15" customWidth="1"/>
    <col min="10" max="10" width="14.28515625" style="15" customWidth="1"/>
    <col min="11" max="11" width="14.7109375" style="15" customWidth="1"/>
    <col min="12" max="13" width="21.7109375" style="15" customWidth="1"/>
    <col min="14" max="14" width="47.7109375" style="15" customWidth="1"/>
    <col min="15" max="15" width="54.140625" style="15" customWidth="1"/>
  </cols>
  <sheetData>
    <row r="1" spans="1:15">
      <c r="A1" s="139"/>
      <c r="B1" s="139"/>
      <c r="C1" s="139"/>
      <c r="D1" s="139"/>
      <c r="E1" s="139"/>
      <c r="F1" s="139"/>
      <c r="G1" s="139"/>
      <c r="H1" s="139"/>
      <c r="I1" s="139"/>
      <c r="J1" s="139"/>
    </row>
    <row r="2" spans="1:15">
      <c r="A2" s="139"/>
      <c r="B2" s="139"/>
      <c r="C2" s="139"/>
      <c r="D2" s="139"/>
      <c r="E2" s="139"/>
      <c r="F2" s="139"/>
      <c r="G2" s="139"/>
      <c r="H2" s="139"/>
      <c r="I2" s="139"/>
      <c r="J2" s="139"/>
    </row>
    <row r="3" spans="1:15">
      <c r="A3" s="139"/>
      <c r="B3" s="139"/>
      <c r="C3" s="139"/>
      <c r="D3" s="139"/>
      <c r="E3" s="139"/>
      <c r="F3" s="139"/>
      <c r="G3" s="139"/>
      <c r="H3" s="139"/>
      <c r="I3" s="139"/>
      <c r="J3" s="139"/>
    </row>
    <row r="4" spans="1:15">
      <c r="A4" s="139"/>
      <c r="B4" s="139"/>
      <c r="C4" s="139"/>
      <c r="D4" s="139"/>
      <c r="E4" s="139"/>
      <c r="F4" s="139"/>
      <c r="G4" s="139"/>
      <c r="H4" s="139"/>
      <c r="I4" s="139"/>
      <c r="J4" s="139"/>
    </row>
    <row r="5" spans="1:15">
      <c r="A5" s="139"/>
      <c r="B5" s="139"/>
      <c r="C5" s="139"/>
      <c r="D5" s="139"/>
      <c r="E5" s="139"/>
      <c r="F5" s="139"/>
      <c r="G5" s="139"/>
      <c r="H5" s="139"/>
      <c r="I5" s="139"/>
      <c r="J5" s="139"/>
    </row>
    <row r="6" spans="1:15">
      <c r="A6" s="139"/>
      <c r="B6" s="139"/>
      <c r="C6" s="139"/>
      <c r="D6" s="139"/>
      <c r="E6" s="139"/>
      <c r="F6" s="139"/>
      <c r="G6" s="139"/>
      <c r="H6" s="139"/>
      <c r="I6" s="139"/>
      <c r="J6" s="139"/>
    </row>
    <row r="7" spans="1:15" ht="18" customHeight="1">
      <c r="A7" s="180" t="s">
        <v>180</v>
      </c>
      <c r="B7" s="193">
        <f>'Fiche Générale'!B2</f>
        <v>0</v>
      </c>
      <c r="C7" s="180" t="s">
        <v>139</v>
      </c>
      <c r="D7" s="180"/>
      <c r="E7" s="184" t="str">
        <f>'Fiche Générale'!B3</f>
        <v>Psychologie : Psychopathologie clinique psychanalytique (parcours 1 : PPCT)</v>
      </c>
      <c r="F7" s="185"/>
      <c r="G7" s="180" t="s">
        <v>182</v>
      </c>
      <c r="H7" s="176">
        <f>'Fiche Générale'!B4</f>
        <v>0</v>
      </c>
      <c r="I7" s="176"/>
      <c r="J7" s="176"/>
    </row>
    <row r="8" spans="1:15" ht="18" customHeight="1">
      <c r="A8" s="180"/>
      <c r="B8" s="194"/>
      <c r="C8" s="180"/>
      <c r="D8" s="180"/>
      <c r="E8" s="186"/>
      <c r="F8" s="187"/>
      <c r="G8" s="180"/>
      <c r="H8" s="176"/>
      <c r="I8" s="176"/>
      <c r="J8" s="176"/>
    </row>
    <row r="9" spans="1:15" ht="18" customHeight="1">
      <c r="A9" s="180"/>
      <c r="B9" s="195"/>
      <c r="C9" s="180"/>
      <c r="D9" s="180"/>
      <c r="E9" s="188"/>
      <c r="F9" s="189"/>
      <c r="G9" s="180"/>
      <c r="H9" s="176"/>
      <c r="I9" s="176"/>
      <c r="J9" s="176"/>
    </row>
    <row r="11" spans="1:15">
      <c r="A11" s="138" t="s">
        <v>141</v>
      </c>
      <c r="B11" s="107" t="s">
        <v>225</v>
      </c>
      <c r="C11" s="138" t="s">
        <v>143</v>
      </c>
      <c r="D11" s="138"/>
      <c r="E11" s="138"/>
      <c r="F11" s="138"/>
      <c r="G11" s="138" t="s">
        <v>208</v>
      </c>
      <c r="H11" s="100" t="e">
        <f>Calcul!G7</f>
        <v>#REF!</v>
      </c>
      <c r="I11" s="100"/>
    </row>
    <row r="12" spans="1:15">
      <c r="A12" s="138"/>
      <c r="B12" s="110"/>
      <c r="C12" s="138"/>
      <c r="D12" s="138"/>
      <c r="E12" s="138"/>
      <c r="F12" s="138"/>
      <c r="G12" s="138"/>
      <c r="H12" s="100"/>
      <c r="I12" s="100"/>
    </row>
    <row r="13" spans="1:15">
      <c r="A13" s="138" t="s">
        <v>145</v>
      </c>
      <c r="B13" s="107" t="s">
        <v>104</v>
      </c>
      <c r="C13" s="157" t="s">
        <v>146</v>
      </c>
      <c r="D13" s="158"/>
      <c r="E13" s="138"/>
      <c r="F13" s="138"/>
      <c r="G13" s="138" t="s">
        <v>226</v>
      </c>
      <c r="H13" s="100" t="e">
        <f>Calcul!G20</f>
        <v>#REF!</v>
      </c>
      <c r="I13" s="100"/>
    </row>
    <row r="14" spans="1:15">
      <c r="A14" s="138"/>
      <c r="B14" s="110"/>
      <c r="C14" s="159"/>
      <c r="D14" s="160"/>
      <c r="E14" s="138"/>
      <c r="F14" s="138"/>
      <c r="G14" s="138"/>
      <c r="H14" s="100"/>
      <c r="I14" s="100"/>
    </row>
    <row r="15" spans="1:15">
      <c r="I15" s="16"/>
      <c r="J15" s="16"/>
      <c r="K15" s="16"/>
      <c r="L15" s="16"/>
      <c r="M15" s="16"/>
      <c r="N15" s="16"/>
    </row>
    <row r="16" spans="1:15" ht="49.35" customHeight="1">
      <c r="A16" s="3" t="s">
        <v>148</v>
      </c>
      <c r="B16" s="3" t="s">
        <v>149</v>
      </c>
      <c r="C16" s="3" t="s">
        <v>3</v>
      </c>
      <c r="D16" s="3" t="s">
        <v>150</v>
      </c>
      <c r="E16" s="3" t="s">
        <v>6</v>
      </c>
      <c r="F16" s="3" t="s">
        <v>5</v>
      </c>
      <c r="G16" s="3" t="s">
        <v>151</v>
      </c>
      <c r="H16" s="3" t="s">
        <v>42</v>
      </c>
      <c r="I16" s="3" t="s">
        <v>101</v>
      </c>
      <c r="J16" s="3" t="s">
        <v>108</v>
      </c>
      <c r="K16" s="3" t="s">
        <v>109</v>
      </c>
      <c r="L16" s="3" t="s">
        <v>152</v>
      </c>
      <c r="M16" s="3" t="s">
        <v>4</v>
      </c>
      <c r="N16" s="3" t="s">
        <v>153</v>
      </c>
      <c r="O16" s="4" t="s">
        <v>154</v>
      </c>
    </row>
    <row r="17" spans="1:15" ht="43.35" customHeight="1">
      <c r="A17" s="94" t="s">
        <v>227</v>
      </c>
      <c r="B17" s="72" t="s">
        <v>228</v>
      </c>
      <c r="C17" s="69" t="s">
        <v>10</v>
      </c>
      <c r="D17" s="69">
        <v>3</v>
      </c>
      <c r="E17" s="70"/>
      <c r="F17" s="70"/>
      <c r="G17" s="70"/>
      <c r="H17" s="69" t="s">
        <v>58</v>
      </c>
      <c r="I17" s="69"/>
      <c r="J17" s="69"/>
      <c r="K17" s="69"/>
      <c r="L17" s="69"/>
      <c r="M17" s="69"/>
      <c r="N17" s="70"/>
      <c r="O17" s="70"/>
    </row>
    <row r="18" spans="1:15" ht="43.35" customHeight="1">
      <c r="A18" s="25"/>
      <c r="B18" s="5" t="s">
        <v>229</v>
      </c>
      <c r="C18" s="21" t="s">
        <v>17</v>
      </c>
      <c r="D18" s="21"/>
      <c r="E18" s="5"/>
      <c r="F18" s="5"/>
      <c r="G18" s="5"/>
      <c r="H18" s="21" t="s">
        <v>58</v>
      </c>
      <c r="I18" s="21">
        <v>12</v>
      </c>
      <c r="J18" s="21">
        <v>12</v>
      </c>
      <c r="K18" s="21"/>
      <c r="L18" s="21"/>
      <c r="M18" s="21" t="s">
        <v>11</v>
      </c>
      <c r="N18" s="5"/>
      <c r="O18" s="5"/>
    </row>
    <row r="19" spans="1:15" ht="43.35" customHeight="1">
      <c r="A19" s="25"/>
      <c r="B19" s="58" t="s">
        <v>230</v>
      </c>
      <c r="C19" s="21" t="s">
        <v>17</v>
      </c>
      <c r="D19" s="21"/>
      <c r="E19" s="5"/>
      <c r="F19" s="5"/>
      <c r="G19" s="5"/>
      <c r="H19" s="21" t="s">
        <v>58</v>
      </c>
      <c r="I19" s="21"/>
      <c r="J19" s="21">
        <v>12</v>
      </c>
      <c r="K19" s="21"/>
      <c r="L19" s="21"/>
      <c r="M19" s="21" t="s">
        <v>11</v>
      </c>
      <c r="N19" s="59"/>
      <c r="O19" s="5" t="s">
        <v>159</v>
      </c>
    </row>
    <row r="20" spans="1:15" ht="43.35" customHeight="1">
      <c r="A20" s="25"/>
      <c r="B20" s="58" t="s">
        <v>231</v>
      </c>
      <c r="C20" s="21" t="s">
        <v>17</v>
      </c>
      <c r="D20" s="21"/>
      <c r="E20" s="5"/>
      <c r="F20" s="5"/>
      <c r="G20" s="5"/>
      <c r="H20" s="21" t="s">
        <v>58</v>
      </c>
      <c r="I20" s="21"/>
      <c r="J20" s="21">
        <v>12</v>
      </c>
      <c r="K20" s="21"/>
      <c r="L20" s="21"/>
      <c r="M20" s="21" t="s">
        <v>11</v>
      </c>
      <c r="N20" s="5"/>
      <c r="O20" s="5"/>
    </row>
    <row r="21" spans="1:15" ht="43.35" customHeight="1">
      <c r="A21" s="25"/>
      <c r="B21" s="28" t="s">
        <v>232</v>
      </c>
      <c r="C21" s="21" t="s">
        <v>17</v>
      </c>
      <c r="D21" s="21"/>
      <c r="E21" s="5"/>
      <c r="F21" s="5"/>
      <c r="G21" s="5"/>
      <c r="H21" s="21"/>
      <c r="I21" s="21"/>
      <c r="J21" s="21"/>
      <c r="K21" s="21"/>
      <c r="L21" s="21"/>
      <c r="M21" s="21"/>
      <c r="N21" s="5"/>
      <c r="O21" s="5"/>
    </row>
    <row r="22" spans="1:15" ht="43.35" customHeight="1">
      <c r="A22" s="94" t="s">
        <v>227</v>
      </c>
      <c r="B22" s="72" t="s">
        <v>233</v>
      </c>
      <c r="C22" s="69" t="s">
        <v>10</v>
      </c>
      <c r="D22" s="69">
        <v>3</v>
      </c>
      <c r="E22" s="70"/>
      <c r="F22" s="70"/>
      <c r="G22" s="70"/>
      <c r="H22" s="69" t="s">
        <v>58</v>
      </c>
      <c r="I22" s="69"/>
      <c r="J22" s="69"/>
      <c r="K22" s="69"/>
      <c r="L22" s="69"/>
      <c r="M22" s="69"/>
      <c r="N22" s="70"/>
      <c r="O22" s="70"/>
    </row>
    <row r="23" spans="1:15" ht="43.35" customHeight="1">
      <c r="A23" s="25"/>
      <c r="B23" s="56" t="s">
        <v>234</v>
      </c>
      <c r="C23" s="21" t="s">
        <v>17</v>
      </c>
      <c r="D23" s="21"/>
      <c r="E23" s="5"/>
      <c r="F23" s="5"/>
      <c r="G23" s="5"/>
      <c r="H23" s="21" t="s">
        <v>58</v>
      </c>
      <c r="I23" s="21"/>
      <c r="J23" s="21">
        <v>12</v>
      </c>
      <c r="K23" s="21"/>
      <c r="L23" s="21"/>
      <c r="M23" s="21" t="s">
        <v>11</v>
      </c>
      <c r="N23" s="5"/>
      <c r="O23" s="5" t="s">
        <v>159</v>
      </c>
    </row>
    <row r="24" spans="1:15" ht="43.35" customHeight="1">
      <c r="A24" s="25"/>
      <c r="B24" s="62" t="s">
        <v>235</v>
      </c>
      <c r="C24" s="21" t="s">
        <v>17</v>
      </c>
      <c r="D24" s="21"/>
      <c r="E24" s="5"/>
      <c r="F24" s="5"/>
      <c r="G24" s="5"/>
      <c r="H24" s="21" t="s">
        <v>58</v>
      </c>
      <c r="I24" s="21"/>
      <c r="J24" s="21">
        <v>12</v>
      </c>
      <c r="K24" s="21"/>
      <c r="L24" s="21"/>
      <c r="M24" s="21" t="s">
        <v>11</v>
      </c>
      <c r="N24" s="5"/>
      <c r="O24" s="5"/>
    </row>
    <row r="25" spans="1:15" ht="43.35" customHeight="1">
      <c r="A25" s="94" t="s">
        <v>227</v>
      </c>
      <c r="B25" s="70" t="s">
        <v>236</v>
      </c>
      <c r="C25" s="69" t="s">
        <v>10</v>
      </c>
      <c r="D25" s="69">
        <v>3</v>
      </c>
      <c r="E25" s="70"/>
      <c r="F25" s="70"/>
      <c r="G25" s="70"/>
      <c r="H25" s="69" t="s">
        <v>58</v>
      </c>
      <c r="I25" s="69"/>
      <c r="J25" s="69"/>
      <c r="K25" s="69"/>
      <c r="L25" s="69"/>
      <c r="M25" s="69"/>
      <c r="N25" s="70"/>
      <c r="O25" s="70"/>
    </row>
    <row r="26" spans="1:15" ht="43.35" customHeight="1">
      <c r="A26" s="25"/>
      <c r="B26" s="28" t="s">
        <v>237</v>
      </c>
      <c r="C26" s="21" t="s">
        <v>17</v>
      </c>
      <c r="D26" s="21"/>
      <c r="E26" s="5"/>
      <c r="F26" s="5"/>
      <c r="G26" s="5"/>
      <c r="H26" s="21" t="s">
        <v>58</v>
      </c>
      <c r="I26" s="21">
        <v>12</v>
      </c>
      <c r="J26" s="21">
        <v>12</v>
      </c>
      <c r="K26" s="21"/>
      <c r="L26" s="21"/>
      <c r="M26" s="21" t="s">
        <v>11</v>
      </c>
      <c r="N26" s="5"/>
      <c r="O26" s="5"/>
    </row>
    <row r="27" spans="1:15" ht="43.35" customHeight="1">
      <c r="A27" s="25"/>
      <c r="B27" s="28" t="s">
        <v>238</v>
      </c>
      <c r="C27" s="21" t="s">
        <v>17</v>
      </c>
      <c r="D27" s="21"/>
      <c r="E27" s="5"/>
      <c r="F27" s="5"/>
      <c r="G27" s="5"/>
      <c r="H27" s="21" t="s">
        <v>58</v>
      </c>
      <c r="I27" s="21">
        <v>12</v>
      </c>
      <c r="J27" s="21">
        <v>12</v>
      </c>
      <c r="K27" s="21"/>
      <c r="L27" s="21"/>
      <c r="M27" s="21" t="s">
        <v>11</v>
      </c>
      <c r="N27" s="5"/>
      <c r="O27" s="5"/>
    </row>
    <row r="28" spans="1:15" ht="43.35" customHeight="1">
      <c r="A28" s="94" t="s">
        <v>227</v>
      </c>
      <c r="B28" s="70" t="s">
        <v>239</v>
      </c>
      <c r="C28" s="69" t="s">
        <v>10</v>
      </c>
      <c r="D28" s="69">
        <v>3</v>
      </c>
      <c r="E28" s="70"/>
      <c r="F28" s="70"/>
      <c r="G28" s="70"/>
      <c r="H28" s="69" t="s">
        <v>58</v>
      </c>
      <c r="I28" s="69"/>
      <c r="J28" s="69"/>
      <c r="K28" s="69"/>
      <c r="L28" s="69"/>
      <c r="M28" s="69"/>
      <c r="N28" s="70"/>
      <c r="O28" s="70"/>
    </row>
    <row r="29" spans="1:15" ht="43.35" customHeight="1">
      <c r="A29" s="25"/>
      <c r="B29" s="28" t="s">
        <v>240</v>
      </c>
      <c r="C29" s="21" t="s">
        <v>17</v>
      </c>
      <c r="D29" s="21"/>
      <c r="E29" s="5"/>
      <c r="F29" s="5"/>
      <c r="G29" s="5"/>
      <c r="H29" s="21" t="s">
        <v>58</v>
      </c>
      <c r="I29" s="21">
        <v>12</v>
      </c>
      <c r="J29" s="21">
        <v>12</v>
      </c>
      <c r="K29" s="21"/>
      <c r="L29" s="21"/>
      <c r="M29" s="21" t="s">
        <v>11</v>
      </c>
      <c r="N29" s="5"/>
      <c r="O29" s="5"/>
    </row>
    <row r="30" spans="1:15" ht="43.35" customHeight="1">
      <c r="A30" s="25"/>
      <c r="B30" s="28" t="s">
        <v>241</v>
      </c>
      <c r="C30" s="21" t="s">
        <v>17</v>
      </c>
      <c r="D30" s="21"/>
      <c r="E30" s="5"/>
      <c r="F30" s="5"/>
      <c r="G30" s="5"/>
      <c r="H30" s="21" t="s">
        <v>58</v>
      </c>
      <c r="I30" s="21">
        <v>12</v>
      </c>
      <c r="J30" s="21">
        <v>12</v>
      </c>
      <c r="K30" s="21"/>
      <c r="L30" s="21"/>
      <c r="M30" s="21" t="s">
        <v>11</v>
      </c>
      <c r="N30" s="5"/>
      <c r="O30" s="5"/>
    </row>
    <row r="31" spans="1:15" ht="43.35" customHeight="1">
      <c r="A31" s="94" t="s">
        <v>227</v>
      </c>
      <c r="B31" s="72" t="s">
        <v>242</v>
      </c>
      <c r="C31" s="69" t="s">
        <v>10</v>
      </c>
      <c r="D31" s="69">
        <v>18</v>
      </c>
      <c r="E31" s="70"/>
      <c r="F31" s="70"/>
      <c r="G31" s="70"/>
      <c r="H31" s="69" t="s">
        <v>58</v>
      </c>
      <c r="I31" s="69"/>
      <c r="J31" s="69"/>
      <c r="K31" s="69"/>
      <c r="L31" s="69"/>
      <c r="M31" s="69"/>
      <c r="N31" s="70"/>
      <c r="O31" s="70"/>
    </row>
    <row r="32" spans="1:15" ht="43.35" customHeight="1">
      <c r="A32" s="25"/>
      <c r="B32" s="28" t="s">
        <v>243</v>
      </c>
      <c r="C32" s="21" t="s">
        <v>17</v>
      </c>
      <c r="D32" s="21"/>
      <c r="E32" s="5"/>
      <c r="F32" s="5"/>
      <c r="G32" s="5"/>
      <c r="H32" s="21" t="s">
        <v>58</v>
      </c>
      <c r="I32" s="21"/>
      <c r="J32" s="21">
        <v>36</v>
      </c>
      <c r="K32" s="21"/>
      <c r="L32" s="21"/>
      <c r="M32" s="21" t="s">
        <v>11</v>
      </c>
      <c r="N32" s="5"/>
      <c r="O32" s="5"/>
    </row>
    <row r="33" spans="1:15" ht="43.35" customHeight="1">
      <c r="A33" s="25"/>
      <c r="B33" s="28" t="s">
        <v>177</v>
      </c>
      <c r="C33" s="21" t="s">
        <v>17</v>
      </c>
      <c r="D33" s="21"/>
      <c r="E33" s="5"/>
      <c r="F33" s="5"/>
      <c r="G33" s="5"/>
      <c r="H33" s="21" t="s">
        <v>58</v>
      </c>
      <c r="I33" s="21"/>
      <c r="J33" s="21">
        <v>48</v>
      </c>
      <c r="K33" s="21"/>
      <c r="L33" s="21"/>
      <c r="M33" s="21" t="s">
        <v>11</v>
      </c>
      <c r="N33" s="5"/>
      <c r="O33" s="5"/>
    </row>
    <row r="34" spans="1:15" ht="43.35" customHeight="1">
      <c r="A34" s="24"/>
      <c r="B34" s="57"/>
      <c r="C34" s="10"/>
      <c r="D34" s="10" t="s">
        <v>244</v>
      </c>
      <c r="E34" s="6"/>
      <c r="F34" s="6"/>
      <c r="G34" s="6"/>
      <c r="H34" s="10"/>
      <c r="I34" s="10"/>
      <c r="J34" s="10"/>
      <c r="K34" s="10"/>
      <c r="L34" s="10"/>
      <c r="M34" s="10"/>
      <c r="N34" s="6"/>
      <c r="O34" s="6"/>
    </row>
    <row r="35" spans="1:15" ht="43.35" customHeight="1">
      <c r="A35" s="25"/>
      <c r="B35" s="61"/>
      <c r="C35" s="21"/>
      <c r="D35" s="21"/>
      <c r="E35" s="5"/>
      <c r="F35" s="5"/>
      <c r="G35" s="5"/>
      <c r="H35" s="21"/>
      <c r="I35" s="21"/>
      <c r="J35" s="21"/>
      <c r="K35" s="21"/>
      <c r="L35" s="21"/>
      <c r="M35" s="21"/>
      <c r="N35" s="5"/>
      <c r="O35" s="5"/>
    </row>
    <row r="36" spans="1:15" ht="43.35" customHeight="1">
      <c r="A36" s="25"/>
      <c r="B36" s="28"/>
      <c r="C36" s="21"/>
      <c r="D36" s="21"/>
      <c r="E36" s="5"/>
      <c r="F36" s="5"/>
      <c r="G36" s="5"/>
      <c r="H36" s="21"/>
      <c r="I36" s="21"/>
      <c r="J36" s="21"/>
      <c r="K36" s="21"/>
      <c r="L36" s="21"/>
      <c r="M36" s="21"/>
      <c r="N36" s="5"/>
      <c r="O36" s="5"/>
    </row>
    <row r="37" spans="1:15" ht="43.35" customHeight="1">
      <c r="A37" s="25"/>
      <c r="B37" s="28"/>
      <c r="C37" s="21"/>
      <c r="D37" s="21"/>
      <c r="E37" s="5"/>
      <c r="F37" s="5"/>
      <c r="G37" s="5"/>
      <c r="H37" s="21"/>
      <c r="I37" s="21"/>
      <c r="J37" s="21"/>
      <c r="K37" s="21"/>
      <c r="L37" s="21"/>
      <c r="M37" s="21"/>
      <c r="N37" s="5"/>
      <c r="O37" s="5"/>
    </row>
    <row r="38" spans="1:15" ht="43.35" customHeight="1">
      <c r="A38" s="25"/>
      <c r="B38" s="28"/>
      <c r="C38" s="21"/>
      <c r="D38" s="21"/>
      <c r="E38" s="5"/>
      <c r="F38" s="5"/>
      <c r="G38" s="5"/>
      <c r="H38" s="21"/>
      <c r="I38" s="21"/>
      <c r="J38" s="21"/>
      <c r="K38" s="21"/>
      <c r="L38" s="21"/>
      <c r="M38" s="21"/>
      <c r="N38" s="5"/>
      <c r="O38" s="5"/>
    </row>
    <row r="39" spans="1:15" ht="43.35" customHeight="1">
      <c r="A39" s="26"/>
      <c r="B39" s="29"/>
      <c r="C39" s="21"/>
      <c r="D39" s="11"/>
      <c r="E39" s="7"/>
      <c r="F39" s="7"/>
      <c r="G39" s="7"/>
      <c r="H39" s="11"/>
      <c r="I39" s="21"/>
      <c r="J39" s="21"/>
      <c r="K39" s="21"/>
      <c r="L39" s="21"/>
      <c r="M39" s="21"/>
      <c r="N39" s="7"/>
      <c r="O39" s="7"/>
    </row>
    <row r="40" spans="1:15" ht="43.35" customHeight="1">
      <c r="A40" s="26"/>
      <c r="B40" s="29"/>
      <c r="C40" s="21"/>
      <c r="D40" s="11"/>
      <c r="E40" s="7"/>
      <c r="F40" s="7"/>
      <c r="G40" s="7"/>
      <c r="H40" s="11"/>
      <c r="I40" s="21"/>
      <c r="J40" s="21"/>
      <c r="K40" s="21"/>
      <c r="L40" s="21"/>
      <c r="M40" s="21"/>
      <c r="N40" s="7"/>
      <c r="O40" s="7"/>
    </row>
    <row r="41" spans="1:15" ht="43.35" customHeight="1">
      <c r="A41" s="26"/>
      <c r="B41" s="29"/>
      <c r="C41" s="21"/>
      <c r="D41" s="11"/>
      <c r="E41" s="7"/>
      <c r="F41" s="7"/>
      <c r="G41" s="7"/>
      <c r="H41" s="11"/>
      <c r="I41" s="21"/>
      <c r="J41" s="21"/>
      <c r="K41" s="21"/>
      <c r="L41" s="21"/>
      <c r="M41" s="21"/>
      <c r="N41" s="7"/>
      <c r="O41" s="7"/>
    </row>
    <row r="42" spans="1:15" ht="43.35" customHeight="1">
      <c r="A42" s="26"/>
      <c r="B42" s="29"/>
      <c r="C42" s="21"/>
      <c r="D42" s="11"/>
      <c r="E42" s="7"/>
      <c r="F42" s="7"/>
      <c r="G42" s="7"/>
      <c r="H42" s="11"/>
      <c r="I42" s="21"/>
      <c r="J42" s="21"/>
      <c r="K42" s="21"/>
      <c r="L42" s="21"/>
      <c r="M42" s="21"/>
      <c r="N42" s="7"/>
      <c r="O42" s="7"/>
    </row>
    <row r="43" spans="1:15" ht="43.35" customHeight="1">
      <c r="A43" s="26"/>
      <c r="B43" s="29"/>
      <c r="C43" s="21"/>
      <c r="D43" s="11"/>
      <c r="E43" s="7"/>
      <c r="F43" s="7"/>
      <c r="G43" s="7"/>
      <c r="H43" s="11"/>
      <c r="I43" s="21"/>
      <c r="J43" s="21"/>
      <c r="K43" s="21"/>
      <c r="L43" s="21"/>
      <c r="M43" s="21"/>
      <c r="N43" s="7"/>
      <c r="O43" s="7"/>
    </row>
    <row r="44" spans="1:15" ht="43.35" customHeight="1">
      <c r="A44" s="26"/>
      <c r="B44" s="29"/>
      <c r="C44" s="21"/>
      <c r="D44" s="11"/>
      <c r="E44" s="7"/>
      <c r="F44" s="7"/>
      <c r="G44" s="7"/>
      <c r="H44" s="11"/>
      <c r="I44" s="13"/>
      <c r="J44" s="13"/>
      <c r="K44" s="21"/>
      <c r="L44" s="21"/>
      <c r="M44" s="21"/>
      <c r="N44" s="7"/>
      <c r="O44" s="7"/>
    </row>
    <row r="45" spans="1:15" ht="43.35" customHeight="1">
      <c r="A45" s="26"/>
      <c r="B45" s="29"/>
      <c r="C45" s="21"/>
      <c r="D45" s="11"/>
      <c r="E45" s="7"/>
      <c r="F45" s="7"/>
      <c r="G45" s="7"/>
      <c r="H45" s="11"/>
      <c r="I45" s="21"/>
      <c r="J45" s="21"/>
      <c r="K45" s="21"/>
      <c r="L45" s="21"/>
      <c r="M45" s="21"/>
      <c r="N45" s="7"/>
      <c r="O45" s="7"/>
    </row>
    <row r="46" spans="1:15" ht="43.35" customHeight="1">
      <c r="A46" s="26"/>
      <c r="B46" s="29"/>
      <c r="C46" s="21"/>
      <c r="D46" s="11"/>
      <c r="E46" s="7"/>
      <c r="F46" s="7"/>
      <c r="G46" s="7"/>
      <c r="H46" s="11"/>
      <c r="I46" s="21"/>
      <c r="J46" s="21"/>
      <c r="K46" s="21"/>
      <c r="L46" s="21"/>
      <c r="M46" s="21"/>
      <c r="N46" s="7"/>
      <c r="O46" s="7"/>
    </row>
    <row r="47" spans="1:15" ht="43.35" customHeight="1">
      <c r="A47" s="27"/>
      <c r="B47" s="30"/>
      <c r="C47" s="22"/>
      <c r="D47" s="12"/>
      <c r="E47" s="8"/>
      <c r="F47" s="8"/>
      <c r="G47" s="8"/>
      <c r="H47" s="12"/>
      <c r="I47" s="22"/>
      <c r="J47" s="22"/>
      <c r="K47" s="22"/>
      <c r="L47" s="22"/>
      <c r="M47" s="22"/>
      <c r="N47" s="8"/>
      <c r="O47" s="8"/>
    </row>
    <row r="48" spans="1:15" ht="43.35" customHeight="1">
      <c r="A48" s="26"/>
      <c r="B48" s="29"/>
      <c r="C48" s="21"/>
      <c r="D48" s="11"/>
      <c r="E48" s="7"/>
      <c r="F48" s="7"/>
      <c r="G48" s="7"/>
      <c r="H48" s="11"/>
      <c r="I48" s="21"/>
      <c r="J48" s="21"/>
      <c r="K48" s="21"/>
      <c r="L48" s="21"/>
      <c r="M48" s="21"/>
      <c r="N48" s="7"/>
      <c r="O48" s="7"/>
    </row>
    <row r="49" spans="1:15" ht="43.35" customHeight="1">
      <c r="A49" s="26"/>
      <c r="B49" s="29"/>
      <c r="C49" s="21"/>
      <c r="D49" s="11"/>
      <c r="E49" s="7"/>
      <c r="F49" s="7"/>
      <c r="G49" s="7"/>
      <c r="H49" s="11"/>
      <c r="I49" s="21"/>
      <c r="J49" s="21"/>
      <c r="K49" s="21"/>
      <c r="L49" s="21"/>
      <c r="M49" s="21"/>
      <c r="N49" s="7"/>
      <c r="O49" s="7"/>
    </row>
    <row r="50" spans="1:15" ht="43.35" customHeight="1">
      <c r="A50" s="26"/>
      <c r="B50" s="29"/>
      <c r="C50" s="21"/>
      <c r="D50" s="11"/>
      <c r="E50" s="7"/>
      <c r="F50" s="7"/>
      <c r="G50" s="7"/>
      <c r="H50" s="11"/>
      <c r="I50" s="21"/>
      <c r="J50" s="21"/>
      <c r="K50" s="21"/>
      <c r="L50" s="21"/>
      <c r="M50" s="21"/>
      <c r="N50" s="7"/>
      <c r="O50" s="7"/>
    </row>
    <row r="51" spans="1:15" ht="43.35" customHeight="1">
      <c r="A51" s="26"/>
      <c r="B51" s="29"/>
      <c r="C51" s="21"/>
      <c r="D51" s="11"/>
      <c r="E51" s="7"/>
      <c r="F51" s="7"/>
      <c r="G51" s="7"/>
      <c r="H51" s="11"/>
      <c r="I51" s="21"/>
      <c r="J51" s="21"/>
      <c r="K51" s="21"/>
      <c r="L51" s="21"/>
      <c r="M51" s="21"/>
      <c r="N51" s="7"/>
      <c r="O51" s="7"/>
    </row>
    <row r="52" spans="1:15" ht="43.35" customHeight="1">
      <c r="A52" s="26"/>
      <c r="B52" s="29"/>
      <c r="C52" s="21"/>
      <c r="D52" s="11"/>
      <c r="E52" s="7"/>
      <c r="F52" s="7"/>
      <c r="G52" s="7"/>
      <c r="H52" s="11"/>
      <c r="I52" s="21"/>
      <c r="J52" s="21"/>
      <c r="K52" s="21"/>
      <c r="L52" s="21"/>
      <c r="M52" s="21"/>
      <c r="N52" s="7"/>
      <c r="O52" s="7"/>
    </row>
    <row r="53" spans="1:15" ht="43.35" customHeight="1">
      <c r="A53" s="26"/>
      <c r="B53" s="29"/>
      <c r="C53" s="21"/>
      <c r="D53" s="11"/>
      <c r="E53" s="7"/>
      <c r="F53" s="7"/>
      <c r="G53" s="7"/>
      <c r="H53" s="11"/>
      <c r="I53" s="21"/>
      <c r="J53" s="21"/>
      <c r="K53" s="21"/>
      <c r="L53" s="21"/>
      <c r="M53" s="21"/>
      <c r="N53" s="7"/>
      <c r="O53" s="7"/>
    </row>
    <row r="54" spans="1:15" ht="43.35" customHeight="1">
      <c r="A54" s="26"/>
      <c r="B54" s="29"/>
      <c r="C54" s="21"/>
      <c r="D54" s="11"/>
      <c r="E54" s="7"/>
      <c r="F54" s="7"/>
      <c r="G54" s="7"/>
      <c r="H54" s="11"/>
      <c r="I54" s="21"/>
      <c r="J54" s="21"/>
      <c r="K54" s="21"/>
      <c r="L54" s="21"/>
      <c r="M54" s="21"/>
      <c r="N54" s="7"/>
      <c r="O54" s="7"/>
    </row>
    <row r="55" spans="1:15" ht="43.35" customHeight="1">
      <c r="A55" s="26"/>
      <c r="B55" s="29"/>
      <c r="C55" s="21"/>
      <c r="D55" s="11"/>
      <c r="E55" s="7"/>
      <c r="F55" s="7"/>
      <c r="G55" s="7"/>
      <c r="H55" s="11"/>
      <c r="I55" s="21"/>
      <c r="J55" s="21"/>
      <c r="K55" s="21"/>
      <c r="L55" s="21"/>
      <c r="M55" s="21"/>
      <c r="N55" s="7"/>
      <c r="O55" s="7"/>
    </row>
    <row r="56" spans="1:15" ht="43.35" customHeight="1">
      <c r="A56" s="26"/>
      <c r="B56" s="29"/>
      <c r="C56" s="21"/>
      <c r="D56" s="11"/>
      <c r="E56" s="7"/>
      <c r="F56" s="7"/>
      <c r="G56" s="7"/>
      <c r="H56" s="11"/>
      <c r="I56" s="21"/>
      <c r="J56" s="21"/>
      <c r="K56" s="21"/>
      <c r="L56" s="21"/>
      <c r="M56" s="21"/>
      <c r="N56" s="7"/>
      <c r="O56" s="7"/>
    </row>
    <row r="57" spans="1:15" ht="43.35" customHeight="1">
      <c r="A57" s="26"/>
      <c r="B57" s="29"/>
      <c r="C57" s="21"/>
      <c r="D57" s="11"/>
      <c r="E57" s="7"/>
      <c r="F57" s="7"/>
      <c r="G57" s="7"/>
      <c r="H57" s="11"/>
      <c r="I57" s="21"/>
      <c r="J57" s="21"/>
      <c r="K57" s="21"/>
      <c r="L57" s="21"/>
      <c r="M57" s="21"/>
      <c r="N57" s="7"/>
      <c r="O57" s="7"/>
    </row>
    <row r="58" spans="1:15" ht="43.35" customHeight="1">
      <c r="A58" s="26"/>
      <c r="B58" s="29"/>
      <c r="C58" s="21"/>
      <c r="D58" s="11"/>
      <c r="E58" s="7"/>
      <c r="F58" s="7"/>
      <c r="G58" s="7"/>
      <c r="H58" s="11"/>
      <c r="I58" s="21"/>
      <c r="J58" s="21"/>
      <c r="K58" s="21"/>
      <c r="L58" s="21"/>
      <c r="M58" s="21"/>
      <c r="N58" s="7"/>
      <c r="O58" s="7"/>
    </row>
    <row r="59" spans="1:15" ht="43.35" customHeight="1">
      <c r="A59" s="26"/>
      <c r="B59" s="29"/>
      <c r="C59" s="21"/>
      <c r="D59" s="11"/>
      <c r="E59" s="7"/>
      <c r="F59" s="7"/>
      <c r="G59" s="7"/>
      <c r="H59" s="11"/>
      <c r="I59" s="21"/>
      <c r="J59" s="21"/>
      <c r="K59" s="21"/>
      <c r="L59" s="21"/>
      <c r="M59" s="21"/>
      <c r="N59" s="7"/>
      <c r="O59" s="7"/>
    </row>
    <row r="60" spans="1:15" ht="43.35" customHeight="1">
      <c r="A60" s="26"/>
      <c r="B60" s="29"/>
      <c r="C60" s="21"/>
      <c r="D60" s="11"/>
      <c r="E60" s="7"/>
      <c r="F60" s="7"/>
      <c r="G60" s="7"/>
      <c r="H60" s="11"/>
      <c r="I60" s="21"/>
      <c r="J60" s="21"/>
      <c r="K60" s="21"/>
      <c r="L60" s="21"/>
      <c r="M60" s="21"/>
      <c r="N60" s="7"/>
      <c r="O60" s="7"/>
    </row>
    <row r="61" spans="1:15" ht="43.35" customHeight="1">
      <c r="A61" s="26"/>
      <c r="B61" s="29"/>
      <c r="C61" s="21"/>
      <c r="D61" s="11"/>
      <c r="E61" s="7"/>
      <c r="F61" s="7"/>
      <c r="G61" s="7"/>
      <c r="H61" s="11"/>
      <c r="I61" s="21"/>
      <c r="J61" s="21"/>
      <c r="K61" s="21"/>
      <c r="L61" s="21"/>
      <c r="M61" s="21"/>
      <c r="N61" s="7"/>
      <c r="O61" s="7"/>
    </row>
    <row r="62" spans="1:15" ht="43.35" customHeight="1">
      <c r="A62" s="26"/>
      <c r="B62" s="29"/>
      <c r="C62" s="21"/>
      <c r="D62" s="11"/>
      <c r="E62" s="7"/>
      <c r="F62" s="7"/>
      <c r="G62" s="7"/>
      <c r="H62" s="11"/>
      <c r="I62" s="21"/>
      <c r="J62" s="21"/>
      <c r="K62" s="21"/>
      <c r="L62" s="21"/>
      <c r="M62" s="21"/>
      <c r="N62" s="7"/>
      <c r="O62" s="7"/>
    </row>
    <row r="63" spans="1:15" ht="43.35" customHeight="1">
      <c r="A63" s="26"/>
      <c r="B63" s="29"/>
      <c r="C63" s="21"/>
      <c r="D63" s="11"/>
      <c r="E63" s="7"/>
      <c r="F63" s="7"/>
      <c r="G63" s="7"/>
      <c r="H63" s="11"/>
      <c r="I63" s="21"/>
      <c r="J63" s="21"/>
      <c r="K63" s="21"/>
      <c r="L63" s="21"/>
      <c r="M63" s="21"/>
      <c r="N63" s="7"/>
      <c r="O63" s="7"/>
    </row>
    <row r="64" spans="1:15" ht="43.35" customHeight="1">
      <c r="A64" s="26"/>
      <c r="B64" s="29"/>
      <c r="C64" s="21"/>
      <c r="D64" s="11"/>
      <c r="E64" s="7"/>
      <c r="F64" s="7"/>
      <c r="G64" s="7"/>
      <c r="H64" s="11"/>
      <c r="I64" s="21"/>
      <c r="J64" s="21"/>
      <c r="K64" s="21"/>
      <c r="L64" s="21"/>
      <c r="M64" s="21"/>
      <c r="N64" s="7"/>
      <c r="O64" s="7"/>
    </row>
    <row r="65" spans="1:15" ht="43.35" customHeight="1">
      <c r="A65" s="26"/>
      <c r="B65" s="29"/>
      <c r="C65" s="21"/>
      <c r="D65" s="11"/>
      <c r="E65" s="7"/>
      <c r="F65" s="7"/>
      <c r="G65" s="7"/>
      <c r="H65" s="11"/>
      <c r="I65" s="21"/>
      <c r="J65" s="21"/>
      <c r="K65" s="21"/>
      <c r="L65" s="21"/>
      <c r="M65" s="21"/>
      <c r="N65" s="7"/>
      <c r="O65" s="7"/>
    </row>
    <row r="66" spans="1:15" ht="43.35" customHeight="1">
      <c r="A66" s="26"/>
      <c r="B66" s="29"/>
      <c r="C66" s="21"/>
      <c r="D66" s="11"/>
      <c r="E66" s="7"/>
      <c r="F66" s="7"/>
      <c r="G66" s="7"/>
      <c r="H66" s="11"/>
      <c r="I66" s="21"/>
      <c r="J66" s="21"/>
      <c r="K66" s="21"/>
      <c r="L66" s="21"/>
      <c r="M66" s="21"/>
      <c r="N66" s="7"/>
      <c r="O66" s="7"/>
    </row>
    <row r="67" spans="1:15" ht="43.35" customHeight="1">
      <c r="A67" s="26"/>
      <c r="B67" s="29"/>
      <c r="C67" s="21"/>
      <c r="D67" s="11"/>
      <c r="E67" s="7"/>
      <c r="F67" s="7"/>
      <c r="G67" s="7"/>
      <c r="H67" s="11"/>
      <c r="I67" s="21"/>
      <c r="J67" s="21"/>
      <c r="K67" s="21"/>
      <c r="L67" s="21"/>
      <c r="M67" s="21"/>
      <c r="N67" s="7"/>
      <c r="O67" s="7"/>
    </row>
    <row r="68" spans="1:15" ht="43.35" customHeight="1">
      <c r="A68" s="26"/>
      <c r="B68" s="29"/>
      <c r="C68" s="21"/>
      <c r="D68" s="11"/>
      <c r="E68" s="7"/>
      <c r="F68" s="7"/>
      <c r="G68" s="7"/>
      <c r="H68" s="11"/>
      <c r="I68" s="21"/>
      <c r="J68" s="21"/>
      <c r="K68" s="21"/>
      <c r="L68" s="21"/>
      <c r="M68" s="21"/>
      <c r="N68" s="7"/>
      <c r="O68" s="7"/>
    </row>
    <row r="69" spans="1:15" ht="43.35" customHeight="1">
      <c r="A69" s="26"/>
      <c r="B69" s="29"/>
      <c r="C69" s="21"/>
      <c r="D69" s="11"/>
      <c r="E69" s="7"/>
      <c r="F69" s="7"/>
      <c r="G69" s="7"/>
      <c r="H69" s="11"/>
      <c r="I69" s="21"/>
      <c r="J69" s="21"/>
      <c r="K69" s="21"/>
      <c r="L69" s="21"/>
      <c r="M69" s="21"/>
      <c r="N69" s="7"/>
      <c r="O69" s="7"/>
    </row>
    <row r="70" spans="1:15" ht="43.35" customHeight="1">
      <c r="A70" s="26"/>
      <c r="B70" s="29"/>
      <c r="C70" s="21"/>
      <c r="D70" s="11"/>
      <c r="E70" s="7"/>
      <c r="F70" s="7"/>
      <c r="G70" s="7"/>
      <c r="H70" s="11"/>
      <c r="I70" s="21"/>
      <c r="J70" s="21"/>
      <c r="K70" s="21"/>
      <c r="L70" s="21"/>
      <c r="M70" s="21"/>
      <c r="N70" s="7"/>
      <c r="O70" s="7"/>
    </row>
    <row r="71" spans="1:15" ht="43.35" customHeight="1">
      <c r="A71" s="26"/>
      <c r="B71" s="29"/>
      <c r="C71" s="21"/>
      <c r="D71" s="11"/>
      <c r="E71" s="7"/>
      <c r="F71" s="7"/>
      <c r="G71" s="7"/>
      <c r="H71" s="11"/>
      <c r="I71" s="21"/>
      <c r="J71" s="21"/>
      <c r="K71" s="21"/>
      <c r="L71" s="21"/>
      <c r="M71" s="21"/>
      <c r="N71" s="7"/>
      <c r="O71" s="7"/>
    </row>
    <row r="72" spans="1:15" ht="43.35" customHeight="1">
      <c r="A72" s="26"/>
      <c r="B72" s="29"/>
      <c r="C72" s="21"/>
      <c r="D72" s="11"/>
      <c r="E72" s="7"/>
      <c r="F72" s="7"/>
      <c r="G72" s="7"/>
      <c r="H72" s="11"/>
      <c r="I72" s="21"/>
      <c r="J72" s="21"/>
      <c r="K72" s="21"/>
      <c r="L72" s="21"/>
      <c r="M72" s="21"/>
      <c r="N72" s="7"/>
      <c r="O72" s="7"/>
    </row>
    <row r="73" spans="1:15" ht="43.35" customHeight="1">
      <c r="A73" s="26"/>
      <c r="B73" s="29"/>
      <c r="C73" s="21"/>
      <c r="D73" s="11"/>
      <c r="E73" s="7"/>
      <c r="F73" s="7"/>
      <c r="G73" s="7"/>
      <c r="H73" s="11"/>
      <c r="I73" s="21"/>
      <c r="J73" s="21"/>
      <c r="K73" s="21"/>
      <c r="L73" s="21"/>
      <c r="M73" s="21"/>
      <c r="N73" s="7"/>
      <c r="O73" s="7"/>
    </row>
    <row r="74" spans="1:15" ht="43.35" customHeight="1">
      <c r="A74" s="26"/>
      <c r="B74" s="29"/>
      <c r="C74" s="21"/>
      <c r="D74" s="11"/>
      <c r="E74" s="7"/>
      <c r="F74" s="7"/>
      <c r="G74" s="7"/>
      <c r="H74" s="11"/>
      <c r="I74" s="21"/>
      <c r="J74" s="21"/>
      <c r="K74" s="21"/>
      <c r="L74" s="21"/>
      <c r="M74" s="21"/>
      <c r="N74" s="7"/>
      <c r="O74" s="7"/>
    </row>
    <row r="75" spans="1:15" ht="43.35" customHeight="1">
      <c r="A75" s="26"/>
      <c r="B75" s="29"/>
      <c r="C75" s="21"/>
      <c r="D75" s="11"/>
      <c r="E75" s="7"/>
      <c r="F75" s="7"/>
      <c r="G75" s="7"/>
      <c r="H75" s="11"/>
      <c r="I75" s="21"/>
      <c r="J75" s="21"/>
      <c r="K75" s="21"/>
      <c r="L75" s="21"/>
      <c r="M75" s="21"/>
      <c r="N75" s="7"/>
      <c r="O75" s="7"/>
    </row>
    <row r="76" spans="1:15" ht="43.35" customHeight="1">
      <c r="A76" s="26"/>
      <c r="B76" s="29"/>
      <c r="C76" s="21"/>
      <c r="D76" s="11"/>
      <c r="E76" s="7"/>
      <c r="F76" s="7"/>
      <c r="G76" s="7"/>
      <c r="H76" s="11"/>
      <c r="I76" s="21"/>
      <c r="J76" s="21"/>
      <c r="K76" s="21"/>
      <c r="L76" s="21"/>
      <c r="M76" s="21"/>
      <c r="N76" s="7"/>
      <c r="O76" s="7"/>
    </row>
    <row r="77" spans="1:15" ht="43.35" customHeight="1">
      <c r="A77" s="26"/>
      <c r="B77" s="29"/>
      <c r="C77" s="21"/>
      <c r="D77" s="11"/>
      <c r="E77" s="7"/>
      <c r="F77" s="7"/>
      <c r="G77" s="7"/>
      <c r="H77" s="11"/>
      <c r="I77" s="21"/>
      <c r="J77" s="21"/>
      <c r="K77" s="21"/>
      <c r="L77" s="21"/>
      <c r="M77" s="21"/>
      <c r="N77" s="7"/>
      <c r="O77" s="7"/>
    </row>
    <row r="78" spans="1:15" ht="43.35" customHeight="1">
      <c r="A78" s="26"/>
      <c r="B78" s="29"/>
      <c r="C78" s="21"/>
      <c r="D78" s="11"/>
      <c r="E78" s="7"/>
      <c r="F78" s="7"/>
      <c r="G78" s="7"/>
      <c r="H78" s="11"/>
      <c r="I78" s="21"/>
      <c r="J78" s="21"/>
      <c r="K78" s="21"/>
      <c r="L78" s="21"/>
      <c r="M78" s="21"/>
      <c r="N78" s="7"/>
      <c r="O78" s="7"/>
    </row>
    <row r="79" spans="1:15" ht="43.35" customHeight="1">
      <c r="A79" s="26"/>
      <c r="B79" s="29"/>
      <c r="C79" s="21"/>
      <c r="D79" s="11"/>
      <c r="E79" s="7"/>
      <c r="F79" s="7"/>
      <c r="G79" s="7"/>
      <c r="H79" s="11"/>
      <c r="I79" s="21"/>
      <c r="J79" s="21"/>
      <c r="K79" s="21"/>
      <c r="L79" s="21"/>
      <c r="M79" s="21"/>
      <c r="N79" s="7"/>
      <c r="O79" s="7"/>
    </row>
    <row r="80" spans="1:15" ht="43.35" customHeight="1">
      <c r="A80" s="26"/>
      <c r="B80" s="29"/>
      <c r="C80" s="21"/>
      <c r="D80" s="11"/>
      <c r="E80" s="7"/>
      <c r="F80" s="7"/>
      <c r="G80" s="7"/>
      <c r="H80" s="11"/>
      <c r="I80" s="21"/>
      <c r="J80" s="21"/>
      <c r="K80" s="21"/>
      <c r="L80" s="21"/>
      <c r="M80" s="21"/>
      <c r="N80" s="7"/>
      <c r="O80" s="7"/>
    </row>
    <row r="81" spans="1:15" ht="43.35" customHeight="1">
      <c r="A81" s="26"/>
      <c r="B81" s="29"/>
      <c r="C81" s="21"/>
      <c r="D81" s="11"/>
      <c r="E81" s="7"/>
      <c r="F81" s="7"/>
      <c r="G81" s="7"/>
      <c r="H81" s="11"/>
      <c r="I81" s="21"/>
      <c r="J81" s="21"/>
      <c r="K81" s="21"/>
      <c r="L81" s="21"/>
      <c r="M81" s="21"/>
      <c r="N81" s="7"/>
      <c r="O81" s="7"/>
    </row>
    <row r="82" spans="1:15" ht="43.35" customHeight="1">
      <c r="A82" s="26"/>
      <c r="B82" s="29"/>
      <c r="C82" s="21"/>
      <c r="D82" s="11"/>
      <c r="E82" s="7"/>
      <c r="F82" s="7"/>
      <c r="G82" s="7"/>
      <c r="H82" s="11"/>
      <c r="I82" s="21"/>
      <c r="J82" s="21"/>
      <c r="K82" s="21"/>
      <c r="L82" s="21"/>
      <c r="M82" s="21"/>
      <c r="N82" s="7"/>
      <c r="O82" s="7"/>
    </row>
    <row r="83" spans="1:15" ht="43.35" customHeight="1">
      <c r="A83" s="26"/>
      <c r="B83" s="29"/>
      <c r="C83" s="21"/>
      <c r="D83" s="11"/>
      <c r="E83" s="7"/>
      <c r="F83" s="7"/>
      <c r="G83" s="7"/>
      <c r="H83" s="11"/>
      <c r="I83" s="21"/>
      <c r="J83" s="21"/>
      <c r="K83" s="21"/>
      <c r="L83" s="21"/>
      <c r="M83" s="21"/>
      <c r="N83" s="7"/>
      <c r="O83" s="7"/>
    </row>
    <row r="84" spans="1:15" ht="43.35" customHeight="1">
      <c r="A84" s="26"/>
      <c r="B84" s="29"/>
      <c r="C84" s="21"/>
      <c r="D84" s="11"/>
      <c r="E84" s="7"/>
      <c r="F84" s="7"/>
      <c r="G84" s="7"/>
      <c r="H84" s="11"/>
      <c r="I84" s="21"/>
      <c r="J84" s="21"/>
      <c r="K84" s="21"/>
      <c r="L84" s="21"/>
      <c r="M84" s="21"/>
      <c r="N84" s="7"/>
      <c r="O84" s="7"/>
    </row>
    <row r="85" spans="1:15" ht="43.35" customHeight="1">
      <c r="A85" s="26"/>
      <c r="B85" s="29"/>
      <c r="C85" s="21"/>
      <c r="D85" s="11"/>
      <c r="E85" s="7"/>
      <c r="F85" s="7"/>
      <c r="G85" s="7"/>
      <c r="H85" s="11"/>
      <c r="I85" s="21"/>
      <c r="J85" s="21"/>
      <c r="K85" s="21"/>
      <c r="L85" s="21"/>
      <c r="M85" s="21"/>
      <c r="N85" s="7"/>
      <c r="O85" s="7"/>
    </row>
    <row r="86" spans="1:15" ht="43.35" customHeight="1">
      <c r="A86" s="26"/>
      <c r="B86" s="29"/>
      <c r="C86" s="21"/>
      <c r="D86" s="11"/>
      <c r="E86" s="7"/>
      <c r="F86" s="7"/>
      <c r="G86" s="7"/>
      <c r="H86" s="11"/>
      <c r="I86" s="21"/>
      <c r="J86" s="21"/>
      <c r="K86" s="21"/>
      <c r="L86" s="21"/>
      <c r="M86" s="21"/>
      <c r="N86" s="7"/>
      <c r="O86" s="7"/>
    </row>
    <row r="87" spans="1:15" ht="43.35" customHeight="1">
      <c r="A87" s="26"/>
      <c r="B87" s="29"/>
      <c r="C87" s="21"/>
      <c r="D87" s="11"/>
      <c r="E87" s="7"/>
      <c r="F87" s="7"/>
      <c r="G87" s="7"/>
      <c r="H87" s="11"/>
      <c r="I87" s="21"/>
      <c r="J87" s="21"/>
      <c r="K87" s="21"/>
      <c r="L87" s="21"/>
      <c r="M87" s="21"/>
      <c r="N87" s="7"/>
      <c r="O87" s="7"/>
    </row>
    <row r="88" spans="1:15" ht="43.35" customHeight="1">
      <c r="A88" s="26"/>
      <c r="B88" s="29"/>
      <c r="C88" s="21"/>
      <c r="D88" s="11"/>
      <c r="E88" s="7"/>
      <c r="F88" s="7"/>
      <c r="G88" s="7"/>
      <c r="H88" s="11"/>
      <c r="I88" s="21"/>
      <c r="J88" s="21"/>
      <c r="K88" s="21"/>
      <c r="L88" s="21"/>
      <c r="M88" s="21"/>
      <c r="N88" s="7"/>
      <c r="O88" s="7"/>
    </row>
    <row r="89" spans="1:15" ht="43.35" customHeight="1">
      <c r="A89" s="26"/>
      <c r="B89" s="29"/>
      <c r="C89" s="21"/>
      <c r="D89" s="11"/>
      <c r="E89" s="7"/>
      <c r="F89" s="7"/>
      <c r="G89" s="7"/>
      <c r="H89" s="11"/>
      <c r="I89" s="21"/>
      <c r="J89" s="21"/>
      <c r="K89" s="21"/>
      <c r="L89" s="21"/>
      <c r="M89" s="21"/>
      <c r="N89" s="7"/>
      <c r="O89" s="7"/>
    </row>
    <row r="90" spans="1:15" ht="43.35" customHeight="1">
      <c r="A90" s="26"/>
      <c r="B90" s="29"/>
      <c r="C90" s="21"/>
      <c r="D90" s="11"/>
      <c r="E90" s="7"/>
      <c r="F90" s="7"/>
      <c r="G90" s="7"/>
      <c r="H90" s="11"/>
      <c r="I90" s="21"/>
      <c r="J90" s="21"/>
      <c r="K90" s="21"/>
      <c r="L90" s="21"/>
      <c r="M90" s="21"/>
      <c r="N90" s="7"/>
      <c r="O90" s="7"/>
    </row>
    <row r="91" spans="1:15" ht="43.35" customHeight="1">
      <c r="A91" s="26"/>
      <c r="B91" s="29"/>
      <c r="C91" s="21"/>
      <c r="D91" s="11"/>
      <c r="E91" s="7"/>
      <c r="F91" s="7"/>
      <c r="G91" s="7"/>
      <c r="H91" s="11"/>
      <c r="I91" s="21"/>
      <c r="J91" s="21"/>
      <c r="K91" s="21"/>
      <c r="L91" s="21"/>
      <c r="M91" s="21"/>
      <c r="N91" s="7"/>
      <c r="O91" s="7"/>
    </row>
    <row r="92" spans="1:15" ht="43.35" customHeight="1">
      <c r="A92" s="26"/>
      <c r="B92" s="29"/>
      <c r="C92" s="21"/>
      <c r="D92" s="11"/>
      <c r="E92" s="7"/>
      <c r="F92" s="7"/>
      <c r="G92" s="7"/>
      <c r="H92" s="11"/>
      <c r="I92" s="21"/>
      <c r="J92" s="21"/>
      <c r="K92" s="21"/>
      <c r="L92" s="21"/>
      <c r="M92" s="21"/>
      <c r="N92" s="7"/>
      <c r="O92" s="7"/>
    </row>
    <row r="93" spans="1:15" ht="43.35" customHeight="1">
      <c r="A93" s="26"/>
      <c r="B93" s="29"/>
      <c r="C93" s="21"/>
      <c r="D93" s="11"/>
      <c r="E93" s="7"/>
      <c r="F93" s="7"/>
      <c r="G93" s="7"/>
      <c r="H93" s="11"/>
      <c r="I93" s="21"/>
      <c r="J93" s="21"/>
      <c r="K93" s="21"/>
      <c r="L93" s="21"/>
      <c r="M93" s="21"/>
      <c r="N93" s="7"/>
      <c r="O93" s="7"/>
    </row>
    <row r="94" spans="1:15" ht="43.35" customHeight="1">
      <c r="A94" s="26"/>
      <c r="B94" s="29"/>
      <c r="C94" s="21"/>
      <c r="D94" s="11"/>
      <c r="E94" s="7"/>
      <c r="F94" s="7"/>
      <c r="G94" s="7"/>
      <c r="H94" s="11"/>
      <c r="I94" s="21"/>
      <c r="J94" s="21"/>
      <c r="K94" s="21"/>
      <c r="L94" s="21"/>
      <c r="M94" s="21"/>
      <c r="N94" s="7"/>
      <c r="O94" s="7"/>
    </row>
    <row r="95" spans="1:15" ht="43.35" customHeight="1">
      <c r="A95" s="26"/>
      <c r="B95" s="29"/>
      <c r="C95" s="21"/>
      <c r="D95" s="11"/>
      <c r="E95" s="7"/>
      <c r="F95" s="7"/>
      <c r="G95" s="7"/>
      <c r="H95" s="11"/>
      <c r="I95" s="21"/>
      <c r="J95" s="21"/>
      <c r="K95" s="21"/>
      <c r="L95" s="21"/>
      <c r="M95" s="21"/>
      <c r="N95" s="7"/>
      <c r="O95" s="7"/>
    </row>
    <row r="96" spans="1:15" ht="43.35" customHeight="1">
      <c r="A96" s="26"/>
      <c r="B96" s="29"/>
      <c r="C96" s="21"/>
      <c r="D96" s="11"/>
      <c r="E96" s="7"/>
      <c r="F96" s="7"/>
      <c r="G96" s="7"/>
      <c r="H96" s="11"/>
      <c r="I96" s="21"/>
      <c r="J96" s="21"/>
      <c r="K96" s="21"/>
      <c r="L96" s="21"/>
      <c r="M96" s="21"/>
      <c r="N96" s="7"/>
      <c r="O96" s="7"/>
    </row>
    <row r="97" spans="1:15" ht="43.35" customHeight="1">
      <c r="A97" s="26"/>
      <c r="B97" s="29"/>
      <c r="C97" s="21"/>
      <c r="D97" s="11"/>
      <c r="E97" s="7"/>
      <c r="F97" s="7"/>
      <c r="G97" s="7"/>
      <c r="H97" s="11"/>
      <c r="I97" s="21"/>
      <c r="J97" s="21"/>
      <c r="K97" s="21"/>
      <c r="L97" s="21"/>
      <c r="M97" s="21"/>
      <c r="N97" s="7"/>
      <c r="O97" s="7"/>
    </row>
    <row r="98" spans="1:15" ht="43.35" customHeight="1">
      <c r="A98" s="26"/>
      <c r="B98" s="29"/>
      <c r="C98" s="21"/>
      <c r="D98" s="11"/>
      <c r="E98" s="7"/>
      <c r="F98" s="7"/>
      <c r="G98" s="7"/>
      <c r="H98" s="11"/>
      <c r="I98" s="21"/>
      <c r="J98" s="21"/>
      <c r="K98" s="21"/>
      <c r="L98" s="21"/>
      <c r="M98" s="21"/>
      <c r="N98" s="7"/>
      <c r="O98" s="7"/>
    </row>
    <row r="99" spans="1:15" ht="43.35" customHeight="1">
      <c r="A99" s="26"/>
      <c r="B99" s="29"/>
      <c r="C99" s="21"/>
      <c r="D99" s="11"/>
      <c r="E99" s="7"/>
      <c r="F99" s="7"/>
      <c r="G99" s="7"/>
      <c r="H99" s="11"/>
      <c r="I99" s="21"/>
      <c r="J99" s="21"/>
      <c r="K99" s="21"/>
      <c r="L99" s="21"/>
      <c r="M99" s="21"/>
      <c r="N99" s="7"/>
      <c r="O99" s="7"/>
    </row>
    <row r="100" spans="1:15" ht="43.35" customHeight="1">
      <c r="A100" s="26"/>
      <c r="B100" s="29"/>
      <c r="C100" s="21"/>
      <c r="D100" s="11"/>
      <c r="E100" s="7"/>
      <c r="F100" s="7"/>
      <c r="G100" s="7"/>
      <c r="H100" s="11"/>
      <c r="I100" s="21"/>
      <c r="J100" s="21"/>
      <c r="K100" s="21"/>
      <c r="L100" s="21"/>
      <c r="M100" s="21"/>
      <c r="N100" s="7"/>
      <c r="O100" s="7"/>
    </row>
    <row r="101" spans="1:15" ht="43.35" customHeight="1">
      <c r="A101" s="26"/>
      <c r="B101" s="29"/>
      <c r="C101" s="21"/>
      <c r="D101" s="11"/>
      <c r="E101" s="7"/>
      <c r="F101" s="7"/>
      <c r="G101" s="7"/>
      <c r="H101" s="11"/>
      <c r="I101" s="21"/>
      <c r="J101" s="21"/>
      <c r="K101" s="21"/>
      <c r="L101" s="21"/>
      <c r="M101" s="21"/>
      <c r="N101" s="7"/>
      <c r="O101" s="7"/>
    </row>
    <row r="102" spans="1:15" ht="43.35" customHeight="1">
      <c r="A102" s="26"/>
      <c r="B102" s="29"/>
      <c r="C102" s="21"/>
      <c r="D102" s="11"/>
      <c r="E102" s="7"/>
      <c r="F102" s="7"/>
      <c r="G102" s="7"/>
      <c r="H102" s="11"/>
      <c r="I102" s="21"/>
      <c r="J102" s="21"/>
      <c r="K102" s="21"/>
      <c r="L102" s="21"/>
      <c r="M102" s="21"/>
      <c r="N102" s="7"/>
      <c r="O102" s="7"/>
    </row>
    <row r="103" spans="1:15" ht="43.35" customHeight="1">
      <c r="A103" s="26"/>
      <c r="B103" s="29"/>
      <c r="C103" s="21"/>
      <c r="D103" s="11"/>
      <c r="E103" s="7"/>
      <c r="F103" s="7"/>
      <c r="G103" s="7"/>
      <c r="H103" s="11"/>
      <c r="I103" s="21"/>
      <c r="J103" s="21"/>
      <c r="K103" s="21"/>
      <c r="L103" s="21"/>
      <c r="M103" s="21"/>
      <c r="N103" s="7"/>
      <c r="O103" s="7"/>
    </row>
    <row r="104" spans="1:15" ht="43.35" customHeight="1">
      <c r="A104" s="26"/>
      <c r="B104" s="29"/>
      <c r="C104" s="21"/>
      <c r="D104" s="11"/>
      <c r="E104" s="7"/>
      <c r="F104" s="7"/>
      <c r="G104" s="7"/>
      <c r="H104" s="11"/>
      <c r="I104" s="21"/>
      <c r="J104" s="21"/>
      <c r="K104" s="21"/>
      <c r="L104" s="21"/>
      <c r="M104" s="21"/>
      <c r="N104" s="7"/>
      <c r="O104" s="7"/>
    </row>
    <row r="105" spans="1:15" ht="43.35" customHeight="1">
      <c r="A105" s="26"/>
      <c r="B105" s="29"/>
      <c r="C105" s="21"/>
      <c r="D105" s="11"/>
      <c r="E105" s="7"/>
      <c r="F105" s="7"/>
      <c r="G105" s="7"/>
      <c r="H105" s="11"/>
      <c r="I105" s="21"/>
      <c r="J105" s="21"/>
      <c r="K105" s="21"/>
      <c r="L105" s="21"/>
      <c r="M105" s="21"/>
      <c r="N105" s="7"/>
      <c r="O105" s="7"/>
    </row>
    <row r="106" spans="1:15" ht="43.35" customHeight="1">
      <c r="A106" s="26"/>
      <c r="B106" s="29"/>
      <c r="C106" s="21"/>
      <c r="D106" s="11"/>
      <c r="E106" s="7"/>
      <c r="F106" s="7"/>
      <c r="G106" s="7"/>
      <c r="H106" s="11"/>
      <c r="I106" s="21"/>
      <c r="J106" s="21"/>
      <c r="K106" s="21"/>
      <c r="L106" s="21"/>
      <c r="M106" s="21"/>
      <c r="N106" s="7"/>
      <c r="O106" s="7"/>
    </row>
    <row r="107" spans="1:15" ht="43.35" customHeight="1">
      <c r="A107" s="26"/>
      <c r="B107" s="29"/>
      <c r="C107" s="21"/>
      <c r="D107" s="11"/>
      <c r="E107" s="7"/>
      <c r="F107" s="7"/>
      <c r="G107" s="7"/>
      <c r="H107" s="11"/>
      <c r="I107" s="21"/>
      <c r="J107" s="21"/>
      <c r="K107" s="21"/>
      <c r="L107" s="21"/>
      <c r="M107" s="21"/>
      <c r="N107" s="7"/>
      <c r="O107" s="7"/>
    </row>
    <row r="108" spans="1:15" ht="43.35" customHeight="1">
      <c r="A108" s="26"/>
      <c r="B108" s="29"/>
      <c r="C108" s="21"/>
      <c r="D108" s="11"/>
      <c r="E108" s="7"/>
      <c r="F108" s="7"/>
      <c r="G108" s="7"/>
      <c r="H108" s="11"/>
      <c r="I108" s="21"/>
      <c r="J108" s="21"/>
      <c r="K108" s="21"/>
      <c r="L108" s="21"/>
      <c r="M108" s="21"/>
      <c r="N108" s="7"/>
      <c r="O108" s="7"/>
    </row>
    <row r="109" spans="1:15" ht="43.35" customHeight="1">
      <c r="A109" s="26"/>
      <c r="B109" s="29"/>
      <c r="C109" s="21"/>
      <c r="D109" s="11"/>
      <c r="E109" s="7"/>
      <c r="F109" s="7"/>
      <c r="G109" s="7"/>
      <c r="H109" s="11"/>
      <c r="I109" s="21"/>
      <c r="J109" s="21"/>
      <c r="K109" s="21"/>
      <c r="L109" s="21"/>
      <c r="M109" s="21"/>
      <c r="N109" s="7"/>
      <c r="O109" s="7"/>
    </row>
    <row r="110" spans="1:15" ht="43.35" customHeight="1">
      <c r="A110" s="26"/>
      <c r="B110" s="29"/>
      <c r="C110" s="21"/>
      <c r="D110" s="11"/>
      <c r="E110" s="7"/>
      <c r="F110" s="7"/>
      <c r="G110" s="7"/>
      <c r="H110" s="11"/>
      <c r="I110" s="21"/>
      <c r="J110" s="21"/>
      <c r="K110" s="21"/>
      <c r="L110" s="21"/>
      <c r="M110" s="21"/>
      <c r="N110" s="7"/>
      <c r="O110" s="7"/>
    </row>
    <row r="111" spans="1:15" ht="43.35" customHeight="1">
      <c r="A111" s="26"/>
      <c r="B111" s="29"/>
      <c r="C111" s="21"/>
      <c r="D111" s="11"/>
      <c r="E111" s="7"/>
      <c r="F111" s="7"/>
      <c r="G111" s="7"/>
      <c r="H111" s="11"/>
      <c r="I111" s="21"/>
      <c r="J111" s="21"/>
      <c r="K111" s="21"/>
      <c r="L111" s="21"/>
      <c r="M111" s="21"/>
      <c r="N111" s="7"/>
      <c r="O111" s="7"/>
    </row>
    <row r="112" spans="1:15" ht="43.35" customHeight="1">
      <c r="A112" s="26"/>
      <c r="B112" s="29"/>
      <c r="C112" s="21"/>
      <c r="D112" s="11"/>
      <c r="E112" s="7"/>
      <c r="F112" s="7"/>
      <c r="G112" s="7"/>
      <c r="H112" s="11"/>
      <c r="I112" s="21"/>
      <c r="J112" s="21"/>
      <c r="K112" s="21"/>
      <c r="L112" s="21"/>
      <c r="M112" s="21"/>
      <c r="N112" s="7"/>
      <c r="O112" s="7"/>
    </row>
    <row r="113" spans="1:15" ht="43.35" customHeight="1">
      <c r="A113" s="26"/>
      <c r="B113" s="29"/>
      <c r="C113" s="21"/>
      <c r="D113" s="11"/>
      <c r="E113" s="7"/>
      <c r="F113" s="7"/>
      <c r="G113" s="7"/>
      <c r="H113" s="11"/>
      <c r="I113" s="21"/>
      <c r="J113" s="21"/>
      <c r="K113" s="21"/>
      <c r="L113" s="21"/>
      <c r="M113" s="21"/>
      <c r="N113" s="7"/>
      <c r="O113" s="7"/>
    </row>
    <row r="114" spans="1:15" ht="43.35" customHeight="1">
      <c r="A114" s="26"/>
      <c r="B114" s="29"/>
      <c r="C114" s="21"/>
      <c r="D114" s="11"/>
      <c r="E114" s="7"/>
      <c r="F114" s="7"/>
      <c r="G114" s="7"/>
      <c r="H114" s="11"/>
      <c r="I114" s="21"/>
      <c r="J114" s="21"/>
      <c r="K114" s="21"/>
      <c r="L114" s="21"/>
      <c r="M114" s="21"/>
      <c r="N114" s="7"/>
      <c r="O114" s="7"/>
    </row>
    <row r="115" spans="1:15" ht="43.35" customHeight="1">
      <c r="A115" s="26"/>
      <c r="B115" s="29"/>
      <c r="C115" s="21"/>
      <c r="D115" s="11"/>
      <c r="E115" s="7"/>
      <c r="F115" s="7"/>
      <c r="G115" s="7"/>
      <c r="H115" s="11"/>
      <c r="I115" s="21"/>
      <c r="J115" s="21"/>
      <c r="K115" s="21"/>
      <c r="L115" s="21"/>
      <c r="M115" s="21"/>
      <c r="N115" s="7"/>
      <c r="O115" s="7"/>
    </row>
    <row r="116" spans="1:15" ht="43.35" customHeight="1">
      <c r="A116" s="26"/>
      <c r="B116" s="29"/>
      <c r="C116" s="21"/>
      <c r="D116" s="11"/>
      <c r="E116" s="7"/>
      <c r="F116" s="7"/>
      <c r="G116" s="7"/>
      <c r="H116" s="11"/>
      <c r="I116" s="21"/>
      <c r="J116" s="21"/>
      <c r="K116" s="21"/>
      <c r="L116" s="21"/>
      <c r="M116" s="21"/>
      <c r="N116" s="7"/>
      <c r="O116" s="7"/>
    </row>
    <row r="117" spans="1:15" ht="43.35" customHeight="1">
      <c r="A117" s="26"/>
      <c r="B117" s="29"/>
      <c r="C117" s="21"/>
      <c r="D117" s="11"/>
      <c r="E117" s="7"/>
      <c r="F117" s="7"/>
      <c r="G117" s="7"/>
      <c r="H117" s="11"/>
      <c r="I117" s="21"/>
      <c r="J117" s="21"/>
      <c r="K117" s="21"/>
      <c r="L117" s="21"/>
      <c r="M117" s="21"/>
      <c r="N117" s="7"/>
      <c r="O117" s="7"/>
    </row>
    <row r="118" spans="1:15" ht="43.35" customHeight="1">
      <c r="A118" s="26"/>
      <c r="B118" s="29"/>
      <c r="C118" s="21"/>
      <c r="D118" s="11"/>
      <c r="E118" s="7"/>
      <c r="F118" s="7"/>
      <c r="G118" s="7"/>
      <c r="H118" s="11"/>
      <c r="I118" s="21"/>
      <c r="J118" s="21"/>
      <c r="K118" s="21"/>
      <c r="L118" s="21"/>
      <c r="M118" s="21"/>
      <c r="N118" s="7"/>
      <c r="O118" s="7"/>
    </row>
    <row r="119" spans="1:15" ht="43.35" customHeight="1">
      <c r="A119" s="26"/>
      <c r="B119" s="29"/>
      <c r="C119" s="21"/>
      <c r="D119" s="11"/>
      <c r="E119" s="7"/>
      <c r="F119" s="7"/>
      <c r="G119" s="7"/>
      <c r="H119" s="11"/>
      <c r="I119" s="21"/>
      <c r="J119" s="21"/>
      <c r="K119" s="21"/>
      <c r="L119" s="21"/>
      <c r="M119" s="21"/>
      <c r="N119" s="7"/>
      <c r="O119" s="7"/>
    </row>
    <row r="120" spans="1:15" ht="43.35" customHeight="1">
      <c r="A120" s="26"/>
      <c r="B120" s="29"/>
      <c r="C120" s="21"/>
      <c r="D120" s="11"/>
      <c r="E120" s="7"/>
      <c r="F120" s="7"/>
      <c r="G120" s="7"/>
      <c r="H120" s="11"/>
      <c r="I120" s="21"/>
      <c r="J120" s="21"/>
      <c r="K120" s="21"/>
      <c r="L120" s="21"/>
      <c r="M120" s="21"/>
      <c r="N120" s="7"/>
      <c r="O120" s="7"/>
    </row>
    <row r="121" spans="1:15" ht="43.35" customHeight="1">
      <c r="A121" s="26"/>
      <c r="B121" s="29"/>
      <c r="C121" s="21"/>
      <c r="D121" s="11"/>
      <c r="E121" s="7"/>
      <c r="F121" s="7"/>
      <c r="G121" s="7"/>
      <c r="H121" s="11"/>
      <c r="I121" s="21"/>
      <c r="J121" s="21"/>
      <c r="K121" s="21"/>
      <c r="L121" s="21"/>
      <c r="M121" s="21"/>
      <c r="N121" s="7"/>
      <c r="O121" s="7"/>
    </row>
    <row r="122" spans="1:15" ht="43.35" customHeight="1">
      <c r="A122" s="26"/>
      <c r="B122" s="29"/>
      <c r="C122" s="21"/>
      <c r="D122" s="11"/>
      <c r="E122" s="7"/>
      <c r="F122" s="7"/>
      <c r="G122" s="7"/>
      <c r="H122" s="11"/>
      <c r="I122" s="21"/>
      <c r="J122" s="21"/>
      <c r="K122" s="21"/>
      <c r="L122" s="21"/>
      <c r="M122" s="21"/>
      <c r="N122" s="7"/>
      <c r="O122" s="7"/>
    </row>
    <row r="123" spans="1:15" ht="43.35" customHeight="1">
      <c r="A123" s="26"/>
      <c r="B123" s="29"/>
      <c r="C123" s="21"/>
      <c r="D123" s="11"/>
      <c r="E123" s="7"/>
      <c r="F123" s="7"/>
      <c r="G123" s="7"/>
      <c r="H123" s="11"/>
      <c r="I123" s="21"/>
      <c r="J123" s="21"/>
      <c r="K123" s="21"/>
      <c r="L123" s="21"/>
      <c r="M123" s="21"/>
      <c r="N123" s="7"/>
      <c r="O123" s="7"/>
    </row>
    <row r="124" spans="1:15" ht="43.35" customHeight="1">
      <c r="A124" s="26"/>
      <c r="B124" s="29"/>
      <c r="C124" s="21"/>
      <c r="D124" s="11"/>
      <c r="E124" s="7"/>
      <c r="F124" s="7"/>
      <c r="G124" s="7"/>
      <c r="H124" s="11"/>
      <c r="I124" s="21"/>
      <c r="J124" s="21"/>
      <c r="K124" s="21"/>
      <c r="L124" s="21"/>
      <c r="M124" s="21"/>
      <c r="N124" s="7"/>
      <c r="O124" s="7"/>
    </row>
    <row r="125" spans="1:15" ht="43.35" customHeight="1">
      <c r="A125" s="26"/>
      <c r="B125" s="29"/>
      <c r="C125" s="21"/>
      <c r="D125" s="11"/>
      <c r="E125" s="7"/>
      <c r="F125" s="7"/>
      <c r="G125" s="7"/>
      <c r="H125" s="11"/>
      <c r="I125" s="21"/>
      <c r="J125" s="21"/>
      <c r="K125" s="21"/>
      <c r="L125" s="21"/>
      <c r="M125" s="21"/>
      <c r="N125" s="7"/>
      <c r="O125" s="7"/>
    </row>
    <row r="126" spans="1:15" ht="43.35" customHeight="1">
      <c r="A126" s="26"/>
      <c r="B126" s="29"/>
      <c r="C126" s="21"/>
      <c r="D126" s="11"/>
      <c r="E126" s="7"/>
      <c r="F126" s="7"/>
      <c r="G126" s="7"/>
      <c r="H126" s="11"/>
      <c r="I126" s="21"/>
      <c r="J126" s="21"/>
      <c r="K126" s="21"/>
      <c r="L126" s="21"/>
      <c r="M126" s="21"/>
      <c r="N126" s="7"/>
      <c r="O126" s="7"/>
    </row>
    <row r="127" spans="1:15" ht="43.35" customHeight="1">
      <c r="A127" s="26"/>
      <c r="B127" s="29"/>
      <c r="C127" s="21"/>
      <c r="D127" s="11"/>
      <c r="E127" s="7"/>
      <c r="F127" s="7"/>
      <c r="G127" s="7"/>
      <c r="H127" s="11"/>
      <c r="I127" s="21"/>
      <c r="J127" s="21"/>
      <c r="K127" s="21"/>
      <c r="L127" s="21"/>
      <c r="M127" s="21"/>
      <c r="N127" s="7"/>
      <c r="O127" s="7"/>
    </row>
    <row r="128" spans="1:15" ht="43.35" customHeight="1">
      <c r="A128" s="26"/>
      <c r="B128" s="29"/>
      <c r="C128" s="21"/>
      <c r="D128" s="11"/>
      <c r="E128" s="7"/>
      <c r="F128" s="7"/>
      <c r="G128" s="7"/>
      <c r="H128" s="11"/>
      <c r="I128" s="21"/>
      <c r="J128" s="21"/>
      <c r="K128" s="21"/>
      <c r="L128" s="21"/>
      <c r="M128" s="21"/>
      <c r="N128" s="7"/>
      <c r="O128" s="7"/>
    </row>
    <row r="129" spans="1:15" ht="43.35" customHeight="1">
      <c r="A129" s="26"/>
      <c r="B129" s="29"/>
      <c r="C129" s="21"/>
      <c r="D129" s="11"/>
      <c r="E129" s="7"/>
      <c r="F129" s="7"/>
      <c r="G129" s="7"/>
      <c r="H129" s="11"/>
      <c r="I129" s="21"/>
      <c r="J129" s="21"/>
      <c r="K129" s="21"/>
      <c r="L129" s="21"/>
      <c r="M129" s="21"/>
      <c r="N129" s="7"/>
      <c r="O129" s="7"/>
    </row>
    <row r="130" spans="1:15" ht="43.35" customHeight="1">
      <c r="A130" s="26"/>
      <c r="B130" s="29"/>
      <c r="C130" s="21"/>
      <c r="D130" s="11"/>
      <c r="E130" s="7"/>
      <c r="F130" s="7"/>
      <c r="G130" s="7"/>
      <c r="H130" s="11"/>
      <c r="I130" s="21"/>
      <c r="J130" s="21"/>
      <c r="K130" s="21"/>
      <c r="L130" s="21"/>
      <c r="M130" s="21"/>
      <c r="N130" s="7"/>
      <c r="O130" s="7"/>
    </row>
    <row r="131" spans="1:15" ht="43.35" customHeight="1">
      <c r="A131" s="26"/>
      <c r="B131" s="29"/>
      <c r="C131" s="21"/>
      <c r="D131" s="11"/>
      <c r="E131" s="7"/>
      <c r="F131" s="7"/>
      <c r="G131" s="7"/>
      <c r="H131" s="11"/>
      <c r="I131" s="21"/>
      <c r="J131" s="21"/>
      <c r="K131" s="21"/>
      <c r="L131" s="21"/>
      <c r="M131" s="21"/>
      <c r="N131" s="7"/>
      <c r="O131" s="7"/>
    </row>
    <row r="132" spans="1:15" ht="43.35" customHeight="1">
      <c r="A132" s="26"/>
      <c r="B132" s="29"/>
      <c r="C132" s="21"/>
      <c r="D132" s="11"/>
      <c r="E132" s="7"/>
      <c r="F132" s="7"/>
      <c r="G132" s="7"/>
      <c r="H132" s="11"/>
      <c r="I132" s="21"/>
      <c r="J132" s="21"/>
      <c r="K132" s="21"/>
      <c r="L132" s="21"/>
      <c r="M132" s="21"/>
      <c r="N132" s="7"/>
      <c r="O132" s="7"/>
    </row>
    <row r="133" spans="1:15" ht="43.35" customHeight="1">
      <c r="A133" s="26"/>
      <c r="B133" s="29"/>
      <c r="C133" s="21"/>
      <c r="D133" s="11"/>
      <c r="E133" s="7"/>
      <c r="F133" s="7"/>
      <c r="G133" s="7"/>
      <c r="H133" s="11"/>
      <c r="I133" s="21"/>
      <c r="J133" s="21"/>
      <c r="K133" s="21"/>
      <c r="L133" s="21"/>
      <c r="M133" s="21"/>
      <c r="N133" s="7"/>
      <c r="O133" s="7"/>
    </row>
    <row r="134" spans="1:15" ht="43.35" customHeight="1">
      <c r="A134" s="26"/>
      <c r="B134" s="29"/>
      <c r="C134" s="21"/>
      <c r="D134" s="11"/>
      <c r="E134" s="7"/>
      <c r="F134" s="7"/>
      <c r="G134" s="7"/>
      <c r="H134" s="11"/>
      <c r="I134" s="21"/>
      <c r="J134" s="21"/>
      <c r="K134" s="21"/>
      <c r="L134" s="21"/>
      <c r="M134" s="21"/>
      <c r="N134" s="7"/>
      <c r="O134" s="7"/>
    </row>
    <row r="135" spans="1:15" ht="43.35" customHeight="1">
      <c r="A135" s="26"/>
      <c r="B135" s="29"/>
      <c r="C135" s="21"/>
      <c r="D135" s="11"/>
      <c r="E135" s="7"/>
      <c r="F135" s="7"/>
      <c r="G135" s="7"/>
      <c r="H135" s="11"/>
      <c r="I135" s="21"/>
      <c r="J135" s="21"/>
      <c r="K135" s="21"/>
      <c r="L135" s="21"/>
      <c r="M135" s="21"/>
      <c r="N135" s="7"/>
      <c r="O135" s="7"/>
    </row>
    <row r="136" spans="1:15" ht="43.35" customHeight="1">
      <c r="A136" s="26"/>
      <c r="B136" s="29"/>
      <c r="C136" s="21"/>
      <c r="D136" s="11"/>
      <c r="E136" s="7"/>
      <c r="F136" s="7"/>
      <c r="G136" s="7"/>
      <c r="H136" s="11"/>
      <c r="I136" s="21"/>
      <c r="J136" s="21"/>
      <c r="K136" s="21"/>
      <c r="L136" s="21"/>
      <c r="M136" s="21"/>
      <c r="N136" s="7"/>
      <c r="O136" s="7"/>
    </row>
    <row r="137" spans="1:15" ht="43.35" customHeight="1">
      <c r="A137" s="26"/>
      <c r="B137" s="29"/>
      <c r="C137" s="21"/>
      <c r="D137" s="11"/>
      <c r="E137" s="7"/>
      <c r="F137" s="7"/>
      <c r="G137" s="7"/>
      <c r="H137" s="11"/>
      <c r="I137" s="21"/>
      <c r="J137" s="21"/>
      <c r="K137" s="21"/>
      <c r="L137" s="21"/>
      <c r="M137" s="21"/>
      <c r="N137" s="7"/>
      <c r="O137" s="7"/>
    </row>
    <row r="138" spans="1:15" ht="43.35" customHeight="1">
      <c r="A138" s="26"/>
      <c r="B138" s="29"/>
      <c r="C138" s="21"/>
      <c r="D138" s="11"/>
      <c r="E138" s="7"/>
      <c r="F138" s="7"/>
      <c r="G138" s="7"/>
      <c r="H138" s="11"/>
      <c r="I138" s="21"/>
      <c r="J138" s="21"/>
      <c r="K138" s="21"/>
      <c r="L138" s="21"/>
      <c r="M138" s="21"/>
      <c r="N138" s="7"/>
      <c r="O138" s="7"/>
    </row>
    <row r="139" spans="1:15" ht="43.35" customHeight="1">
      <c r="A139" s="26"/>
      <c r="B139" s="29"/>
      <c r="C139" s="21"/>
      <c r="D139" s="11"/>
      <c r="E139" s="7"/>
      <c r="F139" s="7"/>
      <c r="G139" s="7"/>
      <c r="H139" s="11"/>
      <c r="I139" s="21"/>
      <c r="J139" s="21"/>
      <c r="K139" s="21"/>
      <c r="L139" s="21"/>
      <c r="M139" s="21"/>
      <c r="N139" s="7"/>
      <c r="O139" s="7"/>
    </row>
    <row r="140" spans="1:15" ht="43.35" customHeight="1">
      <c r="A140" s="26"/>
      <c r="B140" s="29"/>
      <c r="C140" s="21"/>
      <c r="D140" s="11"/>
      <c r="E140" s="7"/>
      <c r="F140" s="7"/>
      <c r="G140" s="7"/>
      <c r="H140" s="11"/>
      <c r="I140" s="21"/>
      <c r="J140" s="21"/>
      <c r="K140" s="21"/>
      <c r="L140" s="21"/>
      <c r="M140" s="21"/>
      <c r="N140" s="7"/>
      <c r="O140" s="7"/>
    </row>
    <row r="141" spans="1:15" ht="43.35" customHeight="1">
      <c r="A141" s="26"/>
      <c r="B141" s="29"/>
      <c r="C141" s="21"/>
      <c r="D141" s="11"/>
      <c r="E141" s="7"/>
      <c r="F141" s="7"/>
      <c r="G141" s="7"/>
      <c r="H141" s="11"/>
      <c r="I141" s="21"/>
      <c r="J141" s="21"/>
      <c r="K141" s="21"/>
      <c r="L141" s="21"/>
      <c r="M141" s="21"/>
      <c r="N141" s="7"/>
      <c r="O141" s="7"/>
    </row>
    <row r="142" spans="1:15" ht="43.35" customHeight="1">
      <c r="A142" s="26"/>
      <c r="B142" s="29"/>
      <c r="C142" s="21"/>
      <c r="D142" s="11"/>
      <c r="E142" s="7"/>
      <c r="F142" s="7"/>
      <c r="G142" s="7"/>
      <c r="H142" s="11"/>
      <c r="I142" s="21"/>
      <c r="J142" s="21"/>
      <c r="K142" s="21"/>
      <c r="L142" s="21"/>
      <c r="M142" s="21"/>
      <c r="N142" s="7"/>
      <c r="O142" s="7"/>
    </row>
    <row r="143" spans="1:15" ht="43.35" customHeight="1">
      <c r="A143" s="26"/>
      <c r="B143" s="29"/>
      <c r="C143" s="21"/>
      <c r="D143" s="11"/>
      <c r="E143" s="7"/>
      <c r="F143" s="7"/>
      <c r="G143" s="7"/>
      <c r="H143" s="11"/>
      <c r="I143" s="21"/>
      <c r="J143" s="21"/>
      <c r="K143" s="21"/>
      <c r="L143" s="21"/>
      <c r="M143" s="21"/>
      <c r="N143" s="7"/>
      <c r="O143" s="7"/>
    </row>
    <row r="144" spans="1:15" ht="43.35" customHeight="1">
      <c r="A144" s="26"/>
      <c r="B144" s="29"/>
      <c r="C144" s="21"/>
      <c r="D144" s="11"/>
      <c r="E144" s="7"/>
      <c r="F144" s="7"/>
      <c r="G144" s="7"/>
      <c r="H144" s="11"/>
      <c r="I144" s="21"/>
      <c r="J144" s="21"/>
      <c r="K144" s="21"/>
      <c r="L144" s="21"/>
      <c r="M144" s="21"/>
      <c r="N144" s="7"/>
      <c r="O144" s="7"/>
    </row>
    <row r="145" spans="1:15" ht="43.35" customHeight="1">
      <c r="A145" s="26"/>
      <c r="B145" s="29"/>
      <c r="C145" s="21"/>
      <c r="D145" s="11"/>
      <c r="E145" s="7"/>
      <c r="F145" s="7"/>
      <c r="G145" s="7"/>
      <c r="H145" s="11"/>
      <c r="I145" s="21"/>
      <c r="J145" s="21"/>
      <c r="K145" s="21"/>
      <c r="L145" s="21"/>
      <c r="M145" s="21"/>
      <c r="N145" s="7"/>
      <c r="O145" s="7"/>
    </row>
    <row r="146" spans="1:15" ht="43.35" customHeight="1">
      <c r="A146" s="26"/>
      <c r="B146" s="29"/>
      <c r="C146" s="21"/>
      <c r="D146" s="11"/>
      <c r="E146" s="7"/>
      <c r="F146" s="7"/>
      <c r="G146" s="7"/>
      <c r="H146" s="11"/>
      <c r="I146" s="21"/>
      <c r="J146" s="21"/>
      <c r="K146" s="21"/>
      <c r="L146" s="21"/>
      <c r="M146" s="21"/>
      <c r="N146" s="7"/>
      <c r="O146" s="7"/>
    </row>
    <row r="147" spans="1:15" ht="43.35" customHeight="1">
      <c r="A147" s="26"/>
      <c r="B147" s="29"/>
      <c r="C147" s="21"/>
      <c r="D147" s="11"/>
      <c r="E147" s="7"/>
      <c r="F147" s="7"/>
      <c r="G147" s="7"/>
      <c r="H147" s="11"/>
      <c r="I147" s="21"/>
      <c r="J147" s="21"/>
      <c r="K147" s="21"/>
      <c r="L147" s="21"/>
      <c r="M147" s="21"/>
      <c r="N147" s="7"/>
      <c r="O147" s="7"/>
    </row>
    <row r="148" spans="1:15" ht="43.35" customHeight="1">
      <c r="A148" s="26"/>
      <c r="B148" s="29"/>
      <c r="C148" s="21"/>
      <c r="D148" s="11"/>
      <c r="E148" s="7"/>
      <c r="F148" s="7"/>
      <c r="G148" s="7"/>
      <c r="H148" s="11"/>
      <c r="I148" s="21"/>
      <c r="J148" s="21"/>
      <c r="K148" s="21"/>
      <c r="L148" s="21"/>
      <c r="M148" s="21"/>
      <c r="N148" s="7"/>
      <c r="O148" s="7"/>
    </row>
    <row r="149" spans="1:15" ht="43.35" customHeight="1">
      <c r="A149" s="26"/>
      <c r="B149" s="29"/>
      <c r="C149" s="21"/>
      <c r="D149" s="11"/>
      <c r="E149" s="7"/>
      <c r="F149" s="7"/>
      <c r="G149" s="7"/>
      <c r="H149" s="11"/>
      <c r="I149" s="21"/>
      <c r="J149" s="21"/>
      <c r="K149" s="21"/>
      <c r="L149" s="21"/>
      <c r="M149" s="21"/>
      <c r="N149" s="7"/>
      <c r="O149" s="7"/>
    </row>
    <row r="150" spans="1:15" ht="43.35" customHeight="1">
      <c r="A150" s="26"/>
      <c r="B150" s="29"/>
      <c r="C150" s="21"/>
      <c r="D150" s="11"/>
      <c r="E150" s="7"/>
      <c r="F150" s="7"/>
      <c r="G150" s="7"/>
      <c r="H150" s="11"/>
      <c r="I150" s="21"/>
      <c r="J150" s="21"/>
      <c r="K150" s="21"/>
      <c r="L150" s="21"/>
      <c r="M150" s="21"/>
      <c r="N150" s="7"/>
      <c r="O150" s="7"/>
    </row>
    <row r="151" spans="1:15" ht="43.35" customHeight="1">
      <c r="A151" s="26"/>
      <c r="B151" s="29"/>
      <c r="C151" s="21"/>
      <c r="D151" s="11"/>
      <c r="E151" s="7"/>
      <c r="F151" s="7"/>
      <c r="G151" s="7"/>
      <c r="H151" s="11"/>
      <c r="I151" s="21"/>
      <c r="J151" s="21"/>
      <c r="K151" s="21"/>
      <c r="L151" s="21"/>
      <c r="M151" s="21"/>
      <c r="N151" s="7"/>
      <c r="O151" s="7"/>
    </row>
    <row r="152" spans="1:15" ht="43.35" customHeight="1">
      <c r="A152" s="26"/>
      <c r="B152" s="29"/>
      <c r="C152" s="21"/>
      <c r="D152" s="11"/>
      <c r="E152" s="7"/>
      <c r="F152" s="7"/>
      <c r="G152" s="7"/>
      <c r="H152" s="11"/>
      <c r="I152" s="21"/>
      <c r="J152" s="21"/>
      <c r="K152" s="21"/>
      <c r="L152" s="21"/>
      <c r="M152" s="21"/>
      <c r="N152" s="7"/>
      <c r="O152" s="7"/>
    </row>
    <row r="153" spans="1:15" ht="43.35" customHeight="1">
      <c r="A153" s="26"/>
      <c r="B153" s="29"/>
      <c r="C153" s="21"/>
      <c r="D153" s="11"/>
      <c r="E153" s="7"/>
      <c r="F153" s="7"/>
      <c r="G153" s="7"/>
      <c r="H153" s="11"/>
      <c r="I153" s="21"/>
      <c r="J153" s="21"/>
      <c r="K153" s="21"/>
      <c r="L153" s="21"/>
      <c r="M153" s="21"/>
      <c r="N153" s="7"/>
      <c r="O153" s="7"/>
    </row>
    <row r="154" spans="1:15" ht="43.35" customHeight="1">
      <c r="A154" s="26"/>
      <c r="B154" s="29"/>
      <c r="C154" s="21"/>
      <c r="D154" s="11"/>
      <c r="E154" s="7"/>
      <c r="F154" s="7"/>
      <c r="G154" s="7"/>
      <c r="H154" s="11"/>
      <c r="I154" s="21"/>
      <c r="J154" s="21"/>
      <c r="K154" s="21"/>
      <c r="L154" s="21"/>
      <c r="M154" s="21"/>
      <c r="N154" s="7"/>
      <c r="O154" s="7"/>
    </row>
    <row r="155" spans="1:15" ht="43.35" customHeight="1">
      <c r="A155" s="26"/>
      <c r="B155" s="29"/>
      <c r="C155" s="21"/>
      <c r="D155" s="11"/>
      <c r="E155" s="7"/>
      <c r="F155" s="7"/>
      <c r="G155" s="7"/>
      <c r="H155" s="11"/>
      <c r="I155" s="21"/>
      <c r="J155" s="21"/>
      <c r="K155" s="21"/>
      <c r="L155" s="21"/>
      <c r="M155" s="21"/>
      <c r="N155" s="7"/>
      <c r="O155" s="7"/>
    </row>
    <row r="156" spans="1:15" ht="43.35" customHeight="1">
      <c r="A156" s="26"/>
      <c r="B156" s="29"/>
      <c r="C156" s="21"/>
      <c r="D156" s="11"/>
      <c r="E156" s="7"/>
      <c r="F156" s="7"/>
      <c r="G156" s="7"/>
      <c r="H156" s="11"/>
      <c r="I156" s="21"/>
      <c r="J156" s="21"/>
      <c r="K156" s="21"/>
      <c r="L156" s="21"/>
      <c r="M156" s="21"/>
      <c r="N156" s="7"/>
      <c r="O156" s="7"/>
    </row>
    <row r="157" spans="1:15" ht="43.35" customHeight="1">
      <c r="A157" s="26"/>
      <c r="B157" s="29"/>
      <c r="C157" s="21"/>
      <c r="D157" s="11"/>
      <c r="E157" s="7"/>
      <c r="F157" s="7"/>
      <c r="G157" s="7"/>
      <c r="H157" s="7"/>
      <c r="I157" s="21"/>
      <c r="J157" s="21"/>
      <c r="K157" s="21"/>
      <c r="L157" s="21"/>
      <c r="M157" s="21"/>
      <c r="N157" s="7"/>
      <c r="O157" s="7"/>
    </row>
    <row r="158" spans="1:15" ht="43.35" customHeight="1">
      <c r="A158" s="26"/>
      <c r="B158" s="29"/>
      <c r="C158" s="21"/>
      <c r="D158" s="11"/>
      <c r="E158" s="7"/>
      <c r="F158" s="7"/>
      <c r="G158" s="7"/>
      <c r="H158" s="7"/>
      <c r="I158" s="21"/>
      <c r="J158" s="21"/>
      <c r="K158" s="21"/>
      <c r="L158" s="21"/>
      <c r="M158" s="21"/>
      <c r="N158" s="7"/>
      <c r="O158" s="7"/>
    </row>
    <row r="159" spans="1:15" ht="43.35" customHeight="1">
      <c r="A159" s="26"/>
      <c r="B159" s="29"/>
      <c r="C159" s="21"/>
      <c r="D159" s="11"/>
      <c r="E159" s="7"/>
      <c r="F159" s="7"/>
      <c r="G159" s="7"/>
      <c r="H159" s="7"/>
      <c r="I159" s="21"/>
      <c r="J159" s="21"/>
      <c r="K159" s="21"/>
      <c r="L159" s="21"/>
      <c r="M159" s="21"/>
      <c r="N159" s="7"/>
      <c r="O159" s="7"/>
    </row>
    <row r="160" spans="1:15" ht="43.35" customHeight="1">
      <c r="A160" s="26"/>
      <c r="B160" s="29"/>
      <c r="C160" s="21"/>
      <c r="D160" s="11"/>
      <c r="E160" s="7"/>
      <c r="F160" s="7"/>
      <c r="G160" s="7"/>
      <c r="H160" s="7"/>
      <c r="I160" s="21"/>
      <c r="J160" s="21"/>
      <c r="K160" s="21"/>
      <c r="L160" s="21"/>
      <c r="M160" s="21"/>
      <c r="N160" s="7"/>
      <c r="O160" s="7"/>
    </row>
    <row r="161" spans="1:15" ht="43.35" customHeight="1">
      <c r="A161" s="26"/>
      <c r="B161" s="29"/>
      <c r="C161" s="21"/>
      <c r="D161" s="11"/>
      <c r="E161" s="7"/>
      <c r="F161" s="7"/>
      <c r="G161" s="7"/>
      <c r="H161" s="7"/>
      <c r="I161" s="21"/>
      <c r="J161" s="21"/>
      <c r="K161" s="21"/>
      <c r="L161" s="21"/>
      <c r="M161" s="21"/>
      <c r="N161" s="7"/>
      <c r="O161" s="7"/>
    </row>
    <row r="162" spans="1:15" ht="43.35" customHeight="1">
      <c r="A162" s="26"/>
      <c r="B162" s="29"/>
      <c r="C162" s="21"/>
      <c r="D162" s="11"/>
      <c r="E162" s="7"/>
      <c r="F162" s="7"/>
      <c r="G162" s="7"/>
      <c r="H162" s="7"/>
      <c r="I162" s="21"/>
      <c r="J162" s="21"/>
      <c r="K162" s="21"/>
      <c r="L162" s="21"/>
      <c r="M162" s="21"/>
      <c r="N162" s="7"/>
      <c r="O162" s="7"/>
    </row>
    <row r="163" spans="1:15" ht="43.35" customHeight="1">
      <c r="A163" s="26"/>
      <c r="B163" s="29"/>
      <c r="C163" s="21"/>
      <c r="D163" s="11"/>
      <c r="E163" s="7"/>
      <c r="F163" s="7"/>
      <c r="G163" s="7"/>
      <c r="H163" s="7"/>
      <c r="I163" s="21"/>
      <c r="J163" s="21"/>
      <c r="K163" s="21"/>
      <c r="L163" s="21"/>
      <c r="M163" s="21"/>
      <c r="N163" s="7"/>
      <c r="O163" s="7"/>
    </row>
    <row r="164" spans="1:15" ht="43.35" customHeight="1">
      <c r="A164" s="26"/>
      <c r="B164" s="29"/>
      <c r="C164" s="21"/>
      <c r="D164" s="11"/>
      <c r="E164" s="7"/>
      <c r="F164" s="7"/>
      <c r="G164" s="7"/>
      <c r="H164" s="7"/>
      <c r="I164" s="21"/>
      <c r="J164" s="21"/>
      <c r="K164" s="21"/>
      <c r="L164" s="21"/>
      <c r="M164" s="21"/>
      <c r="N164" s="7"/>
      <c r="O164" s="7"/>
    </row>
    <row r="165" spans="1:15" ht="43.35" customHeight="1">
      <c r="A165" s="26"/>
      <c r="B165" s="29"/>
      <c r="C165" s="21"/>
      <c r="D165" s="11"/>
      <c r="E165" s="7"/>
      <c r="F165" s="7"/>
      <c r="G165" s="7"/>
      <c r="H165" s="7"/>
      <c r="I165" s="21"/>
      <c r="J165" s="21"/>
      <c r="K165" s="21"/>
      <c r="L165" s="21"/>
      <c r="M165" s="21"/>
      <c r="N165" s="7"/>
      <c r="O165" s="7"/>
    </row>
    <row r="166" spans="1:15" ht="43.35" customHeight="1">
      <c r="A166" s="26"/>
      <c r="B166" s="29"/>
      <c r="C166" s="21"/>
      <c r="D166" s="11"/>
      <c r="E166" s="7"/>
      <c r="F166" s="7"/>
      <c r="G166" s="7"/>
      <c r="H166" s="7"/>
      <c r="I166" s="21"/>
      <c r="J166" s="21"/>
      <c r="K166" s="21"/>
      <c r="L166" s="21"/>
      <c r="M166" s="21"/>
      <c r="N166" s="7"/>
      <c r="O166" s="7"/>
    </row>
    <row r="167" spans="1:15" ht="43.35" customHeight="1">
      <c r="A167" s="26"/>
      <c r="B167" s="29"/>
      <c r="C167" s="21"/>
      <c r="D167" s="11"/>
      <c r="E167" s="7"/>
      <c r="F167" s="7"/>
      <c r="G167" s="7"/>
      <c r="H167" s="7"/>
      <c r="I167" s="21"/>
      <c r="J167" s="21"/>
      <c r="K167" s="21"/>
      <c r="L167" s="21"/>
      <c r="M167" s="21"/>
      <c r="N167" s="7"/>
      <c r="O167" s="7"/>
    </row>
    <row r="168" spans="1:15" ht="43.35" customHeight="1">
      <c r="A168" s="26"/>
      <c r="B168" s="29"/>
      <c r="C168" s="21"/>
      <c r="D168" s="11"/>
      <c r="E168" s="7"/>
      <c r="F168" s="7"/>
      <c r="G168" s="7"/>
      <c r="H168" s="7"/>
      <c r="I168" s="21"/>
      <c r="J168" s="21"/>
      <c r="K168" s="21"/>
      <c r="L168" s="21"/>
      <c r="M168" s="21"/>
      <c r="N168" s="7"/>
      <c r="O168" s="7"/>
    </row>
    <row r="169" spans="1:15" ht="43.35" customHeight="1">
      <c r="A169" s="26"/>
      <c r="B169" s="29"/>
      <c r="C169" s="21"/>
      <c r="D169" s="11"/>
      <c r="E169" s="7"/>
      <c r="F169" s="7"/>
      <c r="G169" s="7"/>
      <c r="H169" s="7"/>
      <c r="I169" s="21"/>
      <c r="J169" s="21"/>
      <c r="K169" s="21"/>
      <c r="L169" s="21"/>
      <c r="M169" s="21"/>
      <c r="N169" s="7"/>
      <c r="O169" s="7"/>
    </row>
    <row r="170" spans="1:15" ht="43.35" customHeight="1">
      <c r="A170" s="26"/>
      <c r="B170" s="29"/>
      <c r="C170" s="21"/>
      <c r="D170" s="11"/>
      <c r="E170" s="7"/>
      <c r="F170" s="7"/>
      <c r="G170" s="7"/>
      <c r="H170" s="7"/>
      <c r="I170" s="21"/>
      <c r="J170" s="21"/>
      <c r="K170" s="21"/>
      <c r="L170" s="21"/>
      <c r="M170" s="21"/>
      <c r="N170" s="7"/>
      <c r="O170" s="7"/>
    </row>
    <row r="171" spans="1:15" ht="43.35" customHeight="1">
      <c r="A171" s="26"/>
      <c r="B171" s="29"/>
      <c r="C171" s="21"/>
      <c r="D171" s="11"/>
      <c r="E171" s="7"/>
      <c r="F171" s="7"/>
      <c r="G171" s="7"/>
      <c r="H171" s="7"/>
      <c r="I171" s="21"/>
      <c r="J171" s="21"/>
      <c r="K171" s="21"/>
      <c r="L171" s="21"/>
      <c r="M171" s="21"/>
      <c r="N171" s="7"/>
      <c r="O171" s="7"/>
    </row>
    <row r="172" spans="1:15" ht="43.35" customHeight="1">
      <c r="A172" s="26"/>
      <c r="B172" s="29"/>
      <c r="C172" s="21"/>
      <c r="D172" s="11"/>
      <c r="E172" s="7"/>
      <c r="F172" s="7"/>
      <c r="G172" s="7"/>
      <c r="H172" s="7"/>
      <c r="I172" s="21"/>
      <c r="J172" s="21"/>
      <c r="K172" s="21"/>
      <c r="L172" s="21"/>
      <c r="M172" s="21"/>
      <c r="N172" s="7"/>
      <c r="O172" s="7"/>
    </row>
    <row r="173" spans="1:15" ht="43.35" customHeight="1">
      <c r="A173" s="26"/>
      <c r="B173" s="29"/>
      <c r="C173" s="21"/>
      <c r="D173" s="11"/>
      <c r="E173" s="7"/>
      <c r="F173" s="7"/>
      <c r="G173" s="7"/>
      <c r="H173" s="7"/>
      <c r="I173" s="21"/>
      <c r="J173" s="21"/>
      <c r="K173" s="21"/>
      <c r="L173" s="21"/>
      <c r="M173" s="21"/>
      <c r="N173" s="7"/>
      <c r="O173" s="7"/>
    </row>
    <row r="174" spans="1:15" ht="43.35" customHeight="1">
      <c r="A174" s="26"/>
      <c r="B174" s="29"/>
      <c r="C174" s="21"/>
      <c r="D174" s="11"/>
      <c r="E174" s="7"/>
      <c r="F174" s="7"/>
      <c r="G174" s="7"/>
      <c r="H174" s="7"/>
      <c r="I174" s="21"/>
      <c r="J174" s="21"/>
      <c r="K174" s="21"/>
      <c r="L174" s="21"/>
      <c r="M174" s="21"/>
      <c r="N174" s="7"/>
      <c r="O174" s="7"/>
    </row>
    <row r="175" spans="1:15" ht="43.35" customHeight="1">
      <c r="A175" s="26"/>
      <c r="B175" s="29"/>
      <c r="C175" s="21"/>
      <c r="D175" s="11"/>
      <c r="E175" s="7"/>
      <c r="F175" s="7"/>
      <c r="G175" s="7"/>
      <c r="H175" s="7"/>
      <c r="I175" s="21"/>
      <c r="J175" s="21"/>
      <c r="K175" s="21"/>
      <c r="L175" s="21"/>
      <c r="M175" s="21"/>
      <c r="N175" s="7"/>
      <c r="O175" s="7"/>
    </row>
    <row r="176" spans="1:15" ht="43.35" customHeight="1">
      <c r="A176" s="26"/>
      <c r="B176" s="29"/>
      <c r="C176" s="21"/>
      <c r="D176" s="11"/>
      <c r="E176" s="7"/>
      <c r="F176" s="7"/>
      <c r="G176" s="7"/>
      <c r="H176" s="7"/>
      <c r="I176" s="21"/>
      <c r="J176" s="21"/>
      <c r="K176" s="21"/>
      <c r="L176" s="21"/>
      <c r="M176" s="21"/>
      <c r="N176" s="7"/>
      <c r="O176" s="7"/>
    </row>
    <row r="177" spans="1:15" ht="43.35" customHeight="1">
      <c r="A177" s="26"/>
      <c r="B177" s="29"/>
      <c r="C177" s="21"/>
      <c r="D177" s="11"/>
      <c r="E177" s="7"/>
      <c r="F177" s="7"/>
      <c r="G177" s="7"/>
      <c r="H177" s="7"/>
      <c r="I177" s="21"/>
      <c r="J177" s="21"/>
      <c r="K177" s="21"/>
      <c r="L177" s="21"/>
      <c r="M177" s="21"/>
      <c r="N177" s="7"/>
      <c r="O177" s="7"/>
    </row>
    <row r="178" spans="1:15" ht="43.35" customHeight="1">
      <c r="A178" s="26"/>
      <c r="B178" s="29"/>
      <c r="C178" s="21"/>
      <c r="D178" s="11"/>
      <c r="E178" s="7"/>
      <c r="F178" s="7"/>
      <c r="G178" s="7"/>
      <c r="H178" s="7"/>
      <c r="I178" s="21"/>
      <c r="J178" s="21"/>
      <c r="K178" s="21"/>
      <c r="L178" s="21"/>
      <c r="M178" s="21"/>
      <c r="N178" s="7"/>
      <c r="O178" s="7"/>
    </row>
    <row r="179" spans="1:15" ht="43.35" customHeight="1">
      <c r="A179" s="26"/>
      <c r="B179" s="29"/>
      <c r="C179" s="21"/>
      <c r="D179" s="11"/>
      <c r="E179" s="7"/>
      <c r="F179" s="7"/>
      <c r="G179" s="7"/>
      <c r="H179" s="7"/>
      <c r="I179" s="21"/>
      <c r="J179" s="21"/>
      <c r="K179" s="21"/>
      <c r="L179" s="21"/>
      <c r="M179" s="21"/>
      <c r="N179" s="7"/>
      <c r="O179" s="7"/>
    </row>
    <row r="180" spans="1:15" ht="43.35" customHeight="1">
      <c r="A180" s="26"/>
      <c r="B180" s="29"/>
      <c r="C180" s="21"/>
      <c r="D180" s="11"/>
      <c r="E180" s="7"/>
      <c r="F180" s="7"/>
      <c r="G180" s="7"/>
      <c r="H180" s="7"/>
      <c r="I180" s="21"/>
      <c r="J180" s="21"/>
      <c r="K180" s="21"/>
      <c r="L180" s="21"/>
      <c r="M180" s="21"/>
      <c r="N180" s="7"/>
      <c r="O180" s="7"/>
    </row>
    <row r="181" spans="1:15" ht="43.35" customHeight="1">
      <c r="A181" s="26"/>
      <c r="B181" s="29"/>
      <c r="C181" s="21"/>
      <c r="D181" s="11"/>
      <c r="E181" s="7"/>
      <c r="F181" s="7"/>
      <c r="G181" s="7"/>
      <c r="H181" s="7"/>
      <c r="I181" s="21"/>
      <c r="J181" s="21"/>
      <c r="K181" s="21"/>
      <c r="L181" s="21"/>
      <c r="M181" s="21"/>
      <c r="N181" s="7"/>
      <c r="O181" s="7"/>
    </row>
    <row r="182" spans="1:15" ht="43.35" customHeight="1">
      <c r="A182" s="26"/>
      <c r="B182" s="29"/>
      <c r="C182" s="21"/>
      <c r="D182" s="11"/>
      <c r="E182" s="7"/>
      <c r="F182" s="7"/>
      <c r="G182" s="7"/>
      <c r="H182" s="7"/>
      <c r="I182" s="21"/>
      <c r="J182" s="21"/>
      <c r="K182" s="21"/>
      <c r="L182" s="21"/>
      <c r="M182" s="21"/>
      <c r="N182" s="7"/>
      <c r="O182" s="7"/>
    </row>
    <row r="183" spans="1:15" ht="43.35" customHeight="1">
      <c r="A183" s="26"/>
      <c r="B183" s="29"/>
      <c r="C183" s="21"/>
      <c r="D183" s="11"/>
      <c r="E183" s="7"/>
      <c r="F183" s="7"/>
      <c r="G183" s="7"/>
      <c r="H183" s="7"/>
      <c r="I183" s="21"/>
      <c r="J183" s="21"/>
      <c r="K183" s="21"/>
      <c r="L183" s="21"/>
      <c r="M183" s="21"/>
      <c r="N183" s="7"/>
      <c r="O183" s="7"/>
    </row>
    <row r="184" spans="1:15" ht="43.35" customHeight="1">
      <c r="A184" s="26"/>
      <c r="B184" s="29"/>
      <c r="C184" s="21"/>
      <c r="D184" s="11"/>
      <c r="E184" s="7"/>
      <c r="F184" s="7"/>
      <c r="G184" s="7"/>
      <c r="H184" s="7"/>
      <c r="I184" s="21"/>
      <c r="J184" s="21"/>
      <c r="K184" s="21"/>
      <c r="L184" s="21"/>
      <c r="M184" s="21"/>
      <c r="N184" s="7"/>
      <c r="O184" s="7"/>
    </row>
    <row r="185" spans="1:15" ht="43.35" customHeight="1">
      <c r="A185" s="26"/>
      <c r="B185" s="29"/>
      <c r="C185" s="21"/>
      <c r="D185" s="11"/>
      <c r="E185" s="7"/>
      <c r="F185" s="7"/>
      <c r="G185" s="7"/>
      <c r="H185" s="7"/>
      <c r="I185" s="21"/>
      <c r="J185" s="21"/>
      <c r="K185" s="21"/>
      <c r="L185" s="21"/>
      <c r="M185" s="21"/>
      <c r="N185" s="7"/>
      <c r="O185" s="7"/>
    </row>
    <row r="186" spans="1:15" ht="43.35" customHeight="1">
      <c r="A186" s="26"/>
      <c r="B186" s="29"/>
      <c r="C186" s="21"/>
      <c r="D186" s="11"/>
      <c r="E186" s="7"/>
      <c r="F186" s="7"/>
      <c r="G186" s="7"/>
      <c r="H186" s="7"/>
      <c r="I186" s="21"/>
      <c r="J186" s="21"/>
      <c r="K186" s="21"/>
      <c r="L186" s="21"/>
      <c r="M186" s="21"/>
      <c r="N186" s="7"/>
      <c r="O186" s="7"/>
    </row>
    <row r="187" spans="1:15" ht="43.35" customHeight="1">
      <c r="A187" s="26"/>
      <c r="B187" s="29"/>
      <c r="C187" s="21"/>
      <c r="D187" s="11"/>
      <c r="E187" s="7"/>
      <c r="F187" s="7"/>
      <c r="G187" s="7"/>
      <c r="H187" s="7"/>
      <c r="I187" s="21"/>
      <c r="J187" s="21"/>
      <c r="K187" s="21"/>
      <c r="L187" s="21"/>
      <c r="M187" s="21"/>
      <c r="N187" s="7"/>
      <c r="O187" s="7"/>
    </row>
    <row r="188" spans="1:15" ht="43.35" customHeight="1">
      <c r="A188" s="26"/>
      <c r="B188" s="29"/>
      <c r="C188" s="21"/>
      <c r="D188" s="11"/>
      <c r="E188" s="7"/>
      <c r="F188" s="7"/>
      <c r="G188" s="7"/>
      <c r="H188" s="7"/>
      <c r="I188" s="21"/>
      <c r="J188" s="21"/>
      <c r="K188" s="21"/>
      <c r="L188" s="21"/>
      <c r="M188" s="21"/>
      <c r="N188" s="7"/>
      <c r="O188" s="7"/>
    </row>
    <row r="189" spans="1:15" ht="43.35" customHeight="1">
      <c r="A189" s="26"/>
      <c r="B189" s="29"/>
      <c r="C189" s="21"/>
      <c r="D189" s="11"/>
      <c r="E189" s="7"/>
      <c r="F189" s="7"/>
      <c r="G189" s="7"/>
      <c r="H189" s="7"/>
      <c r="I189" s="21"/>
      <c r="J189" s="21"/>
      <c r="K189" s="21"/>
      <c r="L189" s="21"/>
      <c r="M189" s="21"/>
      <c r="N189" s="7"/>
      <c r="O189" s="7"/>
    </row>
    <row r="190" spans="1:15" ht="43.35" customHeight="1">
      <c r="A190" s="26"/>
      <c r="B190" s="29"/>
      <c r="C190" s="21"/>
      <c r="D190" s="11"/>
      <c r="E190" s="7"/>
      <c r="F190" s="7"/>
      <c r="G190" s="7"/>
      <c r="H190" s="7"/>
      <c r="I190" s="21"/>
      <c r="J190" s="21"/>
      <c r="K190" s="21"/>
      <c r="L190" s="21"/>
      <c r="M190" s="21"/>
      <c r="N190" s="7"/>
      <c r="O190" s="7"/>
    </row>
    <row r="191" spans="1:15" ht="43.35" customHeight="1">
      <c r="A191" s="26"/>
      <c r="B191" s="29"/>
      <c r="C191" s="21"/>
      <c r="D191" s="11"/>
      <c r="E191" s="7"/>
      <c r="F191" s="7"/>
      <c r="G191" s="7"/>
      <c r="H191" s="7"/>
      <c r="I191" s="21"/>
      <c r="J191" s="21"/>
      <c r="K191" s="21"/>
      <c r="L191" s="21"/>
      <c r="M191" s="21"/>
      <c r="N191" s="7"/>
      <c r="O191" s="7"/>
    </row>
    <row r="192" spans="1:15" ht="43.35" customHeight="1">
      <c r="A192" s="26"/>
      <c r="B192" s="29"/>
      <c r="C192" s="21"/>
      <c r="D192" s="11"/>
      <c r="E192" s="7"/>
      <c r="F192" s="7"/>
      <c r="G192" s="7"/>
      <c r="H192" s="7"/>
      <c r="I192" s="21"/>
      <c r="J192" s="21"/>
      <c r="K192" s="21"/>
      <c r="L192" s="21"/>
      <c r="M192" s="21"/>
      <c r="N192" s="7"/>
      <c r="O192" s="7"/>
    </row>
    <row r="193" spans="1:15" ht="43.35" customHeight="1">
      <c r="A193" s="26"/>
      <c r="B193" s="29"/>
      <c r="C193" s="21"/>
      <c r="D193" s="11"/>
      <c r="E193" s="7"/>
      <c r="F193" s="7"/>
      <c r="G193" s="7"/>
      <c r="H193" s="7"/>
      <c r="I193" s="21"/>
      <c r="J193" s="21"/>
      <c r="K193" s="21"/>
      <c r="L193" s="21"/>
      <c r="M193" s="21"/>
      <c r="N193" s="7"/>
      <c r="O193" s="7"/>
    </row>
    <row r="194" spans="1:15" ht="43.35" customHeight="1">
      <c r="A194" s="26"/>
      <c r="B194" s="29"/>
      <c r="C194" s="21"/>
      <c r="D194" s="11"/>
      <c r="E194" s="7"/>
      <c r="F194" s="7"/>
      <c r="G194" s="7"/>
      <c r="H194" s="7"/>
      <c r="I194" s="21"/>
      <c r="J194" s="21"/>
      <c r="K194" s="21"/>
      <c r="L194" s="21"/>
      <c r="M194" s="21"/>
      <c r="N194" s="7"/>
      <c r="O194" s="7"/>
    </row>
    <row r="195" spans="1:15" ht="43.35" customHeight="1">
      <c r="A195" s="26"/>
      <c r="B195" s="29"/>
      <c r="C195" s="21"/>
      <c r="D195" s="11"/>
      <c r="E195" s="7"/>
      <c r="F195" s="7"/>
      <c r="G195" s="7"/>
      <c r="H195" s="7"/>
      <c r="I195" s="21"/>
      <c r="J195" s="21"/>
      <c r="K195" s="21"/>
      <c r="L195" s="21"/>
      <c r="M195" s="21"/>
      <c r="N195" s="7"/>
      <c r="O195" s="7"/>
    </row>
    <row r="196" spans="1:15" ht="43.35" customHeight="1">
      <c r="A196" s="26"/>
      <c r="B196" s="29"/>
      <c r="C196" s="21"/>
      <c r="D196" s="11"/>
      <c r="E196" s="7"/>
      <c r="F196" s="7"/>
      <c r="G196" s="7"/>
      <c r="H196" s="7"/>
      <c r="I196" s="21"/>
      <c r="J196" s="21"/>
      <c r="K196" s="21"/>
      <c r="L196" s="21"/>
      <c r="M196" s="21"/>
      <c r="N196" s="7"/>
      <c r="O196" s="7"/>
    </row>
    <row r="197" spans="1:15" ht="43.35" customHeight="1">
      <c r="A197" s="26"/>
      <c r="B197" s="29"/>
      <c r="C197" s="21"/>
      <c r="D197" s="11"/>
      <c r="E197" s="7"/>
      <c r="F197" s="7"/>
      <c r="G197" s="7"/>
      <c r="H197" s="7"/>
      <c r="I197" s="21"/>
      <c r="J197" s="21"/>
      <c r="K197" s="21"/>
      <c r="L197" s="21"/>
      <c r="M197" s="21"/>
      <c r="N197" s="7"/>
      <c r="O197" s="7"/>
    </row>
    <row r="198" spans="1:15" ht="43.35" customHeight="1">
      <c r="A198" s="26"/>
      <c r="B198" s="29"/>
      <c r="C198" s="21"/>
      <c r="D198" s="11"/>
      <c r="E198" s="7"/>
      <c r="F198" s="7"/>
      <c r="G198" s="7"/>
      <c r="H198" s="7"/>
      <c r="I198" s="21"/>
      <c r="J198" s="21"/>
      <c r="K198" s="21"/>
      <c r="L198" s="21"/>
      <c r="M198" s="21"/>
      <c r="N198" s="7"/>
      <c r="O198" s="7"/>
    </row>
    <row r="199" spans="1:15" ht="43.35" customHeight="1">
      <c r="A199" s="26"/>
      <c r="B199" s="29"/>
      <c r="C199" s="21"/>
      <c r="D199" s="11"/>
      <c r="E199" s="7"/>
      <c r="F199" s="7"/>
      <c r="G199" s="7"/>
      <c r="H199" s="7"/>
      <c r="I199" s="21"/>
      <c r="J199" s="21"/>
      <c r="K199" s="21"/>
      <c r="L199" s="21"/>
      <c r="M199" s="21"/>
      <c r="N199" s="7"/>
      <c r="O199" s="7"/>
    </row>
    <row r="200" spans="1:15" ht="43.35" customHeight="1">
      <c r="A200" s="26"/>
      <c r="B200" s="29"/>
      <c r="C200" s="21"/>
      <c r="D200" s="11"/>
      <c r="E200" s="7"/>
      <c r="F200" s="7"/>
      <c r="G200" s="7"/>
      <c r="H200" s="7"/>
      <c r="I200" s="21"/>
      <c r="J200" s="21"/>
      <c r="K200" s="21"/>
      <c r="L200" s="21"/>
      <c r="M200" s="21"/>
      <c r="N200" s="7"/>
      <c r="O200" s="7"/>
    </row>
    <row r="201" spans="1:15" ht="43.35" customHeight="1">
      <c r="A201" s="26"/>
      <c r="B201" s="29"/>
      <c r="C201" s="21"/>
      <c r="D201" s="11"/>
      <c r="E201" s="7"/>
      <c r="F201" s="7"/>
      <c r="G201" s="7"/>
      <c r="H201" s="7"/>
      <c r="I201" s="21"/>
      <c r="J201" s="21"/>
      <c r="K201" s="21"/>
      <c r="L201" s="21"/>
      <c r="M201" s="21"/>
      <c r="N201" s="7"/>
      <c r="O201" s="7"/>
    </row>
    <row r="202" spans="1:15" ht="43.35" customHeight="1">
      <c r="A202" s="26"/>
      <c r="B202" s="29"/>
      <c r="C202" s="21"/>
      <c r="D202" s="11"/>
      <c r="E202" s="7"/>
      <c r="F202" s="7"/>
      <c r="G202" s="7"/>
      <c r="H202" s="7"/>
      <c r="I202" s="21"/>
      <c r="J202" s="21"/>
      <c r="K202" s="21"/>
      <c r="L202" s="21"/>
      <c r="M202" s="21"/>
      <c r="N202" s="7"/>
      <c r="O202" s="7"/>
    </row>
    <row r="203" spans="1:15" ht="43.35" customHeight="1">
      <c r="A203" s="26"/>
      <c r="B203" s="29"/>
      <c r="C203" s="21"/>
      <c r="D203" s="11"/>
      <c r="E203" s="7"/>
      <c r="F203" s="7"/>
      <c r="G203" s="7"/>
      <c r="H203" s="7"/>
      <c r="I203" s="21"/>
      <c r="J203" s="21"/>
      <c r="K203" s="21"/>
      <c r="L203" s="21"/>
      <c r="M203" s="21"/>
      <c r="N203" s="7"/>
      <c r="O203" s="7"/>
    </row>
    <row r="204" spans="1:15" ht="43.35" customHeight="1">
      <c r="A204" s="26"/>
      <c r="B204" s="29"/>
      <c r="C204" s="21"/>
      <c r="D204" s="11"/>
      <c r="E204" s="7"/>
      <c r="F204" s="7"/>
      <c r="G204" s="7"/>
      <c r="H204" s="7"/>
      <c r="I204" s="21"/>
      <c r="J204" s="21"/>
      <c r="K204" s="21"/>
      <c r="L204" s="21"/>
      <c r="M204" s="21"/>
      <c r="N204" s="7"/>
      <c r="O204" s="7"/>
    </row>
    <row r="205" spans="1:15" ht="43.35" customHeight="1">
      <c r="A205" s="26"/>
      <c r="B205" s="29"/>
      <c r="C205" s="21"/>
      <c r="D205" s="11"/>
      <c r="E205" s="7"/>
      <c r="F205" s="7"/>
      <c r="G205" s="7"/>
      <c r="H205" s="7"/>
      <c r="I205" s="21"/>
      <c r="J205" s="21"/>
      <c r="K205" s="21"/>
      <c r="L205" s="21"/>
      <c r="M205" s="21"/>
      <c r="N205" s="7"/>
      <c r="O205" s="7"/>
    </row>
    <row r="206" spans="1:15" ht="43.35" customHeight="1">
      <c r="A206" s="26"/>
      <c r="B206" s="29"/>
      <c r="C206" s="21"/>
      <c r="D206" s="11"/>
      <c r="E206" s="7"/>
      <c r="F206" s="7"/>
      <c r="G206" s="7"/>
      <c r="H206" s="7"/>
      <c r="I206" s="21"/>
      <c r="J206" s="21"/>
      <c r="K206" s="21"/>
      <c r="L206" s="21"/>
      <c r="M206" s="21"/>
      <c r="N206" s="7"/>
      <c r="O206" s="7"/>
    </row>
    <row r="207" spans="1:15" ht="43.35" customHeight="1">
      <c r="A207" s="26"/>
      <c r="B207" s="29"/>
      <c r="C207" s="21"/>
      <c r="D207" s="11"/>
      <c r="E207" s="7"/>
      <c r="F207" s="7"/>
      <c r="G207" s="7"/>
      <c r="H207" s="7"/>
      <c r="I207" s="21"/>
      <c r="J207" s="21"/>
      <c r="K207" s="21"/>
      <c r="L207" s="21"/>
      <c r="M207" s="21"/>
      <c r="N207" s="7"/>
      <c r="O207" s="7"/>
    </row>
    <row r="208" spans="1:15" ht="43.35" customHeight="1">
      <c r="A208" s="26"/>
      <c r="B208" s="29"/>
      <c r="C208" s="21"/>
      <c r="D208" s="11"/>
      <c r="E208" s="7"/>
      <c r="F208" s="7"/>
      <c r="G208" s="7"/>
      <c r="H208" s="7"/>
      <c r="I208" s="21"/>
      <c r="J208" s="21"/>
      <c r="K208" s="21"/>
      <c r="L208" s="21"/>
      <c r="M208" s="21"/>
      <c r="N208" s="7"/>
      <c r="O208" s="7"/>
    </row>
    <row r="209" spans="1:15" ht="43.35" customHeight="1">
      <c r="A209" s="26"/>
      <c r="B209" s="29"/>
      <c r="C209" s="21"/>
      <c r="D209" s="11"/>
      <c r="E209" s="7"/>
      <c r="F209" s="7"/>
      <c r="G209" s="7"/>
      <c r="H209" s="7"/>
      <c r="I209" s="21"/>
      <c r="J209" s="21"/>
      <c r="K209" s="21"/>
      <c r="L209" s="21"/>
      <c r="M209" s="21"/>
      <c r="N209" s="7"/>
      <c r="O209" s="7"/>
    </row>
    <row r="210" spans="1:15" ht="43.35" customHeight="1">
      <c r="A210" s="26"/>
      <c r="B210" s="29"/>
      <c r="C210" s="21"/>
      <c r="D210" s="11"/>
      <c r="E210" s="7"/>
      <c r="F210" s="7"/>
      <c r="G210" s="7"/>
      <c r="H210" s="7"/>
      <c r="I210" s="21"/>
      <c r="J210" s="21"/>
      <c r="K210" s="21"/>
      <c r="L210" s="21"/>
      <c r="M210" s="21"/>
      <c r="N210" s="7"/>
      <c r="O210" s="7"/>
    </row>
    <row r="211" spans="1:15" ht="43.35" customHeight="1">
      <c r="A211" s="26"/>
      <c r="B211" s="29"/>
      <c r="C211" s="21"/>
      <c r="D211" s="11"/>
      <c r="E211" s="7"/>
      <c r="F211" s="7"/>
      <c r="G211" s="7"/>
      <c r="H211" s="7"/>
      <c r="I211" s="21"/>
      <c r="J211" s="21"/>
      <c r="K211" s="21"/>
      <c r="L211" s="21"/>
      <c r="M211" s="21"/>
      <c r="N211" s="7"/>
      <c r="O211" s="7"/>
    </row>
    <row r="212" spans="1:15" ht="43.35" customHeight="1">
      <c r="A212" s="26"/>
      <c r="B212" s="29"/>
      <c r="C212" s="21"/>
      <c r="D212" s="11"/>
      <c r="E212" s="7"/>
      <c r="F212" s="7"/>
      <c r="G212" s="7"/>
      <c r="H212" s="7"/>
      <c r="I212" s="21"/>
      <c r="J212" s="21"/>
      <c r="K212" s="21"/>
      <c r="L212" s="21"/>
      <c r="M212" s="21"/>
      <c r="N212" s="7"/>
      <c r="O212" s="7"/>
    </row>
    <row r="213" spans="1:15" ht="43.35" customHeight="1">
      <c r="A213" s="26"/>
      <c r="B213" s="29"/>
      <c r="C213" s="21"/>
      <c r="D213" s="11"/>
      <c r="E213" s="7"/>
      <c r="F213" s="7"/>
      <c r="G213" s="7"/>
      <c r="H213" s="7"/>
      <c r="I213" s="21"/>
      <c r="J213" s="21"/>
      <c r="K213" s="21"/>
      <c r="L213" s="21"/>
      <c r="M213" s="21"/>
      <c r="N213" s="7"/>
      <c r="O213" s="7"/>
    </row>
    <row r="214" spans="1:15" ht="43.35" customHeight="1">
      <c r="A214" s="26"/>
      <c r="B214" s="29"/>
      <c r="C214" s="21"/>
      <c r="D214" s="11"/>
      <c r="E214" s="7"/>
      <c r="F214" s="7"/>
      <c r="G214" s="7"/>
      <c r="H214" s="7"/>
      <c r="I214" s="21"/>
      <c r="J214" s="21"/>
      <c r="K214" s="21"/>
      <c r="L214" s="21"/>
      <c r="M214" s="21"/>
      <c r="N214" s="7"/>
      <c r="O214" s="7"/>
    </row>
    <row r="215" spans="1:15" ht="43.35" customHeight="1">
      <c r="A215" s="26"/>
      <c r="B215" s="29"/>
      <c r="C215" s="21"/>
      <c r="D215" s="11"/>
      <c r="E215" s="7"/>
      <c r="F215" s="7"/>
      <c r="G215" s="7"/>
      <c r="H215" s="7"/>
      <c r="I215" s="21"/>
      <c r="J215" s="21"/>
      <c r="K215" s="21"/>
      <c r="L215" s="21"/>
      <c r="M215" s="21"/>
      <c r="N215" s="7"/>
      <c r="O215" s="7"/>
    </row>
    <row r="216" spans="1:15" ht="43.35" customHeight="1">
      <c r="A216" s="26"/>
      <c r="B216" s="29"/>
      <c r="C216" s="21"/>
      <c r="D216" s="11"/>
      <c r="E216" s="7"/>
      <c r="F216" s="7"/>
      <c r="G216" s="7"/>
      <c r="H216" s="7"/>
      <c r="I216" s="21"/>
      <c r="J216" s="21"/>
      <c r="K216" s="21"/>
      <c r="L216" s="21"/>
      <c r="M216" s="21"/>
      <c r="N216" s="7"/>
      <c r="O216" s="7"/>
    </row>
    <row r="217" spans="1:15" ht="43.35" customHeight="1">
      <c r="A217" s="26"/>
      <c r="B217" s="29"/>
      <c r="C217" s="21"/>
      <c r="D217" s="11"/>
      <c r="E217" s="7"/>
      <c r="F217" s="7"/>
      <c r="G217" s="7"/>
      <c r="H217" s="7"/>
      <c r="I217" s="21"/>
      <c r="J217" s="21"/>
      <c r="K217" s="21"/>
      <c r="L217" s="21"/>
      <c r="M217" s="21"/>
      <c r="N217" s="7"/>
      <c r="O217" s="7"/>
    </row>
    <row r="218" spans="1:15" ht="43.35" customHeight="1">
      <c r="A218" s="26"/>
      <c r="B218" s="29"/>
      <c r="C218" s="21"/>
      <c r="D218" s="11"/>
      <c r="E218" s="7"/>
      <c r="F218" s="7"/>
      <c r="G218" s="7"/>
      <c r="H218" s="7"/>
      <c r="I218" s="21"/>
      <c r="J218" s="21"/>
      <c r="K218" s="21"/>
      <c r="L218" s="21"/>
      <c r="M218" s="21"/>
      <c r="N218" s="7"/>
      <c r="O218" s="7"/>
    </row>
    <row r="219" spans="1:15" ht="43.35" customHeight="1">
      <c r="A219" s="26"/>
      <c r="B219" s="29"/>
      <c r="C219" s="21"/>
      <c r="D219" s="11"/>
      <c r="E219" s="7"/>
      <c r="F219" s="7"/>
      <c r="G219" s="7"/>
      <c r="H219" s="7"/>
      <c r="I219" s="21"/>
      <c r="J219" s="21"/>
      <c r="K219" s="21"/>
      <c r="L219" s="21"/>
      <c r="M219" s="21"/>
      <c r="N219" s="7"/>
      <c r="O219" s="7"/>
    </row>
    <row r="220" spans="1:15" ht="43.35" customHeight="1">
      <c r="A220" s="26"/>
      <c r="B220" s="29"/>
      <c r="C220" s="21"/>
      <c r="D220" s="11"/>
      <c r="E220" s="7"/>
      <c r="F220" s="7"/>
      <c r="G220" s="7"/>
      <c r="H220" s="7"/>
      <c r="I220" s="21"/>
      <c r="J220" s="21"/>
      <c r="K220" s="21"/>
      <c r="L220" s="21"/>
      <c r="M220" s="21"/>
      <c r="N220" s="7"/>
      <c r="O220" s="7"/>
    </row>
    <row r="221" spans="1:15" ht="43.35" customHeight="1">
      <c r="A221" s="26"/>
      <c r="B221" s="29"/>
      <c r="C221" s="21"/>
      <c r="D221" s="11"/>
      <c r="E221" s="7"/>
      <c r="F221" s="7"/>
      <c r="G221" s="7"/>
      <c r="H221" s="7"/>
      <c r="I221" s="21"/>
      <c r="J221" s="21"/>
      <c r="K221" s="21"/>
      <c r="L221" s="21"/>
      <c r="M221" s="21"/>
      <c r="N221" s="7"/>
      <c r="O221" s="7"/>
    </row>
    <row r="222" spans="1:15" ht="43.35" customHeight="1">
      <c r="A222" s="26"/>
      <c r="B222" s="29"/>
      <c r="C222" s="21"/>
      <c r="D222" s="11"/>
      <c r="E222" s="7"/>
      <c r="F222" s="7"/>
      <c r="G222" s="7"/>
      <c r="H222" s="7"/>
      <c r="I222" s="21"/>
      <c r="J222" s="21"/>
      <c r="K222" s="21"/>
      <c r="L222" s="21"/>
      <c r="M222" s="21"/>
      <c r="N222" s="7"/>
      <c r="O222" s="7"/>
    </row>
    <row r="223" spans="1:15" ht="43.35" customHeight="1">
      <c r="A223" s="26"/>
      <c r="B223" s="29"/>
      <c r="C223" s="21"/>
      <c r="D223" s="11"/>
      <c r="E223" s="7"/>
      <c r="F223" s="7"/>
      <c r="G223" s="7"/>
      <c r="H223" s="7"/>
      <c r="I223" s="21"/>
      <c r="J223" s="21"/>
      <c r="K223" s="21"/>
      <c r="L223" s="21"/>
      <c r="M223" s="21"/>
      <c r="N223" s="7"/>
      <c r="O223" s="7"/>
    </row>
    <row r="224" spans="1:15" ht="43.35" customHeight="1">
      <c r="A224" s="26"/>
      <c r="B224" s="29"/>
      <c r="C224" s="21"/>
      <c r="D224" s="11"/>
      <c r="E224" s="7"/>
      <c r="F224" s="7"/>
      <c r="G224" s="7"/>
      <c r="H224" s="7"/>
      <c r="I224" s="21"/>
      <c r="J224" s="21"/>
      <c r="K224" s="21"/>
      <c r="L224" s="21"/>
      <c r="M224" s="21"/>
      <c r="N224" s="7"/>
      <c r="O224" s="7"/>
    </row>
    <row r="225" spans="1:15" ht="43.35" customHeight="1">
      <c r="A225" s="26"/>
      <c r="B225" s="29"/>
      <c r="C225" s="21"/>
      <c r="D225" s="11"/>
      <c r="E225" s="7"/>
      <c r="F225" s="7"/>
      <c r="G225" s="7"/>
      <c r="H225" s="7"/>
      <c r="I225" s="21"/>
      <c r="J225" s="21"/>
      <c r="K225" s="21"/>
      <c r="L225" s="21"/>
      <c r="M225" s="21"/>
      <c r="N225" s="7"/>
      <c r="O225" s="7"/>
    </row>
    <row r="226" spans="1:15" ht="43.35" customHeight="1">
      <c r="A226" s="26"/>
      <c r="B226" s="29"/>
      <c r="C226" s="21"/>
      <c r="D226" s="11"/>
      <c r="E226" s="7"/>
      <c r="F226" s="7"/>
      <c r="G226" s="7"/>
      <c r="H226" s="7"/>
      <c r="I226" s="21"/>
      <c r="J226" s="21"/>
      <c r="K226" s="21"/>
      <c r="L226" s="21"/>
      <c r="M226" s="21"/>
      <c r="N226" s="7"/>
      <c r="O226" s="7"/>
    </row>
    <row r="227" spans="1:15" ht="43.35" customHeight="1">
      <c r="A227" s="26"/>
      <c r="B227" s="29"/>
      <c r="C227" s="21"/>
      <c r="D227" s="11"/>
      <c r="E227" s="7"/>
      <c r="F227" s="7"/>
      <c r="G227" s="7"/>
      <c r="H227" s="7"/>
      <c r="I227" s="21"/>
      <c r="J227" s="21"/>
      <c r="K227" s="21"/>
      <c r="L227" s="21"/>
      <c r="M227" s="21"/>
      <c r="N227" s="7"/>
      <c r="O227" s="7"/>
    </row>
    <row r="228" spans="1:15" ht="43.35" customHeight="1">
      <c r="A228" s="26"/>
      <c r="B228" s="29"/>
      <c r="C228" s="21"/>
      <c r="D228" s="11"/>
      <c r="E228" s="7"/>
      <c r="F228" s="7"/>
      <c r="G228" s="7"/>
      <c r="H228" s="7"/>
      <c r="I228" s="21"/>
      <c r="J228" s="21"/>
      <c r="K228" s="21"/>
      <c r="L228" s="21"/>
      <c r="M228" s="21"/>
      <c r="N228" s="7"/>
      <c r="O228" s="7"/>
    </row>
    <row r="229" spans="1:15" ht="43.35" customHeight="1">
      <c r="A229" s="26"/>
      <c r="B229" s="29"/>
      <c r="C229" s="21"/>
      <c r="D229" s="11"/>
      <c r="E229" s="7"/>
      <c r="F229" s="7"/>
      <c r="G229" s="7"/>
      <c r="H229" s="7"/>
      <c r="I229" s="21"/>
      <c r="J229" s="21"/>
      <c r="K229" s="21"/>
      <c r="L229" s="21"/>
      <c r="M229" s="21"/>
      <c r="N229" s="7"/>
      <c r="O229" s="7"/>
    </row>
    <row r="230" spans="1:15" ht="43.35" customHeight="1">
      <c r="A230" s="26"/>
      <c r="B230" s="29"/>
      <c r="C230" s="21"/>
      <c r="D230" s="11"/>
      <c r="E230" s="7"/>
      <c r="F230" s="7"/>
      <c r="G230" s="7"/>
      <c r="H230" s="7"/>
      <c r="I230" s="21"/>
      <c r="J230" s="21"/>
      <c r="K230" s="21"/>
      <c r="L230" s="21"/>
      <c r="M230" s="21"/>
      <c r="N230" s="7"/>
      <c r="O230" s="7"/>
    </row>
    <row r="231" spans="1:15" ht="43.35" customHeight="1">
      <c r="A231" s="26"/>
      <c r="B231" s="29"/>
      <c r="C231" s="21"/>
      <c r="D231" s="11"/>
      <c r="E231" s="7"/>
      <c r="F231" s="7"/>
      <c r="G231" s="7"/>
      <c r="H231" s="7"/>
      <c r="I231" s="21"/>
      <c r="J231" s="21"/>
      <c r="K231" s="21"/>
      <c r="L231" s="21"/>
      <c r="M231" s="21"/>
      <c r="N231" s="7"/>
      <c r="O231" s="7"/>
    </row>
    <row r="232" spans="1:15" ht="43.35" customHeight="1">
      <c r="A232" s="26"/>
      <c r="B232" s="29"/>
      <c r="C232" s="21"/>
      <c r="D232" s="11"/>
      <c r="E232" s="7"/>
      <c r="F232" s="7"/>
      <c r="G232" s="7"/>
      <c r="H232" s="7"/>
      <c r="I232" s="21"/>
      <c r="J232" s="21"/>
      <c r="K232" s="21"/>
      <c r="L232" s="21"/>
      <c r="M232" s="21"/>
      <c r="N232" s="7"/>
      <c r="O232" s="7"/>
    </row>
    <row r="233" spans="1:15" ht="43.35" customHeight="1">
      <c r="A233" s="26"/>
      <c r="B233" s="29"/>
      <c r="C233" s="21"/>
      <c r="D233" s="11"/>
      <c r="E233" s="7"/>
      <c r="F233" s="7"/>
      <c r="G233" s="7"/>
      <c r="H233" s="7"/>
      <c r="I233" s="21"/>
      <c r="J233" s="21"/>
      <c r="K233" s="21"/>
      <c r="L233" s="21"/>
      <c r="M233" s="21"/>
      <c r="N233" s="7"/>
      <c r="O233" s="7"/>
    </row>
    <row r="234" spans="1:15" ht="43.35" customHeight="1">
      <c r="A234" s="26"/>
      <c r="B234" s="29"/>
      <c r="C234" s="21"/>
      <c r="D234" s="11"/>
      <c r="E234" s="7"/>
      <c r="F234" s="7"/>
      <c r="G234" s="7"/>
      <c r="H234" s="7"/>
      <c r="I234" s="21"/>
      <c r="J234" s="21"/>
      <c r="K234" s="21"/>
      <c r="L234" s="21"/>
      <c r="M234" s="21"/>
      <c r="N234" s="7"/>
      <c r="O234" s="7"/>
    </row>
    <row r="235" spans="1:15" ht="43.35" customHeight="1">
      <c r="A235" s="26"/>
      <c r="B235" s="29"/>
      <c r="C235" s="21"/>
      <c r="D235" s="11"/>
      <c r="E235" s="7"/>
      <c r="F235" s="7"/>
      <c r="G235" s="7"/>
      <c r="H235" s="7"/>
      <c r="I235" s="21"/>
      <c r="J235" s="21"/>
      <c r="K235" s="21"/>
      <c r="L235" s="21"/>
      <c r="M235" s="21"/>
      <c r="N235" s="7"/>
      <c r="O235" s="7"/>
    </row>
    <row r="236" spans="1:15" ht="43.35" customHeight="1">
      <c r="A236" s="26"/>
      <c r="B236" s="29"/>
      <c r="C236" s="21"/>
      <c r="D236" s="11"/>
      <c r="E236" s="7"/>
      <c r="F236" s="7"/>
      <c r="G236" s="7"/>
      <c r="H236" s="7"/>
      <c r="I236" s="21"/>
      <c r="J236" s="21"/>
      <c r="K236" s="21"/>
      <c r="L236" s="21"/>
      <c r="M236" s="21"/>
      <c r="N236" s="7"/>
      <c r="O236" s="7"/>
    </row>
    <row r="237" spans="1:15" ht="43.35" customHeight="1">
      <c r="A237" s="26"/>
      <c r="B237" s="29"/>
      <c r="C237" s="21"/>
      <c r="D237" s="11"/>
      <c r="E237" s="7"/>
      <c r="F237" s="7"/>
      <c r="G237" s="7"/>
      <c r="H237" s="7"/>
      <c r="I237" s="21"/>
      <c r="J237" s="21"/>
      <c r="K237" s="21"/>
      <c r="L237" s="21"/>
      <c r="M237" s="21"/>
      <c r="N237" s="7"/>
      <c r="O237" s="7"/>
    </row>
    <row r="238" spans="1:15" ht="43.35" customHeight="1">
      <c r="A238" s="26"/>
      <c r="B238" s="29"/>
      <c r="C238" s="21"/>
      <c r="D238" s="11"/>
      <c r="E238" s="7"/>
      <c r="F238" s="7"/>
      <c r="G238" s="7"/>
      <c r="H238" s="7"/>
      <c r="I238" s="21"/>
      <c r="J238" s="21"/>
      <c r="K238" s="21"/>
      <c r="L238" s="21"/>
      <c r="M238" s="21"/>
      <c r="N238" s="7"/>
      <c r="O238" s="7"/>
    </row>
    <row r="239" spans="1:15" ht="43.35" customHeight="1">
      <c r="A239" s="26"/>
      <c r="B239" s="29"/>
      <c r="C239" s="21"/>
      <c r="D239" s="11"/>
      <c r="E239" s="7"/>
      <c r="F239" s="7"/>
      <c r="G239" s="7"/>
      <c r="H239" s="7"/>
      <c r="I239" s="21"/>
      <c r="J239" s="21"/>
      <c r="K239" s="21"/>
      <c r="L239" s="21"/>
      <c r="M239" s="21"/>
      <c r="N239" s="7"/>
      <c r="O239" s="7"/>
    </row>
    <row r="240" spans="1:15" ht="43.35" customHeight="1">
      <c r="A240" s="26"/>
      <c r="B240" s="29"/>
      <c r="C240" s="21"/>
      <c r="D240" s="11"/>
      <c r="E240" s="7"/>
      <c r="F240" s="7"/>
      <c r="G240" s="7"/>
      <c r="H240" s="7"/>
      <c r="I240" s="21"/>
      <c r="J240" s="21"/>
      <c r="K240" s="21"/>
      <c r="L240" s="21"/>
      <c r="M240" s="21"/>
      <c r="N240" s="7"/>
      <c r="O240" s="7"/>
    </row>
    <row r="241" spans="1:15" ht="43.35" customHeight="1">
      <c r="A241" s="26"/>
      <c r="B241" s="29"/>
      <c r="C241" s="21"/>
      <c r="D241" s="11"/>
      <c r="E241" s="7"/>
      <c r="F241" s="7"/>
      <c r="G241" s="7"/>
      <c r="H241" s="7"/>
      <c r="I241" s="21"/>
      <c r="J241" s="21"/>
      <c r="K241" s="21"/>
      <c r="L241" s="21"/>
      <c r="M241" s="21"/>
      <c r="N241" s="7"/>
      <c r="O241" s="7"/>
    </row>
    <row r="242" spans="1:15" ht="43.35" customHeight="1">
      <c r="A242" s="26"/>
      <c r="B242" s="29"/>
      <c r="C242" s="21"/>
      <c r="D242" s="11"/>
      <c r="E242" s="7"/>
      <c r="F242" s="7"/>
      <c r="G242" s="7"/>
      <c r="H242" s="7"/>
      <c r="I242" s="21"/>
      <c r="J242" s="21"/>
      <c r="K242" s="21"/>
      <c r="L242" s="21"/>
      <c r="M242" s="21"/>
      <c r="N242" s="7"/>
      <c r="O242" s="7"/>
    </row>
    <row r="243" spans="1:15" ht="43.35" customHeight="1">
      <c r="A243" s="26"/>
      <c r="B243" s="29"/>
      <c r="C243" s="21"/>
      <c r="D243" s="11"/>
      <c r="E243" s="7"/>
      <c r="F243" s="7"/>
      <c r="G243" s="7"/>
      <c r="H243" s="7"/>
      <c r="I243" s="21"/>
      <c r="J243" s="21"/>
      <c r="K243" s="21"/>
      <c r="L243" s="21"/>
      <c r="M243" s="21"/>
      <c r="N243" s="7"/>
      <c r="O243" s="7"/>
    </row>
    <row r="244" spans="1:15" ht="43.35" customHeight="1">
      <c r="A244" s="26"/>
      <c r="B244" s="29"/>
      <c r="C244" s="21"/>
      <c r="D244" s="11"/>
      <c r="E244" s="7"/>
      <c r="F244" s="7"/>
      <c r="G244" s="7"/>
      <c r="H244" s="7"/>
      <c r="I244" s="21"/>
      <c r="J244" s="21"/>
      <c r="K244" s="21"/>
      <c r="L244" s="21"/>
      <c r="M244" s="21"/>
      <c r="N244" s="7"/>
      <c r="O244" s="7"/>
    </row>
    <row r="245" spans="1:15" ht="43.35" customHeight="1">
      <c r="A245" s="26"/>
      <c r="B245" s="29"/>
      <c r="C245" s="21"/>
      <c r="D245" s="11"/>
      <c r="E245" s="7"/>
      <c r="F245" s="7"/>
      <c r="G245" s="7"/>
      <c r="H245" s="7"/>
      <c r="I245" s="21"/>
      <c r="J245" s="21"/>
      <c r="K245" s="21"/>
      <c r="L245" s="21"/>
      <c r="M245" s="21"/>
      <c r="N245" s="7"/>
      <c r="O245" s="7"/>
    </row>
    <row r="246" spans="1:15" ht="43.35" customHeight="1">
      <c r="A246" s="26"/>
      <c r="B246" s="29"/>
      <c r="C246" s="21"/>
      <c r="D246" s="11"/>
      <c r="E246" s="7"/>
      <c r="F246" s="7"/>
      <c r="G246" s="7"/>
      <c r="H246" s="7"/>
      <c r="I246" s="21"/>
      <c r="J246" s="21"/>
      <c r="K246" s="21"/>
      <c r="L246" s="21"/>
      <c r="M246" s="21"/>
      <c r="N246" s="7"/>
      <c r="O246" s="7"/>
    </row>
    <row r="247" spans="1:15" ht="43.35" customHeight="1">
      <c r="A247" s="26"/>
      <c r="B247" s="29"/>
      <c r="C247" s="21"/>
      <c r="D247" s="11"/>
      <c r="E247" s="7"/>
      <c r="F247" s="7"/>
      <c r="G247" s="7"/>
      <c r="H247" s="7"/>
      <c r="I247" s="21"/>
      <c r="J247" s="21"/>
      <c r="K247" s="21"/>
      <c r="L247" s="21"/>
      <c r="M247" s="21"/>
      <c r="N247" s="7"/>
      <c r="O247" s="7"/>
    </row>
    <row r="248" spans="1:15" ht="43.35" customHeight="1">
      <c r="A248" s="26"/>
      <c r="B248" s="29"/>
      <c r="C248" s="21"/>
      <c r="D248" s="11"/>
      <c r="E248" s="7"/>
      <c r="F248" s="7"/>
      <c r="G248" s="7"/>
      <c r="H248" s="7"/>
      <c r="I248" s="21"/>
      <c r="J248" s="21"/>
      <c r="K248" s="21"/>
      <c r="L248" s="21"/>
      <c r="M248" s="21"/>
      <c r="N248" s="7"/>
      <c r="O248" s="7"/>
    </row>
    <row r="249" spans="1:15" ht="43.35" customHeight="1">
      <c r="A249" s="26"/>
      <c r="B249" s="29"/>
      <c r="C249" s="21"/>
      <c r="D249" s="11"/>
      <c r="E249" s="7"/>
      <c r="F249" s="7"/>
      <c r="G249" s="7"/>
      <c r="H249" s="7"/>
      <c r="I249" s="21"/>
      <c r="J249" s="21"/>
      <c r="K249" s="21"/>
      <c r="L249" s="21"/>
      <c r="M249" s="21"/>
      <c r="N249" s="7"/>
      <c r="O249" s="7"/>
    </row>
    <row r="250" spans="1:15" ht="43.35" customHeight="1">
      <c r="A250" s="26"/>
      <c r="B250" s="29"/>
      <c r="C250" s="21"/>
      <c r="D250" s="11"/>
      <c r="E250" s="7"/>
      <c r="F250" s="7"/>
      <c r="G250" s="7"/>
      <c r="H250" s="7"/>
      <c r="I250" s="21"/>
      <c r="J250" s="21"/>
      <c r="K250" s="21"/>
      <c r="L250" s="21"/>
      <c r="M250" s="21"/>
      <c r="N250" s="7"/>
      <c r="O250" s="7"/>
    </row>
    <row r="251" spans="1:15" ht="43.35" customHeight="1">
      <c r="A251" s="26"/>
      <c r="B251" s="29"/>
      <c r="C251" s="21"/>
      <c r="D251" s="11"/>
      <c r="E251" s="7"/>
      <c r="F251" s="7"/>
      <c r="G251" s="7"/>
      <c r="H251" s="7"/>
      <c r="I251" s="21"/>
      <c r="J251" s="21"/>
      <c r="K251" s="21"/>
      <c r="L251" s="21"/>
      <c r="M251" s="21"/>
      <c r="N251" s="7"/>
      <c r="O251" s="7"/>
    </row>
    <row r="252" spans="1:15" ht="43.35" customHeight="1">
      <c r="A252" s="26"/>
      <c r="B252" s="29"/>
      <c r="C252" s="21"/>
      <c r="D252" s="11"/>
      <c r="E252" s="7"/>
      <c r="F252" s="7"/>
      <c r="G252" s="7"/>
      <c r="H252" s="7"/>
      <c r="I252" s="21"/>
      <c r="J252" s="21"/>
      <c r="K252" s="21"/>
      <c r="L252" s="21"/>
      <c r="M252" s="21"/>
      <c r="N252" s="7"/>
      <c r="O252" s="7"/>
    </row>
    <row r="253" spans="1:15" ht="43.35" customHeight="1">
      <c r="A253" s="26"/>
      <c r="B253" s="29"/>
      <c r="C253" s="21"/>
      <c r="D253" s="11"/>
      <c r="E253" s="7"/>
      <c r="F253" s="7"/>
      <c r="G253" s="7"/>
      <c r="H253" s="7"/>
      <c r="I253" s="21"/>
      <c r="J253" s="21"/>
      <c r="K253" s="21"/>
      <c r="L253" s="21"/>
      <c r="M253" s="21"/>
      <c r="N253" s="7"/>
      <c r="O253" s="7"/>
    </row>
    <row r="254" spans="1:15" ht="43.35" customHeight="1">
      <c r="A254" s="26"/>
      <c r="B254" s="29"/>
      <c r="C254" s="21"/>
      <c r="D254" s="11"/>
      <c r="E254" s="7"/>
      <c r="F254" s="7"/>
      <c r="G254" s="7"/>
      <c r="H254" s="7"/>
      <c r="I254" s="21"/>
      <c r="J254" s="21"/>
      <c r="K254" s="21"/>
      <c r="L254" s="21"/>
      <c r="M254" s="21"/>
      <c r="N254" s="7"/>
      <c r="O254" s="7"/>
    </row>
    <row r="255" spans="1:15" ht="43.35" customHeight="1">
      <c r="A255" s="26"/>
      <c r="B255" s="29"/>
      <c r="C255" s="21"/>
      <c r="D255" s="11"/>
      <c r="E255" s="7"/>
      <c r="F255" s="7"/>
      <c r="G255" s="7"/>
      <c r="H255" s="7"/>
      <c r="I255" s="21"/>
      <c r="J255" s="21"/>
      <c r="K255" s="21"/>
      <c r="L255" s="21"/>
      <c r="M255" s="21"/>
      <c r="N255" s="7"/>
      <c r="O255" s="7"/>
    </row>
    <row r="256" spans="1:15" ht="43.35" customHeight="1">
      <c r="A256" s="26"/>
      <c r="B256" s="29"/>
      <c r="C256" s="21"/>
      <c r="D256" s="11"/>
      <c r="E256" s="7"/>
      <c r="F256" s="7"/>
      <c r="G256" s="7"/>
      <c r="H256" s="7"/>
      <c r="I256" s="21"/>
      <c r="J256" s="21"/>
      <c r="K256" s="21"/>
      <c r="L256" s="21"/>
      <c r="M256" s="21"/>
      <c r="N256" s="7"/>
      <c r="O256" s="7"/>
    </row>
    <row r="257" spans="1:15" ht="43.35" customHeight="1">
      <c r="A257" s="26"/>
      <c r="B257" s="29"/>
      <c r="C257" s="21"/>
      <c r="D257" s="11"/>
      <c r="E257" s="7"/>
      <c r="F257" s="7"/>
      <c r="G257" s="7"/>
      <c r="H257" s="7"/>
      <c r="I257" s="21"/>
      <c r="J257" s="21"/>
      <c r="K257" s="21"/>
      <c r="L257" s="21"/>
      <c r="M257" s="21"/>
      <c r="N257" s="7"/>
      <c r="O257" s="7"/>
    </row>
    <row r="258" spans="1:15" ht="43.35" customHeight="1">
      <c r="A258" s="26"/>
      <c r="B258" s="29"/>
      <c r="C258" s="21"/>
      <c r="D258" s="11"/>
      <c r="E258" s="7"/>
      <c r="F258" s="7"/>
      <c r="G258" s="7"/>
      <c r="H258" s="7"/>
      <c r="I258" s="21"/>
      <c r="J258" s="21"/>
      <c r="K258" s="21"/>
      <c r="L258" s="21"/>
      <c r="M258" s="21"/>
      <c r="N258" s="7"/>
      <c r="O258" s="7"/>
    </row>
    <row r="259" spans="1:15" ht="43.35" customHeight="1">
      <c r="A259" s="26"/>
      <c r="B259" s="29"/>
      <c r="C259" s="21"/>
      <c r="D259" s="11"/>
      <c r="E259" s="7"/>
      <c r="F259" s="7"/>
      <c r="G259" s="7"/>
      <c r="H259" s="7"/>
      <c r="I259" s="21"/>
      <c r="J259" s="21"/>
      <c r="K259" s="21"/>
      <c r="L259" s="21"/>
      <c r="M259" s="21"/>
      <c r="N259" s="7"/>
      <c r="O259" s="7"/>
    </row>
    <row r="260" spans="1:15" ht="43.35" customHeight="1">
      <c r="A260" s="26"/>
      <c r="B260" s="29"/>
      <c r="C260" s="21"/>
      <c r="D260" s="11"/>
      <c r="E260" s="7"/>
      <c r="F260" s="7"/>
      <c r="G260" s="7"/>
      <c r="H260" s="7"/>
      <c r="I260" s="21"/>
      <c r="J260" s="21"/>
      <c r="K260" s="21"/>
      <c r="L260" s="21"/>
      <c r="M260" s="21"/>
      <c r="N260" s="7"/>
      <c r="O260" s="7"/>
    </row>
    <row r="261" spans="1:15" ht="43.35" customHeight="1">
      <c r="A261" s="26"/>
      <c r="B261" s="29"/>
      <c r="C261" s="21"/>
      <c r="D261" s="11"/>
      <c r="E261" s="7"/>
      <c r="F261" s="7"/>
      <c r="G261" s="7"/>
      <c r="H261" s="7"/>
      <c r="I261" s="21"/>
      <c r="J261" s="21"/>
      <c r="K261" s="21"/>
      <c r="L261" s="21"/>
      <c r="M261" s="21"/>
      <c r="N261" s="7"/>
      <c r="O261" s="7"/>
    </row>
    <row r="262" spans="1:15" ht="43.35" customHeight="1">
      <c r="A262" s="26"/>
      <c r="B262" s="29"/>
      <c r="C262" s="21"/>
      <c r="D262" s="11"/>
      <c r="E262" s="7"/>
      <c r="F262" s="7"/>
      <c r="G262" s="7"/>
      <c r="H262" s="7"/>
      <c r="I262" s="21"/>
      <c r="J262" s="21"/>
      <c r="K262" s="21"/>
      <c r="L262" s="21"/>
      <c r="M262" s="21"/>
      <c r="N262" s="7"/>
      <c r="O262" s="7"/>
    </row>
    <row r="263" spans="1:15" ht="43.35" customHeight="1">
      <c r="A263" s="26"/>
      <c r="B263" s="29"/>
      <c r="C263" s="21"/>
      <c r="D263" s="11"/>
      <c r="E263" s="7"/>
      <c r="F263" s="7"/>
      <c r="G263" s="7"/>
      <c r="H263" s="7"/>
      <c r="I263" s="21"/>
      <c r="J263" s="21"/>
      <c r="K263" s="21"/>
      <c r="L263" s="21"/>
      <c r="M263" s="21"/>
      <c r="N263" s="7"/>
      <c r="O263" s="7"/>
    </row>
    <row r="264" spans="1:15" ht="43.35" customHeight="1">
      <c r="A264" s="26"/>
      <c r="B264" s="29"/>
      <c r="C264" s="21"/>
      <c r="D264" s="11"/>
      <c r="E264" s="7"/>
      <c r="F264" s="7"/>
      <c r="G264" s="7"/>
      <c r="H264" s="7"/>
      <c r="I264" s="21"/>
      <c r="J264" s="21"/>
      <c r="K264" s="21"/>
      <c r="L264" s="21"/>
      <c r="M264" s="21"/>
      <c r="N264" s="7"/>
      <c r="O264" s="7"/>
    </row>
    <row r="265" spans="1:15" ht="43.35" customHeight="1">
      <c r="A265" s="26"/>
      <c r="B265" s="29"/>
      <c r="C265" s="21"/>
      <c r="D265" s="11"/>
      <c r="E265" s="7"/>
      <c r="F265" s="7"/>
      <c r="G265" s="7"/>
      <c r="H265" s="7"/>
      <c r="I265" s="21"/>
      <c r="J265" s="21"/>
      <c r="K265" s="21"/>
      <c r="L265" s="21"/>
      <c r="M265" s="21"/>
      <c r="N265" s="7"/>
      <c r="O265" s="7"/>
    </row>
    <row r="266" spans="1:15" ht="43.35" customHeight="1">
      <c r="A266" s="26"/>
      <c r="B266" s="29"/>
      <c r="C266" s="21"/>
      <c r="D266" s="11"/>
      <c r="E266" s="7"/>
      <c r="F266" s="7"/>
      <c r="G266" s="7"/>
      <c r="H266" s="7"/>
      <c r="I266" s="21"/>
      <c r="J266" s="21"/>
      <c r="K266" s="21"/>
      <c r="L266" s="21"/>
      <c r="M266" s="21"/>
      <c r="N266" s="7"/>
      <c r="O266" s="7"/>
    </row>
    <row r="267" spans="1:15" ht="43.35" customHeight="1">
      <c r="A267" s="26"/>
      <c r="B267" s="29"/>
      <c r="C267" s="21"/>
      <c r="D267" s="11"/>
      <c r="E267" s="7"/>
      <c r="F267" s="7"/>
      <c r="G267" s="7"/>
      <c r="H267" s="7"/>
      <c r="I267" s="21"/>
      <c r="J267" s="21"/>
      <c r="K267" s="21"/>
      <c r="L267" s="21"/>
      <c r="M267" s="21"/>
      <c r="N267" s="7"/>
      <c r="O267" s="7"/>
    </row>
    <row r="268" spans="1:15" ht="43.35" customHeight="1">
      <c r="A268" s="26"/>
      <c r="B268" s="29"/>
      <c r="C268" s="21"/>
      <c r="D268" s="11"/>
      <c r="E268" s="7"/>
      <c r="F268" s="7"/>
      <c r="G268" s="7"/>
      <c r="H268" s="7"/>
      <c r="I268" s="21"/>
      <c r="J268" s="21"/>
      <c r="K268" s="21"/>
      <c r="L268" s="21"/>
      <c r="M268" s="21"/>
      <c r="N268" s="7"/>
      <c r="O268" s="7"/>
    </row>
    <row r="269" spans="1:15" ht="43.35" customHeight="1">
      <c r="A269" s="26"/>
      <c r="B269" s="29"/>
      <c r="C269" s="21"/>
      <c r="D269" s="11"/>
      <c r="E269" s="7"/>
      <c r="F269" s="7"/>
      <c r="G269" s="7"/>
      <c r="H269" s="7"/>
      <c r="I269" s="21"/>
      <c r="J269" s="21"/>
      <c r="K269" s="21"/>
      <c r="L269" s="21"/>
      <c r="M269" s="21"/>
      <c r="N269" s="7"/>
      <c r="O269" s="7"/>
    </row>
    <row r="270" spans="1:15" ht="43.35" customHeight="1">
      <c r="A270" s="26"/>
      <c r="B270" s="29"/>
      <c r="C270" s="21"/>
      <c r="D270" s="11"/>
      <c r="E270" s="7"/>
      <c r="F270" s="7"/>
      <c r="G270" s="7"/>
      <c r="H270" s="7"/>
      <c r="I270" s="21"/>
      <c r="J270" s="21"/>
      <c r="K270" s="21"/>
      <c r="L270" s="21"/>
      <c r="M270" s="21"/>
      <c r="N270" s="7"/>
      <c r="O270" s="7"/>
    </row>
    <row r="271" spans="1:15" ht="43.35" customHeight="1">
      <c r="A271" s="26"/>
      <c r="B271" s="29"/>
      <c r="C271" s="21"/>
      <c r="D271" s="11"/>
      <c r="E271" s="7"/>
      <c r="F271" s="7"/>
      <c r="G271" s="7"/>
      <c r="H271" s="7"/>
      <c r="I271" s="21"/>
      <c r="J271" s="21"/>
      <c r="K271" s="21"/>
      <c r="L271" s="21"/>
      <c r="M271" s="21"/>
      <c r="N271" s="7"/>
      <c r="O271" s="7"/>
    </row>
    <row r="272" spans="1:15" ht="43.35" customHeight="1">
      <c r="A272" s="26"/>
      <c r="B272" s="29"/>
      <c r="C272" s="21"/>
      <c r="D272" s="11"/>
      <c r="E272" s="7"/>
      <c r="F272" s="7"/>
      <c r="G272" s="7"/>
      <c r="H272" s="7"/>
      <c r="I272" s="21"/>
      <c r="J272" s="21"/>
      <c r="K272" s="21"/>
      <c r="L272" s="21"/>
      <c r="M272" s="21"/>
      <c r="N272" s="7"/>
      <c r="O272" s="7"/>
    </row>
    <row r="273" spans="1:15" ht="43.35" customHeight="1">
      <c r="A273" s="26"/>
      <c r="B273" s="29"/>
      <c r="C273" s="21"/>
      <c r="D273" s="11"/>
      <c r="E273" s="7"/>
      <c r="F273" s="7"/>
      <c r="G273" s="7"/>
      <c r="H273" s="7"/>
      <c r="I273" s="21"/>
      <c r="J273" s="21"/>
      <c r="K273" s="21"/>
      <c r="L273" s="21"/>
      <c r="M273" s="21"/>
      <c r="N273" s="7"/>
      <c r="O273" s="7"/>
    </row>
    <row r="274" spans="1:15" ht="43.35" customHeight="1">
      <c r="A274" s="26"/>
      <c r="B274" s="29"/>
      <c r="C274" s="21"/>
      <c r="D274" s="11"/>
      <c r="E274" s="7"/>
      <c r="F274" s="7"/>
      <c r="G274" s="7"/>
      <c r="H274" s="7"/>
      <c r="I274" s="21"/>
      <c r="J274" s="21"/>
      <c r="K274" s="21"/>
      <c r="L274" s="21"/>
      <c r="M274" s="21"/>
      <c r="N274" s="7"/>
      <c r="O274" s="7"/>
    </row>
    <row r="275" spans="1:15" ht="43.35" customHeight="1">
      <c r="A275" s="26"/>
      <c r="B275" s="29"/>
      <c r="C275" s="21"/>
      <c r="D275" s="11"/>
      <c r="E275" s="7"/>
      <c r="F275" s="7"/>
      <c r="G275" s="7"/>
      <c r="H275" s="7"/>
      <c r="I275" s="21"/>
      <c r="J275" s="21"/>
      <c r="K275" s="21"/>
      <c r="L275" s="21"/>
      <c r="M275" s="21"/>
      <c r="N275" s="7"/>
      <c r="O275" s="7"/>
    </row>
    <row r="276" spans="1:15" ht="43.35" customHeight="1">
      <c r="A276" s="26"/>
      <c r="B276" s="29"/>
      <c r="C276" s="21"/>
      <c r="D276" s="11"/>
      <c r="E276" s="7"/>
      <c r="F276" s="7"/>
      <c r="G276" s="7"/>
      <c r="H276" s="7"/>
      <c r="I276" s="21"/>
      <c r="J276" s="21"/>
      <c r="K276" s="21"/>
      <c r="L276" s="21"/>
      <c r="M276" s="21"/>
      <c r="N276" s="7"/>
      <c r="O276" s="7"/>
    </row>
    <row r="277" spans="1:15" ht="43.35" customHeight="1">
      <c r="A277" s="26"/>
      <c r="B277" s="29"/>
      <c r="C277" s="21"/>
      <c r="D277" s="11"/>
      <c r="E277" s="7"/>
      <c r="F277" s="7"/>
      <c r="G277" s="7"/>
      <c r="H277" s="7"/>
      <c r="I277" s="21"/>
      <c r="J277" s="21"/>
      <c r="K277" s="21"/>
      <c r="L277" s="21"/>
      <c r="M277" s="21"/>
      <c r="N277" s="7"/>
      <c r="O277" s="7"/>
    </row>
    <row r="278" spans="1:15" ht="43.35" customHeight="1">
      <c r="A278" s="26"/>
      <c r="B278" s="29"/>
      <c r="C278" s="21"/>
      <c r="D278" s="11"/>
      <c r="E278" s="7"/>
      <c r="F278" s="7"/>
      <c r="G278" s="7"/>
      <c r="H278" s="7"/>
      <c r="I278" s="21"/>
      <c r="J278" s="21"/>
      <c r="K278" s="21"/>
      <c r="L278" s="21"/>
      <c r="M278" s="21"/>
      <c r="N278" s="7"/>
      <c r="O278" s="7"/>
    </row>
    <row r="279" spans="1:15" ht="43.35" customHeight="1">
      <c r="A279" s="26"/>
      <c r="B279" s="29"/>
      <c r="C279" s="21"/>
      <c r="D279" s="11"/>
      <c r="E279" s="7"/>
      <c r="F279" s="7"/>
      <c r="G279" s="7"/>
      <c r="H279" s="7"/>
      <c r="I279" s="21"/>
      <c r="J279" s="21"/>
      <c r="K279" s="21"/>
      <c r="L279" s="21"/>
      <c r="M279" s="21"/>
      <c r="N279" s="7"/>
      <c r="O279" s="7"/>
    </row>
    <row r="280" spans="1:15" ht="43.35" customHeight="1">
      <c r="A280" s="26"/>
      <c r="B280" s="29"/>
      <c r="C280" s="21"/>
      <c r="D280" s="11"/>
      <c r="E280" s="7"/>
      <c r="F280" s="7"/>
      <c r="G280" s="7"/>
      <c r="H280" s="7"/>
      <c r="I280" s="21"/>
      <c r="J280" s="21"/>
      <c r="K280" s="21"/>
      <c r="L280" s="21"/>
      <c r="M280" s="21"/>
      <c r="N280" s="7"/>
      <c r="O280" s="7"/>
    </row>
    <row r="281" spans="1:15" ht="43.35" customHeight="1">
      <c r="A281" s="26"/>
      <c r="B281" s="29"/>
      <c r="C281" s="21"/>
      <c r="D281" s="11"/>
      <c r="E281" s="7"/>
      <c r="F281" s="7"/>
      <c r="G281" s="7"/>
      <c r="H281" s="7"/>
      <c r="I281" s="21"/>
      <c r="J281" s="21"/>
      <c r="K281" s="21"/>
      <c r="L281" s="21"/>
      <c r="M281" s="21"/>
      <c r="N281" s="7"/>
      <c r="O281" s="7"/>
    </row>
    <row r="282" spans="1:15" ht="43.35" customHeight="1">
      <c r="A282" s="26"/>
      <c r="B282" s="29"/>
      <c r="C282" s="21"/>
      <c r="D282" s="11"/>
      <c r="E282" s="7"/>
      <c r="F282" s="7"/>
      <c r="G282" s="7"/>
      <c r="H282" s="7"/>
      <c r="I282" s="21"/>
      <c r="J282" s="21"/>
      <c r="K282" s="21"/>
      <c r="L282" s="21"/>
      <c r="M282" s="21"/>
      <c r="N282" s="7"/>
      <c r="O282" s="7"/>
    </row>
    <row r="283" spans="1:15" ht="43.35" customHeight="1">
      <c r="A283" s="26"/>
      <c r="B283" s="29"/>
      <c r="C283" s="21"/>
      <c r="D283" s="11"/>
      <c r="E283" s="7"/>
      <c r="F283" s="7"/>
      <c r="G283" s="7"/>
      <c r="H283" s="7"/>
      <c r="I283" s="21"/>
      <c r="J283" s="21"/>
      <c r="K283" s="21"/>
      <c r="L283" s="21"/>
      <c r="M283" s="21"/>
      <c r="N283" s="7"/>
      <c r="O283" s="7"/>
    </row>
    <row r="284" spans="1:15" ht="43.35" customHeight="1">
      <c r="A284" s="26"/>
      <c r="B284" s="29"/>
      <c r="C284" s="21"/>
      <c r="D284" s="11"/>
      <c r="E284" s="7"/>
      <c r="F284" s="7"/>
      <c r="G284" s="7"/>
      <c r="H284" s="7"/>
      <c r="I284" s="21"/>
      <c r="J284" s="21"/>
      <c r="K284" s="21"/>
      <c r="L284" s="21"/>
      <c r="M284" s="21"/>
      <c r="N284" s="7"/>
      <c r="O284" s="7"/>
    </row>
    <row r="285" spans="1:15" ht="43.35" customHeight="1">
      <c r="A285" s="26"/>
      <c r="B285" s="29"/>
      <c r="C285" s="21"/>
      <c r="D285" s="11"/>
      <c r="E285" s="7"/>
      <c r="F285" s="7"/>
      <c r="G285" s="7"/>
      <c r="H285" s="7"/>
      <c r="I285" s="21"/>
      <c r="J285" s="21"/>
      <c r="K285" s="21"/>
      <c r="L285" s="21"/>
      <c r="M285" s="21"/>
      <c r="N285" s="7"/>
      <c r="O285" s="7"/>
    </row>
    <row r="286" spans="1:15" ht="43.35" customHeight="1">
      <c r="A286" s="26"/>
      <c r="B286" s="29"/>
      <c r="C286" s="21"/>
      <c r="D286" s="11"/>
      <c r="E286" s="7"/>
      <c r="F286" s="7"/>
      <c r="G286" s="7"/>
      <c r="H286" s="7"/>
      <c r="I286" s="21"/>
      <c r="J286" s="21"/>
      <c r="K286" s="21"/>
      <c r="L286" s="21"/>
      <c r="M286" s="21"/>
      <c r="N286" s="7"/>
      <c r="O286" s="7"/>
    </row>
    <row r="287" spans="1:15" ht="43.35" customHeight="1">
      <c r="A287" s="26"/>
      <c r="B287" s="29"/>
      <c r="C287" s="21"/>
      <c r="D287" s="11"/>
      <c r="E287" s="7"/>
      <c r="F287" s="7"/>
      <c r="G287" s="7"/>
      <c r="H287" s="7"/>
      <c r="I287" s="21"/>
      <c r="J287" s="21"/>
      <c r="K287" s="21"/>
      <c r="L287" s="21"/>
      <c r="M287" s="21"/>
      <c r="N287" s="7"/>
      <c r="O287" s="7"/>
    </row>
    <row r="288" spans="1:15" ht="43.35" customHeight="1">
      <c r="A288" s="26"/>
      <c r="B288" s="29"/>
      <c r="C288" s="21"/>
      <c r="D288" s="11"/>
      <c r="E288" s="7"/>
      <c r="F288" s="7"/>
      <c r="G288" s="7"/>
      <c r="H288" s="7"/>
      <c r="I288" s="21"/>
      <c r="J288" s="21"/>
      <c r="K288" s="21"/>
      <c r="L288" s="21"/>
      <c r="M288" s="21"/>
      <c r="N288" s="7"/>
      <c r="O288" s="7"/>
    </row>
    <row r="289" spans="1:15" ht="43.35" customHeight="1">
      <c r="A289" s="26"/>
      <c r="B289" s="29"/>
      <c r="C289" s="21"/>
      <c r="D289" s="11"/>
      <c r="E289" s="7"/>
      <c r="F289" s="7"/>
      <c r="G289" s="7"/>
      <c r="H289" s="7"/>
      <c r="I289" s="21"/>
      <c r="J289" s="21"/>
      <c r="K289" s="21"/>
      <c r="L289" s="21"/>
      <c r="M289" s="21"/>
      <c r="N289" s="7"/>
      <c r="O289" s="7"/>
    </row>
    <row r="290" spans="1:15" ht="43.35" customHeight="1">
      <c r="A290" s="26"/>
      <c r="B290" s="29"/>
      <c r="C290" s="21"/>
      <c r="D290" s="11"/>
      <c r="E290" s="7"/>
      <c r="F290" s="7"/>
      <c r="G290" s="7"/>
      <c r="H290" s="7"/>
      <c r="I290" s="21"/>
      <c r="J290" s="21"/>
      <c r="K290" s="21"/>
      <c r="L290" s="21"/>
      <c r="M290" s="21"/>
      <c r="N290" s="7"/>
      <c r="O290" s="7"/>
    </row>
    <row r="291" spans="1:15" ht="43.35" customHeight="1">
      <c r="A291" s="26"/>
      <c r="B291" s="29"/>
      <c r="C291" s="21"/>
      <c r="D291" s="11"/>
      <c r="E291" s="7"/>
      <c r="F291" s="7"/>
      <c r="G291" s="7"/>
      <c r="H291" s="7"/>
      <c r="I291" s="21"/>
      <c r="J291" s="21"/>
      <c r="K291" s="21"/>
      <c r="L291" s="21"/>
      <c r="M291" s="21"/>
      <c r="N291" s="7"/>
      <c r="O291" s="7"/>
    </row>
    <row r="292" spans="1:15" ht="43.35" customHeight="1">
      <c r="A292" s="26"/>
      <c r="B292" s="29"/>
      <c r="C292" s="21"/>
      <c r="D292" s="11"/>
      <c r="E292" s="7"/>
      <c r="F292" s="7"/>
      <c r="G292" s="7"/>
      <c r="H292" s="7"/>
      <c r="I292" s="21"/>
      <c r="J292" s="21"/>
      <c r="K292" s="21"/>
      <c r="L292" s="21"/>
      <c r="M292" s="21"/>
      <c r="N292" s="7"/>
      <c r="O292" s="7"/>
    </row>
    <row r="293" spans="1:15" ht="43.35" customHeight="1">
      <c r="A293" s="26"/>
      <c r="B293" s="29"/>
      <c r="C293" s="21"/>
      <c r="D293" s="21"/>
      <c r="E293" s="7"/>
      <c r="F293" s="7"/>
      <c r="G293" s="7"/>
      <c r="H293" s="7"/>
      <c r="I293" s="21"/>
      <c r="J293" s="21"/>
      <c r="K293" s="21"/>
      <c r="L293" s="21"/>
      <c r="M293" s="21"/>
      <c r="N293" s="7"/>
      <c r="O293" s="7"/>
    </row>
    <row r="294" spans="1:15" ht="43.35" customHeight="1">
      <c r="A294" s="26"/>
      <c r="B294" s="29"/>
      <c r="C294" s="21"/>
      <c r="D294" s="21"/>
      <c r="E294" s="7"/>
      <c r="F294" s="7"/>
      <c r="G294" s="7"/>
      <c r="H294" s="7"/>
      <c r="I294" s="21"/>
      <c r="J294" s="21"/>
      <c r="K294" s="21"/>
      <c r="L294" s="21"/>
      <c r="M294" s="21"/>
      <c r="N294" s="7"/>
      <c r="O294" s="7"/>
    </row>
    <row r="295" spans="1:15" ht="43.35" customHeight="1">
      <c r="A295" s="26"/>
      <c r="B295" s="29"/>
      <c r="C295" s="21"/>
      <c r="D295" s="21"/>
      <c r="E295" s="7"/>
      <c r="F295" s="7"/>
      <c r="G295" s="7"/>
      <c r="H295" s="7"/>
      <c r="I295" s="21"/>
      <c r="J295" s="21"/>
      <c r="K295" s="21"/>
      <c r="L295" s="21"/>
      <c r="M295" s="21"/>
      <c r="N295" s="7"/>
      <c r="O295" s="7"/>
    </row>
    <row r="296" spans="1:15" ht="43.35" customHeight="1">
      <c r="A296" s="26"/>
      <c r="B296" s="29"/>
      <c r="C296" s="21"/>
      <c r="D296" s="21"/>
      <c r="E296" s="7"/>
      <c r="F296" s="7"/>
      <c r="G296" s="7"/>
      <c r="H296" s="7"/>
      <c r="I296" s="21"/>
      <c r="J296" s="21"/>
      <c r="K296" s="21"/>
      <c r="L296" s="21"/>
      <c r="M296" s="21"/>
      <c r="N296" s="7"/>
      <c r="O296" s="7"/>
    </row>
  </sheetData>
  <sheetProtection formatCells="0" insertRows="0"/>
  <mergeCells count="19">
    <mergeCell ref="C13:D14"/>
    <mergeCell ref="E13:F14"/>
    <mergeCell ref="A11:A12"/>
    <mergeCell ref="H11:I12"/>
    <mergeCell ref="H13:I14"/>
    <mergeCell ref="B11:B12"/>
    <mergeCell ref="C11:D12"/>
    <mergeCell ref="E11:F12"/>
    <mergeCell ref="G11:G12"/>
    <mergeCell ref="G13:G14"/>
    <mergeCell ref="A13:A14"/>
    <mergeCell ref="B13:B14"/>
    <mergeCell ref="A1:J6"/>
    <mergeCell ref="A7:A9"/>
    <mergeCell ref="B7:B9"/>
    <mergeCell ref="C7:D9"/>
    <mergeCell ref="E7:F9"/>
    <mergeCell ref="G7:G9"/>
    <mergeCell ref="H7:J9"/>
  </mergeCells>
  <conditionalFormatting sqref="A1:A997 D1:E997 G1:N997">
    <cfRule type="expression" dxfId="66" priority="5">
      <formula>$C1="Option"</formula>
    </cfRule>
  </conditionalFormatting>
  <conditionalFormatting sqref="A1:O10 A11:H11 J11:O14 A12:F12 A13:H13 A14:F14 A15:O17 A17:A20 C18:O20 A21:O22 A23 C23:O23 A24:O995">
    <cfRule type="expression" dxfId="65" priority="9">
      <formula>$F1="Modification"</formula>
    </cfRule>
    <cfRule type="expression" dxfId="64" priority="10">
      <formula>$F1="Création"</formula>
    </cfRule>
  </conditionalFormatting>
  <conditionalFormatting sqref="A1:O10 J11:O14 A15:O17 C18:O20 A21:O22 C23:O23 A24:O995 A11:H11 A12:F12 A13:H13 A14:F14 A17:A20 A23">
    <cfRule type="expression" dxfId="63" priority="8">
      <formula>$F1="Fermeture"</formula>
    </cfRule>
  </conditionalFormatting>
  <conditionalFormatting sqref="B18">
    <cfRule type="expression" dxfId="62" priority="1">
      <formula>$C18="Option"</formula>
    </cfRule>
    <cfRule type="expression" dxfId="61" priority="2">
      <formula>$F18="Fermeture"</formula>
    </cfRule>
    <cfRule type="expression" dxfId="60" priority="3">
      <formula>$F18="Modification"</formula>
    </cfRule>
    <cfRule type="expression" dxfId="59" priority="4">
      <formula>$F18="Création"</formula>
    </cfRule>
  </conditionalFormatting>
  <conditionalFormatting sqref="N1:N995">
    <cfRule type="expression" dxfId="58" priority="7">
      <formula>$M1="Porteuse"</formula>
    </cfRule>
  </conditionalFormatting>
  <dataValidations count="6">
    <dataValidation type="list" allowBlank="1" showInputMessage="1" showErrorMessage="1" sqref="E17:E296" xr:uid="{DC9B46A2-E804-4EED-818B-D7D40B1A71FA}">
      <formula1>List_Type</formula1>
    </dataValidation>
    <dataValidation type="list" allowBlank="1" showInputMessage="1" showErrorMessage="1" sqref="F17:F296" xr:uid="{9C990732-5DFE-425A-AE30-7A7E3B362F21}">
      <formula1>List_Statut</formula1>
    </dataValidation>
    <dataValidation type="list" allowBlank="1" showInputMessage="1" showErrorMessage="1" sqref="C17:C296" xr:uid="{CE4B2134-92CD-4F6F-8FD1-74117C8E91D4}">
      <formula1>"UE, ECUE, BLOC, OPTION, Parcours Pédagogique"</formula1>
    </dataValidation>
    <dataValidation type="list" allowBlank="1" showInputMessage="1" showErrorMessage="1" sqref="H17:H296" xr:uid="{5CD096CD-45A2-41E9-93E5-C56F3DF40991}">
      <formula1>List_CNU</formula1>
    </dataValidation>
    <dataValidation type="list" allowBlank="1" showInputMessage="1" showErrorMessage="1" sqref="M17:M296" xr:uid="{EE97A668-1F07-4948-84D5-987E33FD6B12}">
      <formula1>List_Mutualisation</formula1>
    </dataValidation>
    <dataValidation type="list" allowBlank="1" showInputMessage="1" showErrorMessage="1" sqref="L17:L296" xr:uid="{C71A4AC9-2297-4E03-A931-27165D653FF2}">
      <formula1>"Anglais"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ECC771-9351-4D61-A283-C35F0B79E771}">
  <sheetPr codeName="Feuil12"/>
  <dimension ref="A1:W296"/>
  <sheetViews>
    <sheetView topLeftCell="A5" zoomScale="70" zoomScaleNormal="70" workbookViewId="0">
      <selection activeCell="D34" sqref="D34"/>
    </sheetView>
  </sheetViews>
  <sheetFormatPr defaultColWidth="11.42578125" defaultRowHeight="15"/>
  <cols>
    <col min="1" max="1" width="110" style="54" bestFit="1" customWidth="1"/>
    <col min="2" max="2" width="22" style="15" customWidth="1"/>
    <col min="3" max="3" width="15.42578125" style="19" hidden="1" customWidth="1"/>
    <col min="4" max="4" width="20.85546875" style="15" customWidth="1"/>
    <col min="5" max="5" width="15.42578125" style="15" customWidth="1"/>
    <col min="6" max="6" width="24.7109375" style="15" customWidth="1"/>
    <col min="7" max="7" width="22" style="15" customWidth="1"/>
    <col min="8" max="8" width="27.140625" style="15" customWidth="1"/>
    <col min="9" max="9" width="35.28515625" style="15" customWidth="1"/>
    <col min="10" max="10" width="18.7109375" style="15" customWidth="1"/>
    <col min="11" max="11" width="40.7109375" style="15" customWidth="1"/>
    <col min="12" max="12" width="31.7109375" style="15" customWidth="1"/>
    <col min="13" max="14" width="22.42578125" style="15" customWidth="1"/>
    <col min="15" max="15" width="20.28515625" style="15" customWidth="1"/>
    <col min="16" max="16" width="20.85546875" style="15" bestFit="1" customWidth="1"/>
    <col min="17" max="17" width="20.42578125" style="15" customWidth="1"/>
    <col min="18" max="18" width="17.28515625" style="15" customWidth="1"/>
    <col min="19" max="19" width="51.28515625" style="15" customWidth="1"/>
    <col min="20" max="20" width="46.28515625" style="19" customWidth="1"/>
    <col min="21" max="23" width="11.42578125" style="34"/>
  </cols>
  <sheetData>
    <row r="1" spans="1:23">
      <c r="A1" s="139"/>
      <c r="B1" s="139"/>
      <c r="C1" s="139"/>
      <c r="D1" s="139"/>
      <c r="E1" s="139"/>
      <c r="F1" s="139"/>
      <c r="G1" s="139"/>
      <c r="H1" s="139"/>
      <c r="I1" s="139"/>
      <c r="J1" s="38"/>
      <c r="T1" s="34"/>
    </row>
    <row r="2" spans="1:23">
      <c r="A2" s="139"/>
      <c r="B2" s="139"/>
      <c r="C2" s="139"/>
      <c r="D2" s="139"/>
      <c r="E2" s="139"/>
      <c r="F2" s="139"/>
      <c r="G2" s="139"/>
      <c r="H2" s="139"/>
      <c r="I2" s="139"/>
      <c r="J2" s="38"/>
      <c r="T2" s="34"/>
    </row>
    <row r="3" spans="1:23">
      <c r="A3" s="139"/>
      <c r="B3" s="139"/>
      <c r="C3" s="139"/>
      <c r="D3" s="139"/>
      <c r="E3" s="139"/>
      <c r="F3" s="139"/>
      <c r="G3" s="139"/>
      <c r="H3" s="139"/>
      <c r="I3" s="139"/>
      <c r="J3" s="38"/>
      <c r="T3" s="34"/>
    </row>
    <row r="4" spans="1:23">
      <c r="A4" s="139"/>
      <c r="B4" s="139"/>
      <c r="C4" s="139"/>
      <c r="D4" s="139"/>
      <c r="E4" s="139"/>
      <c r="F4" s="139"/>
      <c r="G4" s="139"/>
      <c r="H4" s="139"/>
      <c r="I4" s="139"/>
      <c r="J4" s="38"/>
      <c r="T4" s="34"/>
    </row>
    <row r="5" spans="1:23">
      <c r="A5" s="139"/>
      <c r="B5" s="139"/>
      <c r="C5" s="139"/>
      <c r="D5" s="139"/>
      <c r="E5" s="139"/>
      <c r="F5" s="139"/>
      <c r="G5" s="139"/>
      <c r="H5" s="139"/>
      <c r="I5" s="139"/>
      <c r="J5" s="38"/>
      <c r="T5" s="34"/>
    </row>
    <row r="6" spans="1:23">
      <c r="A6" s="139"/>
      <c r="B6" s="139"/>
      <c r="C6" s="139"/>
      <c r="D6" s="139"/>
      <c r="E6" s="139"/>
      <c r="F6" s="139"/>
      <c r="G6" s="139"/>
      <c r="H6" s="139"/>
      <c r="I6" s="139"/>
      <c r="J6" s="38"/>
      <c r="T6" s="34"/>
    </row>
    <row r="7" spans="1:23" ht="14.45" customHeight="1">
      <c r="A7" s="177" t="s">
        <v>180</v>
      </c>
      <c r="B7" s="176">
        <f>'Fiche Générale'!B2</f>
        <v>0</v>
      </c>
      <c r="C7" s="180" t="s">
        <v>181</v>
      </c>
      <c r="D7" s="180"/>
      <c r="E7" s="175" t="str">
        <f>'Fiche Générale'!B3</f>
        <v>Psychologie : Psychopathologie clinique psychanalytique (parcours 1 : PPCT)</v>
      </c>
      <c r="F7" s="176"/>
      <c r="G7" s="180" t="s">
        <v>182</v>
      </c>
      <c r="H7" s="176">
        <f>'Fiche Générale'!B4</f>
        <v>0</v>
      </c>
      <c r="I7" s="176"/>
      <c r="J7" s="39"/>
      <c r="K7" s="20"/>
      <c r="T7" s="34"/>
    </row>
    <row r="8" spans="1:23" ht="14.45" customHeight="1">
      <c r="A8" s="178"/>
      <c r="B8" s="176"/>
      <c r="C8" s="180"/>
      <c r="D8" s="180"/>
      <c r="E8" s="175"/>
      <c r="F8" s="176"/>
      <c r="G8" s="180"/>
      <c r="H8" s="176"/>
      <c r="I8" s="176"/>
      <c r="J8" s="39"/>
      <c r="K8" s="20"/>
      <c r="T8" s="34"/>
    </row>
    <row r="9" spans="1:23" ht="14.45" customHeight="1">
      <c r="A9" s="179"/>
      <c r="B9" s="176"/>
      <c r="C9" s="180"/>
      <c r="D9" s="180"/>
      <c r="E9" s="175"/>
      <c r="F9" s="176"/>
      <c r="G9" s="180"/>
      <c r="H9" s="176"/>
      <c r="I9" s="176"/>
      <c r="J9" s="39"/>
      <c r="K9" s="20"/>
      <c r="T9" s="34"/>
    </row>
    <row r="10" spans="1:23">
      <c r="C10" s="15"/>
      <c r="I10" s="41"/>
      <c r="J10" s="41"/>
      <c r="M10" s="157" t="s">
        <v>183</v>
      </c>
      <c r="N10" s="158"/>
      <c r="O10" s="167"/>
      <c r="P10" s="157" t="s">
        <v>184</v>
      </c>
      <c r="Q10" s="158"/>
      <c r="R10" s="158"/>
      <c r="S10" s="167"/>
      <c r="T10" s="34"/>
    </row>
    <row r="11" spans="1:23">
      <c r="A11" s="161" t="s">
        <v>141</v>
      </c>
      <c r="B11" s="100" t="str">
        <f>'S3 Maquette'!B11</f>
        <v>2ème année de Grade Master</v>
      </c>
      <c r="C11" s="100"/>
      <c r="D11" s="163" t="s">
        <v>185</v>
      </c>
      <c r="E11" s="165">
        <f>'S3 Maquette'!E11</f>
        <v>0</v>
      </c>
      <c r="F11" s="165"/>
      <c r="G11" s="165"/>
      <c r="I11" s="41"/>
      <c r="J11" s="41"/>
      <c r="M11" s="159"/>
      <c r="N11" s="160"/>
      <c r="O11" s="168"/>
      <c r="P11" s="159"/>
      <c r="Q11" s="160"/>
      <c r="R11" s="160"/>
      <c r="S11" s="168"/>
      <c r="T11" s="34"/>
    </row>
    <row r="12" spans="1:23">
      <c r="A12" s="162"/>
      <c r="B12" s="100"/>
      <c r="C12" s="100"/>
      <c r="D12" s="164"/>
      <c r="E12" s="165"/>
      <c r="F12" s="165"/>
      <c r="G12" s="165"/>
      <c r="I12" s="41"/>
      <c r="J12" s="41"/>
      <c r="M12" s="138" t="s">
        <v>186</v>
      </c>
      <c r="N12" s="157" t="s">
        <v>187</v>
      </c>
      <c r="O12" s="167"/>
      <c r="P12" s="139"/>
      <c r="Q12" s="169"/>
      <c r="R12" s="172"/>
      <c r="S12" s="163"/>
      <c r="T12" s="34"/>
    </row>
    <row r="13" spans="1:23">
      <c r="A13" s="161" t="s">
        <v>188</v>
      </c>
      <c r="B13" s="106" t="str">
        <f>'S3 Maquette'!B13</f>
        <v>Semestre 3</v>
      </c>
      <c r="C13" s="107"/>
      <c r="D13" s="163" t="s">
        <v>189</v>
      </c>
      <c r="E13" s="165">
        <f>'S3 Maquette'!E13:F14</f>
        <v>0</v>
      </c>
      <c r="F13" s="165"/>
      <c r="G13" s="165"/>
      <c r="I13" s="41"/>
      <c r="J13" s="41"/>
      <c r="M13" s="138"/>
      <c r="N13" s="173"/>
      <c r="O13" s="174"/>
      <c r="P13" s="139"/>
      <c r="Q13" s="170"/>
      <c r="R13" s="172"/>
      <c r="S13" s="166"/>
      <c r="T13" s="34"/>
    </row>
    <row r="14" spans="1:23">
      <c r="A14" s="162"/>
      <c r="B14" s="109"/>
      <c r="C14" s="110"/>
      <c r="D14" s="164"/>
      <c r="E14" s="165"/>
      <c r="F14" s="165"/>
      <c r="G14" s="165"/>
      <c r="I14" s="41"/>
      <c r="J14" s="41"/>
      <c r="M14" s="138"/>
      <c r="N14" s="173"/>
      <c r="O14" s="174"/>
      <c r="P14" s="139"/>
      <c r="Q14" s="170"/>
      <c r="R14" s="172"/>
      <c r="S14" s="166"/>
      <c r="T14" s="34"/>
    </row>
    <row r="15" spans="1:23">
      <c r="L15" s="16"/>
      <c r="M15" s="138"/>
      <c r="N15" s="159"/>
      <c r="O15" s="168"/>
      <c r="P15" s="139"/>
      <c r="Q15" s="171"/>
      <c r="R15" s="172"/>
      <c r="S15" s="164"/>
      <c r="T15" s="34"/>
    </row>
    <row r="16" spans="1:23" ht="59.45" customHeight="1">
      <c r="A16" s="55" t="s">
        <v>190</v>
      </c>
      <c r="B16" s="40" t="s">
        <v>191</v>
      </c>
      <c r="C16" s="3" t="s">
        <v>5</v>
      </c>
      <c r="D16" s="3" t="s">
        <v>192</v>
      </c>
      <c r="E16" s="3" t="s">
        <v>193</v>
      </c>
      <c r="F16" s="3" t="s">
        <v>194</v>
      </c>
      <c r="G16" s="3" t="s">
        <v>195</v>
      </c>
      <c r="H16" s="3" t="s">
        <v>196</v>
      </c>
      <c r="I16" s="3" t="s">
        <v>197</v>
      </c>
      <c r="J16" s="3" t="s">
        <v>198</v>
      </c>
      <c r="K16" s="3" t="s">
        <v>199</v>
      </c>
      <c r="L16" s="3" t="s">
        <v>200</v>
      </c>
      <c r="M16" s="3" t="s">
        <v>201</v>
      </c>
      <c r="N16" s="3" t="s">
        <v>191</v>
      </c>
      <c r="O16" s="3" t="s">
        <v>202</v>
      </c>
      <c r="P16" s="3" t="s">
        <v>203</v>
      </c>
      <c r="Q16" s="3" t="s">
        <v>191</v>
      </c>
      <c r="R16" s="3" t="s">
        <v>202</v>
      </c>
      <c r="S16" s="4" t="s">
        <v>204</v>
      </c>
      <c r="T16" s="4" t="s">
        <v>205</v>
      </c>
      <c r="W16"/>
    </row>
    <row r="17" spans="1:23" s="84" customFormat="1" ht="30.6" customHeight="1">
      <c r="A17" s="76" t="str">
        <f>'S3 Maquette'!B17</f>
        <v xml:space="preserve">METHODOLOGIE DE LA RECHERCHE III </v>
      </c>
      <c r="B17" s="77" t="str">
        <f>'S3 Maquette'!C17</f>
        <v>UE</v>
      </c>
      <c r="C17" s="77">
        <f>'S3 Maquette'!F17</f>
        <v>0</v>
      </c>
      <c r="D17" s="79">
        <v>1</v>
      </c>
      <c r="E17" s="79" t="s">
        <v>206</v>
      </c>
      <c r="F17" s="79" t="s">
        <v>206</v>
      </c>
      <c r="G17" s="80" t="s">
        <v>207</v>
      </c>
      <c r="H17" s="80" t="s">
        <v>207</v>
      </c>
      <c r="I17" s="80" t="s">
        <v>207</v>
      </c>
      <c r="J17" s="80"/>
      <c r="K17" s="80"/>
      <c r="L17" s="80"/>
      <c r="M17" s="80"/>
      <c r="N17" s="80"/>
      <c r="O17" s="80"/>
      <c r="P17" s="80"/>
      <c r="Q17" s="80"/>
      <c r="R17" s="80"/>
      <c r="S17" s="81"/>
      <c r="T17" s="82"/>
      <c r="U17" s="83"/>
      <c r="V17" s="83"/>
    </row>
    <row r="18" spans="1:23" ht="30.6" customHeight="1">
      <c r="A18" s="49" t="str">
        <f>'S3 Maquette'!B18</f>
        <v>Démarche et heuristique psychanalytiques II- Du récit à la construction du cas en psychanalyse</v>
      </c>
      <c r="B18" s="48" t="str">
        <f>'S3 Maquette'!C18</f>
        <v>ECUE</v>
      </c>
      <c r="C18" s="49">
        <f>'S3 Maquette'!D18</f>
        <v>0</v>
      </c>
      <c r="D18" s="42">
        <v>1</v>
      </c>
      <c r="E18" s="42" t="s">
        <v>206</v>
      </c>
      <c r="F18" s="42" t="s">
        <v>206</v>
      </c>
      <c r="G18" s="9" t="s">
        <v>207</v>
      </c>
      <c r="H18" s="9" t="s">
        <v>207</v>
      </c>
      <c r="I18" s="9" t="s">
        <v>206</v>
      </c>
      <c r="J18" s="9">
        <v>8</v>
      </c>
      <c r="K18" s="9" t="s">
        <v>14</v>
      </c>
      <c r="L18" s="9"/>
      <c r="M18" s="9"/>
      <c r="N18" s="9"/>
      <c r="O18" s="9"/>
      <c r="P18" s="9"/>
      <c r="Q18" s="9"/>
      <c r="R18" s="9"/>
      <c r="S18" s="9"/>
      <c r="T18" s="51"/>
      <c r="W18"/>
    </row>
    <row r="19" spans="1:23" ht="30.6" customHeight="1">
      <c r="A19" s="49" t="str">
        <f>'S3 Maquette'!B19</f>
        <v xml:space="preserve">Enseignement en langue étrangère : articles scientifiques en psychanalyse </v>
      </c>
      <c r="B19" s="48" t="str">
        <f>'S3 Maquette'!C19</f>
        <v>ECUE</v>
      </c>
      <c r="C19" s="49">
        <f>'S3 Maquette'!D19</f>
        <v>0</v>
      </c>
      <c r="D19" s="42">
        <v>1</v>
      </c>
      <c r="E19" s="42" t="s">
        <v>206</v>
      </c>
      <c r="F19" s="42" t="s">
        <v>206</v>
      </c>
      <c r="G19" s="9" t="s">
        <v>207</v>
      </c>
      <c r="H19" s="9" t="s">
        <v>207</v>
      </c>
      <c r="I19" s="9" t="s">
        <v>206</v>
      </c>
      <c r="J19" s="9">
        <v>8</v>
      </c>
      <c r="K19" s="9" t="s">
        <v>14</v>
      </c>
      <c r="L19" s="9"/>
      <c r="M19" s="9"/>
      <c r="N19" s="9"/>
      <c r="O19" s="9"/>
      <c r="P19" s="9"/>
      <c r="Q19" s="9"/>
      <c r="R19" s="9"/>
      <c r="S19" s="9"/>
      <c r="T19" s="51"/>
      <c r="W19"/>
    </row>
    <row r="20" spans="1:23" ht="30.6" customHeight="1">
      <c r="A20" s="49" t="str">
        <f>'S3 Maquette'!B20</f>
        <v xml:space="preserve">Séminaire LIRCES </v>
      </c>
      <c r="B20" s="48" t="str">
        <f>'S3 Maquette'!C20</f>
        <v>ECUE</v>
      </c>
      <c r="C20" s="49">
        <f>'S3 Maquette'!D20</f>
        <v>0</v>
      </c>
      <c r="D20" s="42"/>
      <c r="E20" s="42" t="s">
        <v>207</v>
      </c>
      <c r="F20" s="42" t="s">
        <v>206</v>
      </c>
      <c r="G20" s="9" t="s">
        <v>207</v>
      </c>
      <c r="H20" s="9" t="s">
        <v>207</v>
      </c>
      <c r="I20" s="9" t="s">
        <v>206</v>
      </c>
      <c r="J20" s="9"/>
      <c r="K20" s="9" t="s">
        <v>14</v>
      </c>
      <c r="L20" s="9"/>
      <c r="M20" s="9"/>
      <c r="N20" s="9"/>
      <c r="O20" s="9"/>
      <c r="P20" s="9"/>
      <c r="Q20" s="9"/>
      <c r="R20" s="9"/>
      <c r="S20" s="9"/>
      <c r="T20" s="51"/>
      <c r="W20"/>
    </row>
    <row r="21" spans="1:23" ht="30.6" customHeight="1">
      <c r="A21" s="49" t="str">
        <f>'S3 Maquette'!B21</f>
        <v>Séminaire CREATES (SFRI)</v>
      </c>
      <c r="B21" s="48" t="str">
        <f>'S3 Maquette'!C21</f>
        <v>ECUE</v>
      </c>
      <c r="C21" s="49">
        <f>'S3 Maquette'!D21</f>
        <v>0</v>
      </c>
      <c r="D21" s="21"/>
      <c r="E21" s="21" t="s">
        <v>207</v>
      </c>
      <c r="F21" s="21" t="s">
        <v>206</v>
      </c>
      <c r="G21" s="43" t="s">
        <v>207</v>
      </c>
      <c r="H21" s="43" t="s">
        <v>207</v>
      </c>
      <c r="I21" s="43" t="s">
        <v>206</v>
      </c>
      <c r="J21" s="43"/>
      <c r="K21" s="9"/>
      <c r="L21" s="43"/>
      <c r="M21" s="43"/>
      <c r="N21" s="43"/>
      <c r="O21" s="43"/>
      <c r="P21" s="43"/>
      <c r="Q21" s="43"/>
      <c r="R21" s="43"/>
      <c r="S21" s="43"/>
      <c r="T21" s="51"/>
      <c r="W21"/>
    </row>
    <row r="22" spans="1:23" s="71" customFormat="1" ht="30.6" customHeight="1">
      <c r="A22" s="76" t="str">
        <f>'S3 Maquette'!B22</f>
        <v xml:space="preserve">METHODOLOGIE PROFESSIONNELLE III </v>
      </c>
      <c r="B22" s="77" t="str">
        <f>'S3 Maquette'!C22</f>
        <v>UE</v>
      </c>
      <c r="C22" s="89">
        <f>'S3 Maquette'!F22</f>
        <v>0</v>
      </c>
      <c r="D22" s="69">
        <v>1</v>
      </c>
      <c r="E22" s="69" t="s">
        <v>206</v>
      </c>
      <c r="F22" s="69" t="s">
        <v>206</v>
      </c>
      <c r="G22" s="86" t="s">
        <v>207</v>
      </c>
      <c r="H22" s="86" t="s">
        <v>207</v>
      </c>
      <c r="I22" s="86" t="s">
        <v>207</v>
      </c>
      <c r="J22" s="86"/>
      <c r="K22" s="86"/>
      <c r="L22" s="86"/>
      <c r="M22" s="86"/>
      <c r="N22" s="86"/>
      <c r="O22" s="86"/>
      <c r="P22" s="86"/>
      <c r="Q22" s="86"/>
      <c r="R22" s="86"/>
      <c r="S22" s="86"/>
      <c r="T22" s="87"/>
      <c r="U22" s="88"/>
      <c r="V22" s="88"/>
    </row>
    <row r="23" spans="1:23" ht="30.6" customHeight="1">
      <c r="A23" s="49" t="str">
        <f>'S3 Maquette'!B23</f>
        <v xml:space="preserve">Méthodologie de montage de projet </v>
      </c>
      <c r="B23" s="48" t="str">
        <f>'S3 Maquette'!C23</f>
        <v>ECUE</v>
      </c>
      <c r="C23" s="44">
        <f>'S3 Maquette'!F23</f>
        <v>0</v>
      </c>
      <c r="D23" s="21"/>
      <c r="E23" s="21" t="s">
        <v>207</v>
      </c>
      <c r="F23" s="21" t="s">
        <v>206</v>
      </c>
      <c r="G23" s="43" t="s">
        <v>207</v>
      </c>
      <c r="H23" s="43" t="s">
        <v>207</v>
      </c>
      <c r="I23" s="43" t="s">
        <v>207</v>
      </c>
      <c r="J23" s="43"/>
      <c r="K23" s="43" t="s">
        <v>14</v>
      </c>
      <c r="L23" s="43"/>
      <c r="M23" s="43"/>
      <c r="N23" s="43"/>
      <c r="O23" s="43"/>
      <c r="P23" s="43"/>
      <c r="Q23" s="43"/>
      <c r="R23" s="43"/>
      <c r="S23" s="43"/>
      <c r="T23" s="51"/>
      <c r="W23"/>
    </row>
    <row r="24" spans="1:23" ht="30.6" customHeight="1">
      <c r="A24" s="49" t="str">
        <f>'S3 Maquette'!B24</f>
        <v xml:space="preserve">Analyses des pratiques institutionnelles </v>
      </c>
      <c r="B24" s="48" t="str">
        <f>'S3 Maquette'!C24</f>
        <v>ECUE</v>
      </c>
      <c r="C24" s="44">
        <f>'S3 Maquette'!F24</f>
        <v>0</v>
      </c>
      <c r="D24" s="21"/>
      <c r="E24" s="52" t="s">
        <v>207</v>
      </c>
      <c r="F24" s="21" t="s">
        <v>206</v>
      </c>
      <c r="G24" s="43" t="s">
        <v>207</v>
      </c>
      <c r="H24" s="43" t="s">
        <v>207</v>
      </c>
      <c r="I24" s="43" t="s">
        <v>207</v>
      </c>
      <c r="J24" s="43">
        <v>8</v>
      </c>
      <c r="K24" s="43" t="s">
        <v>14</v>
      </c>
      <c r="L24" s="43"/>
      <c r="M24" s="43"/>
      <c r="N24" s="43"/>
      <c r="O24" s="43"/>
      <c r="P24" s="43"/>
      <c r="Q24" s="43"/>
      <c r="R24" s="43"/>
      <c r="S24" s="43"/>
      <c r="T24" s="51"/>
      <c r="W24"/>
    </row>
    <row r="25" spans="1:23" s="71" customFormat="1" ht="30.6" customHeight="1">
      <c r="A25" s="76" t="str">
        <f>'S3 Maquette'!B25</f>
        <v xml:space="preserve">ENSEIGNEMENTS THEORIQUES ET FONDAMENTAUX IV
– Psychanalyse et lien social </v>
      </c>
      <c r="B25" s="77" t="str">
        <f>'S3 Maquette'!C25</f>
        <v>UE</v>
      </c>
      <c r="C25" s="89">
        <f>'S3 Maquette'!F25</f>
        <v>0</v>
      </c>
      <c r="D25" s="69">
        <v>1</v>
      </c>
      <c r="E25" s="69" t="s">
        <v>206</v>
      </c>
      <c r="F25" s="69" t="s">
        <v>206</v>
      </c>
      <c r="G25" s="86" t="s">
        <v>207</v>
      </c>
      <c r="H25" s="86" t="s">
        <v>207</v>
      </c>
      <c r="I25" s="86" t="s">
        <v>207</v>
      </c>
      <c r="J25" s="86"/>
      <c r="K25" s="86"/>
      <c r="L25" s="86"/>
      <c r="M25" s="86"/>
      <c r="N25" s="86"/>
      <c r="O25" s="86"/>
      <c r="P25" s="86"/>
      <c r="Q25" s="86"/>
      <c r="R25" s="86"/>
      <c r="S25" s="86"/>
      <c r="T25" s="87"/>
      <c r="U25" s="88"/>
      <c r="V25" s="88"/>
    </row>
    <row r="26" spans="1:23" ht="30.6" customHeight="1">
      <c r="A26" s="49" t="str">
        <f>'S3 Maquette'!B26</f>
        <v xml:space="preserve">Haine, altérité et lien social </v>
      </c>
      <c r="B26" s="48" t="str">
        <f>'S3 Maquette'!C26</f>
        <v>ECUE</v>
      </c>
      <c r="C26" s="44">
        <f>'S3 Maquette'!F26</f>
        <v>0</v>
      </c>
      <c r="D26" s="21">
        <v>1</v>
      </c>
      <c r="E26" s="21" t="s">
        <v>206</v>
      </c>
      <c r="F26" s="21" t="s">
        <v>206</v>
      </c>
      <c r="G26" s="43" t="s">
        <v>207</v>
      </c>
      <c r="H26" s="43" t="s">
        <v>207</v>
      </c>
      <c r="I26" s="43" t="s">
        <v>206</v>
      </c>
      <c r="J26" s="43">
        <v>8</v>
      </c>
      <c r="K26" s="43" t="s">
        <v>14</v>
      </c>
      <c r="L26" s="43"/>
      <c r="M26" s="43"/>
      <c r="N26" s="43"/>
      <c r="O26" s="43"/>
      <c r="P26" s="43"/>
      <c r="Q26" s="43"/>
      <c r="R26" s="43"/>
      <c r="S26" s="43"/>
      <c r="T26" s="51"/>
      <c r="W26"/>
    </row>
    <row r="27" spans="1:23" ht="30.6" customHeight="1">
      <c r="A27" s="49" t="str">
        <f>'S3 Maquette'!B27</f>
        <v xml:space="preserve">Clinique de l’archaïque </v>
      </c>
      <c r="B27" s="48" t="str">
        <f>'S3 Maquette'!C27</f>
        <v>ECUE</v>
      </c>
      <c r="C27" s="44">
        <f>'S3 Maquette'!F27</f>
        <v>0</v>
      </c>
      <c r="D27" s="21">
        <v>1</v>
      </c>
      <c r="E27" s="21" t="s">
        <v>206</v>
      </c>
      <c r="F27" s="21" t="s">
        <v>206</v>
      </c>
      <c r="G27" s="43" t="s">
        <v>207</v>
      </c>
      <c r="H27" s="43" t="s">
        <v>207</v>
      </c>
      <c r="I27" s="43" t="s">
        <v>206</v>
      </c>
      <c r="J27" s="43">
        <v>8</v>
      </c>
      <c r="K27" s="43" t="s">
        <v>14</v>
      </c>
      <c r="L27" s="43"/>
      <c r="M27" s="43"/>
      <c r="N27" s="43"/>
      <c r="O27" s="43"/>
      <c r="P27" s="43"/>
      <c r="Q27" s="43"/>
      <c r="R27" s="43"/>
      <c r="S27" s="43"/>
      <c r="T27" s="51"/>
      <c r="W27"/>
    </row>
    <row r="28" spans="1:23" s="71" customFormat="1" ht="30.6" customHeight="1">
      <c r="A28" s="76" t="str">
        <f>'S3 Maquette'!B28</f>
        <v xml:space="preserve">ENSEIGNEMENTS THEORIQUES ET FONDAMENTAUX V – Psychopathologie clinique du lien social contemporain </v>
      </c>
      <c r="B28" s="77" t="str">
        <f>'S3 Maquette'!C28</f>
        <v>UE</v>
      </c>
      <c r="C28" s="89">
        <f>'S3 Maquette'!F28</f>
        <v>0</v>
      </c>
      <c r="D28" s="69">
        <v>1</v>
      </c>
      <c r="E28" s="69" t="s">
        <v>206</v>
      </c>
      <c r="F28" s="69" t="s">
        <v>206</v>
      </c>
      <c r="G28" s="86" t="s">
        <v>207</v>
      </c>
      <c r="H28" s="86" t="s">
        <v>207</v>
      </c>
      <c r="I28" s="86" t="s">
        <v>207</v>
      </c>
      <c r="J28" s="86"/>
      <c r="K28" s="86"/>
      <c r="L28" s="86"/>
      <c r="M28" s="86"/>
      <c r="N28" s="86"/>
      <c r="O28" s="86"/>
      <c r="P28" s="86"/>
      <c r="Q28" s="86"/>
      <c r="R28" s="86"/>
      <c r="S28" s="86"/>
      <c r="T28" s="87"/>
      <c r="U28" s="88"/>
      <c r="V28" s="88"/>
    </row>
    <row r="29" spans="1:23" ht="30.6" customHeight="1">
      <c r="A29" s="49" t="str">
        <f>'S3 Maquette'!B29</f>
        <v xml:space="preserve">Cliniques de l’extrême </v>
      </c>
      <c r="B29" s="48" t="str">
        <f>'S3 Maquette'!C29</f>
        <v>ECUE</v>
      </c>
      <c r="C29" s="44">
        <f>'S3 Maquette'!F29</f>
        <v>0</v>
      </c>
      <c r="D29" s="21">
        <v>1</v>
      </c>
      <c r="E29" s="21" t="s">
        <v>206</v>
      </c>
      <c r="F29" s="21" t="s">
        <v>206</v>
      </c>
      <c r="G29" s="43" t="s">
        <v>207</v>
      </c>
      <c r="H29" s="43" t="s">
        <v>207</v>
      </c>
      <c r="I29" s="43" t="s">
        <v>206</v>
      </c>
      <c r="J29" s="43">
        <v>8</v>
      </c>
      <c r="K29" s="43" t="s">
        <v>14</v>
      </c>
      <c r="L29" s="43"/>
      <c r="M29" s="43"/>
      <c r="N29" s="43"/>
      <c r="O29" s="43"/>
      <c r="P29" s="43"/>
      <c r="Q29" s="43"/>
      <c r="R29" s="43"/>
      <c r="S29" s="43"/>
      <c r="T29" s="51"/>
      <c r="W29"/>
    </row>
    <row r="30" spans="1:23" ht="30.6" customHeight="1">
      <c r="A30" s="49" t="str">
        <f>'S3 Maquette'!B30</f>
        <v xml:space="preserve">Cliniques des addictions </v>
      </c>
      <c r="B30" s="48" t="str">
        <f>'S3 Maquette'!C30</f>
        <v>ECUE</v>
      </c>
      <c r="C30" s="44">
        <f>'S3 Maquette'!F30</f>
        <v>0</v>
      </c>
      <c r="D30" s="21">
        <v>1</v>
      </c>
      <c r="E30" s="21" t="s">
        <v>206</v>
      </c>
      <c r="F30" s="21" t="s">
        <v>206</v>
      </c>
      <c r="G30" s="43" t="s">
        <v>207</v>
      </c>
      <c r="H30" s="43" t="s">
        <v>207</v>
      </c>
      <c r="I30" s="43" t="s">
        <v>206</v>
      </c>
      <c r="J30" s="43">
        <v>8</v>
      </c>
      <c r="K30" s="43" t="s">
        <v>14</v>
      </c>
      <c r="L30" s="43"/>
      <c r="M30" s="43"/>
      <c r="N30" s="43"/>
      <c r="O30" s="43"/>
      <c r="P30" s="43"/>
      <c r="Q30" s="43"/>
      <c r="R30" s="43"/>
      <c r="S30" s="43"/>
      <c r="T30" s="51"/>
      <c r="W30"/>
    </row>
    <row r="31" spans="1:23" s="71" customFormat="1" ht="30.6" customHeight="1">
      <c r="A31" s="76" t="str">
        <f>'S3 Maquette'!B31</f>
        <v xml:space="preserve">PPR </v>
      </c>
      <c r="B31" s="77" t="str">
        <f>'S3 Maquette'!C31</f>
        <v>UE</v>
      </c>
      <c r="C31" s="89">
        <f>'S3 Maquette'!F31</f>
        <v>0</v>
      </c>
      <c r="D31" s="69"/>
      <c r="E31" s="69" t="s">
        <v>207</v>
      </c>
      <c r="F31" s="69" t="s">
        <v>206</v>
      </c>
      <c r="G31" s="86" t="s">
        <v>207</v>
      </c>
      <c r="H31" s="86" t="s">
        <v>207</v>
      </c>
      <c r="I31" s="86" t="s">
        <v>207</v>
      </c>
      <c r="J31" s="86"/>
      <c r="K31" s="86"/>
      <c r="L31" s="86"/>
      <c r="M31" s="86"/>
      <c r="N31" s="86"/>
      <c r="O31" s="86"/>
      <c r="P31" s="86"/>
      <c r="Q31" s="86"/>
      <c r="R31" s="86"/>
      <c r="S31" s="86"/>
      <c r="T31" s="87"/>
      <c r="U31" s="88"/>
      <c r="V31" s="88"/>
    </row>
    <row r="32" spans="1:23" ht="30.6" customHeight="1">
      <c r="A32" s="49" t="str">
        <f>'S3 Maquette'!B32</f>
        <v xml:space="preserve">Méthodologie de l’article de recherche et projet tuteuré </v>
      </c>
      <c r="B32" s="48" t="str">
        <f>'S3 Maquette'!C32</f>
        <v>ECUE</v>
      </c>
      <c r="C32" s="44">
        <f>'S3 Maquette'!F32</f>
        <v>0</v>
      </c>
      <c r="D32" s="21"/>
      <c r="E32" s="21" t="s">
        <v>207</v>
      </c>
      <c r="F32" s="21" t="s">
        <v>206</v>
      </c>
      <c r="G32" s="43" t="s">
        <v>207</v>
      </c>
      <c r="H32" s="43" t="s">
        <v>207</v>
      </c>
      <c r="I32" s="43" t="s">
        <v>207</v>
      </c>
      <c r="J32" s="43"/>
      <c r="K32" s="43" t="s">
        <v>14</v>
      </c>
      <c r="L32" s="43"/>
      <c r="M32" s="43"/>
      <c r="N32" s="43"/>
      <c r="O32" s="43"/>
      <c r="P32" s="43"/>
      <c r="Q32" s="43"/>
      <c r="R32" s="43"/>
      <c r="S32" s="43"/>
      <c r="T32" s="51"/>
      <c r="W32"/>
    </row>
    <row r="33" spans="1:23" ht="30.6" customHeight="1">
      <c r="A33" s="49" t="str">
        <f>'S3 Maquette'!B33</f>
        <v xml:space="preserve">Stage et analyses des pratiques cliniques et projet tuteuré </v>
      </c>
      <c r="B33" s="48" t="str">
        <f>'S3 Maquette'!C33</f>
        <v>ECUE</v>
      </c>
      <c r="C33" s="44">
        <f>'S3 Maquette'!F33</f>
        <v>0</v>
      </c>
      <c r="D33" s="21"/>
      <c r="E33" s="21" t="s">
        <v>207</v>
      </c>
      <c r="F33" s="21" t="s">
        <v>206</v>
      </c>
      <c r="G33" s="43" t="s">
        <v>207</v>
      </c>
      <c r="H33" s="43" t="s">
        <v>207</v>
      </c>
      <c r="I33" s="43" t="s">
        <v>207</v>
      </c>
      <c r="J33" s="43"/>
      <c r="K33" s="43" t="s">
        <v>14</v>
      </c>
      <c r="L33" s="43"/>
      <c r="M33" s="43"/>
      <c r="N33" s="43"/>
      <c r="O33" s="43"/>
      <c r="P33" s="43"/>
      <c r="Q33" s="43"/>
      <c r="R33" s="43"/>
      <c r="S33" s="43"/>
      <c r="T33" s="51"/>
      <c r="W33"/>
    </row>
    <row r="34" spans="1:23" ht="30.6" customHeight="1">
      <c r="A34" s="49">
        <f>'S3 Maquette'!B34</f>
        <v>0</v>
      </c>
      <c r="B34" s="48">
        <f>'S3 Maquette'!C34</f>
        <v>0</v>
      </c>
      <c r="C34" s="44">
        <f>'S3 Maquette'!F34</f>
        <v>0</v>
      </c>
      <c r="D34" s="21"/>
      <c r="E34" s="21"/>
      <c r="F34" s="21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51"/>
      <c r="W34"/>
    </row>
    <row r="35" spans="1:23" ht="30.6" customHeight="1">
      <c r="A35" s="49">
        <f>'S3 Maquette'!B35</f>
        <v>0</v>
      </c>
      <c r="B35" s="48">
        <f>'S3 Maquette'!C35</f>
        <v>0</v>
      </c>
      <c r="C35" s="44">
        <f>'S3 Maquette'!F35</f>
        <v>0</v>
      </c>
      <c r="D35" s="21"/>
      <c r="E35" s="21"/>
      <c r="F35" s="21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51"/>
      <c r="W35"/>
    </row>
    <row r="36" spans="1:23" ht="30.6" customHeight="1">
      <c r="A36" s="49">
        <f>'S3 Maquette'!B36</f>
        <v>0</v>
      </c>
      <c r="B36" s="48">
        <f>'S3 Maquette'!C36</f>
        <v>0</v>
      </c>
      <c r="C36" s="44">
        <f>'S3 Maquette'!F36</f>
        <v>0</v>
      </c>
      <c r="D36" s="21"/>
      <c r="E36" s="21"/>
      <c r="F36" s="21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51"/>
      <c r="W36"/>
    </row>
    <row r="37" spans="1:23" ht="30.6" customHeight="1">
      <c r="A37" s="49">
        <f>'S3 Maquette'!B37</f>
        <v>0</v>
      </c>
      <c r="B37" s="48">
        <f>'S3 Maquette'!C37</f>
        <v>0</v>
      </c>
      <c r="C37" s="44">
        <f>'S3 Maquette'!F37</f>
        <v>0</v>
      </c>
      <c r="D37" s="21"/>
      <c r="E37" s="21"/>
      <c r="F37" s="21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51"/>
      <c r="W37"/>
    </row>
    <row r="38" spans="1:23" ht="30.6" customHeight="1">
      <c r="A38" s="49">
        <f>'S3 Maquette'!B38</f>
        <v>0</v>
      </c>
      <c r="B38" s="48">
        <f>'S3 Maquette'!C38</f>
        <v>0</v>
      </c>
      <c r="C38" s="44">
        <f>'S3 Maquette'!F38</f>
        <v>0</v>
      </c>
      <c r="D38" s="21"/>
      <c r="E38" s="21"/>
      <c r="F38" s="21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51"/>
      <c r="W38"/>
    </row>
    <row r="39" spans="1:23" ht="30.6" customHeight="1">
      <c r="A39" s="49">
        <f>'S3 Maquette'!B39</f>
        <v>0</v>
      </c>
      <c r="B39" s="48">
        <f>'S3 Maquette'!C39</f>
        <v>0</v>
      </c>
      <c r="C39" s="44">
        <f>'S3 Maquette'!F39</f>
        <v>0</v>
      </c>
      <c r="D39" s="21"/>
      <c r="E39" s="21"/>
      <c r="F39" s="21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51"/>
      <c r="W39"/>
    </row>
    <row r="40" spans="1:23" ht="30.6" customHeight="1">
      <c r="A40" s="49">
        <f>'S3 Maquette'!B40</f>
        <v>0</v>
      </c>
      <c r="B40" s="48">
        <f>'S3 Maquette'!C40</f>
        <v>0</v>
      </c>
      <c r="C40" s="44">
        <f>'S3 Maquette'!F40</f>
        <v>0</v>
      </c>
      <c r="D40" s="21"/>
      <c r="E40" s="21"/>
      <c r="F40" s="21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51"/>
      <c r="W40"/>
    </row>
    <row r="41" spans="1:23" ht="30.6" customHeight="1">
      <c r="A41" s="49">
        <f>'S3 Maquette'!B41</f>
        <v>0</v>
      </c>
      <c r="B41" s="48">
        <f>'S3 Maquette'!C41</f>
        <v>0</v>
      </c>
      <c r="C41" s="44">
        <f>'S3 Maquette'!F41</f>
        <v>0</v>
      </c>
      <c r="D41" s="21"/>
      <c r="E41" s="21"/>
      <c r="F41" s="21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51"/>
      <c r="W41"/>
    </row>
    <row r="42" spans="1:23" ht="30.6" customHeight="1">
      <c r="A42" s="49">
        <f>'S3 Maquette'!B42</f>
        <v>0</v>
      </c>
      <c r="B42" s="48">
        <f>'S3 Maquette'!C42</f>
        <v>0</v>
      </c>
      <c r="C42" s="44">
        <f>'S3 Maquette'!F42</f>
        <v>0</v>
      </c>
      <c r="D42" s="21"/>
      <c r="E42" s="21"/>
      <c r="F42" s="21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51"/>
      <c r="W42"/>
    </row>
    <row r="43" spans="1:23" ht="30.6" customHeight="1">
      <c r="A43" s="49">
        <f>'S3 Maquette'!B43</f>
        <v>0</v>
      </c>
      <c r="B43" s="48">
        <f>'S3 Maquette'!C43</f>
        <v>0</v>
      </c>
      <c r="C43" s="44">
        <f>'S3 Maquette'!F43</f>
        <v>0</v>
      </c>
      <c r="D43" s="21"/>
      <c r="E43" s="21"/>
      <c r="F43" s="21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51"/>
      <c r="W43"/>
    </row>
    <row r="44" spans="1:23" ht="30.6" customHeight="1">
      <c r="A44" s="49">
        <f>'S3 Maquette'!B44</f>
        <v>0</v>
      </c>
      <c r="B44" s="48">
        <f>'S3 Maquette'!C44</f>
        <v>0</v>
      </c>
      <c r="C44" s="44">
        <f>'S3 Maquette'!F44</f>
        <v>0</v>
      </c>
      <c r="D44" s="21"/>
      <c r="E44" s="21"/>
      <c r="F44" s="21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51"/>
      <c r="W44"/>
    </row>
    <row r="45" spans="1:23" ht="30.6" customHeight="1">
      <c r="A45" s="49">
        <f>'S3 Maquette'!B45</f>
        <v>0</v>
      </c>
      <c r="B45" s="48">
        <f>'S3 Maquette'!C45</f>
        <v>0</v>
      </c>
      <c r="C45" s="44">
        <f>'S3 Maquette'!F45</f>
        <v>0</v>
      </c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51"/>
      <c r="W45"/>
    </row>
    <row r="46" spans="1:23" ht="30.6" customHeight="1">
      <c r="A46" s="49">
        <f>'S3 Maquette'!B46</f>
        <v>0</v>
      </c>
      <c r="B46" s="48">
        <f>'S3 Maquette'!C46</f>
        <v>0</v>
      </c>
      <c r="C46" s="44">
        <f>'S3 Maquette'!F46</f>
        <v>0</v>
      </c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51"/>
      <c r="W46"/>
    </row>
    <row r="47" spans="1:23" ht="30.6" customHeight="1">
      <c r="A47" s="49">
        <f>'S3 Maquette'!B47</f>
        <v>0</v>
      </c>
      <c r="B47" s="48">
        <f>'S3 Maquette'!C47</f>
        <v>0</v>
      </c>
      <c r="C47" s="44">
        <f>'S3 Maquette'!F47</f>
        <v>0</v>
      </c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51"/>
      <c r="W47"/>
    </row>
    <row r="48" spans="1:23" ht="30.6" customHeight="1">
      <c r="A48" s="49">
        <f>'S3 Maquette'!B48</f>
        <v>0</v>
      </c>
      <c r="B48" s="48">
        <f>'S3 Maquette'!C48</f>
        <v>0</v>
      </c>
      <c r="C48" s="44">
        <f>'S3 Maquette'!F48</f>
        <v>0</v>
      </c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51"/>
      <c r="W48"/>
    </row>
    <row r="49" spans="1:23" ht="30.6" customHeight="1">
      <c r="A49" s="49">
        <f>'S3 Maquette'!B49</f>
        <v>0</v>
      </c>
      <c r="B49" s="48">
        <f>'S3 Maquette'!C49</f>
        <v>0</v>
      </c>
      <c r="C49" s="44">
        <f>'S3 Maquette'!F49</f>
        <v>0</v>
      </c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51"/>
      <c r="W49"/>
    </row>
    <row r="50" spans="1:23" ht="30.6" customHeight="1">
      <c r="A50" s="49">
        <f>'S3 Maquette'!B50</f>
        <v>0</v>
      </c>
      <c r="B50" s="48">
        <f>'S3 Maquette'!C50</f>
        <v>0</v>
      </c>
      <c r="C50" s="44">
        <f>'S3 Maquette'!F50</f>
        <v>0</v>
      </c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51"/>
      <c r="W50"/>
    </row>
    <row r="51" spans="1:23" ht="30.6" customHeight="1">
      <c r="A51" s="49">
        <f>'S3 Maquette'!B51</f>
        <v>0</v>
      </c>
      <c r="B51" s="48">
        <f>'S3 Maquette'!C51</f>
        <v>0</v>
      </c>
      <c r="C51" s="44">
        <f>'S3 Maquette'!F51</f>
        <v>0</v>
      </c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51"/>
      <c r="W51"/>
    </row>
    <row r="52" spans="1:23" ht="30.6" customHeight="1">
      <c r="A52" s="49">
        <f>'S3 Maquette'!B52</f>
        <v>0</v>
      </c>
      <c r="B52" s="48">
        <f>'S3 Maquette'!C52</f>
        <v>0</v>
      </c>
      <c r="C52" s="44">
        <f>'S3 Maquette'!F52</f>
        <v>0</v>
      </c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51"/>
      <c r="W52"/>
    </row>
    <row r="53" spans="1:23" ht="30.6" customHeight="1">
      <c r="A53" s="49">
        <f>'S3 Maquette'!B53</f>
        <v>0</v>
      </c>
      <c r="B53" s="48">
        <f>'S3 Maquette'!C53</f>
        <v>0</v>
      </c>
      <c r="C53" s="44">
        <f>'S3 Maquette'!F53</f>
        <v>0</v>
      </c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51"/>
      <c r="W53"/>
    </row>
    <row r="54" spans="1:23" ht="30.6" customHeight="1">
      <c r="A54" s="49">
        <f>'S3 Maquette'!B54</f>
        <v>0</v>
      </c>
      <c r="B54" s="48">
        <f>'S3 Maquette'!C54</f>
        <v>0</v>
      </c>
      <c r="C54" s="44">
        <f>'S3 Maquette'!F54</f>
        <v>0</v>
      </c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51"/>
      <c r="W54"/>
    </row>
    <row r="55" spans="1:23" ht="30.6" customHeight="1">
      <c r="A55" s="49">
        <f>'S3 Maquette'!B55</f>
        <v>0</v>
      </c>
      <c r="B55" s="48">
        <f>'S3 Maquette'!C55</f>
        <v>0</v>
      </c>
      <c r="C55" s="44">
        <f>'S3 Maquette'!F55</f>
        <v>0</v>
      </c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51"/>
      <c r="W55"/>
    </row>
    <row r="56" spans="1:23" ht="30.6" customHeight="1">
      <c r="A56" s="49">
        <f>'S3 Maquette'!B56</f>
        <v>0</v>
      </c>
      <c r="B56" s="48">
        <f>'S3 Maquette'!C56</f>
        <v>0</v>
      </c>
      <c r="C56" s="44">
        <f>'S3 Maquette'!F56</f>
        <v>0</v>
      </c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51"/>
      <c r="W56"/>
    </row>
    <row r="57" spans="1:23" ht="30.6" customHeight="1">
      <c r="A57" s="49">
        <f>'S3 Maquette'!B57</f>
        <v>0</v>
      </c>
      <c r="B57" s="48">
        <f>'S3 Maquette'!C57</f>
        <v>0</v>
      </c>
      <c r="C57" s="44">
        <f>'S3 Maquette'!F57</f>
        <v>0</v>
      </c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51"/>
      <c r="W57"/>
    </row>
    <row r="58" spans="1:23" ht="30.6" customHeight="1">
      <c r="A58" s="49">
        <f>'S3 Maquette'!B58</f>
        <v>0</v>
      </c>
      <c r="B58" s="48">
        <f>'S3 Maquette'!C58</f>
        <v>0</v>
      </c>
      <c r="C58" s="44">
        <f>'S3 Maquette'!F58</f>
        <v>0</v>
      </c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51"/>
      <c r="W58"/>
    </row>
    <row r="59" spans="1:23" ht="30.6" customHeight="1">
      <c r="A59" s="49">
        <f>'S3 Maquette'!B59</f>
        <v>0</v>
      </c>
      <c r="B59" s="48">
        <f>'S3 Maquette'!C59</f>
        <v>0</v>
      </c>
      <c r="C59" s="44">
        <f>'S3 Maquette'!F59</f>
        <v>0</v>
      </c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51"/>
      <c r="W59"/>
    </row>
    <row r="60" spans="1:23" ht="30.6" customHeight="1">
      <c r="A60" s="49">
        <f>'S3 Maquette'!B60</f>
        <v>0</v>
      </c>
      <c r="B60" s="48">
        <f>'S3 Maquette'!C60</f>
        <v>0</v>
      </c>
      <c r="C60" s="44">
        <f>'S3 Maquette'!F60</f>
        <v>0</v>
      </c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51"/>
      <c r="W60"/>
    </row>
    <row r="61" spans="1:23" ht="30.6" customHeight="1">
      <c r="A61" s="49">
        <f>'S3 Maquette'!B61</f>
        <v>0</v>
      </c>
      <c r="B61" s="48">
        <f>'S3 Maquette'!C61</f>
        <v>0</v>
      </c>
      <c r="C61" s="44">
        <f>'S3 Maquette'!F61</f>
        <v>0</v>
      </c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51"/>
      <c r="W61"/>
    </row>
    <row r="62" spans="1:23" ht="30.6" customHeight="1">
      <c r="A62" s="49">
        <f>'S3 Maquette'!B62</f>
        <v>0</v>
      </c>
      <c r="B62" s="48">
        <f>'S3 Maquette'!C62</f>
        <v>0</v>
      </c>
      <c r="C62" s="44">
        <f>'S3 Maquette'!F62</f>
        <v>0</v>
      </c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51"/>
      <c r="W62"/>
    </row>
    <row r="63" spans="1:23" ht="30.6" customHeight="1">
      <c r="A63" s="49">
        <f>'S3 Maquette'!B63</f>
        <v>0</v>
      </c>
      <c r="B63" s="48">
        <f>'S3 Maquette'!C63</f>
        <v>0</v>
      </c>
      <c r="C63" s="44">
        <f>'S3 Maquette'!F63</f>
        <v>0</v>
      </c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43"/>
      <c r="S63" s="43"/>
      <c r="T63" s="51"/>
      <c r="W63"/>
    </row>
    <row r="64" spans="1:23" ht="30.6" customHeight="1">
      <c r="A64" s="49">
        <f>'S3 Maquette'!B64</f>
        <v>0</v>
      </c>
      <c r="B64" s="48">
        <f>'S3 Maquette'!C64</f>
        <v>0</v>
      </c>
      <c r="C64" s="44">
        <f>'S3 Maquette'!F64</f>
        <v>0</v>
      </c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51"/>
      <c r="W64"/>
    </row>
    <row r="65" spans="1:23" ht="30.6" customHeight="1">
      <c r="A65" s="49">
        <f>'S3 Maquette'!B65</f>
        <v>0</v>
      </c>
      <c r="B65" s="48">
        <f>'S3 Maquette'!C65</f>
        <v>0</v>
      </c>
      <c r="C65" s="44">
        <f>'S3 Maquette'!F65</f>
        <v>0</v>
      </c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3"/>
      <c r="O65" s="43"/>
      <c r="P65" s="43"/>
      <c r="Q65" s="43"/>
      <c r="R65" s="43"/>
      <c r="S65" s="43"/>
      <c r="T65" s="51"/>
      <c r="W65"/>
    </row>
    <row r="66" spans="1:23" ht="30.6" customHeight="1">
      <c r="A66" s="49">
        <f>'S3 Maquette'!B66</f>
        <v>0</v>
      </c>
      <c r="B66" s="48">
        <f>'S3 Maquette'!C66</f>
        <v>0</v>
      </c>
      <c r="C66" s="44">
        <f>'S3 Maquette'!F66</f>
        <v>0</v>
      </c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3"/>
      <c r="O66" s="43"/>
      <c r="P66" s="43"/>
      <c r="Q66" s="43"/>
      <c r="R66" s="43"/>
      <c r="S66" s="43"/>
      <c r="T66" s="51"/>
      <c r="W66"/>
    </row>
    <row r="67" spans="1:23" ht="30.6" customHeight="1">
      <c r="A67" s="49">
        <f>'S3 Maquette'!B67</f>
        <v>0</v>
      </c>
      <c r="B67" s="48">
        <f>'S3 Maquette'!C67</f>
        <v>0</v>
      </c>
      <c r="C67" s="44">
        <f>'S3 Maquette'!F67</f>
        <v>0</v>
      </c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51"/>
      <c r="W67"/>
    </row>
    <row r="68" spans="1:23" ht="30.6" customHeight="1">
      <c r="A68" s="49">
        <f>'S3 Maquette'!B68</f>
        <v>0</v>
      </c>
      <c r="B68" s="48">
        <f>'S3 Maquette'!C68</f>
        <v>0</v>
      </c>
      <c r="C68" s="44">
        <f>'S3 Maquette'!F68</f>
        <v>0</v>
      </c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43"/>
      <c r="T68" s="51"/>
      <c r="W68"/>
    </row>
    <row r="69" spans="1:23" ht="30.6" customHeight="1">
      <c r="A69" s="49">
        <f>'S3 Maquette'!B69</f>
        <v>0</v>
      </c>
      <c r="B69" s="48">
        <f>'S3 Maquette'!C69</f>
        <v>0</v>
      </c>
      <c r="C69" s="44">
        <f>'S3 Maquette'!F69</f>
        <v>0</v>
      </c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51"/>
      <c r="W69"/>
    </row>
    <row r="70" spans="1:23" ht="30.6" customHeight="1">
      <c r="A70" s="49">
        <f>'S3 Maquette'!B70</f>
        <v>0</v>
      </c>
      <c r="B70" s="48">
        <f>'S3 Maquette'!C70</f>
        <v>0</v>
      </c>
      <c r="C70" s="44">
        <f>'S3 Maquette'!F70</f>
        <v>0</v>
      </c>
      <c r="D70" s="43"/>
      <c r="E70" s="43"/>
      <c r="F70" s="43"/>
      <c r="G70" s="43"/>
      <c r="H70" s="43"/>
      <c r="I70" s="43"/>
      <c r="J70" s="43"/>
      <c r="K70" s="43"/>
      <c r="L70" s="43"/>
      <c r="M70" s="43"/>
      <c r="N70" s="43"/>
      <c r="O70" s="43"/>
      <c r="P70" s="43"/>
      <c r="Q70" s="43"/>
      <c r="R70" s="43"/>
      <c r="S70" s="43"/>
      <c r="T70" s="51"/>
      <c r="W70"/>
    </row>
    <row r="71" spans="1:23" ht="30.6" customHeight="1">
      <c r="A71" s="49">
        <f>'S3 Maquette'!B71</f>
        <v>0</v>
      </c>
      <c r="B71" s="48">
        <f>'S3 Maquette'!C71</f>
        <v>0</v>
      </c>
      <c r="C71" s="44">
        <f>'S3 Maquette'!F71</f>
        <v>0</v>
      </c>
      <c r="D71" s="43"/>
      <c r="E71" s="43"/>
      <c r="F71" s="43"/>
      <c r="G71" s="43"/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51"/>
      <c r="W71"/>
    </row>
    <row r="72" spans="1:23" ht="30.6" customHeight="1">
      <c r="A72" s="49">
        <f>'S3 Maquette'!B72</f>
        <v>0</v>
      </c>
      <c r="B72" s="48">
        <f>'S3 Maquette'!C72</f>
        <v>0</v>
      </c>
      <c r="C72" s="44">
        <f>'S3 Maquette'!F72</f>
        <v>0</v>
      </c>
      <c r="D72" s="43"/>
      <c r="E72" s="43"/>
      <c r="F72" s="43"/>
      <c r="G72" s="43"/>
      <c r="H72" s="43"/>
      <c r="I72" s="43"/>
      <c r="J72" s="43"/>
      <c r="K72" s="43"/>
      <c r="L72" s="43"/>
      <c r="M72" s="43"/>
      <c r="N72" s="43"/>
      <c r="O72" s="43"/>
      <c r="P72" s="43"/>
      <c r="Q72" s="43"/>
      <c r="R72" s="43"/>
      <c r="S72" s="43"/>
      <c r="T72" s="51"/>
      <c r="W72"/>
    </row>
    <row r="73" spans="1:23" ht="30.6" customHeight="1">
      <c r="A73" s="49">
        <f>'S3 Maquette'!B73</f>
        <v>0</v>
      </c>
      <c r="B73" s="48">
        <f>'S3 Maquette'!C73</f>
        <v>0</v>
      </c>
      <c r="C73" s="44">
        <f>'S3 Maquette'!F73</f>
        <v>0</v>
      </c>
      <c r="D73" s="43"/>
      <c r="E73" s="43"/>
      <c r="F73" s="43"/>
      <c r="G73" s="43"/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43"/>
      <c r="T73" s="51"/>
      <c r="W73"/>
    </row>
    <row r="74" spans="1:23" ht="30.6" customHeight="1">
      <c r="A74" s="49">
        <f>'S3 Maquette'!B74</f>
        <v>0</v>
      </c>
      <c r="B74" s="48">
        <f>'S3 Maquette'!C74</f>
        <v>0</v>
      </c>
      <c r="C74" s="44">
        <f>'S3 Maquette'!F74</f>
        <v>0</v>
      </c>
      <c r="D74" s="43"/>
      <c r="E74" s="43"/>
      <c r="F74" s="43"/>
      <c r="G74" s="43"/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43"/>
      <c r="S74" s="43"/>
      <c r="T74" s="51"/>
      <c r="W74"/>
    </row>
    <row r="75" spans="1:23" ht="30.6" customHeight="1">
      <c r="A75" s="49">
        <f>'S3 Maquette'!B75</f>
        <v>0</v>
      </c>
      <c r="B75" s="48">
        <f>'S3 Maquette'!C75</f>
        <v>0</v>
      </c>
      <c r="C75" s="44">
        <f>'S3 Maquette'!F75</f>
        <v>0</v>
      </c>
      <c r="D75" s="43"/>
      <c r="E75" s="43"/>
      <c r="F75" s="43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51"/>
      <c r="W75"/>
    </row>
    <row r="76" spans="1:23" ht="30.6" customHeight="1">
      <c r="A76" s="49">
        <f>'S3 Maquette'!B76</f>
        <v>0</v>
      </c>
      <c r="B76" s="48">
        <f>'S3 Maquette'!C76</f>
        <v>0</v>
      </c>
      <c r="C76" s="44">
        <f>'S3 Maquette'!F76</f>
        <v>0</v>
      </c>
      <c r="D76" s="43"/>
      <c r="E76" s="43"/>
      <c r="F76" s="43"/>
      <c r="G76" s="43"/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43"/>
      <c r="T76" s="51"/>
      <c r="W76"/>
    </row>
    <row r="77" spans="1:23" ht="30.6" customHeight="1">
      <c r="A77" s="49">
        <f>'S3 Maquette'!B77</f>
        <v>0</v>
      </c>
      <c r="B77" s="48">
        <f>'S3 Maquette'!C77</f>
        <v>0</v>
      </c>
      <c r="C77" s="44">
        <f>'S3 Maquette'!F77</f>
        <v>0</v>
      </c>
      <c r="D77" s="43"/>
      <c r="E77" s="43"/>
      <c r="F77" s="43"/>
      <c r="G77" s="43"/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51"/>
      <c r="W77"/>
    </row>
    <row r="78" spans="1:23" ht="30.6" customHeight="1">
      <c r="A78" s="49">
        <f>'S3 Maquette'!B78</f>
        <v>0</v>
      </c>
      <c r="B78" s="48">
        <f>'S3 Maquette'!C78</f>
        <v>0</v>
      </c>
      <c r="C78" s="44">
        <f>'S3 Maquette'!F78</f>
        <v>0</v>
      </c>
      <c r="D78" s="43"/>
      <c r="E78" s="43"/>
      <c r="F78" s="43"/>
      <c r="G78" s="43"/>
      <c r="H78" s="43"/>
      <c r="I78" s="43"/>
      <c r="J78" s="43"/>
      <c r="K78" s="43"/>
      <c r="L78" s="43"/>
      <c r="M78" s="43"/>
      <c r="N78" s="43"/>
      <c r="O78" s="43"/>
      <c r="P78" s="43"/>
      <c r="Q78" s="43"/>
      <c r="R78" s="43"/>
      <c r="S78" s="43"/>
      <c r="T78" s="51"/>
      <c r="W78"/>
    </row>
    <row r="79" spans="1:23" ht="30.6" customHeight="1">
      <c r="A79" s="49">
        <f>'S3 Maquette'!B79</f>
        <v>0</v>
      </c>
      <c r="B79" s="48">
        <f>'S3 Maquette'!C79</f>
        <v>0</v>
      </c>
      <c r="C79" s="44">
        <f>'S3 Maquette'!F79</f>
        <v>0</v>
      </c>
      <c r="D79" s="43"/>
      <c r="E79" s="43"/>
      <c r="F79" s="43"/>
      <c r="G79" s="43"/>
      <c r="H79" s="43"/>
      <c r="I79" s="43"/>
      <c r="J79" s="43"/>
      <c r="K79" s="43"/>
      <c r="L79" s="43"/>
      <c r="M79" s="43"/>
      <c r="N79" s="43"/>
      <c r="O79" s="43"/>
      <c r="P79" s="43"/>
      <c r="Q79" s="43"/>
      <c r="R79" s="43"/>
      <c r="S79" s="43"/>
      <c r="T79" s="51"/>
      <c r="W79"/>
    </row>
    <row r="80" spans="1:23" ht="30.6" customHeight="1">
      <c r="A80" s="49">
        <f>'S3 Maquette'!B80</f>
        <v>0</v>
      </c>
      <c r="B80" s="48">
        <f>'S3 Maquette'!C80</f>
        <v>0</v>
      </c>
      <c r="C80" s="44">
        <f>'S3 Maquette'!F80</f>
        <v>0</v>
      </c>
      <c r="D80" s="43"/>
      <c r="E80" s="43"/>
      <c r="F80" s="43"/>
      <c r="G80" s="43"/>
      <c r="H80" s="43"/>
      <c r="I80" s="43"/>
      <c r="J80" s="43"/>
      <c r="K80" s="43"/>
      <c r="L80" s="43"/>
      <c r="M80" s="43"/>
      <c r="N80" s="43"/>
      <c r="O80" s="43"/>
      <c r="P80" s="43"/>
      <c r="Q80" s="43"/>
      <c r="R80" s="43"/>
      <c r="S80" s="43"/>
      <c r="T80" s="51"/>
      <c r="W80"/>
    </row>
    <row r="81" spans="1:23" ht="30.6" customHeight="1">
      <c r="A81" s="49">
        <f>'S3 Maquette'!B81</f>
        <v>0</v>
      </c>
      <c r="B81" s="48">
        <f>'S3 Maquette'!C81</f>
        <v>0</v>
      </c>
      <c r="C81" s="44">
        <f>'S3 Maquette'!F81</f>
        <v>0</v>
      </c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51"/>
      <c r="W81"/>
    </row>
    <row r="82" spans="1:23" ht="30.6" customHeight="1">
      <c r="A82" s="49">
        <f>'S3 Maquette'!B82</f>
        <v>0</v>
      </c>
      <c r="B82" s="48">
        <f>'S3 Maquette'!C82</f>
        <v>0</v>
      </c>
      <c r="C82" s="44">
        <f>'S3 Maquette'!F82</f>
        <v>0</v>
      </c>
      <c r="D82" s="43"/>
      <c r="E82" s="43"/>
      <c r="F82" s="43"/>
      <c r="G82" s="43"/>
      <c r="H82" s="43"/>
      <c r="I82" s="43"/>
      <c r="J82" s="43"/>
      <c r="K82" s="43"/>
      <c r="L82" s="43"/>
      <c r="M82" s="43"/>
      <c r="N82" s="43"/>
      <c r="O82" s="43"/>
      <c r="P82" s="43"/>
      <c r="Q82" s="43"/>
      <c r="R82" s="43"/>
      <c r="S82" s="43"/>
      <c r="T82" s="51"/>
      <c r="W82"/>
    </row>
    <row r="83" spans="1:23" ht="30.6" customHeight="1">
      <c r="A83" s="49">
        <f>'S3 Maquette'!B83</f>
        <v>0</v>
      </c>
      <c r="B83" s="48">
        <f>'S3 Maquette'!C83</f>
        <v>0</v>
      </c>
      <c r="C83" s="44">
        <f>'S3 Maquette'!F83</f>
        <v>0</v>
      </c>
      <c r="D83" s="43"/>
      <c r="E83" s="43"/>
      <c r="F83" s="43"/>
      <c r="G83" s="43"/>
      <c r="H83" s="43"/>
      <c r="I83" s="43"/>
      <c r="J83" s="43"/>
      <c r="K83" s="43"/>
      <c r="L83" s="43"/>
      <c r="M83" s="43"/>
      <c r="N83" s="43"/>
      <c r="O83" s="43"/>
      <c r="P83" s="43"/>
      <c r="Q83" s="43"/>
      <c r="R83" s="43"/>
      <c r="S83" s="43"/>
      <c r="T83" s="51"/>
      <c r="W83"/>
    </row>
    <row r="84" spans="1:23" ht="30.6" customHeight="1">
      <c r="A84" s="49">
        <f>'S3 Maquette'!B84</f>
        <v>0</v>
      </c>
      <c r="B84" s="48">
        <f>'S3 Maquette'!C84</f>
        <v>0</v>
      </c>
      <c r="C84" s="44">
        <f>'S3 Maquette'!F84</f>
        <v>0</v>
      </c>
      <c r="D84" s="43"/>
      <c r="E84" s="43"/>
      <c r="F84" s="43"/>
      <c r="G84" s="43"/>
      <c r="H84" s="43"/>
      <c r="I84" s="43"/>
      <c r="J84" s="43"/>
      <c r="K84" s="43"/>
      <c r="L84" s="43"/>
      <c r="M84" s="43"/>
      <c r="N84" s="43"/>
      <c r="O84" s="43"/>
      <c r="P84" s="43"/>
      <c r="Q84" s="43"/>
      <c r="R84" s="43"/>
      <c r="S84" s="43"/>
      <c r="T84" s="51"/>
      <c r="W84"/>
    </row>
    <row r="85" spans="1:23" ht="30.6" customHeight="1">
      <c r="A85" s="49">
        <f>'S3 Maquette'!B85</f>
        <v>0</v>
      </c>
      <c r="B85" s="48">
        <f>'S3 Maquette'!C85</f>
        <v>0</v>
      </c>
      <c r="C85" s="44">
        <f>'S3 Maquette'!F85</f>
        <v>0</v>
      </c>
      <c r="D85" s="43"/>
      <c r="E85" s="43"/>
      <c r="F85" s="43"/>
      <c r="G85" s="43"/>
      <c r="H85" s="43"/>
      <c r="I85" s="43"/>
      <c r="J85" s="43"/>
      <c r="K85" s="43"/>
      <c r="L85" s="43"/>
      <c r="M85" s="43"/>
      <c r="N85" s="43"/>
      <c r="O85" s="43"/>
      <c r="P85" s="43"/>
      <c r="Q85" s="43"/>
      <c r="R85" s="43"/>
      <c r="S85" s="43"/>
      <c r="T85" s="51"/>
      <c r="W85"/>
    </row>
    <row r="86" spans="1:23" ht="30.6" customHeight="1">
      <c r="A86" s="49">
        <f>'S3 Maquette'!B86</f>
        <v>0</v>
      </c>
      <c r="B86" s="48">
        <f>'S3 Maquette'!C86</f>
        <v>0</v>
      </c>
      <c r="C86" s="44">
        <f>'S3 Maquette'!F86</f>
        <v>0</v>
      </c>
      <c r="D86" s="43"/>
      <c r="E86" s="43"/>
      <c r="F86" s="43"/>
      <c r="G86" s="43"/>
      <c r="H86" s="43"/>
      <c r="I86" s="43"/>
      <c r="J86" s="43"/>
      <c r="K86" s="43"/>
      <c r="L86" s="43"/>
      <c r="M86" s="43"/>
      <c r="N86" s="43"/>
      <c r="O86" s="43"/>
      <c r="P86" s="43"/>
      <c r="Q86" s="43"/>
      <c r="R86" s="43"/>
      <c r="S86" s="43"/>
      <c r="T86" s="51"/>
      <c r="W86"/>
    </row>
    <row r="87" spans="1:23" ht="30.6" customHeight="1">
      <c r="A87" s="49">
        <f>'S3 Maquette'!B87</f>
        <v>0</v>
      </c>
      <c r="B87" s="48">
        <f>'S3 Maquette'!C87</f>
        <v>0</v>
      </c>
      <c r="C87" s="44">
        <f>'S3 Maquette'!F87</f>
        <v>0</v>
      </c>
      <c r="D87" s="43"/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43"/>
      <c r="T87" s="51"/>
      <c r="W87"/>
    </row>
    <row r="88" spans="1:23" ht="30.6" customHeight="1">
      <c r="A88" s="49">
        <f>'S3 Maquette'!B88</f>
        <v>0</v>
      </c>
      <c r="B88" s="48">
        <f>'S3 Maquette'!C88</f>
        <v>0</v>
      </c>
      <c r="C88" s="44">
        <f>'S3 Maquette'!F88</f>
        <v>0</v>
      </c>
      <c r="D88" s="43"/>
      <c r="E88" s="43"/>
      <c r="F88" s="43"/>
      <c r="G88" s="43"/>
      <c r="H88" s="43"/>
      <c r="I88" s="43"/>
      <c r="J88" s="43"/>
      <c r="K88" s="43"/>
      <c r="L88" s="43"/>
      <c r="M88" s="43"/>
      <c r="N88" s="43"/>
      <c r="O88" s="43"/>
      <c r="P88" s="43"/>
      <c r="Q88" s="43"/>
      <c r="R88" s="43"/>
      <c r="S88" s="43"/>
      <c r="T88" s="51"/>
      <c r="W88"/>
    </row>
    <row r="89" spans="1:23" ht="30.6" customHeight="1">
      <c r="A89" s="49">
        <f>'S3 Maquette'!B89</f>
        <v>0</v>
      </c>
      <c r="B89" s="48">
        <f>'S3 Maquette'!C89</f>
        <v>0</v>
      </c>
      <c r="C89" s="44">
        <f>'S3 Maquette'!F89</f>
        <v>0</v>
      </c>
      <c r="D89" s="43"/>
      <c r="E89" s="43"/>
      <c r="F89" s="43"/>
      <c r="G89" s="43"/>
      <c r="H89" s="43"/>
      <c r="I89" s="43"/>
      <c r="J89" s="43"/>
      <c r="K89" s="43"/>
      <c r="L89" s="43"/>
      <c r="M89" s="43"/>
      <c r="N89" s="43"/>
      <c r="O89" s="43"/>
      <c r="P89" s="43"/>
      <c r="Q89" s="43"/>
      <c r="R89" s="43"/>
      <c r="S89" s="43"/>
      <c r="T89" s="51"/>
      <c r="W89"/>
    </row>
    <row r="90" spans="1:23" ht="30.6" customHeight="1">
      <c r="A90" s="49">
        <f>'S3 Maquette'!B90</f>
        <v>0</v>
      </c>
      <c r="B90" s="48">
        <f>'S3 Maquette'!C90</f>
        <v>0</v>
      </c>
      <c r="C90" s="44">
        <f>'S3 Maquette'!F90</f>
        <v>0</v>
      </c>
      <c r="D90" s="43"/>
      <c r="E90" s="43"/>
      <c r="F90" s="43"/>
      <c r="G90" s="43"/>
      <c r="H90" s="43"/>
      <c r="I90" s="43"/>
      <c r="J90" s="43"/>
      <c r="K90" s="43"/>
      <c r="L90" s="43"/>
      <c r="M90" s="43"/>
      <c r="N90" s="43"/>
      <c r="O90" s="43"/>
      <c r="P90" s="43"/>
      <c r="Q90" s="43"/>
      <c r="R90" s="43"/>
      <c r="S90" s="43"/>
      <c r="T90" s="51"/>
      <c r="W90"/>
    </row>
    <row r="91" spans="1:23" ht="30.6" customHeight="1">
      <c r="A91" s="49">
        <f>'S3 Maquette'!B91</f>
        <v>0</v>
      </c>
      <c r="B91" s="48">
        <f>'S3 Maquette'!C91</f>
        <v>0</v>
      </c>
      <c r="C91" s="44">
        <f>'S3 Maquette'!F91</f>
        <v>0</v>
      </c>
      <c r="D91" s="43"/>
      <c r="E91" s="43"/>
      <c r="F91" s="43"/>
      <c r="G91" s="43"/>
      <c r="H91" s="43"/>
      <c r="I91" s="43"/>
      <c r="J91" s="43"/>
      <c r="K91" s="43"/>
      <c r="L91" s="43"/>
      <c r="M91" s="43"/>
      <c r="N91" s="43"/>
      <c r="O91" s="43"/>
      <c r="P91" s="43"/>
      <c r="Q91" s="43"/>
      <c r="R91" s="43"/>
      <c r="S91" s="43"/>
      <c r="T91" s="51"/>
      <c r="W91"/>
    </row>
    <row r="92" spans="1:23" ht="30.6" customHeight="1">
      <c r="A92" s="49">
        <f>'S3 Maquette'!B92</f>
        <v>0</v>
      </c>
      <c r="B92" s="48">
        <f>'S3 Maquette'!C92</f>
        <v>0</v>
      </c>
      <c r="C92" s="44">
        <f>'S3 Maquette'!F92</f>
        <v>0</v>
      </c>
      <c r="D92" s="43"/>
      <c r="E92" s="43"/>
      <c r="F92" s="43"/>
      <c r="G92" s="43"/>
      <c r="H92" s="43"/>
      <c r="I92" s="43"/>
      <c r="J92" s="43"/>
      <c r="K92" s="43"/>
      <c r="L92" s="43"/>
      <c r="M92" s="43"/>
      <c r="N92" s="43"/>
      <c r="O92" s="43"/>
      <c r="P92" s="43"/>
      <c r="Q92" s="43"/>
      <c r="R92" s="43"/>
      <c r="S92" s="43"/>
      <c r="T92" s="51"/>
      <c r="W92"/>
    </row>
    <row r="93" spans="1:23" ht="30.6" customHeight="1">
      <c r="A93" s="49">
        <f>'S3 Maquette'!B93</f>
        <v>0</v>
      </c>
      <c r="B93" s="48">
        <f>'S3 Maquette'!C93</f>
        <v>0</v>
      </c>
      <c r="C93" s="44">
        <f>'S3 Maquette'!F93</f>
        <v>0</v>
      </c>
      <c r="D93" s="43"/>
      <c r="E93" s="43"/>
      <c r="F93" s="43"/>
      <c r="G93" s="43"/>
      <c r="H93" s="43"/>
      <c r="I93" s="43"/>
      <c r="J93" s="43"/>
      <c r="K93" s="43"/>
      <c r="L93" s="43"/>
      <c r="M93" s="43"/>
      <c r="N93" s="43"/>
      <c r="O93" s="43"/>
      <c r="P93" s="43"/>
      <c r="Q93" s="43"/>
      <c r="R93" s="43"/>
      <c r="S93" s="43"/>
      <c r="T93" s="51"/>
      <c r="W93"/>
    </row>
    <row r="94" spans="1:23" ht="30.6" customHeight="1">
      <c r="A94" s="49">
        <f>'S3 Maquette'!B94</f>
        <v>0</v>
      </c>
      <c r="B94" s="48">
        <f>'S3 Maquette'!C94</f>
        <v>0</v>
      </c>
      <c r="C94" s="44">
        <f>'S3 Maquette'!F94</f>
        <v>0</v>
      </c>
      <c r="D94" s="43"/>
      <c r="E94" s="43"/>
      <c r="F94" s="43"/>
      <c r="G94" s="43"/>
      <c r="H94" s="43"/>
      <c r="I94" s="43"/>
      <c r="J94" s="43"/>
      <c r="K94" s="43"/>
      <c r="L94" s="43"/>
      <c r="M94" s="43"/>
      <c r="N94" s="43"/>
      <c r="O94" s="43"/>
      <c r="P94" s="43"/>
      <c r="Q94" s="43"/>
      <c r="R94" s="43"/>
      <c r="S94" s="43"/>
      <c r="T94" s="51"/>
      <c r="W94"/>
    </row>
    <row r="95" spans="1:23" ht="30.6" customHeight="1">
      <c r="A95" s="49">
        <f>'S3 Maquette'!B95</f>
        <v>0</v>
      </c>
      <c r="B95" s="48">
        <f>'S3 Maquette'!C95</f>
        <v>0</v>
      </c>
      <c r="C95" s="44">
        <f>'S3 Maquette'!F95</f>
        <v>0</v>
      </c>
      <c r="D95" s="43"/>
      <c r="E95" s="43"/>
      <c r="F95" s="43"/>
      <c r="G95" s="43"/>
      <c r="H95" s="43"/>
      <c r="I95" s="43"/>
      <c r="J95" s="43"/>
      <c r="K95" s="43"/>
      <c r="L95" s="43"/>
      <c r="M95" s="43"/>
      <c r="N95" s="43"/>
      <c r="O95" s="43"/>
      <c r="P95" s="43"/>
      <c r="Q95" s="43"/>
      <c r="R95" s="43"/>
      <c r="S95" s="43"/>
      <c r="T95" s="51"/>
      <c r="W95"/>
    </row>
    <row r="96" spans="1:23" ht="30.6" customHeight="1">
      <c r="A96" s="49">
        <f>'S3 Maquette'!B96</f>
        <v>0</v>
      </c>
      <c r="B96" s="48">
        <f>'S3 Maquette'!C96</f>
        <v>0</v>
      </c>
      <c r="C96" s="44">
        <f>'S3 Maquette'!F96</f>
        <v>0</v>
      </c>
      <c r="D96" s="43"/>
      <c r="E96" s="43"/>
      <c r="F96" s="43"/>
      <c r="G96" s="43"/>
      <c r="H96" s="43"/>
      <c r="I96" s="43"/>
      <c r="J96" s="43"/>
      <c r="K96" s="43"/>
      <c r="L96" s="43"/>
      <c r="M96" s="43"/>
      <c r="N96" s="43"/>
      <c r="O96" s="43"/>
      <c r="P96" s="43"/>
      <c r="Q96" s="43"/>
      <c r="R96" s="43"/>
      <c r="S96" s="43"/>
      <c r="T96" s="51"/>
      <c r="W96"/>
    </row>
    <row r="97" spans="1:23" ht="30.6" customHeight="1">
      <c r="A97" s="49">
        <f>'S3 Maquette'!B97</f>
        <v>0</v>
      </c>
      <c r="B97" s="48">
        <f>'S3 Maquette'!C97</f>
        <v>0</v>
      </c>
      <c r="C97" s="44">
        <f>'S3 Maquette'!F97</f>
        <v>0</v>
      </c>
      <c r="D97" s="43"/>
      <c r="E97" s="43"/>
      <c r="F97" s="43"/>
      <c r="G97" s="43"/>
      <c r="H97" s="43"/>
      <c r="I97" s="43"/>
      <c r="J97" s="43"/>
      <c r="K97" s="43"/>
      <c r="L97" s="43"/>
      <c r="M97" s="43"/>
      <c r="N97" s="43"/>
      <c r="O97" s="43"/>
      <c r="P97" s="43"/>
      <c r="Q97" s="43"/>
      <c r="R97" s="43"/>
      <c r="S97" s="43"/>
      <c r="T97" s="51"/>
      <c r="W97"/>
    </row>
    <row r="98" spans="1:23" ht="30.6" customHeight="1">
      <c r="A98" s="49">
        <f>'S3 Maquette'!B98</f>
        <v>0</v>
      </c>
      <c r="B98" s="48">
        <f>'S3 Maquette'!C98</f>
        <v>0</v>
      </c>
      <c r="C98" s="44">
        <f>'S3 Maquette'!F98</f>
        <v>0</v>
      </c>
      <c r="D98" s="43"/>
      <c r="E98" s="43"/>
      <c r="F98" s="43"/>
      <c r="G98" s="43"/>
      <c r="H98" s="43"/>
      <c r="I98" s="43"/>
      <c r="J98" s="43"/>
      <c r="K98" s="43"/>
      <c r="L98" s="43"/>
      <c r="M98" s="43"/>
      <c r="N98" s="43"/>
      <c r="O98" s="43"/>
      <c r="P98" s="43"/>
      <c r="Q98" s="43"/>
      <c r="R98" s="43"/>
      <c r="S98" s="43"/>
      <c r="T98" s="51"/>
      <c r="W98"/>
    </row>
    <row r="99" spans="1:23" ht="30.6" customHeight="1">
      <c r="A99" s="49">
        <f>'S3 Maquette'!B99</f>
        <v>0</v>
      </c>
      <c r="B99" s="48">
        <f>'S3 Maquette'!C99</f>
        <v>0</v>
      </c>
      <c r="C99" s="44">
        <f>'S3 Maquette'!F99</f>
        <v>0</v>
      </c>
      <c r="D99" s="43"/>
      <c r="E99" s="43"/>
      <c r="F99" s="43"/>
      <c r="G99" s="43"/>
      <c r="H99" s="43"/>
      <c r="I99" s="43"/>
      <c r="J99" s="43"/>
      <c r="K99" s="43"/>
      <c r="L99" s="43"/>
      <c r="M99" s="43"/>
      <c r="N99" s="43"/>
      <c r="O99" s="43"/>
      <c r="P99" s="43"/>
      <c r="Q99" s="43"/>
      <c r="R99" s="43"/>
      <c r="S99" s="43"/>
      <c r="T99" s="51"/>
      <c r="W99"/>
    </row>
    <row r="100" spans="1:23" ht="30.6" customHeight="1">
      <c r="A100" s="49">
        <f>'S3 Maquette'!B100</f>
        <v>0</v>
      </c>
      <c r="B100" s="48">
        <f>'S3 Maquette'!C100</f>
        <v>0</v>
      </c>
      <c r="C100" s="44">
        <f>'S3 Maquette'!F100</f>
        <v>0</v>
      </c>
      <c r="D100" s="43"/>
      <c r="E100" s="43"/>
      <c r="F100" s="43"/>
      <c r="G100" s="43"/>
      <c r="H100" s="43"/>
      <c r="I100" s="43"/>
      <c r="J100" s="43"/>
      <c r="K100" s="43"/>
      <c r="L100" s="43"/>
      <c r="M100" s="43"/>
      <c r="N100" s="43"/>
      <c r="O100" s="43"/>
      <c r="P100" s="43"/>
      <c r="Q100" s="43"/>
      <c r="R100" s="43"/>
      <c r="S100" s="43"/>
      <c r="T100" s="51"/>
      <c r="W100"/>
    </row>
    <row r="101" spans="1:23" ht="30.6" customHeight="1">
      <c r="A101" s="49">
        <f>'S3 Maquette'!B101</f>
        <v>0</v>
      </c>
      <c r="B101" s="48">
        <f>'S3 Maquette'!C101</f>
        <v>0</v>
      </c>
      <c r="C101" s="44">
        <f>'S3 Maquette'!F101</f>
        <v>0</v>
      </c>
      <c r="D101" s="43"/>
      <c r="E101" s="43"/>
      <c r="F101" s="43"/>
      <c r="G101" s="43"/>
      <c r="H101" s="43"/>
      <c r="I101" s="43"/>
      <c r="J101" s="43"/>
      <c r="K101" s="43"/>
      <c r="L101" s="43"/>
      <c r="M101" s="43"/>
      <c r="N101" s="43"/>
      <c r="O101" s="43"/>
      <c r="P101" s="43"/>
      <c r="Q101" s="43"/>
      <c r="R101" s="43"/>
      <c r="S101" s="43"/>
      <c r="T101" s="51"/>
      <c r="W101"/>
    </row>
    <row r="102" spans="1:23" ht="30.6" customHeight="1">
      <c r="A102" s="49">
        <f>'S3 Maquette'!B102</f>
        <v>0</v>
      </c>
      <c r="B102" s="48">
        <f>'S3 Maquette'!C102</f>
        <v>0</v>
      </c>
      <c r="C102" s="44">
        <f>'S3 Maquette'!F102</f>
        <v>0</v>
      </c>
      <c r="D102" s="43"/>
      <c r="E102" s="43"/>
      <c r="F102" s="43"/>
      <c r="G102" s="43"/>
      <c r="H102" s="43"/>
      <c r="I102" s="43"/>
      <c r="J102" s="43"/>
      <c r="K102" s="43"/>
      <c r="L102" s="43"/>
      <c r="M102" s="43"/>
      <c r="N102" s="43"/>
      <c r="O102" s="43"/>
      <c r="P102" s="43"/>
      <c r="Q102" s="43"/>
      <c r="R102" s="43"/>
      <c r="S102" s="43"/>
      <c r="T102" s="51"/>
      <c r="W102"/>
    </row>
    <row r="103" spans="1:23" ht="30.6" customHeight="1">
      <c r="A103" s="49">
        <f>'S3 Maquette'!B103</f>
        <v>0</v>
      </c>
      <c r="B103" s="48">
        <f>'S3 Maquette'!C103</f>
        <v>0</v>
      </c>
      <c r="C103" s="44">
        <f>'S3 Maquette'!F103</f>
        <v>0</v>
      </c>
      <c r="D103" s="43"/>
      <c r="E103" s="43"/>
      <c r="F103" s="43"/>
      <c r="G103" s="43"/>
      <c r="H103" s="43"/>
      <c r="I103" s="43"/>
      <c r="J103" s="43"/>
      <c r="K103" s="43"/>
      <c r="L103" s="43"/>
      <c r="M103" s="43"/>
      <c r="N103" s="43"/>
      <c r="O103" s="43"/>
      <c r="P103" s="43"/>
      <c r="Q103" s="43"/>
      <c r="R103" s="43"/>
      <c r="S103" s="43"/>
      <c r="T103" s="51"/>
      <c r="W103"/>
    </row>
    <row r="104" spans="1:23" ht="30.6" customHeight="1">
      <c r="A104" s="49">
        <f>'S3 Maquette'!B104</f>
        <v>0</v>
      </c>
      <c r="B104" s="48">
        <f>'S3 Maquette'!C104</f>
        <v>0</v>
      </c>
      <c r="C104" s="44">
        <f>'S3 Maquette'!F104</f>
        <v>0</v>
      </c>
      <c r="D104" s="43"/>
      <c r="E104" s="43"/>
      <c r="F104" s="43"/>
      <c r="G104" s="43"/>
      <c r="H104" s="43"/>
      <c r="I104" s="43"/>
      <c r="J104" s="43"/>
      <c r="K104" s="43"/>
      <c r="L104" s="43"/>
      <c r="M104" s="43"/>
      <c r="N104" s="43"/>
      <c r="O104" s="43"/>
      <c r="P104" s="43"/>
      <c r="Q104" s="43"/>
      <c r="R104" s="43"/>
      <c r="S104" s="43"/>
      <c r="T104" s="51"/>
      <c r="W104"/>
    </row>
    <row r="105" spans="1:23" ht="30.6" customHeight="1">
      <c r="A105" s="49">
        <f>'S3 Maquette'!B105</f>
        <v>0</v>
      </c>
      <c r="B105" s="48">
        <f>'S3 Maquette'!C105</f>
        <v>0</v>
      </c>
      <c r="C105" s="44">
        <f>'S3 Maquette'!F105</f>
        <v>0</v>
      </c>
      <c r="D105" s="43"/>
      <c r="E105" s="43"/>
      <c r="F105" s="43"/>
      <c r="G105" s="43"/>
      <c r="H105" s="43"/>
      <c r="I105" s="43"/>
      <c r="J105" s="43"/>
      <c r="K105" s="43"/>
      <c r="L105" s="43"/>
      <c r="M105" s="43"/>
      <c r="N105" s="43"/>
      <c r="O105" s="43"/>
      <c r="P105" s="43"/>
      <c r="Q105" s="43"/>
      <c r="R105" s="43"/>
      <c r="S105" s="43"/>
      <c r="T105" s="51"/>
      <c r="W105"/>
    </row>
    <row r="106" spans="1:23" ht="30.6" customHeight="1">
      <c r="A106" s="49">
        <f>'S3 Maquette'!B106</f>
        <v>0</v>
      </c>
      <c r="B106" s="48">
        <f>'S3 Maquette'!C106</f>
        <v>0</v>
      </c>
      <c r="C106" s="44">
        <f>'S3 Maquette'!F106</f>
        <v>0</v>
      </c>
      <c r="D106" s="43"/>
      <c r="E106" s="43"/>
      <c r="F106" s="43"/>
      <c r="G106" s="43"/>
      <c r="H106" s="43"/>
      <c r="I106" s="43"/>
      <c r="J106" s="43"/>
      <c r="K106" s="43"/>
      <c r="L106" s="43"/>
      <c r="M106" s="43"/>
      <c r="N106" s="43"/>
      <c r="O106" s="43"/>
      <c r="P106" s="43"/>
      <c r="Q106" s="43"/>
      <c r="R106" s="43"/>
      <c r="S106" s="43"/>
      <c r="T106" s="51"/>
      <c r="W106"/>
    </row>
    <row r="107" spans="1:23" ht="30.6" customHeight="1">
      <c r="A107" s="49">
        <f>'S3 Maquette'!B107</f>
        <v>0</v>
      </c>
      <c r="B107" s="48">
        <f>'S3 Maquette'!C107</f>
        <v>0</v>
      </c>
      <c r="C107" s="44">
        <f>'S3 Maquette'!F107</f>
        <v>0</v>
      </c>
      <c r="D107" s="43"/>
      <c r="E107" s="43"/>
      <c r="F107" s="43"/>
      <c r="G107" s="43"/>
      <c r="H107" s="43"/>
      <c r="I107" s="43"/>
      <c r="J107" s="43"/>
      <c r="K107" s="43"/>
      <c r="L107" s="43"/>
      <c r="M107" s="43"/>
      <c r="N107" s="43"/>
      <c r="O107" s="43"/>
      <c r="P107" s="43"/>
      <c r="Q107" s="43"/>
      <c r="R107" s="43"/>
      <c r="S107" s="43"/>
      <c r="T107" s="51"/>
      <c r="W107"/>
    </row>
    <row r="108" spans="1:23" ht="30.6" customHeight="1">
      <c r="A108" s="49">
        <f>'S3 Maquette'!B108</f>
        <v>0</v>
      </c>
      <c r="B108" s="48">
        <f>'S3 Maquette'!C108</f>
        <v>0</v>
      </c>
      <c r="C108" s="44">
        <f>'S3 Maquette'!F108</f>
        <v>0</v>
      </c>
      <c r="D108" s="43"/>
      <c r="E108" s="43"/>
      <c r="F108" s="43"/>
      <c r="G108" s="43"/>
      <c r="H108" s="43"/>
      <c r="I108" s="43"/>
      <c r="J108" s="43"/>
      <c r="K108" s="43"/>
      <c r="L108" s="43"/>
      <c r="M108" s="43"/>
      <c r="N108" s="43"/>
      <c r="O108" s="43"/>
      <c r="P108" s="43"/>
      <c r="Q108" s="43"/>
      <c r="R108" s="43"/>
      <c r="S108" s="43"/>
      <c r="T108" s="51"/>
      <c r="W108"/>
    </row>
    <row r="109" spans="1:23" ht="30.6" customHeight="1">
      <c r="A109" s="49">
        <f>'S3 Maquette'!B109</f>
        <v>0</v>
      </c>
      <c r="B109" s="48">
        <f>'S3 Maquette'!C109</f>
        <v>0</v>
      </c>
      <c r="C109" s="44">
        <f>'S3 Maquette'!F109</f>
        <v>0</v>
      </c>
      <c r="D109" s="43"/>
      <c r="E109" s="43"/>
      <c r="F109" s="43"/>
      <c r="G109" s="43"/>
      <c r="H109" s="43"/>
      <c r="I109" s="43"/>
      <c r="J109" s="43"/>
      <c r="K109" s="43"/>
      <c r="L109" s="43"/>
      <c r="M109" s="43"/>
      <c r="N109" s="43"/>
      <c r="O109" s="43"/>
      <c r="P109" s="43"/>
      <c r="Q109" s="43"/>
      <c r="R109" s="43"/>
      <c r="S109" s="43"/>
      <c r="T109" s="51"/>
      <c r="W109"/>
    </row>
    <row r="110" spans="1:23" ht="30.6" customHeight="1">
      <c r="A110" s="49">
        <f>'S3 Maquette'!B110</f>
        <v>0</v>
      </c>
      <c r="B110" s="48">
        <f>'S3 Maquette'!C110</f>
        <v>0</v>
      </c>
      <c r="C110" s="44">
        <f>'S3 Maquette'!F110</f>
        <v>0</v>
      </c>
      <c r="D110" s="43"/>
      <c r="E110" s="43"/>
      <c r="F110" s="43"/>
      <c r="G110" s="43"/>
      <c r="H110" s="43"/>
      <c r="I110" s="43"/>
      <c r="J110" s="43"/>
      <c r="K110" s="43"/>
      <c r="L110" s="43"/>
      <c r="M110" s="43"/>
      <c r="N110" s="43"/>
      <c r="O110" s="43"/>
      <c r="P110" s="43"/>
      <c r="Q110" s="43"/>
      <c r="R110" s="43"/>
      <c r="S110" s="43"/>
      <c r="T110" s="51"/>
      <c r="W110"/>
    </row>
    <row r="111" spans="1:23" ht="30.6" customHeight="1">
      <c r="A111" s="49">
        <f>'S3 Maquette'!B111</f>
        <v>0</v>
      </c>
      <c r="B111" s="48">
        <f>'S3 Maquette'!C111</f>
        <v>0</v>
      </c>
      <c r="C111" s="44">
        <f>'S3 Maquette'!F111</f>
        <v>0</v>
      </c>
      <c r="D111" s="43"/>
      <c r="E111" s="43"/>
      <c r="F111" s="43"/>
      <c r="G111" s="43"/>
      <c r="H111" s="43"/>
      <c r="I111" s="43"/>
      <c r="J111" s="43"/>
      <c r="K111" s="43"/>
      <c r="L111" s="43"/>
      <c r="M111" s="43"/>
      <c r="N111" s="43"/>
      <c r="O111" s="43"/>
      <c r="P111" s="43"/>
      <c r="Q111" s="43"/>
      <c r="R111" s="43"/>
      <c r="S111" s="43"/>
      <c r="T111" s="51"/>
      <c r="W111"/>
    </row>
    <row r="112" spans="1:23" ht="30.6" customHeight="1">
      <c r="A112" s="49">
        <f>'S3 Maquette'!B112</f>
        <v>0</v>
      </c>
      <c r="B112" s="48">
        <f>'S3 Maquette'!C112</f>
        <v>0</v>
      </c>
      <c r="C112" s="44">
        <f>'S3 Maquette'!F112</f>
        <v>0</v>
      </c>
      <c r="D112" s="43"/>
      <c r="E112" s="43"/>
      <c r="F112" s="43"/>
      <c r="G112" s="43"/>
      <c r="H112" s="43"/>
      <c r="I112" s="43"/>
      <c r="J112" s="43"/>
      <c r="K112" s="43"/>
      <c r="L112" s="43"/>
      <c r="M112" s="43"/>
      <c r="N112" s="43"/>
      <c r="O112" s="43"/>
      <c r="P112" s="43"/>
      <c r="Q112" s="43"/>
      <c r="R112" s="43"/>
      <c r="S112" s="43"/>
      <c r="T112" s="51"/>
      <c r="W112"/>
    </row>
    <row r="113" spans="1:23" ht="30.6" customHeight="1">
      <c r="A113" s="49">
        <f>'S3 Maquette'!B113</f>
        <v>0</v>
      </c>
      <c r="B113" s="48">
        <f>'S3 Maquette'!C113</f>
        <v>0</v>
      </c>
      <c r="C113" s="44">
        <f>'S3 Maquette'!F113</f>
        <v>0</v>
      </c>
      <c r="D113" s="43"/>
      <c r="E113" s="43"/>
      <c r="F113" s="43"/>
      <c r="G113" s="43"/>
      <c r="H113" s="43"/>
      <c r="I113" s="43"/>
      <c r="J113" s="43"/>
      <c r="K113" s="43"/>
      <c r="L113" s="43"/>
      <c r="M113" s="43"/>
      <c r="N113" s="43"/>
      <c r="O113" s="43"/>
      <c r="P113" s="43"/>
      <c r="Q113" s="43"/>
      <c r="R113" s="43"/>
      <c r="S113" s="43"/>
      <c r="T113" s="51"/>
      <c r="W113"/>
    </row>
    <row r="114" spans="1:23" ht="30.6" customHeight="1">
      <c r="A114" s="49">
        <f>'S3 Maquette'!B114</f>
        <v>0</v>
      </c>
      <c r="B114" s="48">
        <f>'S3 Maquette'!C114</f>
        <v>0</v>
      </c>
      <c r="C114" s="44">
        <f>'S3 Maquette'!F114</f>
        <v>0</v>
      </c>
      <c r="D114" s="43"/>
      <c r="E114" s="43"/>
      <c r="F114" s="43"/>
      <c r="G114" s="43"/>
      <c r="H114" s="43"/>
      <c r="I114" s="43"/>
      <c r="J114" s="43"/>
      <c r="K114" s="43"/>
      <c r="L114" s="43"/>
      <c r="M114" s="43"/>
      <c r="N114" s="43"/>
      <c r="O114" s="43"/>
      <c r="P114" s="43"/>
      <c r="Q114" s="43"/>
      <c r="R114" s="43"/>
      <c r="S114" s="43"/>
      <c r="T114" s="51"/>
      <c r="W114"/>
    </row>
    <row r="115" spans="1:23" ht="30.6" customHeight="1">
      <c r="A115" s="49">
        <f>'S3 Maquette'!B115</f>
        <v>0</v>
      </c>
      <c r="B115" s="48">
        <f>'S3 Maquette'!C115</f>
        <v>0</v>
      </c>
      <c r="C115" s="44">
        <f>'S3 Maquette'!F115</f>
        <v>0</v>
      </c>
      <c r="D115" s="43"/>
      <c r="E115" s="43"/>
      <c r="F115" s="43"/>
      <c r="G115" s="43"/>
      <c r="H115" s="43"/>
      <c r="I115" s="43"/>
      <c r="J115" s="43"/>
      <c r="K115" s="43"/>
      <c r="L115" s="43"/>
      <c r="M115" s="43"/>
      <c r="N115" s="43"/>
      <c r="O115" s="43"/>
      <c r="P115" s="43"/>
      <c r="Q115" s="43"/>
      <c r="R115" s="43"/>
      <c r="S115" s="43"/>
      <c r="T115" s="51"/>
      <c r="W115"/>
    </row>
    <row r="116" spans="1:23" ht="30.6" customHeight="1">
      <c r="A116" s="49">
        <f>'S3 Maquette'!B116</f>
        <v>0</v>
      </c>
      <c r="B116" s="48">
        <f>'S3 Maquette'!C116</f>
        <v>0</v>
      </c>
      <c r="C116" s="44">
        <f>'S3 Maquette'!F116</f>
        <v>0</v>
      </c>
      <c r="D116" s="43"/>
      <c r="E116" s="43"/>
      <c r="F116" s="43"/>
      <c r="G116" s="43"/>
      <c r="H116" s="43"/>
      <c r="I116" s="43"/>
      <c r="J116" s="43"/>
      <c r="K116" s="43"/>
      <c r="L116" s="43"/>
      <c r="M116" s="43"/>
      <c r="N116" s="43"/>
      <c r="O116" s="43"/>
      <c r="P116" s="43"/>
      <c r="Q116" s="43"/>
      <c r="R116" s="43"/>
      <c r="S116" s="43"/>
      <c r="T116" s="51"/>
      <c r="W116"/>
    </row>
    <row r="117" spans="1:23" ht="30.6" customHeight="1">
      <c r="A117" s="49">
        <f>'S3 Maquette'!B117</f>
        <v>0</v>
      </c>
      <c r="B117" s="48">
        <f>'S3 Maquette'!C117</f>
        <v>0</v>
      </c>
      <c r="C117" s="44">
        <f>'S3 Maquette'!F117</f>
        <v>0</v>
      </c>
      <c r="D117" s="43"/>
      <c r="E117" s="43"/>
      <c r="F117" s="43"/>
      <c r="G117" s="43"/>
      <c r="H117" s="43"/>
      <c r="I117" s="43"/>
      <c r="J117" s="43"/>
      <c r="K117" s="43"/>
      <c r="L117" s="43"/>
      <c r="M117" s="43"/>
      <c r="N117" s="43"/>
      <c r="O117" s="43"/>
      <c r="P117" s="43"/>
      <c r="Q117" s="43"/>
      <c r="R117" s="43"/>
      <c r="S117" s="43"/>
      <c r="T117" s="51"/>
      <c r="W117"/>
    </row>
    <row r="118" spans="1:23" ht="30.6" customHeight="1">
      <c r="A118" s="49">
        <f>'S3 Maquette'!B118</f>
        <v>0</v>
      </c>
      <c r="B118" s="48">
        <f>'S3 Maquette'!C118</f>
        <v>0</v>
      </c>
      <c r="C118" s="44">
        <f>'S3 Maquette'!F118</f>
        <v>0</v>
      </c>
      <c r="D118" s="43"/>
      <c r="E118" s="43"/>
      <c r="F118" s="43"/>
      <c r="G118" s="43"/>
      <c r="H118" s="43"/>
      <c r="I118" s="43"/>
      <c r="J118" s="43"/>
      <c r="K118" s="43"/>
      <c r="L118" s="43"/>
      <c r="M118" s="43"/>
      <c r="N118" s="43"/>
      <c r="O118" s="43"/>
      <c r="P118" s="43"/>
      <c r="Q118" s="43"/>
      <c r="R118" s="43"/>
      <c r="S118" s="43"/>
      <c r="T118" s="51"/>
      <c r="W118"/>
    </row>
    <row r="119" spans="1:23" ht="30.6" customHeight="1">
      <c r="A119" s="49">
        <f>'S3 Maquette'!B119</f>
        <v>0</v>
      </c>
      <c r="B119" s="48">
        <f>'S3 Maquette'!C119</f>
        <v>0</v>
      </c>
      <c r="C119" s="44">
        <f>'S3 Maquette'!F119</f>
        <v>0</v>
      </c>
      <c r="D119" s="43"/>
      <c r="E119" s="43"/>
      <c r="F119" s="43"/>
      <c r="G119" s="43"/>
      <c r="H119" s="43"/>
      <c r="I119" s="43"/>
      <c r="J119" s="43"/>
      <c r="K119" s="43"/>
      <c r="L119" s="43"/>
      <c r="M119" s="43"/>
      <c r="N119" s="43"/>
      <c r="O119" s="43"/>
      <c r="P119" s="43"/>
      <c r="Q119" s="43"/>
      <c r="R119" s="43"/>
      <c r="S119" s="43"/>
      <c r="T119" s="51"/>
      <c r="W119"/>
    </row>
    <row r="120" spans="1:23" ht="30.6" customHeight="1">
      <c r="A120" s="49">
        <f>'S3 Maquette'!B120</f>
        <v>0</v>
      </c>
      <c r="B120" s="48">
        <f>'S3 Maquette'!C120</f>
        <v>0</v>
      </c>
      <c r="C120" s="44">
        <f>'S3 Maquette'!F120</f>
        <v>0</v>
      </c>
      <c r="D120" s="43"/>
      <c r="E120" s="43"/>
      <c r="F120" s="43"/>
      <c r="G120" s="43"/>
      <c r="H120" s="43"/>
      <c r="I120" s="43"/>
      <c r="J120" s="43"/>
      <c r="K120" s="43"/>
      <c r="L120" s="43"/>
      <c r="M120" s="43"/>
      <c r="N120" s="43"/>
      <c r="O120" s="43"/>
      <c r="P120" s="43"/>
      <c r="Q120" s="43"/>
      <c r="R120" s="43"/>
      <c r="S120" s="43"/>
      <c r="T120" s="51"/>
      <c r="W120"/>
    </row>
    <row r="121" spans="1:23" ht="30.6" customHeight="1">
      <c r="A121" s="49">
        <f>'S3 Maquette'!B121</f>
        <v>0</v>
      </c>
      <c r="B121" s="48">
        <f>'S3 Maquette'!C121</f>
        <v>0</v>
      </c>
      <c r="C121" s="44">
        <f>'S3 Maquette'!F121</f>
        <v>0</v>
      </c>
      <c r="D121" s="43"/>
      <c r="E121" s="43"/>
      <c r="F121" s="43"/>
      <c r="G121" s="43"/>
      <c r="H121" s="43"/>
      <c r="I121" s="43"/>
      <c r="J121" s="43"/>
      <c r="K121" s="43"/>
      <c r="L121" s="43"/>
      <c r="M121" s="43"/>
      <c r="N121" s="43"/>
      <c r="O121" s="43"/>
      <c r="P121" s="43"/>
      <c r="Q121" s="43"/>
      <c r="R121" s="43"/>
      <c r="S121" s="43"/>
      <c r="T121" s="51"/>
      <c r="W121"/>
    </row>
    <row r="122" spans="1:23" ht="30.6" customHeight="1">
      <c r="A122" s="49">
        <f>'S3 Maquette'!B122</f>
        <v>0</v>
      </c>
      <c r="B122" s="48">
        <f>'S3 Maquette'!C122</f>
        <v>0</v>
      </c>
      <c r="C122" s="44">
        <f>'S3 Maquette'!F122</f>
        <v>0</v>
      </c>
      <c r="D122" s="43"/>
      <c r="E122" s="43"/>
      <c r="F122" s="43"/>
      <c r="G122" s="43"/>
      <c r="H122" s="43"/>
      <c r="I122" s="43"/>
      <c r="J122" s="43"/>
      <c r="K122" s="43"/>
      <c r="L122" s="43"/>
      <c r="M122" s="43"/>
      <c r="N122" s="43"/>
      <c r="O122" s="43"/>
      <c r="P122" s="43"/>
      <c r="Q122" s="43"/>
      <c r="R122" s="43"/>
      <c r="S122" s="43"/>
      <c r="T122" s="51"/>
      <c r="W122"/>
    </row>
    <row r="123" spans="1:23" ht="30.6" customHeight="1">
      <c r="A123" s="49">
        <f>'S3 Maquette'!B123</f>
        <v>0</v>
      </c>
      <c r="B123" s="48">
        <f>'S3 Maquette'!C123</f>
        <v>0</v>
      </c>
      <c r="C123" s="44">
        <f>'S3 Maquette'!F123</f>
        <v>0</v>
      </c>
      <c r="D123" s="43"/>
      <c r="E123" s="43"/>
      <c r="F123" s="43"/>
      <c r="G123" s="43"/>
      <c r="H123" s="43"/>
      <c r="I123" s="43"/>
      <c r="J123" s="43"/>
      <c r="K123" s="43"/>
      <c r="L123" s="43"/>
      <c r="M123" s="43"/>
      <c r="N123" s="43"/>
      <c r="O123" s="43"/>
      <c r="P123" s="43"/>
      <c r="Q123" s="43"/>
      <c r="R123" s="43"/>
      <c r="S123" s="43"/>
      <c r="T123" s="51"/>
      <c r="W123"/>
    </row>
    <row r="124" spans="1:23" ht="30.6" customHeight="1">
      <c r="A124" s="49">
        <f>'S3 Maquette'!B124</f>
        <v>0</v>
      </c>
      <c r="B124" s="48">
        <f>'S3 Maquette'!C124</f>
        <v>0</v>
      </c>
      <c r="C124" s="44">
        <f>'S3 Maquette'!F124</f>
        <v>0</v>
      </c>
      <c r="D124" s="43"/>
      <c r="E124" s="43"/>
      <c r="F124" s="43"/>
      <c r="G124" s="43"/>
      <c r="H124" s="43"/>
      <c r="I124" s="43"/>
      <c r="J124" s="43"/>
      <c r="K124" s="43"/>
      <c r="L124" s="43"/>
      <c r="M124" s="43"/>
      <c r="N124" s="43"/>
      <c r="O124" s="43"/>
      <c r="P124" s="43"/>
      <c r="Q124" s="43"/>
      <c r="R124" s="43"/>
      <c r="S124" s="43"/>
      <c r="T124" s="51"/>
      <c r="W124"/>
    </row>
    <row r="125" spans="1:23" ht="30.6" customHeight="1">
      <c r="A125" s="49">
        <f>'S3 Maquette'!B125</f>
        <v>0</v>
      </c>
      <c r="B125" s="48">
        <f>'S3 Maquette'!C125</f>
        <v>0</v>
      </c>
      <c r="C125" s="44">
        <f>'S3 Maquette'!F125</f>
        <v>0</v>
      </c>
      <c r="D125" s="43"/>
      <c r="E125" s="43"/>
      <c r="F125" s="43"/>
      <c r="G125" s="43"/>
      <c r="H125" s="43"/>
      <c r="I125" s="43"/>
      <c r="J125" s="43"/>
      <c r="K125" s="43"/>
      <c r="L125" s="43"/>
      <c r="M125" s="43"/>
      <c r="N125" s="43"/>
      <c r="O125" s="43"/>
      <c r="P125" s="43"/>
      <c r="Q125" s="43"/>
      <c r="R125" s="43"/>
      <c r="S125" s="43"/>
      <c r="T125" s="51"/>
      <c r="W125"/>
    </row>
    <row r="126" spans="1:23" ht="30.6" customHeight="1">
      <c r="A126" s="49">
        <f>'S3 Maquette'!B126</f>
        <v>0</v>
      </c>
      <c r="B126" s="48">
        <f>'S3 Maquette'!C126</f>
        <v>0</v>
      </c>
      <c r="C126" s="44">
        <f>'S3 Maquette'!F126</f>
        <v>0</v>
      </c>
      <c r="D126" s="43"/>
      <c r="E126" s="43"/>
      <c r="F126" s="43"/>
      <c r="G126" s="43"/>
      <c r="H126" s="43"/>
      <c r="I126" s="43"/>
      <c r="J126" s="43"/>
      <c r="K126" s="43"/>
      <c r="L126" s="43"/>
      <c r="M126" s="43"/>
      <c r="N126" s="43"/>
      <c r="O126" s="43"/>
      <c r="P126" s="43"/>
      <c r="Q126" s="43"/>
      <c r="R126" s="43"/>
      <c r="S126" s="43"/>
      <c r="T126" s="51"/>
      <c r="W126"/>
    </row>
    <row r="127" spans="1:23" ht="30.6" customHeight="1">
      <c r="A127" s="49">
        <f>'S3 Maquette'!B127</f>
        <v>0</v>
      </c>
      <c r="B127" s="48">
        <f>'S3 Maquette'!C127</f>
        <v>0</v>
      </c>
      <c r="C127" s="44">
        <f>'S3 Maquette'!F127</f>
        <v>0</v>
      </c>
      <c r="D127" s="43"/>
      <c r="E127" s="43"/>
      <c r="F127" s="43"/>
      <c r="G127" s="43"/>
      <c r="H127" s="43"/>
      <c r="I127" s="43"/>
      <c r="J127" s="43"/>
      <c r="K127" s="43"/>
      <c r="L127" s="43"/>
      <c r="M127" s="43"/>
      <c r="N127" s="43"/>
      <c r="O127" s="43"/>
      <c r="P127" s="43"/>
      <c r="Q127" s="43"/>
      <c r="R127" s="43"/>
      <c r="S127" s="43"/>
      <c r="T127" s="51"/>
      <c r="W127"/>
    </row>
    <row r="128" spans="1:23" ht="30.6" customHeight="1">
      <c r="A128" s="49">
        <f>'S3 Maquette'!B128</f>
        <v>0</v>
      </c>
      <c r="B128" s="48">
        <f>'S3 Maquette'!C128</f>
        <v>0</v>
      </c>
      <c r="C128" s="44">
        <f>'S3 Maquette'!F128</f>
        <v>0</v>
      </c>
      <c r="D128" s="43"/>
      <c r="E128" s="43"/>
      <c r="F128" s="43"/>
      <c r="G128" s="43"/>
      <c r="H128" s="43"/>
      <c r="I128" s="43"/>
      <c r="J128" s="43"/>
      <c r="K128" s="43"/>
      <c r="L128" s="43"/>
      <c r="M128" s="43"/>
      <c r="N128" s="43"/>
      <c r="O128" s="43"/>
      <c r="P128" s="43"/>
      <c r="Q128" s="43"/>
      <c r="R128" s="43"/>
      <c r="S128" s="43"/>
      <c r="T128" s="51"/>
      <c r="W128"/>
    </row>
    <row r="129" spans="1:23" ht="30.6" customHeight="1">
      <c r="A129" s="49">
        <f>'S3 Maquette'!B129</f>
        <v>0</v>
      </c>
      <c r="B129" s="48">
        <f>'S3 Maquette'!C129</f>
        <v>0</v>
      </c>
      <c r="C129" s="44">
        <f>'S3 Maquette'!F129</f>
        <v>0</v>
      </c>
      <c r="D129" s="43"/>
      <c r="E129" s="43"/>
      <c r="F129" s="43"/>
      <c r="G129" s="43"/>
      <c r="H129" s="43"/>
      <c r="I129" s="43"/>
      <c r="J129" s="43"/>
      <c r="K129" s="43"/>
      <c r="L129" s="43"/>
      <c r="M129" s="43"/>
      <c r="N129" s="43"/>
      <c r="O129" s="43"/>
      <c r="P129" s="43"/>
      <c r="Q129" s="43"/>
      <c r="R129" s="43"/>
      <c r="S129" s="43"/>
      <c r="T129" s="51"/>
      <c r="W129"/>
    </row>
    <row r="130" spans="1:23" ht="30.6" customHeight="1">
      <c r="A130" s="49">
        <f>'S3 Maquette'!B130</f>
        <v>0</v>
      </c>
      <c r="B130" s="48">
        <f>'S3 Maquette'!C130</f>
        <v>0</v>
      </c>
      <c r="C130" s="44">
        <f>'S3 Maquette'!F130</f>
        <v>0</v>
      </c>
      <c r="D130" s="43"/>
      <c r="E130" s="43"/>
      <c r="F130" s="43"/>
      <c r="G130" s="43"/>
      <c r="H130" s="43"/>
      <c r="I130" s="43"/>
      <c r="J130" s="43"/>
      <c r="K130" s="43"/>
      <c r="L130" s="43"/>
      <c r="M130" s="43"/>
      <c r="N130" s="43"/>
      <c r="O130" s="43"/>
      <c r="P130" s="43"/>
      <c r="Q130" s="43"/>
      <c r="R130" s="43"/>
      <c r="S130" s="43"/>
      <c r="T130" s="51"/>
      <c r="W130"/>
    </row>
    <row r="131" spans="1:23" ht="30.6" customHeight="1">
      <c r="A131" s="49">
        <f>'S3 Maquette'!B131</f>
        <v>0</v>
      </c>
      <c r="B131" s="48">
        <f>'S3 Maquette'!C131</f>
        <v>0</v>
      </c>
      <c r="C131" s="44">
        <f>'S3 Maquette'!F131</f>
        <v>0</v>
      </c>
      <c r="D131" s="43"/>
      <c r="E131" s="43"/>
      <c r="F131" s="43"/>
      <c r="G131" s="43"/>
      <c r="H131" s="43"/>
      <c r="I131" s="43"/>
      <c r="J131" s="43"/>
      <c r="K131" s="43"/>
      <c r="L131" s="43"/>
      <c r="M131" s="43"/>
      <c r="N131" s="43"/>
      <c r="O131" s="43"/>
      <c r="P131" s="43"/>
      <c r="Q131" s="43"/>
      <c r="R131" s="43"/>
      <c r="S131" s="43"/>
      <c r="T131" s="51"/>
      <c r="W131"/>
    </row>
    <row r="132" spans="1:23" ht="30.6" customHeight="1">
      <c r="A132" s="49">
        <f>'S3 Maquette'!B132</f>
        <v>0</v>
      </c>
      <c r="B132" s="48">
        <f>'S3 Maquette'!C132</f>
        <v>0</v>
      </c>
      <c r="C132" s="44">
        <f>'S3 Maquette'!F132</f>
        <v>0</v>
      </c>
      <c r="D132" s="43"/>
      <c r="E132" s="43"/>
      <c r="F132" s="43"/>
      <c r="G132" s="43"/>
      <c r="H132" s="43"/>
      <c r="I132" s="43"/>
      <c r="J132" s="43"/>
      <c r="K132" s="43"/>
      <c r="L132" s="43"/>
      <c r="M132" s="43"/>
      <c r="N132" s="43"/>
      <c r="O132" s="43"/>
      <c r="P132" s="43"/>
      <c r="Q132" s="43"/>
      <c r="R132" s="43"/>
      <c r="S132" s="43"/>
      <c r="T132" s="51"/>
      <c r="W132"/>
    </row>
    <row r="133" spans="1:23" ht="30.6" customHeight="1">
      <c r="A133" s="49">
        <f>'S3 Maquette'!B133</f>
        <v>0</v>
      </c>
      <c r="B133" s="48">
        <f>'S3 Maquette'!C133</f>
        <v>0</v>
      </c>
      <c r="C133" s="44">
        <f>'S3 Maquette'!F133</f>
        <v>0</v>
      </c>
      <c r="D133" s="43"/>
      <c r="E133" s="43"/>
      <c r="F133" s="43"/>
      <c r="G133" s="43"/>
      <c r="H133" s="43"/>
      <c r="I133" s="43"/>
      <c r="J133" s="43"/>
      <c r="K133" s="43"/>
      <c r="L133" s="43"/>
      <c r="M133" s="43"/>
      <c r="N133" s="43"/>
      <c r="O133" s="43"/>
      <c r="P133" s="43"/>
      <c r="Q133" s="43"/>
      <c r="R133" s="43"/>
      <c r="S133" s="43"/>
      <c r="T133" s="51"/>
      <c r="W133"/>
    </row>
    <row r="134" spans="1:23" ht="30.6" customHeight="1">
      <c r="A134" s="49">
        <f>'S3 Maquette'!B134</f>
        <v>0</v>
      </c>
      <c r="B134" s="48">
        <f>'S3 Maquette'!C134</f>
        <v>0</v>
      </c>
      <c r="C134" s="44">
        <f>'S3 Maquette'!F134</f>
        <v>0</v>
      </c>
      <c r="D134" s="43"/>
      <c r="E134" s="43"/>
      <c r="F134" s="43"/>
      <c r="G134" s="43"/>
      <c r="H134" s="43"/>
      <c r="I134" s="43"/>
      <c r="J134" s="43"/>
      <c r="K134" s="43"/>
      <c r="L134" s="43"/>
      <c r="M134" s="43"/>
      <c r="N134" s="43"/>
      <c r="O134" s="43"/>
      <c r="P134" s="43"/>
      <c r="Q134" s="43"/>
      <c r="R134" s="43"/>
      <c r="S134" s="43"/>
      <c r="T134" s="51"/>
      <c r="W134"/>
    </row>
    <row r="135" spans="1:23" ht="30.6" customHeight="1">
      <c r="A135" s="49">
        <f>'S3 Maquette'!B135</f>
        <v>0</v>
      </c>
      <c r="B135" s="48">
        <f>'S3 Maquette'!C135</f>
        <v>0</v>
      </c>
      <c r="C135" s="44">
        <f>'S3 Maquette'!F135</f>
        <v>0</v>
      </c>
      <c r="D135" s="43"/>
      <c r="E135" s="43"/>
      <c r="F135" s="43"/>
      <c r="G135" s="43"/>
      <c r="H135" s="43"/>
      <c r="I135" s="43"/>
      <c r="J135" s="43"/>
      <c r="K135" s="43"/>
      <c r="L135" s="43"/>
      <c r="M135" s="43"/>
      <c r="N135" s="43"/>
      <c r="O135" s="43"/>
      <c r="P135" s="43"/>
      <c r="Q135" s="43"/>
      <c r="R135" s="43"/>
      <c r="S135" s="43"/>
      <c r="T135" s="51"/>
      <c r="W135"/>
    </row>
    <row r="136" spans="1:23" ht="30.6" customHeight="1">
      <c r="A136" s="49">
        <f>'S3 Maquette'!B136</f>
        <v>0</v>
      </c>
      <c r="B136" s="48">
        <f>'S3 Maquette'!C136</f>
        <v>0</v>
      </c>
      <c r="C136" s="44">
        <f>'S3 Maquette'!F136</f>
        <v>0</v>
      </c>
      <c r="D136" s="43"/>
      <c r="E136" s="43"/>
      <c r="F136" s="43"/>
      <c r="G136" s="43"/>
      <c r="H136" s="43"/>
      <c r="I136" s="43"/>
      <c r="J136" s="43"/>
      <c r="K136" s="43"/>
      <c r="L136" s="43"/>
      <c r="M136" s="43"/>
      <c r="N136" s="43"/>
      <c r="O136" s="43"/>
      <c r="P136" s="43"/>
      <c r="Q136" s="43"/>
      <c r="R136" s="43"/>
      <c r="S136" s="43"/>
      <c r="T136" s="51"/>
      <c r="W136"/>
    </row>
    <row r="137" spans="1:23" ht="30.6" customHeight="1">
      <c r="A137" s="49">
        <f>'S3 Maquette'!B137</f>
        <v>0</v>
      </c>
      <c r="B137" s="48">
        <f>'S3 Maquette'!C137</f>
        <v>0</v>
      </c>
      <c r="C137" s="44">
        <f>'S3 Maquette'!F137</f>
        <v>0</v>
      </c>
      <c r="D137" s="43"/>
      <c r="E137" s="43"/>
      <c r="F137" s="43"/>
      <c r="G137" s="43"/>
      <c r="H137" s="43"/>
      <c r="I137" s="43"/>
      <c r="J137" s="43"/>
      <c r="K137" s="43"/>
      <c r="L137" s="43"/>
      <c r="M137" s="43"/>
      <c r="N137" s="43"/>
      <c r="O137" s="43"/>
      <c r="P137" s="43"/>
      <c r="Q137" s="43"/>
      <c r="R137" s="43"/>
      <c r="S137" s="43"/>
      <c r="T137" s="51"/>
      <c r="W137"/>
    </row>
    <row r="138" spans="1:23" ht="30.6" customHeight="1">
      <c r="A138" s="49">
        <f>'S3 Maquette'!B138</f>
        <v>0</v>
      </c>
      <c r="B138" s="48">
        <f>'S3 Maquette'!C138</f>
        <v>0</v>
      </c>
      <c r="C138" s="44">
        <f>'S3 Maquette'!F138</f>
        <v>0</v>
      </c>
      <c r="D138" s="43"/>
      <c r="E138" s="43"/>
      <c r="F138" s="43"/>
      <c r="G138" s="43"/>
      <c r="H138" s="43"/>
      <c r="I138" s="43"/>
      <c r="J138" s="43"/>
      <c r="K138" s="43"/>
      <c r="L138" s="43"/>
      <c r="M138" s="43"/>
      <c r="N138" s="43"/>
      <c r="O138" s="43"/>
      <c r="P138" s="43"/>
      <c r="Q138" s="43"/>
      <c r="R138" s="43"/>
      <c r="S138" s="43"/>
      <c r="T138" s="51"/>
      <c r="W138"/>
    </row>
    <row r="139" spans="1:23" ht="30.6" customHeight="1">
      <c r="A139" s="49">
        <f>'S3 Maquette'!B139</f>
        <v>0</v>
      </c>
      <c r="B139" s="48">
        <f>'S3 Maquette'!C139</f>
        <v>0</v>
      </c>
      <c r="C139" s="44">
        <f>'S3 Maquette'!F139</f>
        <v>0</v>
      </c>
      <c r="D139" s="43"/>
      <c r="E139" s="43"/>
      <c r="F139" s="43"/>
      <c r="G139" s="43"/>
      <c r="H139" s="43"/>
      <c r="I139" s="43"/>
      <c r="J139" s="43"/>
      <c r="K139" s="43"/>
      <c r="L139" s="43"/>
      <c r="M139" s="43"/>
      <c r="N139" s="43"/>
      <c r="O139" s="43"/>
      <c r="P139" s="43"/>
      <c r="Q139" s="43"/>
      <c r="R139" s="43"/>
      <c r="S139" s="43"/>
      <c r="T139" s="51"/>
      <c r="W139"/>
    </row>
    <row r="140" spans="1:23" ht="30.6" customHeight="1">
      <c r="A140" s="49">
        <f>'S3 Maquette'!B140</f>
        <v>0</v>
      </c>
      <c r="B140" s="48">
        <f>'S3 Maquette'!C140</f>
        <v>0</v>
      </c>
      <c r="C140" s="44">
        <f>'S3 Maquette'!F140</f>
        <v>0</v>
      </c>
      <c r="D140" s="43"/>
      <c r="E140" s="43"/>
      <c r="F140" s="43"/>
      <c r="G140" s="43"/>
      <c r="H140" s="43"/>
      <c r="I140" s="43"/>
      <c r="J140" s="43"/>
      <c r="K140" s="43"/>
      <c r="L140" s="43"/>
      <c r="M140" s="43"/>
      <c r="N140" s="43"/>
      <c r="O140" s="43"/>
      <c r="P140" s="43"/>
      <c r="Q140" s="43"/>
      <c r="R140" s="43"/>
      <c r="S140" s="43"/>
      <c r="T140" s="51"/>
      <c r="W140"/>
    </row>
    <row r="141" spans="1:23" ht="30.6" customHeight="1">
      <c r="A141" s="49">
        <f>'S3 Maquette'!B141</f>
        <v>0</v>
      </c>
      <c r="B141" s="48">
        <f>'S3 Maquette'!C141</f>
        <v>0</v>
      </c>
      <c r="C141" s="44">
        <f>'S3 Maquette'!F141</f>
        <v>0</v>
      </c>
      <c r="D141" s="43"/>
      <c r="E141" s="43"/>
      <c r="F141" s="43"/>
      <c r="G141" s="43"/>
      <c r="H141" s="43"/>
      <c r="I141" s="43"/>
      <c r="J141" s="43"/>
      <c r="K141" s="43"/>
      <c r="L141" s="43"/>
      <c r="M141" s="43"/>
      <c r="N141" s="43"/>
      <c r="O141" s="43"/>
      <c r="P141" s="43"/>
      <c r="Q141" s="43"/>
      <c r="R141" s="43"/>
      <c r="S141" s="43"/>
      <c r="T141" s="51"/>
      <c r="W141"/>
    </row>
    <row r="142" spans="1:23" ht="30.6" customHeight="1">
      <c r="A142" s="49">
        <f>'S3 Maquette'!B142</f>
        <v>0</v>
      </c>
      <c r="B142" s="48">
        <f>'S3 Maquette'!C142</f>
        <v>0</v>
      </c>
      <c r="C142" s="44">
        <f>'S3 Maquette'!F142</f>
        <v>0</v>
      </c>
      <c r="D142" s="43"/>
      <c r="E142" s="43"/>
      <c r="F142" s="43"/>
      <c r="G142" s="43"/>
      <c r="H142" s="43"/>
      <c r="I142" s="43"/>
      <c r="J142" s="43"/>
      <c r="K142" s="43"/>
      <c r="L142" s="43"/>
      <c r="M142" s="43"/>
      <c r="N142" s="43"/>
      <c r="O142" s="43"/>
      <c r="P142" s="43"/>
      <c r="Q142" s="43"/>
      <c r="R142" s="43"/>
      <c r="S142" s="43"/>
      <c r="T142" s="51"/>
      <c r="W142"/>
    </row>
    <row r="143" spans="1:23" ht="30.6" customHeight="1">
      <c r="A143" s="49">
        <f>'S3 Maquette'!B143</f>
        <v>0</v>
      </c>
      <c r="B143" s="48">
        <f>'S3 Maquette'!C143</f>
        <v>0</v>
      </c>
      <c r="C143" s="44">
        <f>'S3 Maquette'!F143</f>
        <v>0</v>
      </c>
      <c r="D143" s="43"/>
      <c r="E143" s="43"/>
      <c r="F143" s="43"/>
      <c r="G143" s="43"/>
      <c r="H143" s="43"/>
      <c r="I143" s="43"/>
      <c r="J143" s="43"/>
      <c r="K143" s="43"/>
      <c r="L143" s="43"/>
      <c r="M143" s="43"/>
      <c r="N143" s="43"/>
      <c r="O143" s="43"/>
      <c r="P143" s="43"/>
      <c r="Q143" s="43"/>
      <c r="R143" s="43"/>
      <c r="S143" s="43"/>
      <c r="T143" s="51"/>
      <c r="W143"/>
    </row>
    <row r="144" spans="1:23" ht="30.6" customHeight="1">
      <c r="A144" s="49">
        <f>'S3 Maquette'!B144</f>
        <v>0</v>
      </c>
      <c r="B144" s="48">
        <f>'S3 Maquette'!C144</f>
        <v>0</v>
      </c>
      <c r="C144" s="44">
        <f>'S3 Maquette'!F144</f>
        <v>0</v>
      </c>
      <c r="D144" s="43"/>
      <c r="E144" s="43"/>
      <c r="F144" s="43"/>
      <c r="G144" s="43"/>
      <c r="H144" s="43"/>
      <c r="I144" s="43"/>
      <c r="J144" s="43"/>
      <c r="K144" s="43"/>
      <c r="L144" s="43"/>
      <c r="M144" s="43"/>
      <c r="N144" s="43"/>
      <c r="O144" s="43"/>
      <c r="P144" s="43"/>
      <c r="Q144" s="43"/>
      <c r="R144" s="43"/>
      <c r="S144" s="43"/>
      <c r="T144" s="51"/>
      <c r="W144"/>
    </row>
    <row r="145" spans="1:23" ht="30.6" customHeight="1">
      <c r="A145" s="49">
        <f>'S3 Maquette'!B145</f>
        <v>0</v>
      </c>
      <c r="B145" s="48">
        <f>'S3 Maquette'!C145</f>
        <v>0</v>
      </c>
      <c r="C145" s="44">
        <f>'S3 Maquette'!F145</f>
        <v>0</v>
      </c>
      <c r="D145" s="43"/>
      <c r="E145" s="43"/>
      <c r="F145" s="43"/>
      <c r="G145" s="43"/>
      <c r="H145" s="43"/>
      <c r="I145" s="43"/>
      <c r="J145" s="43"/>
      <c r="K145" s="43"/>
      <c r="L145" s="43"/>
      <c r="M145" s="43"/>
      <c r="N145" s="43"/>
      <c r="O145" s="43"/>
      <c r="P145" s="43"/>
      <c r="Q145" s="43"/>
      <c r="R145" s="43"/>
      <c r="S145" s="43"/>
      <c r="T145" s="51"/>
      <c r="W145"/>
    </row>
    <row r="146" spans="1:23" ht="30.6" customHeight="1">
      <c r="A146" s="49">
        <f>'S3 Maquette'!B146</f>
        <v>0</v>
      </c>
      <c r="B146" s="48">
        <f>'S3 Maquette'!C146</f>
        <v>0</v>
      </c>
      <c r="C146" s="44">
        <f>'S3 Maquette'!F146</f>
        <v>0</v>
      </c>
      <c r="D146" s="43"/>
      <c r="E146" s="43"/>
      <c r="F146" s="43"/>
      <c r="G146" s="43"/>
      <c r="H146" s="43"/>
      <c r="I146" s="43"/>
      <c r="J146" s="43"/>
      <c r="K146" s="43"/>
      <c r="L146" s="43"/>
      <c r="M146" s="43"/>
      <c r="N146" s="43"/>
      <c r="O146" s="43"/>
      <c r="P146" s="43"/>
      <c r="Q146" s="43"/>
      <c r="R146" s="43"/>
      <c r="S146" s="43"/>
      <c r="T146" s="51"/>
      <c r="W146"/>
    </row>
    <row r="147" spans="1:23" ht="30.6" customHeight="1">
      <c r="A147" s="49">
        <f>'S3 Maquette'!B147</f>
        <v>0</v>
      </c>
      <c r="B147" s="48">
        <f>'S3 Maquette'!C147</f>
        <v>0</v>
      </c>
      <c r="C147" s="44">
        <f>'S3 Maquette'!F147</f>
        <v>0</v>
      </c>
      <c r="D147" s="43"/>
      <c r="E147" s="43"/>
      <c r="F147" s="43"/>
      <c r="G147" s="43"/>
      <c r="H147" s="43"/>
      <c r="I147" s="43"/>
      <c r="J147" s="43"/>
      <c r="K147" s="43"/>
      <c r="L147" s="43"/>
      <c r="M147" s="43"/>
      <c r="N147" s="43"/>
      <c r="O147" s="43"/>
      <c r="P147" s="43"/>
      <c r="Q147" s="43"/>
      <c r="R147" s="43"/>
      <c r="S147" s="43"/>
      <c r="T147" s="51"/>
      <c r="W147"/>
    </row>
    <row r="148" spans="1:23" ht="30.6" customHeight="1">
      <c r="A148" s="49">
        <f>'S3 Maquette'!B148</f>
        <v>0</v>
      </c>
      <c r="B148" s="48">
        <f>'S3 Maquette'!C148</f>
        <v>0</v>
      </c>
      <c r="C148" s="44">
        <f>'S3 Maquette'!F148</f>
        <v>0</v>
      </c>
      <c r="D148" s="43"/>
      <c r="E148" s="43"/>
      <c r="F148" s="43"/>
      <c r="G148" s="43"/>
      <c r="H148" s="43"/>
      <c r="I148" s="43"/>
      <c r="J148" s="43"/>
      <c r="K148" s="43"/>
      <c r="L148" s="43"/>
      <c r="M148" s="43"/>
      <c r="N148" s="43"/>
      <c r="O148" s="43"/>
      <c r="P148" s="43"/>
      <c r="Q148" s="43"/>
      <c r="R148" s="43"/>
      <c r="S148" s="43"/>
      <c r="T148" s="51"/>
      <c r="W148"/>
    </row>
    <row r="149" spans="1:23" ht="30.6" customHeight="1">
      <c r="A149" s="49">
        <f>'S3 Maquette'!B149</f>
        <v>0</v>
      </c>
      <c r="B149" s="48">
        <f>'S3 Maquette'!C149</f>
        <v>0</v>
      </c>
      <c r="C149" s="44">
        <f>'S3 Maquette'!F149</f>
        <v>0</v>
      </c>
      <c r="D149" s="43"/>
      <c r="E149" s="43"/>
      <c r="F149" s="43"/>
      <c r="G149" s="43"/>
      <c r="H149" s="43"/>
      <c r="I149" s="43"/>
      <c r="J149" s="43"/>
      <c r="K149" s="43"/>
      <c r="L149" s="43"/>
      <c r="M149" s="43"/>
      <c r="N149" s="43"/>
      <c r="O149" s="43"/>
      <c r="P149" s="43"/>
      <c r="Q149" s="43"/>
      <c r="R149" s="43"/>
      <c r="S149" s="43"/>
      <c r="T149" s="51"/>
      <c r="W149"/>
    </row>
    <row r="150" spans="1:23" ht="30.6" customHeight="1">
      <c r="A150" s="49">
        <f>'S3 Maquette'!B150</f>
        <v>0</v>
      </c>
      <c r="B150" s="48">
        <f>'S3 Maquette'!C150</f>
        <v>0</v>
      </c>
      <c r="C150" s="44">
        <f>'S3 Maquette'!F150</f>
        <v>0</v>
      </c>
      <c r="D150" s="43"/>
      <c r="E150" s="43"/>
      <c r="F150" s="43"/>
      <c r="G150" s="43"/>
      <c r="H150" s="43"/>
      <c r="I150" s="43"/>
      <c r="J150" s="43"/>
      <c r="K150" s="43"/>
      <c r="L150" s="43"/>
      <c r="M150" s="43"/>
      <c r="N150" s="43"/>
      <c r="O150" s="43"/>
      <c r="P150" s="43"/>
      <c r="Q150" s="43"/>
      <c r="R150" s="43"/>
      <c r="S150" s="43"/>
      <c r="T150" s="51"/>
      <c r="W150"/>
    </row>
    <row r="151" spans="1:23" ht="30.6" customHeight="1">
      <c r="A151" s="49">
        <f>'S3 Maquette'!B151</f>
        <v>0</v>
      </c>
      <c r="B151" s="48">
        <f>'S3 Maquette'!C151</f>
        <v>0</v>
      </c>
      <c r="C151" s="44">
        <f>'S3 Maquette'!F151</f>
        <v>0</v>
      </c>
      <c r="D151" s="43"/>
      <c r="E151" s="43"/>
      <c r="F151" s="43"/>
      <c r="G151" s="43"/>
      <c r="H151" s="43"/>
      <c r="I151" s="43"/>
      <c r="J151" s="43"/>
      <c r="K151" s="43"/>
      <c r="L151" s="43"/>
      <c r="M151" s="43"/>
      <c r="N151" s="43"/>
      <c r="O151" s="43"/>
      <c r="P151" s="43"/>
      <c r="Q151" s="43"/>
      <c r="R151" s="43"/>
      <c r="S151" s="43"/>
      <c r="T151" s="51"/>
      <c r="W151"/>
    </row>
    <row r="152" spans="1:23" ht="30.6" customHeight="1">
      <c r="A152" s="49">
        <f>'S3 Maquette'!B152</f>
        <v>0</v>
      </c>
      <c r="B152" s="48">
        <f>'S3 Maquette'!C152</f>
        <v>0</v>
      </c>
      <c r="C152" s="44">
        <f>'S3 Maquette'!F152</f>
        <v>0</v>
      </c>
      <c r="D152" s="43"/>
      <c r="E152" s="43"/>
      <c r="F152" s="43"/>
      <c r="G152" s="43"/>
      <c r="H152" s="43"/>
      <c r="I152" s="43"/>
      <c r="J152" s="43"/>
      <c r="K152" s="43"/>
      <c r="L152" s="43"/>
      <c r="M152" s="43"/>
      <c r="N152" s="43"/>
      <c r="O152" s="43"/>
      <c r="P152" s="43"/>
      <c r="Q152" s="43"/>
      <c r="R152" s="43"/>
      <c r="S152" s="43"/>
      <c r="T152" s="51"/>
      <c r="W152"/>
    </row>
    <row r="153" spans="1:23" ht="30.6" customHeight="1">
      <c r="A153" s="49">
        <f>'S3 Maquette'!B153</f>
        <v>0</v>
      </c>
      <c r="B153" s="48">
        <f>'S3 Maquette'!C153</f>
        <v>0</v>
      </c>
      <c r="C153" s="44">
        <f>'S3 Maquette'!F153</f>
        <v>0</v>
      </c>
      <c r="D153" s="43"/>
      <c r="E153" s="43"/>
      <c r="F153" s="43"/>
      <c r="G153" s="43"/>
      <c r="H153" s="43"/>
      <c r="I153" s="43"/>
      <c r="J153" s="43"/>
      <c r="K153" s="43"/>
      <c r="L153" s="43"/>
      <c r="M153" s="43"/>
      <c r="N153" s="43"/>
      <c r="O153" s="43"/>
      <c r="P153" s="43"/>
      <c r="Q153" s="43"/>
      <c r="R153" s="43"/>
      <c r="S153" s="43"/>
      <c r="T153" s="51"/>
      <c r="W153"/>
    </row>
    <row r="154" spans="1:23" ht="30.6" customHeight="1">
      <c r="A154" s="49">
        <f>'S3 Maquette'!B154</f>
        <v>0</v>
      </c>
      <c r="B154" s="48">
        <f>'S3 Maquette'!C154</f>
        <v>0</v>
      </c>
      <c r="C154" s="44">
        <f>'S3 Maquette'!F154</f>
        <v>0</v>
      </c>
      <c r="D154" s="43"/>
      <c r="E154" s="43"/>
      <c r="F154" s="43"/>
      <c r="G154" s="43"/>
      <c r="H154" s="43"/>
      <c r="I154" s="43"/>
      <c r="J154" s="43"/>
      <c r="K154" s="43"/>
      <c r="L154" s="43"/>
      <c r="M154" s="43"/>
      <c r="N154" s="43"/>
      <c r="O154" s="43"/>
      <c r="P154" s="43"/>
      <c r="Q154" s="43"/>
      <c r="R154" s="43"/>
      <c r="S154" s="43"/>
      <c r="T154" s="51"/>
      <c r="W154"/>
    </row>
    <row r="155" spans="1:23" ht="30.6" customHeight="1">
      <c r="A155" s="49">
        <f>'S3 Maquette'!B155</f>
        <v>0</v>
      </c>
      <c r="B155" s="48">
        <f>'S3 Maquette'!C155</f>
        <v>0</v>
      </c>
      <c r="C155" s="44">
        <f>'S3 Maquette'!F155</f>
        <v>0</v>
      </c>
      <c r="D155" s="43"/>
      <c r="E155" s="43"/>
      <c r="F155" s="43"/>
      <c r="G155" s="43"/>
      <c r="H155" s="43"/>
      <c r="I155" s="43"/>
      <c r="J155" s="43"/>
      <c r="K155" s="43"/>
      <c r="L155" s="43"/>
      <c r="M155" s="43"/>
      <c r="N155" s="43"/>
      <c r="O155" s="43"/>
      <c r="P155" s="43"/>
      <c r="Q155" s="43"/>
      <c r="R155" s="43"/>
      <c r="S155" s="43"/>
      <c r="T155" s="51"/>
      <c r="W155"/>
    </row>
    <row r="156" spans="1:23" ht="30.6" customHeight="1">
      <c r="A156" s="49">
        <f>'S3 Maquette'!B156</f>
        <v>0</v>
      </c>
      <c r="B156" s="48">
        <f>'S3 Maquette'!C156</f>
        <v>0</v>
      </c>
      <c r="C156" s="44">
        <f>'S3 Maquette'!F156</f>
        <v>0</v>
      </c>
      <c r="D156" s="43"/>
      <c r="E156" s="43"/>
      <c r="F156" s="43"/>
      <c r="G156" s="43"/>
      <c r="H156" s="43"/>
      <c r="I156" s="43"/>
      <c r="J156" s="43"/>
      <c r="K156" s="43"/>
      <c r="L156" s="43"/>
      <c r="M156" s="43"/>
      <c r="N156" s="43"/>
      <c r="O156" s="43"/>
      <c r="P156" s="43"/>
      <c r="Q156" s="43"/>
      <c r="R156" s="43"/>
      <c r="S156" s="43"/>
      <c r="T156" s="51"/>
      <c r="W156"/>
    </row>
    <row r="157" spans="1:23" ht="30.6" customHeight="1">
      <c r="A157" s="49">
        <f>'S3 Maquette'!B157</f>
        <v>0</v>
      </c>
      <c r="B157" s="48">
        <f>'S3 Maquette'!C157</f>
        <v>0</v>
      </c>
      <c r="C157" s="44">
        <f>'S3 Maquette'!F157</f>
        <v>0</v>
      </c>
      <c r="D157" s="43"/>
      <c r="E157" s="43"/>
      <c r="F157" s="43"/>
      <c r="G157" s="43"/>
      <c r="H157" s="43"/>
      <c r="I157" s="43"/>
      <c r="J157" s="43"/>
      <c r="K157" s="43"/>
      <c r="L157" s="43"/>
      <c r="M157" s="43"/>
      <c r="N157" s="43"/>
      <c r="O157" s="43"/>
      <c r="P157" s="43"/>
      <c r="Q157" s="43"/>
      <c r="R157" s="43"/>
      <c r="S157" s="43"/>
      <c r="T157" s="51"/>
      <c r="W157"/>
    </row>
    <row r="158" spans="1:23" ht="30.6" customHeight="1">
      <c r="A158" s="49">
        <f>'S3 Maquette'!B158</f>
        <v>0</v>
      </c>
      <c r="B158" s="48">
        <f>'S3 Maquette'!C158</f>
        <v>0</v>
      </c>
      <c r="C158" s="44">
        <f>'S3 Maquette'!F158</f>
        <v>0</v>
      </c>
      <c r="D158" s="43"/>
      <c r="E158" s="43"/>
      <c r="F158" s="43"/>
      <c r="G158" s="43"/>
      <c r="H158" s="43"/>
      <c r="I158" s="43"/>
      <c r="J158" s="43"/>
      <c r="K158" s="43"/>
      <c r="L158" s="43"/>
      <c r="M158" s="43"/>
      <c r="N158" s="43"/>
      <c r="O158" s="43"/>
      <c r="P158" s="43"/>
      <c r="Q158" s="43"/>
      <c r="R158" s="43"/>
      <c r="S158" s="43"/>
      <c r="T158" s="51"/>
      <c r="W158"/>
    </row>
    <row r="159" spans="1:23" ht="30.6" customHeight="1">
      <c r="A159" s="49">
        <f>'S3 Maquette'!B159</f>
        <v>0</v>
      </c>
      <c r="B159" s="48">
        <f>'S3 Maquette'!C159</f>
        <v>0</v>
      </c>
      <c r="C159" s="44">
        <f>'S3 Maquette'!F159</f>
        <v>0</v>
      </c>
      <c r="D159" s="43"/>
      <c r="E159" s="43"/>
      <c r="F159" s="43"/>
      <c r="G159" s="43"/>
      <c r="H159" s="43"/>
      <c r="I159" s="43"/>
      <c r="J159" s="43"/>
      <c r="K159" s="43"/>
      <c r="L159" s="43"/>
      <c r="M159" s="43"/>
      <c r="N159" s="43"/>
      <c r="O159" s="43"/>
      <c r="P159" s="43"/>
      <c r="Q159" s="43"/>
      <c r="R159" s="43"/>
      <c r="S159" s="43"/>
      <c r="T159" s="51"/>
      <c r="W159"/>
    </row>
    <row r="160" spans="1:23" ht="30.6" customHeight="1">
      <c r="A160" s="49">
        <f>'S3 Maquette'!B160</f>
        <v>0</v>
      </c>
      <c r="B160" s="48">
        <f>'S3 Maquette'!C160</f>
        <v>0</v>
      </c>
      <c r="C160" s="44">
        <f>'S3 Maquette'!F160</f>
        <v>0</v>
      </c>
      <c r="D160" s="43"/>
      <c r="E160" s="43"/>
      <c r="F160" s="43"/>
      <c r="G160" s="43"/>
      <c r="H160" s="43"/>
      <c r="I160" s="43"/>
      <c r="J160" s="43"/>
      <c r="K160" s="43"/>
      <c r="L160" s="43"/>
      <c r="M160" s="43"/>
      <c r="N160" s="43"/>
      <c r="O160" s="43"/>
      <c r="P160" s="43"/>
      <c r="Q160" s="43"/>
      <c r="R160" s="43"/>
      <c r="S160" s="43"/>
      <c r="T160" s="51"/>
      <c r="W160"/>
    </row>
    <row r="161" spans="1:23" ht="30.6" customHeight="1">
      <c r="A161" s="49">
        <f>'S3 Maquette'!B161</f>
        <v>0</v>
      </c>
      <c r="B161" s="48">
        <f>'S3 Maquette'!C161</f>
        <v>0</v>
      </c>
      <c r="C161" s="44">
        <f>'S3 Maquette'!F161</f>
        <v>0</v>
      </c>
      <c r="D161" s="43"/>
      <c r="E161" s="43"/>
      <c r="F161" s="43"/>
      <c r="G161" s="43"/>
      <c r="H161" s="43"/>
      <c r="I161" s="43"/>
      <c r="J161" s="43"/>
      <c r="K161" s="43"/>
      <c r="L161" s="43"/>
      <c r="M161" s="43"/>
      <c r="N161" s="43"/>
      <c r="O161" s="43"/>
      <c r="P161" s="43"/>
      <c r="Q161" s="43"/>
      <c r="R161" s="43"/>
      <c r="S161" s="43"/>
      <c r="T161" s="51"/>
      <c r="W161"/>
    </row>
    <row r="162" spans="1:23" ht="30.6" customHeight="1">
      <c r="A162" s="49">
        <f>'S3 Maquette'!B162</f>
        <v>0</v>
      </c>
      <c r="B162" s="48">
        <f>'S3 Maquette'!C162</f>
        <v>0</v>
      </c>
      <c r="C162" s="44">
        <f>'S3 Maquette'!F162</f>
        <v>0</v>
      </c>
      <c r="D162" s="43"/>
      <c r="E162" s="43"/>
      <c r="F162" s="43"/>
      <c r="G162" s="43"/>
      <c r="H162" s="43"/>
      <c r="I162" s="43"/>
      <c r="J162" s="43"/>
      <c r="K162" s="43"/>
      <c r="L162" s="43"/>
      <c r="M162" s="43"/>
      <c r="N162" s="43"/>
      <c r="O162" s="43"/>
      <c r="P162" s="43"/>
      <c r="Q162" s="43"/>
      <c r="R162" s="43"/>
      <c r="S162" s="43"/>
      <c r="T162" s="51"/>
      <c r="W162"/>
    </row>
    <row r="163" spans="1:23" ht="30.6" customHeight="1">
      <c r="A163" s="49">
        <f>'S3 Maquette'!B163</f>
        <v>0</v>
      </c>
      <c r="B163" s="48">
        <f>'S3 Maquette'!C163</f>
        <v>0</v>
      </c>
      <c r="C163" s="44">
        <f>'S3 Maquette'!F163</f>
        <v>0</v>
      </c>
      <c r="D163" s="43"/>
      <c r="E163" s="43"/>
      <c r="F163" s="43"/>
      <c r="G163" s="43"/>
      <c r="H163" s="43"/>
      <c r="I163" s="43"/>
      <c r="J163" s="43"/>
      <c r="K163" s="43"/>
      <c r="L163" s="43"/>
      <c r="M163" s="43"/>
      <c r="N163" s="43"/>
      <c r="O163" s="43"/>
      <c r="P163" s="43"/>
      <c r="Q163" s="43"/>
      <c r="R163" s="43"/>
      <c r="S163" s="43"/>
      <c r="T163" s="51"/>
      <c r="W163"/>
    </row>
    <row r="164" spans="1:23" ht="30.6" customHeight="1">
      <c r="A164" s="49">
        <f>'S3 Maquette'!B164</f>
        <v>0</v>
      </c>
      <c r="B164" s="48">
        <f>'S3 Maquette'!C164</f>
        <v>0</v>
      </c>
      <c r="C164" s="44">
        <f>'S3 Maquette'!F164</f>
        <v>0</v>
      </c>
      <c r="D164" s="43"/>
      <c r="E164" s="43"/>
      <c r="F164" s="43"/>
      <c r="G164" s="43"/>
      <c r="H164" s="43"/>
      <c r="I164" s="43"/>
      <c r="J164" s="43"/>
      <c r="K164" s="43"/>
      <c r="L164" s="43"/>
      <c r="M164" s="43"/>
      <c r="N164" s="43"/>
      <c r="O164" s="43"/>
      <c r="P164" s="43"/>
      <c r="Q164" s="43"/>
      <c r="R164" s="43"/>
      <c r="S164" s="43"/>
      <c r="T164" s="51"/>
      <c r="W164"/>
    </row>
    <row r="165" spans="1:23" ht="30.6" customHeight="1">
      <c r="A165" s="49">
        <f>'S3 Maquette'!B165</f>
        <v>0</v>
      </c>
      <c r="B165" s="48">
        <f>'S3 Maquette'!C165</f>
        <v>0</v>
      </c>
      <c r="C165" s="44">
        <f>'S3 Maquette'!F165</f>
        <v>0</v>
      </c>
      <c r="D165" s="43"/>
      <c r="E165" s="43"/>
      <c r="F165" s="43"/>
      <c r="G165" s="43"/>
      <c r="H165" s="43"/>
      <c r="I165" s="43"/>
      <c r="J165" s="43"/>
      <c r="K165" s="43"/>
      <c r="L165" s="43"/>
      <c r="M165" s="43"/>
      <c r="N165" s="43"/>
      <c r="O165" s="43"/>
      <c r="P165" s="43"/>
      <c r="Q165" s="43"/>
      <c r="R165" s="43"/>
      <c r="S165" s="43"/>
      <c r="T165" s="51"/>
      <c r="W165"/>
    </row>
    <row r="166" spans="1:23" ht="30.6" customHeight="1">
      <c r="A166" s="49">
        <f>'S3 Maquette'!B166</f>
        <v>0</v>
      </c>
      <c r="B166" s="48">
        <f>'S3 Maquette'!C166</f>
        <v>0</v>
      </c>
      <c r="C166" s="44">
        <f>'S3 Maquette'!F166</f>
        <v>0</v>
      </c>
      <c r="D166" s="43"/>
      <c r="E166" s="43"/>
      <c r="F166" s="43"/>
      <c r="G166" s="43"/>
      <c r="H166" s="43"/>
      <c r="I166" s="43"/>
      <c r="J166" s="43"/>
      <c r="K166" s="43"/>
      <c r="L166" s="43"/>
      <c r="M166" s="43"/>
      <c r="N166" s="43"/>
      <c r="O166" s="43"/>
      <c r="P166" s="43"/>
      <c r="Q166" s="43"/>
      <c r="R166" s="43"/>
      <c r="S166" s="43"/>
      <c r="T166" s="51"/>
      <c r="W166"/>
    </row>
    <row r="167" spans="1:23" ht="30.6" customHeight="1">
      <c r="A167" s="49">
        <f>'S3 Maquette'!B167</f>
        <v>0</v>
      </c>
      <c r="B167" s="48">
        <f>'S3 Maquette'!C167</f>
        <v>0</v>
      </c>
      <c r="C167" s="44">
        <f>'S3 Maquette'!F167</f>
        <v>0</v>
      </c>
      <c r="D167" s="43"/>
      <c r="E167" s="43"/>
      <c r="F167" s="43"/>
      <c r="G167" s="43"/>
      <c r="H167" s="43"/>
      <c r="I167" s="43"/>
      <c r="J167" s="43"/>
      <c r="K167" s="43"/>
      <c r="L167" s="43"/>
      <c r="M167" s="43"/>
      <c r="N167" s="43"/>
      <c r="O167" s="43"/>
      <c r="P167" s="43"/>
      <c r="Q167" s="43"/>
      <c r="R167" s="43"/>
      <c r="S167" s="43"/>
      <c r="T167" s="51"/>
      <c r="W167"/>
    </row>
    <row r="168" spans="1:23" ht="30.6" customHeight="1">
      <c r="A168" s="49">
        <f>'S3 Maquette'!B168</f>
        <v>0</v>
      </c>
      <c r="B168" s="48">
        <f>'S3 Maquette'!C168</f>
        <v>0</v>
      </c>
      <c r="C168" s="44">
        <f>'S3 Maquette'!F168</f>
        <v>0</v>
      </c>
      <c r="D168" s="43"/>
      <c r="E168" s="43"/>
      <c r="F168" s="43"/>
      <c r="G168" s="43"/>
      <c r="H168" s="43"/>
      <c r="I168" s="43"/>
      <c r="J168" s="43"/>
      <c r="K168" s="43"/>
      <c r="L168" s="43"/>
      <c r="M168" s="43"/>
      <c r="N168" s="43"/>
      <c r="O168" s="43"/>
      <c r="P168" s="43"/>
      <c r="Q168" s="43"/>
      <c r="R168" s="43"/>
      <c r="S168" s="43"/>
      <c r="T168" s="51"/>
      <c r="W168"/>
    </row>
    <row r="169" spans="1:23" ht="30.6" customHeight="1">
      <c r="A169" s="49">
        <f>'S3 Maquette'!B169</f>
        <v>0</v>
      </c>
      <c r="B169" s="48">
        <f>'S3 Maquette'!C169</f>
        <v>0</v>
      </c>
      <c r="C169" s="44">
        <f>'S3 Maquette'!F169</f>
        <v>0</v>
      </c>
      <c r="D169" s="43"/>
      <c r="E169" s="43"/>
      <c r="F169" s="43"/>
      <c r="G169" s="43"/>
      <c r="H169" s="43"/>
      <c r="I169" s="43"/>
      <c r="J169" s="43"/>
      <c r="K169" s="43"/>
      <c r="L169" s="43"/>
      <c r="M169" s="43"/>
      <c r="N169" s="43"/>
      <c r="O169" s="43"/>
      <c r="P169" s="43"/>
      <c r="Q169" s="43"/>
      <c r="R169" s="43"/>
      <c r="S169" s="43"/>
      <c r="T169" s="51"/>
      <c r="W169"/>
    </row>
    <row r="170" spans="1:23" ht="30.6" customHeight="1">
      <c r="A170" s="49">
        <f>'S3 Maquette'!B170</f>
        <v>0</v>
      </c>
      <c r="B170" s="48">
        <f>'S3 Maquette'!C170</f>
        <v>0</v>
      </c>
      <c r="C170" s="44">
        <f>'S3 Maquette'!F170</f>
        <v>0</v>
      </c>
      <c r="D170" s="43"/>
      <c r="E170" s="43"/>
      <c r="F170" s="43"/>
      <c r="G170" s="43"/>
      <c r="H170" s="43"/>
      <c r="I170" s="43"/>
      <c r="J170" s="43"/>
      <c r="K170" s="43"/>
      <c r="L170" s="43"/>
      <c r="M170" s="43"/>
      <c r="N170" s="43"/>
      <c r="O170" s="43"/>
      <c r="P170" s="43"/>
      <c r="Q170" s="43"/>
      <c r="R170" s="43"/>
      <c r="S170" s="43"/>
      <c r="T170" s="51"/>
      <c r="W170"/>
    </row>
    <row r="171" spans="1:23" ht="30.6" customHeight="1">
      <c r="A171" s="49">
        <f>'S3 Maquette'!B171</f>
        <v>0</v>
      </c>
      <c r="B171" s="48">
        <f>'S3 Maquette'!C171</f>
        <v>0</v>
      </c>
      <c r="C171" s="44">
        <f>'S3 Maquette'!F171</f>
        <v>0</v>
      </c>
      <c r="D171" s="43"/>
      <c r="E171" s="43"/>
      <c r="F171" s="43"/>
      <c r="G171" s="43"/>
      <c r="H171" s="43"/>
      <c r="I171" s="43"/>
      <c r="J171" s="43"/>
      <c r="K171" s="43"/>
      <c r="L171" s="43"/>
      <c r="M171" s="43"/>
      <c r="N171" s="43"/>
      <c r="O171" s="43"/>
      <c r="P171" s="43"/>
      <c r="Q171" s="43"/>
      <c r="R171" s="43"/>
      <c r="S171" s="43"/>
      <c r="T171" s="51"/>
      <c r="W171"/>
    </row>
    <row r="172" spans="1:23" ht="30.6" customHeight="1">
      <c r="A172" s="49">
        <f>'S3 Maquette'!B172</f>
        <v>0</v>
      </c>
      <c r="B172" s="48">
        <f>'S3 Maquette'!C172</f>
        <v>0</v>
      </c>
      <c r="C172" s="44">
        <f>'S3 Maquette'!F172</f>
        <v>0</v>
      </c>
      <c r="D172" s="43"/>
      <c r="E172" s="43"/>
      <c r="F172" s="43"/>
      <c r="G172" s="43"/>
      <c r="H172" s="43"/>
      <c r="I172" s="43"/>
      <c r="J172" s="43"/>
      <c r="K172" s="43"/>
      <c r="L172" s="43"/>
      <c r="M172" s="43"/>
      <c r="N172" s="43"/>
      <c r="O172" s="43"/>
      <c r="P172" s="43"/>
      <c r="Q172" s="43"/>
      <c r="R172" s="43"/>
      <c r="S172" s="43"/>
      <c r="T172" s="51"/>
      <c r="W172"/>
    </row>
    <row r="173" spans="1:23" ht="30.6" customHeight="1">
      <c r="A173" s="49">
        <f>'S3 Maquette'!B173</f>
        <v>0</v>
      </c>
      <c r="B173" s="48">
        <f>'S3 Maquette'!C173</f>
        <v>0</v>
      </c>
      <c r="C173" s="44">
        <f>'S3 Maquette'!F173</f>
        <v>0</v>
      </c>
      <c r="D173" s="43"/>
      <c r="E173" s="43"/>
      <c r="F173" s="43"/>
      <c r="G173" s="43"/>
      <c r="H173" s="43"/>
      <c r="I173" s="43"/>
      <c r="J173" s="43"/>
      <c r="K173" s="43"/>
      <c r="L173" s="43"/>
      <c r="M173" s="43"/>
      <c r="N173" s="43"/>
      <c r="O173" s="43"/>
      <c r="P173" s="43"/>
      <c r="Q173" s="43"/>
      <c r="R173" s="43"/>
      <c r="S173" s="43"/>
      <c r="T173" s="51"/>
      <c r="W173"/>
    </row>
    <row r="174" spans="1:23" ht="30.6" customHeight="1">
      <c r="A174" s="49">
        <f>'S3 Maquette'!B174</f>
        <v>0</v>
      </c>
      <c r="B174" s="48">
        <f>'S3 Maquette'!C174</f>
        <v>0</v>
      </c>
      <c r="C174" s="44">
        <f>'S3 Maquette'!F174</f>
        <v>0</v>
      </c>
      <c r="D174" s="43"/>
      <c r="E174" s="43"/>
      <c r="F174" s="43"/>
      <c r="G174" s="43"/>
      <c r="H174" s="43"/>
      <c r="I174" s="43"/>
      <c r="J174" s="43"/>
      <c r="K174" s="43"/>
      <c r="L174" s="43"/>
      <c r="M174" s="43"/>
      <c r="N174" s="43"/>
      <c r="O174" s="43"/>
      <c r="P174" s="43"/>
      <c r="Q174" s="43"/>
      <c r="R174" s="43"/>
      <c r="S174" s="43"/>
      <c r="T174" s="51"/>
      <c r="W174"/>
    </row>
    <row r="175" spans="1:23" ht="30.6" customHeight="1">
      <c r="A175" s="49">
        <f>'S3 Maquette'!B175</f>
        <v>0</v>
      </c>
      <c r="B175" s="48">
        <f>'S3 Maquette'!C175</f>
        <v>0</v>
      </c>
      <c r="C175" s="44">
        <f>'S3 Maquette'!F175</f>
        <v>0</v>
      </c>
      <c r="D175" s="43"/>
      <c r="E175" s="43"/>
      <c r="F175" s="43"/>
      <c r="G175" s="43"/>
      <c r="H175" s="43"/>
      <c r="I175" s="43"/>
      <c r="J175" s="43"/>
      <c r="K175" s="43"/>
      <c r="L175" s="43"/>
      <c r="M175" s="43"/>
      <c r="N175" s="43"/>
      <c r="O175" s="43"/>
      <c r="P175" s="43"/>
      <c r="Q175" s="43"/>
      <c r="R175" s="43"/>
      <c r="S175" s="43"/>
      <c r="T175" s="51"/>
      <c r="W175"/>
    </row>
    <row r="176" spans="1:23" ht="30.6" customHeight="1">
      <c r="A176" s="49">
        <f>'S3 Maquette'!B176</f>
        <v>0</v>
      </c>
      <c r="B176" s="48">
        <f>'S3 Maquette'!C176</f>
        <v>0</v>
      </c>
      <c r="C176" s="44">
        <f>'S3 Maquette'!F176</f>
        <v>0</v>
      </c>
      <c r="D176" s="43"/>
      <c r="E176" s="43"/>
      <c r="F176" s="43"/>
      <c r="G176" s="43"/>
      <c r="H176" s="43"/>
      <c r="I176" s="43"/>
      <c r="J176" s="43"/>
      <c r="K176" s="43"/>
      <c r="L176" s="43"/>
      <c r="M176" s="43"/>
      <c r="N176" s="43"/>
      <c r="O176" s="43"/>
      <c r="P176" s="43"/>
      <c r="Q176" s="43"/>
      <c r="R176" s="43"/>
      <c r="S176" s="43"/>
      <c r="T176" s="51"/>
      <c r="W176"/>
    </row>
    <row r="177" spans="1:23" ht="30.6" customHeight="1">
      <c r="A177" s="49">
        <f>'S3 Maquette'!B177</f>
        <v>0</v>
      </c>
      <c r="B177" s="48">
        <f>'S3 Maquette'!C177</f>
        <v>0</v>
      </c>
      <c r="C177" s="44">
        <f>'S3 Maquette'!F177</f>
        <v>0</v>
      </c>
      <c r="D177" s="43"/>
      <c r="E177" s="43"/>
      <c r="F177" s="43"/>
      <c r="G177" s="43"/>
      <c r="H177" s="43"/>
      <c r="I177" s="43"/>
      <c r="J177" s="43"/>
      <c r="K177" s="43"/>
      <c r="L177" s="43"/>
      <c r="M177" s="43"/>
      <c r="N177" s="43"/>
      <c r="O177" s="43"/>
      <c r="P177" s="43"/>
      <c r="Q177" s="43"/>
      <c r="R177" s="43"/>
      <c r="S177" s="43"/>
      <c r="T177" s="51"/>
      <c r="W177"/>
    </row>
    <row r="178" spans="1:23" ht="30.6" customHeight="1">
      <c r="A178" s="49">
        <f>'S3 Maquette'!B178</f>
        <v>0</v>
      </c>
      <c r="B178" s="48">
        <f>'S3 Maquette'!C178</f>
        <v>0</v>
      </c>
      <c r="C178" s="44">
        <f>'S3 Maquette'!F178</f>
        <v>0</v>
      </c>
      <c r="D178" s="43"/>
      <c r="E178" s="43"/>
      <c r="F178" s="43"/>
      <c r="G178" s="43"/>
      <c r="H178" s="43"/>
      <c r="I178" s="43"/>
      <c r="J178" s="43"/>
      <c r="K178" s="43"/>
      <c r="L178" s="43"/>
      <c r="M178" s="43"/>
      <c r="N178" s="43"/>
      <c r="O178" s="43"/>
      <c r="P178" s="43"/>
      <c r="Q178" s="43"/>
      <c r="R178" s="43"/>
      <c r="S178" s="43"/>
      <c r="T178" s="51"/>
      <c r="W178"/>
    </row>
    <row r="179" spans="1:23" ht="30.6" customHeight="1">
      <c r="A179" s="49">
        <f>'S3 Maquette'!B179</f>
        <v>0</v>
      </c>
      <c r="B179" s="48">
        <f>'S3 Maquette'!C179</f>
        <v>0</v>
      </c>
      <c r="C179" s="44">
        <f>'S3 Maquette'!F179</f>
        <v>0</v>
      </c>
      <c r="D179" s="43"/>
      <c r="E179" s="43"/>
      <c r="F179" s="43"/>
      <c r="G179" s="43"/>
      <c r="H179" s="43"/>
      <c r="I179" s="43"/>
      <c r="J179" s="43"/>
      <c r="K179" s="43"/>
      <c r="L179" s="43"/>
      <c r="M179" s="43"/>
      <c r="N179" s="43"/>
      <c r="O179" s="43"/>
      <c r="P179" s="43"/>
      <c r="Q179" s="43"/>
      <c r="R179" s="43"/>
      <c r="S179" s="43"/>
      <c r="T179" s="51"/>
      <c r="W179"/>
    </row>
    <row r="180" spans="1:23" ht="30.6" customHeight="1">
      <c r="A180" s="49">
        <f>'S3 Maquette'!B180</f>
        <v>0</v>
      </c>
      <c r="B180" s="48">
        <f>'S3 Maquette'!C180</f>
        <v>0</v>
      </c>
      <c r="C180" s="44">
        <f>'S3 Maquette'!F180</f>
        <v>0</v>
      </c>
      <c r="D180" s="43"/>
      <c r="E180" s="43"/>
      <c r="F180" s="43"/>
      <c r="G180" s="43"/>
      <c r="H180" s="43"/>
      <c r="I180" s="43"/>
      <c r="J180" s="43"/>
      <c r="K180" s="43"/>
      <c r="L180" s="43"/>
      <c r="M180" s="43"/>
      <c r="N180" s="43"/>
      <c r="O180" s="43"/>
      <c r="P180" s="43"/>
      <c r="Q180" s="43"/>
      <c r="R180" s="43"/>
      <c r="S180" s="43"/>
      <c r="T180" s="51"/>
      <c r="W180"/>
    </row>
    <row r="181" spans="1:23" ht="30.6" customHeight="1">
      <c r="A181" s="49">
        <f>'S3 Maquette'!B181</f>
        <v>0</v>
      </c>
      <c r="B181" s="48">
        <f>'S3 Maquette'!C181</f>
        <v>0</v>
      </c>
      <c r="C181" s="44">
        <f>'S3 Maquette'!F181</f>
        <v>0</v>
      </c>
      <c r="D181" s="43"/>
      <c r="E181" s="43"/>
      <c r="F181" s="43"/>
      <c r="G181" s="43"/>
      <c r="H181" s="43"/>
      <c r="I181" s="43"/>
      <c r="J181" s="43"/>
      <c r="K181" s="43"/>
      <c r="L181" s="43"/>
      <c r="M181" s="43"/>
      <c r="N181" s="43"/>
      <c r="O181" s="43"/>
      <c r="P181" s="43"/>
      <c r="Q181" s="43"/>
      <c r="R181" s="43"/>
      <c r="S181" s="43"/>
      <c r="T181" s="51"/>
      <c r="W181"/>
    </row>
    <row r="182" spans="1:23" ht="30.6" customHeight="1">
      <c r="A182" s="49">
        <f>'S3 Maquette'!B182</f>
        <v>0</v>
      </c>
      <c r="B182" s="48">
        <f>'S3 Maquette'!C182</f>
        <v>0</v>
      </c>
      <c r="C182" s="44">
        <f>'S3 Maquette'!F182</f>
        <v>0</v>
      </c>
      <c r="D182" s="43"/>
      <c r="E182" s="43"/>
      <c r="F182" s="43"/>
      <c r="G182" s="43"/>
      <c r="H182" s="43"/>
      <c r="I182" s="43"/>
      <c r="J182" s="43"/>
      <c r="K182" s="43"/>
      <c r="L182" s="43"/>
      <c r="M182" s="43"/>
      <c r="N182" s="43"/>
      <c r="O182" s="43"/>
      <c r="P182" s="43"/>
      <c r="Q182" s="43"/>
      <c r="R182" s="43"/>
      <c r="S182" s="43"/>
      <c r="T182" s="51"/>
      <c r="W182"/>
    </row>
    <row r="183" spans="1:23" ht="30.6" customHeight="1">
      <c r="A183" s="49">
        <f>'S3 Maquette'!B183</f>
        <v>0</v>
      </c>
      <c r="B183" s="48">
        <f>'S3 Maquette'!C183</f>
        <v>0</v>
      </c>
      <c r="C183" s="44">
        <f>'S3 Maquette'!F183</f>
        <v>0</v>
      </c>
      <c r="D183" s="43"/>
      <c r="E183" s="43"/>
      <c r="F183" s="43"/>
      <c r="G183" s="43"/>
      <c r="H183" s="43"/>
      <c r="I183" s="43"/>
      <c r="J183" s="43"/>
      <c r="K183" s="43"/>
      <c r="L183" s="43"/>
      <c r="M183" s="43"/>
      <c r="N183" s="43"/>
      <c r="O183" s="43"/>
      <c r="P183" s="43"/>
      <c r="Q183" s="43"/>
      <c r="R183" s="43"/>
      <c r="S183" s="43"/>
      <c r="T183" s="51"/>
      <c r="W183"/>
    </row>
    <row r="184" spans="1:23" ht="30.6" customHeight="1">
      <c r="A184" s="49">
        <f>'S3 Maquette'!B184</f>
        <v>0</v>
      </c>
      <c r="B184" s="48">
        <f>'S3 Maquette'!C184</f>
        <v>0</v>
      </c>
      <c r="C184" s="44">
        <f>'S3 Maquette'!F184</f>
        <v>0</v>
      </c>
      <c r="D184" s="43"/>
      <c r="E184" s="43"/>
      <c r="F184" s="43"/>
      <c r="G184" s="43"/>
      <c r="H184" s="43"/>
      <c r="I184" s="43"/>
      <c r="J184" s="43"/>
      <c r="K184" s="43"/>
      <c r="L184" s="43"/>
      <c r="M184" s="43"/>
      <c r="N184" s="43"/>
      <c r="O184" s="43"/>
      <c r="P184" s="43"/>
      <c r="Q184" s="43"/>
      <c r="R184" s="43"/>
      <c r="S184" s="43"/>
      <c r="T184" s="51"/>
      <c r="W184"/>
    </row>
    <row r="185" spans="1:23" ht="30.6" customHeight="1">
      <c r="A185" s="49">
        <f>'S3 Maquette'!B185</f>
        <v>0</v>
      </c>
      <c r="B185" s="48">
        <f>'S3 Maquette'!C185</f>
        <v>0</v>
      </c>
      <c r="C185" s="44">
        <f>'S3 Maquette'!F185</f>
        <v>0</v>
      </c>
      <c r="D185" s="43"/>
      <c r="E185" s="43"/>
      <c r="F185" s="43"/>
      <c r="G185" s="43"/>
      <c r="H185" s="43"/>
      <c r="I185" s="43"/>
      <c r="J185" s="43"/>
      <c r="K185" s="43"/>
      <c r="L185" s="43"/>
      <c r="M185" s="43"/>
      <c r="N185" s="43"/>
      <c r="O185" s="43"/>
      <c r="P185" s="43"/>
      <c r="Q185" s="43"/>
      <c r="R185" s="43"/>
      <c r="S185" s="43"/>
      <c r="T185" s="51"/>
      <c r="W185"/>
    </row>
    <row r="186" spans="1:23" ht="30.6" customHeight="1">
      <c r="A186" s="49">
        <f>'S3 Maquette'!B186</f>
        <v>0</v>
      </c>
      <c r="B186" s="48">
        <f>'S3 Maquette'!C186</f>
        <v>0</v>
      </c>
      <c r="C186" s="44">
        <f>'S3 Maquette'!F186</f>
        <v>0</v>
      </c>
      <c r="D186" s="43"/>
      <c r="E186" s="43"/>
      <c r="F186" s="43"/>
      <c r="G186" s="43"/>
      <c r="H186" s="43"/>
      <c r="I186" s="43"/>
      <c r="J186" s="43"/>
      <c r="K186" s="43"/>
      <c r="L186" s="43"/>
      <c r="M186" s="43"/>
      <c r="N186" s="43"/>
      <c r="O186" s="43"/>
      <c r="P186" s="43"/>
      <c r="Q186" s="43"/>
      <c r="R186" s="43"/>
      <c r="S186" s="43"/>
      <c r="T186" s="51"/>
      <c r="W186"/>
    </row>
    <row r="187" spans="1:23" ht="30.6" customHeight="1">
      <c r="A187" s="49">
        <f>'S3 Maquette'!B187</f>
        <v>0</v>
      </c>
      <c r="B187" s="48">
        <f>'S3 Maquette'!C187</f>
        <v>0</v>
      </c>
      <c r="C187" s="44">
        <f>'S3 Maquette'!F187</f>
        <v>0</v>
      </c>
      <c r="D187" s="43"/>
      <c r="E187" s="43"/>
      <c r="F187" s="43"/>
      <c r="G187" s="43"/>
      <c r="H187" s="43"/>
      <c r="I187" s="43"/>
      <c r="J187" s="43"/>
      <c r="K187" s="43"/>
      <c r="L187" s="43"/>
      <c r="M187" s="43"/>
      <c r="N187" s="43"/>
      <c r="O187" s="43"/>
      <c r="P187" s="43"/>
      <c r="Q187" s="43"/>
      <c r="R187" s="43"/>
      <c r="S187" s="43"/>
      <c r="T187" s="51"/>
      <c r="W187"/>
    </row>
    <row r="188" spans="1:23" ht="30.6" customHeight="1">
      <c r="A188" s="49">
        <f>'S3 Maquette'!B188</f>
        <v>0</v>
      </c>
      <c r="B188" s="48">
        <f>'S3 Maquette'!C188</f>
        <v>0</v>
      </c>
      <c r="C188" s="44">
        <f>'S3 Maquette'!F188</f>
        <v>0</v>
      </c>
      <c r="D188" s="43"/>
      <c r="E188" s="43"/>
      <c r="F188" s="43"/>
      <c r="G188" s="43"/>
      <c r="H188" s="43"/>
      <c r="I188" s="43"/>
      <c r="J188" s="43"/>
      <c r="K188" s="43"/>
      <c r="L188" s="43"/>
      <c r="M188" s="43"/>
      <c r="N188" s="43"/>
      <c r="O188" s="43"/>
      <c r="P188" s="43"/>
      <c r="Q188" s="43"/>
      <c r="R188" s="43"/>
      <c r="S188" s="43"/>
      <c r="T188" s="51"/>
      <c r="W188"/>
    </row>
    <row r="189" spans="1:23" ht="30.6" customHeight="1">
      <c r="A189" s="49">
        <f>'S3 Maquette'!B189</f>
        <v>0</v>
      </c>
      <c r="B189" s="48">
        <f>'S3 Maquette'!C189</f>
        <v>0</v>
      </c>
      <c r="C189" s="44">
        <f>'S3 Maquette'!F189</f>
        <v>0</v>
      </c>
      <c r="D189" s="43"/>
      <c r="E189" s="43"/>
      <c r="F189" s="43"/>
      <c r="G189" s="43"/>
      <c r="H189" s="43"/>
      <c r="I189" s="43"/>
      <c r="J189" s="43"/>
      <c r="K189" s="43"/>
      <c r="L189" s="43"/>
      <c r="M189" s="43"/>
      <c r="N189" s="43"/>
      <c r="O189" s="43"/>
      <c r="P189" s="43"/>
      <c r="Q189" s="43"/>
      <c r="R189" s="43"/>
      <c r="S189" s="43"/>
      <c r="T189" s="51"/>
      <c r="W189"/>
    </row>
    <row r="190" spans="1:23" ht="30.6" customHeight="1">
      <c r="A190" s="49">
        <f>'S3 Maquette'!B190</f>
        <v>0</v>
      </c>
      <c r="B190" s="48">
        <f>'S3 Maquette'!C190</f>
        <v>0</v>
      </c>
      <c r="C190" s="44">
        <f>'S3 Maquette'!F190</f>
        <v>0</v>
      </c>
      <c r="D190" s="43"/>
      <c r="E190" s="43"/>
      <c r="F190" s="43"/>
      <c r="G190" s="43"/>
      <c r="H190" s="43"/>
      <c r="I190" s="43"/>
      <c r="J190" s="43"/>
      <c r="K190" s="43"/>
      <c r="L190" s="43"/>
      <c r="M190" s="43"/>
      <c r="N190" s="43"/>
      <c r="O190" s="43"/>
      <c r="P190" s="43"/>
      <c r="Q190" s="43"/>
      <c r="R190" s="43"/>
      <c r="S190" s="43"/>
      <c r="T190" s="51"/>
      <c r="W190"/>
    </row>
    <row r="191" spans="1:23" ht="30.6" customHeight="1">
      <c r="A191" s="49">
        <f>'S3 Maquette'!B191</f>
        <v>0</v>
      </c>
      <c r="B191" s="48">
        <f>'S3 Maquette'!C191</f>
        <v>0</v>
      </c>
      <c r="C191" s="44">
        <f>'S3 Maquette'!F191</f>
        <v>0</v>
      </c>
      <c r="D191" s="43"/>
      <c r="E191" s="43"/>
      <c r="F191" s="43"/>
      <c r="G191" s="43"/>
      <c r="H191" s="43"/>
      <c r="I191" s="43"/>
      <c r="J191" s="43"/>
      <c r="K191" s="43"/>
      <c r="L191" s="43"/>
      <c r="M191" s="43"/>
      <c r="N191" s="43"/>
      <c r="O191" s="43"/>
      <c r="P191" s="43"/>
      <c r="Q191" s="43"/>
      <c r="R191" s="43"/>
      <c r="S191" s="43"/>
      <c r="T191" s="51"/>
      <c r="W191"/>
    </row>
    <row r="192" spans="1:23" ht="30.6" customHeight="1">
      <c r="A192" s="49">
        <f>'S3 Maquette'!B192</f>
        <v>0</v>
      </c>
      <c r="B192" s="48">
        <f>'S3 Maquette'!C192</f>
        <v>0</v>
      </c>
      <c r="C192" s="44">
        <f>'S3 Maquette'!F192</f>
        <v>0</v>
      </c>
      <c r="D192" s="43"/>
      <c r="E192" s="43"/>
      <c r="F192" s="43"/>
      <c r="G192" s="43"/>
      <c r="H192" s="43"/>
      <c r="I192" s="43"/>
      <c r="J192" s="43"/>
      <c r="K192" s="43"/>
      <c r="L192" s="43"/>
      <c r="M192" s="43"/>
      <c r="N192" s="43"/>
      <c r="O192" s="43"/>
      <c r="P192" s="43"/>
      <c r="Q192" s="43"/>
      <c r="R192" s="43"/>
      <c r="S192" s="43"/>
      <c r="T192" s="51"/>
      <c r="W192"/>
    </row>
    <row r="193" spans="1:23" ht="30.6" customHeight="1">
      <c r="A193" s="49">
        <f>'S3 Maquette'!B193</f>
        <v>0</v>
      </c>
      <c r="B193" s="48">
        <f>'S3 Maquette'!C193</f>
        <v>0</v>
      </c>
      <c r="C193" s="44">
        <f>'S3 Maquette'!F193</f>
        <v>0</v>
      </c>
      <c r="D193" s="43"/>
      <c r="E193" s="43"/>
      <c r="F193" s="43"/>
      <c r="G193" s="43"/>
      <c r="H193" s="43"/>
      <c r="I193" s="43"/>
      <c r="J193" s="43"/>
      <c r="K193" s="43"/>
      <c r="L193" s="43"/>
      <c r="M193" s="43"/>
      <c r="N193" s="43"/>
      <c r="O193" s="43"/>
      <c r="P193" s="43"/>
      <c r="Q193" s="43"/>
      <c r="R193" s="43"/>
      <c r="S193" s="43"/>
      <c r="T193" s="51"/>
      <c r="W193"/>
    </row>
    <row r="194" spans="1:23" ht="30.6" customHeight="1">
      <c r="A194" s="49">
        <f>'S3 Maquette'!B194</f>
        <v>0</v>
      </c>
      <c r="B194" s="48">
        <f>'S3 Maquette'!C194</f>
        <v>0</v>
      </c>
      <c r="C194" s="44">
        <f>'S3 Maquette'!F194</f>
        <v>0</v>
      </c>
      <c r="D194" s="43"/>
      <c r="E194" s="43"/>
      <c r="F194" s="43"/>
      <c r="G194" s="43"/>
      <c r="H194" s="43"/>
      <c r="I194" s="43"/>
      <c r="J194" s="43"/>
      <c r="K194" s="43"/>
      <c r="L194" s="43"/>
      <c r="M194" s="43"/>
      <c r="N194" s="43"/>
      <c r="O194" s="43"/>
      <c r="P194" s="43"/>
      <c r="Q194" s="43"/>
      <c r="R194" s="43"/>
      <c r="S194" s="43"/>
      <c r="T194" s="51"/>
      <c r="W194"/>
    </row>
    <row r="195" spans="1:23" ht="30.6" customHeight="1">
      <c r="A195" s="49">
        <f>'S3 Maquette'!B195</f>
        <v>0</v>
      </c>
      <c r="B195" s="48">
        <f>'S3 Maquette'!C195</f>
        <v>0</v>
      </c>
      <c r="C195" s="44">
        <f>'S3 Maquette'!F195</f>
        <v>0</v>
      </c>
      <c r="D195" s="43"/>
      <c r="E195" s="43"/>
      <c r="F195" s="43"/>
      <c r="G195" s="43"/>
      <c r="H195" s="43"/>
      <c r="I195" s="43"/>
      <c r="J195" s="43"/>
      <c r="K195" s="43"/>
      <c r="L195" s="43"/>
      <c r="M195" s="43"/>
      <c r="N195" s="43"/>
      <c r="O195" s="43"/>
      <c r="P195" s="43"/>
      <c r="Q195" s="43"/>
      <c r="R195" s="43"/>
      <c r="S195" s="43"/>
      <c r="T195" s="51"/>
      <c r="W195"/>
    </row>
    <row r="196" spans="1:23" ht="30.6" customHeight="1">
      <c r="A196" s="49">
        <f>'S3 Maquette'!B196</f>
        <v>0</v>
      </c>
      <c r="B196" s="48">
        <f>'S3 Maquette'!C196</f>
        <v>0</v>
      </c>
      <c r="C196" s="44">
        <f>'S3 Maquette'!F196</f>
        <v>0</v>
      </c>
      <c r="D196" s="43"/>
      <c r="E196" s="43"/>
      <c r="F196" s="43"/>
      <c r="G196" s="43"/>
      <c r="H196" s="43"/>
      <c r="I196" s="43"/>
      <c r="J196" s="43"/>
      <c r="K196" s="43"/>
      <c r="L196" s="43"/>
      <c r="M196" s="43"/>
      <c r="N196" s="43"/>
      <c r="O196" s="43"/>
      <c r="P196" s="43"/>
      <c r="Q196" s="43"/>
      <c r="R196" s="43"/>
      <c r="S196" s="43"/>
      <c r="T196" s="51"/>
      <c r="W196"/>
    </row>
    <row r="197" spans="1:23" ht="30.6" customHeight="1">
      <c r="A197" s="49">
        <f>'S3 Maquette'!B197</f>
        <v>0</v>
      </c>
      <c r="B197" s="48">
        <f>'S3 Maquette'!C197</f>
        <v>0</v>
      </c>
      <c r="C197" s="44">
        <f>'S3 Maquette'!F197</f>
        <v>0</v>
      </c>
      <c r="D197" s="43"/>
      <c r="E197" s="43"/>
      <c r="F197" s="43"/>
      <c r="G197" s="43"/>
      <c r="H197" s="43"/>
      <c r="I197" s="43"/>
      <c r="J197" s="43"/>
      <c r="K197" s="43"/>
      <c r="L197" s="43"/>
      <c r="M197" s="43"/>
      <c r="N197" s="43"/>
      <c r="O197" s="43"/>
      <c r="P197" s="43"/>
      <c r="Q197" s="43"/>
      <c r="R197" s="43"/>
      <c r="S197" s="43"/>
      <c r="T197" s="51"/>
      <c r="W197"/>
    </row>
    <row r="198" spans="1:23" ht="30.6" customHeight="1">
      <c r="A198" s="49">
        <f>'S3 Maquette'!B198</f>
        <v>0</v>
      </c>
      <c r="B198" s="48">
        <f>'S3 Maquette'!C198</f>
        <v>0</v>
      </c>
      <c r="C198" s="44">
        <f>'S3 Maquette'!F198</f>
        <v>0</v>
      </c>
      <c r="D198" s="43"/>
      <c r="E198" s="43"/>
      <c r="F198" s="43"/>
      <c r="G198" s="43"/>
      <c r="H198" s="43"/>
      <c r="I198" s="43"/>
      <c r="J198" s="43"/>
      <c r="K198" s="43"/>
      <c r="L198" s="43"/>
      <c r="M198" s="43"/>
      <c r="N198" s="43"/>
      <c r="O198" s="43"/>
      <c r="P198" s="43"/>
      <c r="Q198" s="43"/>
      <c r="R198" s="43"/>
      <c r="S198" s="43"/>
      <c r="T198" s="51"/>
      <c r="W198"/>
    </row>
    <row r="199" spans="1:23" ht="30.6" customHeight="1">
      <c r="A199" s="49">
        <f>'S3 Maquette'!B199</f>
        <v>0</v>
      </c>
      <c r="B199" s="48">
        <f>'S3 Maquette'!C199</f>
        <v>0</v>
      </c>
      <c r="C199" s="44">
        <f>'S3 Maquette'!F199</f>
        <v>0</v>
      </c>
      <c r="D199" s="43"/>
      <c r="E199" s="43"/>
      <c r="F199" s="43"/>
      <c r="G199" s="43"/>
      <c r="H199" s="43"/>
      <c r="I199" s="43"/>
      <c r="J199" s="43"/>
      <c r="K199" s="43"/>
      <c r="L199" s="43"/>
      <c r="M199" s="43"/>
      <c r="N199" s="43"/>
      <c r="O199" s="43"/>
      <c r="P199" s="43"/>
      <c r="Q199" s="43"/>
      <c r="R199" s="43"/>
      <c r="S199" s="43"/>
      <c r="T199" s="51"/>
      <c r="W199"/>
    </row>
    <row r="200" spans="1:23" ht="30.6" customHeight="1">
      <c r="A200" s="49">
        <f>'S3 Maquette'!B200</f>
        <v>0</v>
      </c>
      <c r="B200" s="48">
        <f>'S3 Maquette'!C200</f>
        <v>0</v>
      </c>
      <c r="C200" s="44">
        <f>'S3 Maquette'!F200</f>
        <v>0</v>
      </c>
      <c r="D200" s="43"/>
      <c r="E200" s="43"/>
      <c r="F200" s="43"/>
      <c r="G200" s="43"/>
      <c r="H200" s="43"/>
      <c r="I200" s="43"/>
      <c r="J200" s="43"/>
      <c r="K200" s="43"/>
      <c r="L200" s="43"/>
      <c r="M200" s="43"/>
      <c r="N200" s="43"/>
      <c r="O200" s="43"/>
      <c r="P200" s="43"/>
      <c r="Q200" s="43"/>
      <c r="R200" s="43"/>
      <c r="S200" s="43"/>
      <c r="T200" s="51"/>
      <c r="W200"/>
    </row>
    <row r="201" spans="1:23" ht="30.6" customHeight="1">
      <c r="A201" s="49">
        <f>'S3 Maquette'!B201</f>
        <v>0</v>
      </c>
      <c r="B201" s="48">
        <f>'S3 Maquette'!C201</f>
        <v>0</v>
      </c>
      <c r="C201" s="44">
        <f>'S3 Maquette'!F201</f>
        <v>0</v>
      </c>
      <c r="D201" s="43"/>
      <c r="E201" s="43"/>
      <c r="F201" s="43"/>
      <c r="G201" s="43"/>
      <c r="H201" s="43"/>
      <c r="I201" s="43"/>
      <c r="J201" s="43"/>
      <c r="K201" s="43"/>
      <c r="L201" s="43"/>
      <c r="M201" s="43"/>
      <c r="N201" s="43"/>
      <c r="O201" s="43"/>
      <c r="P201" s="43"/>
      <c r="Q201" s="43"/>
      <c r="R201" s="43"/>
      <c r="S201" s="43"/>
      <c r="T201" s="51"/>
      <c r="W201"/>
    </row>
    <row r="202" spans="1:23" ht="30.6" customHeight="1">
      <c r="A202" s="49">
        <f>'S3 Maquette'!B202</f>
        <v>0</v>
      </c>
      <c r="B202" s="48">
        <f>'S3 Maquette'!C202</f>
        <v>0</v>
      </c>
      <c r="C202" s="44">
        <f>'S3 Maquette'!F202</f>
        <v>0</v>
      </c>
      <c r="D202" s="43"/>
      <c r="E202" s="43"/>
      <c r="F202" s="43"/>
      <c r="G202" s="43"/>
      <c r="H202" s="43"/>
      <c r="I202" s="43"/>
      <c r="J202" s="43"/>
      <c r="K202" s="43"/>
      <c r="L202" s="43"/>
      <c r="M202" s="43"/>
      <c r="N202" s="43"/>
      <c r="O202" s="43"/>
      <c r="P202" s="43"/>
      <c r="Q202" s="43"/>
      <c r="R202" s="43"/>
      <c r="S202" s="43"/>
      <c r="T202" s="51"/>
      <c r="W202"/>
    </row>
    <row r="203" spans="1:23" ht="30.6" customHeight="1">
      <c r="A203" s="49">
        <f>'S3 Maquette'!B203</f>
        <v>0</v>
      </c>
      <c r="B203" s="48">
        <f>'S3 Maquette'!C203</f>
        <v>0</v>
      </c>
      <c r="C203" s="44">
        <f>'S3 Maquette'!F203</f>
        <v>0</v>
      </c>
      <c r="D203" s="43"/>
      <c r="E203" s="43"/>
      <c r="F203" s="43"/>
      <c r="G203" s="43"/>
      <c r="H203" s="43"/>
      <c r="I203" s="43"/>
      <c r="J203" s="43"/>
      <c r="K203" s="43"/>
      <c r="L203" s="43"/>
      <c r="M203" s="43"/>
      <c r="N203" s="43"/>
      <c r="O203" s="43"/>
      <c r="P203" s="43"/>
      <c r="Q203" s="43"/>
      <c r="R203" s="43"/>
      <c r="S203" s="43"/>
      <c r="T203" s="51"/>
      <c r="W203"/>
    </row>
    <row r="204" spans="1:23" ht="30.6" customHeight="1">
      <c r="A204" s="49">
        <f>'S3 Maquette'!B204</f>
        <v>0</v>
      </c>
      <c r="B204" s="48">
        <f>'S3 Maquette'!C204</f>
        <v>0</v>
      </c>
      <c r="C204" s="44">
        <f>'S3 Maquette'!F204</f>
        <v>0</v>
      </c>
      <c r="D204" s="43"/>
      <c r="E204" s="43"/>
      <c r="F204" s="43"/>
      <c r="G204" s="43"/>
      <c r="H204" s="43"/>
      <c r="I204" s="43"/>
      <c r="J204" s="43"/>
      <c r="K204" s="43"/>
      <c r="L204" s="43"/>
      <c r="M204" s="43"/>
      <c r="N204" s="43"/>
      <c r="O204" s="43"/>
      <c r="P204" s="43"/>
      <c r="Q204" s="43"/>
      <c r="R204" s="43"/>
      <c r="S204" s="43"/>
      <c r="T204" s="51"/>
      <c r="W204"/>
    </row>
    <row r="205" spans="1:23" ht="30.6" customHeight="1">
      <c r="A205" s="49">
        <f>'S3 Maquette'!B205</f>
        <v>0</v>
      </c>
      <c r="B205" s="48">
        <f>'S3 Maquette'!C205</f>
        <v>0</v>
      </c>
      <c r="C205" s="44">
        <f>'S3 Maquette'!F205</f>
        <v>0</v>
      </c>
      <c r="D205" s="43"/>
      <c r="E205" s="43"/>
      <c r="F205" s="43"/>
      <c r="G205" s="43"/>
      <c r="H205" s="43"/>
      <c r="I205" s="43"/>
      <c r="J205" s="43"/>
      <c r="K205" s="43"/>
      <c r="L205" s="43"/>
      <c r="M205" s="43"/>
      <c r="N205" s="43"/>
      <c r="O205" s="43"/>
      <c r="P205" s="43"/>
      <c r="Q205" s="43"/>
      <c r="R205" s="43"/>
      <c r="S205" s="43"/>
      <c r="T205" s="51"/>
      <c r="W205"/>
    </row>
    <row r="206" spans="1:23" ht="30.6" customHeight="1">
      <c r="A206" s="49">
        <f>'S3 Maquette'!B206</f>
        <v>0</v>
      </c>
      <c r="B206" s="48">
        <f>'S3 Maquette'!C206</f>
        <v>0</v>
      </c>
      <c r="C206" s="44">
        <f>'S3 Maquette'!F206</f>
        <v>0</v>
      </c>
      <c r="D206" s="43"/>
      <c r="E206" s="43"/>
      <c r="F206" s="43"/>
      <c r="G206" s="43"/>
      <c r="H206" s="43"/>
      <c r="I206" s="43"/>
      <c r="J206" s="43"/>
      <c r="K206" s="43"/>
      <c r="L206" s="43"/>
      <c r="M206" s="43"/>
      <c r="N206" s="43"/>
      <c r="O206" s="43"/>
      <c r="P206" s="43"/>
      <c r="Q206" s="43"/>
      <c r="R206" s="43"/>
      <c r="S206" s="43"/>
      <c r="T206" s="51"/>
      <c r="W206"/>
    </row>
    <row r="207" spans="1:23" ht="30.6" customHeight="1">
      <c r="A207" s="49">
        <f>'S3 Maquette'!B207</f>
        <v>0</v>
      </c>
      <c r="B207" s="48">
        <f>'S3 Maquette'!C207</f>
        <v>0</v>
      </c>
      <c r="C207" s="44">
        <f>'S3 Maquette'!F207</f>
        <v>0</v>
      </c>
      <c r="D207" s="43"/>
      <c r="E207" s="43"/>
      <c r="F207" s="43"/>
      <c r="G207" s="43"/>
      <c r="H207" s="43"/>
      <c r="I207" s="43"/>
      <c r="J207" s="43"/>
      <c r="K207" s="43"/>
      <c r="L207" s="43"/>
      <c r="M207" s="43"/>
      <c r="N207" s="43"/>
      <c r="O207" s="43"/>
      <c r="P207" s="43"/>
      <c r="Q207" s="43"/>
      <c r="R207" s="43"/>
      <c r="S207" s="43"/>
      <c r="T207" s="51"/>
      <c r="W207"/>
    </row>
    <row r="208" spans="1:23" ht="30.6" customHeight="1">
      <c r="A208" s="49">
        <f>'S3 Maquette'!B208</f>
        <v>0</v>
      </c>
      <c r="B208" s="48">
        <f>'S3 Maquette'!C208</f>
        <v>0</v>
      </c>
      <c r="C208" s="44">
        <f>'S3 Maquette'!F208</f>
        <v>0</v>
      </c>
      <c r="D208" s="43"/>
      <c r="E208" s="43"/>
      <c r="F208" s="43"/>
      <c r="G208" s="43"/>
      <c r="H208" s="43"/>
      <c r="I208" s="43"/>
      <c r="J208" s="43"/>
      <c r="K208" s="43"/>
      <c r="L208" s="43"/>
      <c r="M208" s="43"/>
      <c r="N208" s="43"/>
      <c r="O208" s="43"/>
      <c r="P208" s="43"/>
      <c r="Q208" s="43"/>
      <c r="R208" s="43"/>
      <c r="S208" s="43"/>
      <c r="T208" s="51"/>
      <c r="W208"/>
    </row>
    <row r="209" spans="1:23" ht="30.6" customHeight="1">
      <c r="A209" s="49">
        <f>'S3 Maquette'!B209</f>
        <v>0</v>
      </c>
      <c r="B209" s="48">
        <f>'S3 Maquette'!C209</f>
        <v>0</v>
      </c>
      <c r="C209" s="44">
        <f>'S3 Maquette'!F209</f>
        <v>0</v>
      </c>
      <c r="D209" s="43"/>
      <c r="E209" s="43"/>
      <c r="F209" s="43"/>
      <c r="G209" s="43"/>
      <c r="H209" s="43"/>
      <c r="I209" s="43"/>
      <c r="J209" s="43"/>
      <c r="K209" s="43"/>
      <c r="L209" s="43"/>
      <c r="M209" s="43"/>
      <c r="N209" s="43"/>
      <c r="O209" s="43"/>
      <c r="P209" s="43"/>
      <c r="Q209" s="43"/>
      <c r="R209" s="43"/>
      <c r="S209" s="43"/>
      <c r="T209" s="51"/>
      <c r="W209"/>
    </row>
    <row r="210" spans="1:23" ht="30.6" customHeight="1">
      <c r="A210" s="49">
        <f>'S3 Maquette'!B210</f>
        <v>0</v>
      </c>
      <c r="B210" s="48">
        <f>'S3 Maquette'!C210</f>
        <v>0</v>
      </c>
      <c r="C210" s="44">
        <f>'S3 Maquette'!F210</f>
        <v>0</v>
      </c>
      <c r="D210" s="43"/>
      <c r="E210" s="43"/>
      <c r="F210" s="43"/>
      <c r="G210" s="43"/>
      <c r="H210" s="43"/>
      <c r="I210" s="43"/>
      <c r="J210" s="43"/>
      <c r="K210" s="43"/>
      <c r="L210" s="43"/>
      <c r="M210" s="43"/>
      <c r="N210" s="43"/>
      <c r="O210" s="43"/>
      <c r="P210" s="43"/>
      <c r="Q210" s="43"/>
      <c r="R210" s="43"/>
      <c r="S210" s="43"/>
      <c r="T210" s="51"/>
      <c r="W210"/>
    </row>
    <row r="211" spans="1:23" ht="30.6" customHeight="1">
      <c r="A211" s="49">
        <f>'S3 Maquette'!B211</f>
        <v>0</v>
      </c>
      <c r="B211" s="48">
        <f>'S3 Maquette'!C211</f>
        <v>0</v>
      </c>
      <c r="C211" s="44">
        <f>'S3 Maquette'!F211</f>
        <v>0</v>
      </c>
      <c r="D211" s="43"/>
      <c r="E211" s="43"/>
      <c r="F211" s="43"/>
      <c r="G211" s="43"/>
      <c r="H211" s="43"/>
      <c r="I211" s="43"/>
      <c r="J211" s="43"/>
      <c r="K211" s="43"/>
      <c r="L211" s="43"/>
      <c r="M211" s="43"/>
      <c r="N211" s="43"/>
      <c r="O211" s="43"/>
      <c r="P211" s="43"/>
      <c r="Q211" s="43"/>
      <c r="R211" s="43"/>
      <c r="S211" s="43"/>
      <c r="T211" s="51"/>
      <c r="W211"/>
    </row>
    <row r="212" spans="1:23" ht="30.6" customHeight="1">
      <c r="A212" s="49">
        <f>'S3 Maquette'!B212</f>
        <v>0</v>
      </c>
      <c r="B212" s="48">
        <f>'S3 Maquette'!C212</f>
        <v>0</v>
      </c>
      <c r="C212" s="44">
        <f>'S3 Maquette'!F212</f>
        <v>0</v>
      </c>
      <c r="D212" s="43"/>
      <c r="E212" s="43"/>
      <c r="F212" s="43"/>
      <c r="G212" s="43"/>
      <c r="H212" s="43"/>
      <c r="I212" s="43"/>
      <c r="J212" s="43"/>
      <c r="K212" s="43"/>
      <c r="L212" s="43"/>
      <c r="M212" s="43"/>
      <c r="N212" s="43"/>
      <c r="O212" s="43"/>
      <c r="P212" s="43"/>
      <c r="Q212" s="43"/>
      <c r="R212" s="43"/>
      <c r="S212" s="43"/>
      <c r="T212" s="51"/>
      <c r="W212"/>
    </row>
    <row r="213" spans="1:23" ht="30.6" customHeight="1">
      <c r="A213" s="49">
        <f>'S3 Maquette'!B213</f>
        <v>0</v>
      </c>
      <c r="B213" s="48">
        <f>'S3 Maquette'!C213</f>
        <v>0</v>
      </c>
      <c r="C213" s="44">
        <f>'S3 Maquette'!F213</f>
        <v>0</v>
      </c>
      <c r="D213" s="43"/>
      <c r="E213" s="43"/>
      <c r="F213" s="43"/>
      <c r="G213" s="43"/>
      <c r="H213" s="43"/>
      <c r="I213" s="43"/>
      <c r="J213" s="43"/>
      <c r="K213" s="43"/>
      <c r="L213" s="43"/>
      <c r="M213" s="43"/>
      <c r="N213" s="43"/>
      <c r="O213" s="43"/>
      <c r="P213" s="43"/>
      <c r="Q213" s="43"/>
      <c r="R213" s="43"/>
      <c r="S213" s="43"/>
      <c r="T213" s="51"/>
      <c r="W213"/>
    </row>
    <row r="214" spans="1:23" ht="30.6" customHeight="1">
      <c r="A214" s="49">
        <f>'S3 Maquette'!B214</f>
        <v>0</v>
      </c>
      <c r="B214" s="48">
        <f>'S3 Maquette'!C214</f>
        <v>0</v>
      </c>
      <c r="C214" s="44">
        <f>'S3 Maquette'!F214</f>
        <v>0</v>
      </c>
      <c r="D214" s="43"/>
      <c r="E214" s="43"/>
      <c r="F214" s="43"/>
      <c r="G214" s="43"/>
      <c r="H214" s="43"/>
      <c r="I214" s="43"/>
      <c r="J214" s="43"/>
      <c r="K214" s="43"/>
      <c r="L214" s="43"/>
      <c r="M214" s="43"/>
      <c r="N214" s="43"/>
      <c r="O214" s="43"/>
      <c r="P214" s="43"/>
      <c r="Q214" s="43"/>
      <c r="R214" s="43"/>
      <c r="S214" s="43"/>
      <c r="T214" s="51"/>
      <c r="W214"/>
    </row>
    <row r="215" spans="1:23" ht="30.6" customHeight="1">
      <c r="A215" s="49">
        <f>'S3 Maquette'!B215</f>
        <v>0</v>
      </c>
      <c r="B215" s="48">
        <f>'S3 Maquette'!C215</f>
        <v>0</v>
      </c>
      <c r="C215" s="44">
        <f>'S3 Maquette'!F215</f>
        <v>0</v>
      </c>
      <c r="D215" s="43"/>
      <c r="E215" s="43"/>
      <c r="F215" s="43"/>
      <c r="G215" s="43"/>
      <c r="H215" s="43"/>
      <c r="I215" s="43"/>
      <c r="J215" s="43"/>
      <c r="K215" s="43"/>
      <c r="L215" s="43"/>
      <c r="M215" s="43"/>
      <c r="N215" s="43"/>
      <c r="O215" s="43"/>
      <c r="P215" s="43"/>
      <c r="Q215" s="43"/>
      <c r="R215" s="43"/>
      <c r="S215" s="43"/>
      <c r="T215" s="51"/>
      <c r="W215"/>
    </row>
    <row r="216" spans="1:23" ht="30.6" customHeight="1">
      <c r="A216" s="49">
        <f>'S3 Maquette'!B216</f>
        <v>0</v>
      </c>
      <c r="B216" s="48">
        <f>'S3 Maquette'!C216</f>
        <v>0</v>
      </c>
      <c r="C216" s="44">
        <f>'S3 Maquette'!F216</f>
        <v>0</v>
      </c>
      <c r="D216" s="43"/>
      <c r="E216" s="43"/>
      <c r="F216" s="43"/>
      <c r="G216" s="43"/>
      <c r="H216" s="43"/>
      <c r="I216" s="43"/>
      <c r="J216" s="43"/>
      <c r="K216" s="43"/>
      <c r="L216" s="43"/>
      <c r="M216" s="43"/>
      <c r="N216" s="43"/>
      <c r="O216" s="43"/>
      <c r="P216" s="43"/>
      <c r="Q216" s="43"/>
      <c r="R216" s="43"/>
      <c r="S216" s="43"/>
      <c r="T216" s="51"/>
      <c r="W216"/>
    </row>
    <row r="217" spans="1:23" ht="30.6" customHeight="1">
      <c r="A217" s="49">
        <f>'S3 Maquette'!B217</f>
        <v>0</v>
      </c>
      <c r="B217" s="48">
        <f>'S3 Maquette'!C217</f>
        <v>0</v>
      </c>
      <c r="C217" s="44">
        <f>'S3 Maquette'!F217</f>
        <v>0</v>
      </c>
      <c r="D217" s="43"/>
      <c r="E217" s="43"/>
      <c r="F217" s="43"/>
      <c r="G217" s="43"/>
      <c r="H217" s="43"/>
      <c r="I217" s="43"/>
      <c r="J217" s="43"/>
      <c r="K217" s="43"/>
      <c r="L217" s="43"/>
      <c r="M217" s="43"/>
      <c r="N217" s="43"/>
      <c r="O217" s="43"/>
      <c r="P217" s="43"/>
      <c r="Q217" s="43"/>
      <c r="R217" s="43"/>
      <c r="S217" s="43"/>
      <c r="T217" s="51"/>
      <c r="W217"/>
    </row>
    <row r="218" spans="1:23" ht="30.6" customHeight="1">
      <c r="A218" s="49">
        <f>'S3 Maquette'!B218</f>
        <v>0</v>
      </c>
      <c r="B218" s="48">
        <f>'S3 Maquette'!C218</f>
        <v>0</v>
      </c>
      <c r="C218" s="44">
        <f>'S3 Maquette'!F218</f>
        <v>0</v>
      </c>
      <c r="D218" s="43"/>
      <c r="E218" s="43"/>
      <c r="F218" s="43"/>
      <c r="G218" s="43"/>
      <c r="H218" s="43"/>
      <c r="I218" s="43"/>
      <c r="J218" s="43"/>
      <c r="K218" s="43"/>
      <c r="L218" s="43"/>
      <c r="M218" s="43"/>
      <c r="N218" s="43"/>
      <c r="O218" s="43"/>
      <c r="P218" s="43"/>
      <c r="Q218" s="43"/>
      <c r="R218" s="43"/>
      <c r="S218" s="43"/>
      <c r="T218" s="51"/>
      <c r="W218"/>
    </row>
    <row r="219" spans="1:23" ht="30.6" customHeight="1">
      <c r="A219" s="49">
        <f>'S3 Maquette'!B219</f>
        <v>0</v>
      </c>
      <c r="B219" s="48">
        <f>'S3 Maquette'!C219</f>
        <v>0</v>
      </c>
      <c r="C219" s="44">
        <f>'S3 Maquette'!F219</f>
        <v>0</v>
      </c>
      <c r="D219" s="43"/>
      <c r="E219" s="43"/>
      <c r="F219" s="43"/>
      <c r="G219" s="43"/>
      <c r="H219" s="43"/>
      <c r="I219" s="43"/>
      <c r="J219" s="43"/>
      <c r="K219" s="43"/>
      <c r="L219" s="43"/>
      <c r="M219" s="43"/>
      <c r="N219" s="43"/>
      <c r="O219" s="43"/>
      <c r="P219" s="43"/>
      <c r="Q219" s="43"/>
      <c r="R219" s="43"/>
      <c r="S219" s="43"/>
      <c r="T219" s="51"/>
      <c r="W219"/>
    </row>
    <row r="220" spans="1:23" ht="30.6" customHeight="1">
      <c r="A220" s="49">
        <f>'S3 Maquette'!B220</f>
        <v>0</v>
      </c>
      <c r="B220" s="48">
        <f>'S3 Maquette'!C220</f>
        <v>0</v>
      </c>
      <c r="C220" s="44">
        <f>'S3 Maquette'!F220</f>
        <v>0</v>
      </c>
      <c r="D220" s="43"/>
      <c r="E220" s="43"/>
      <c r="F220" s="43"/>
      <c r="G220" s="43"/>
      <c r="H220" s="43"/>
      <c r="I220" s="43"/>
      <c r="J220" s="43"/>
      <c r="K220" s="43"/>
      <c r="L220" s="43"/>
      <c r="M220" s="43"/>
      <c r="N220" s="43"/>
      <c r="O220" s="43"/>
      <c r="P220" s="43"/>
      <c r="Q220" s="43"/>
      <c r="R220" s="43"/>
      <c r="S220" s="43"/>
      <c r="T220" s="51"/>
      <c r="W220"/>
    </row>
    <row r="221" spans="1:23" ht="30.6" customHeight="1">
      <c r="A221" s="49">
        <f>'S3 Maquette'!B221</f>
        <v>0</v>
      </c>
      <c r="B221" s="48">
        <f>'S3 Maquette'!C221</f>
        <v>0</v>
      </c>
      <c r="C221" s="44">
        <f>'S3 Maquette'!F221</f>
        <v>0</v>
      </c>
      <c r="D221" s="43"/>
      <c r="E221" s="43"/>
      <c r="F221" s="43"/>
      <c r="G221" s="43"/>
      <c r="H221" s="43"/>
      <c r="I221" s="43"/>
      <c r="J221" s="43"/>
      <c r="K221" s="43"/>
      <c r="L221" s="43"/>
      <c r="M221" s="43"/>
      <c r="N221" s="43"/>
      <c r="O221" s="43"/>
      <c r="P221" s="43"/>
      <c r="Q221" s="43"/>
      <c r="R221" s="43"/>
      <c r="S221" s="43"/>
      <c r="T221" s="51"/>
      <c r="W221"/>
    </row>
    <row r="222" spans="1:23" ht="30.6" customHeight="1">
      <c r="A222" s="49">
        <f>'S3 Maquette'!B222</f>
        <v>0</v>
      </c>
      <c r="B222" s="48">
        <f>'S3 Maquette'!C222</f>
        <v>0</v>
      </c>
      <c r="C222" s="44">
        <f>'S3 Maquette'!F222</f>
        <v>0</v>
      </c>
      <c r="D222" s="43"/>
      <c r="E222" s="43"/>
      <c r="F222" s="43"/>
      <c r="G222" s="43"/>
      <c r="H222" s="43"/>
      <c r="I222" s="43"/>
      <c r="J222" s="43"/>
      <c r="K222" s="43"/>
      <c r="L222" s="43"/>
      <c r="M222" s="43"/>
      <c r="N222" s="43"/>
      <c r="O222" s="43"/>
      <c r="P222" s="43"/>
      <c r="Q222" s="43"/>
      <c r="R222" s="43"/>
      <c r="S222" s="43"/>
      <c r="T222" s="51"/>
      <c r="W222"/>
    </row>
    <row r="223" spans="1:23" ht="30.6" customHeight="1">
      <c r="A223" s="49">
        <f>'S3 Maquette'!B223</f>
        <v>0</v>
      </c>
      <c r="B223" s="48">
        <f>'S3 Maquette'!C223</f>
        <v>0</v>
      </c>
      <c r="C223" s="44">
        <f>'S3 Maquette'!F223</f>
        <v>0</v>
      </c>
      <c r="D223" s="43"/>
      <c r="E223" s="43"/>
      <c r="F223" s="43"/>
      <c r="G223" s="43"/>
      <c r="H223" s="43"/>
      <c r="I223" s="43"/>
      <c r="J223" s="43"/>
      <c r="K223" s="43"/>
      <c r="L223" s="43"/>
      <c r="M223" s="43"/>
      <c r="N223" s="43"/>
      <c r="O223" s="43"/>
      <c r="P223" s="43"/>
      <c r="Q223" s="43"/>
      <c r="R223" s="43"/>
      <c r="S223" s="43"/>
      <c r="T223" s="51"/>
      <c r="W223"/>
    </row>
    <row r="224" spans="1:23" ht="30.6" customHeight="1">
      <c r="A224" s="49">
        <f>'S3 Maquette'!B224</f>
        <v>0</v>
      </c>
      <c r="B224" s="48">
        <f>'S3 Maquette'!C224</f>
        <v>0</v>
      </c>
      <c r="C224" s="44">
        <f>'S3 Maquette'!F224</f>
        <v>0</v>
      </c>
      <c r="D224" s="43"/>
      <c r="E224" s="43"/>
      <c r="F224" s="43"/>
      <c r="G224" s="43"/>
      <c r="H224" s="43"/>
      <c r="I224" s="43"/>
      <c r="J224" s="43"/>
      <c r="K224" s="43"/>
      <c r="L224" s="43"/>
      <c r="M224" s="43"/>
      <c r="N224" s="43"/>
      <c r="O224" s="43"/>
      <c r="P224" s="43"/>
      <c r="Q224" s="43"/>
      <c r="R224" s="43"/>
      <c r="S224" s="43"/>
      <c r="T224" s="51"/>
      <c r="W224"/>
    </row>
    <row r="225" spans="1:23" ht="30.6" customHeight="1">
      <c r="A225" s="49">
        <f>'S3 Maquette'!B225</f>
        <v>0</v>
      </c>
      <c r="B225" s="48">
        <f>'S3 Maquette'!C225</f>
        <v>0</v>
      </c>
      <c r="C225" s="44">
        <f>'S3 Maquette'!F225</f>
        <v>0</v>
      </c>
      <c r="D225" s="43"/>
      <c r="E225" s="43"/>
      <c r="F225" s="43"/>
      <c r="G225" s="43"/>
      <c r="H225" s="43"/>
      <c r="I225" s="43"/>
      <c r="J225" s="43"/>
      <c r="K225" s="43"/>
      <c r="L225" s="43"/>
      <c r="M225" s="43"/>
      <c r="N225" s="43"/>
      <c r="O225" s="43"/>
      <c r="P225" s="43"/>
      <c r="Q225" s="43"/>
      <c r="R225" s="43"/>
      <c r="S225" s="43"/>
      <c r="T225" s="51"/>
      <c r="W225"/>
    </row>
    <row r="226" spans="1:23" ht="30.6" customHeight="1">
      <c r="A226" s="49">
        <f>'S3 Maquette'!B226</f>
        <v>0</v>
      </c>
      <c r="B226" s="48">
        <f>'S3 Maquette'!C226</f>
        <v>0</v>
      </c>
      <c r="C226" s="44">
        <f>'S3 Maquette'!F226</f>
        <v>0</v>
      </c>
      <c r="D226" s="43"/>
      <c r="E226" s="43"/>
      <c r="F226" s="43"/>
      <c r="G226" s="43"/>
      <c r="H226" s="43"/>
      <c r="I226" s="43"/>
      <c r="J226" s="43"/>
      <c r="K226" s="43"/>
      <c r="L226" s="43"/>
      <c r="M226" s="43"/>
      <c r="N226" s="43"/>
      <c r="O226" s="43"/>
      <c r="P226" s="43"/>
      <c r="Q226" s="43"/>
      <c r="R226" s="43"/>
      <c r="S226" s="43"/>
      <c r="T226" s="51"/>
      <c r="W226"/>
    </row>
    <row r="227" spans="1:23" ht="30.6" customHeight="1">
      <c r="A227" s="49">
        <f>'S3 Maquette'!B227</f>
        <v>0</v>
      </c>
      <c r="B227" s="48">
        <f>'S3 Maquette'!C227</f>
        <v>0</v>
      </c>
      <c r="C227" s="44">
        <f>'S3 Maquette'!F227</f>
        <v>0</v>
      </c>
      <c r="D227" s="43"/>
      <c r="E227" s="43"/>
      <c r="F227" s="43"/>
      <c r="G227" s="43"/>
      <c r="H227" s="43"/>
      <c r="I227" s="43"/>
      <c r="J227" s="43"/>
      <c r="K227" s="43"/>
      <c r="L227" s="43"/>
      <c r="M227" s="43"/>
      <c r="N227" s="43"/>
      <c r="O227" s="43"/>
      <c r="P227" s="43"/>
      <c r="Q227" s="43"/>
      <c r="R227" s="43"/>
      <c r="S227" s="43"/>
      <c r="T227" s="51"/>
      <c r="W227"/>
    </row>
    <row r="228" spans="1:23" ht="30.6" customHeight="1">
      <c r="A228" s="49">
        <f>'S3 Maquette'!B228</f>
        <v>0</v>
      </c>
      <c r="B228" s="48">
        <f>'S3 Maquette'!C228</f>
        <v>0</v>
      </c>
      <c r="C228" s="44">
        <f>'S3 Maquette'!F228</f>
        <v>0</v>
      </c>
      <c r="D228" s="43"/>
      <c r="E228" s="43"/>
      <c r="F228" s="43"/>
      <c r="G228" s="43"/>
      <c r="H228" s="43"/>
      <c r="I228" s="43"/>
      <c r="J228" s="43"/>
      <c r="K228" s="43"/>
      <c r="L228" s="43"/>
      <c r="M228" s="43"/>
      <c r="N228" s="43"/>
      <c r="O228" s="43"/>
      <c r="P228" s="43"/>
      <c r="Q228" s="43"/>
      <c r="R228" s="43"/>
      <c r="S228" s="43"/>
      <c r="T228" s="51"/>
      <c r="W228"/>
    </row>
    <row r="229" spans="1:23" ht="30.6" customHeight="1">
      <c r="A229" s="49">
        <f>'S3 Maquette'!B229</f>
        <v>0</v>
      </c>
      <c r="B229" s="48">
        <f>'S3 Maquette'!C229</f>
        <v>0</v>
      </c>
      <c r="C229" s="44">
        <f>'S3 Maquette'!F229</f>
        <v>0</v>
      </c>
      <c r="D229" s="43"/>
      <c r="E229" s="43"/>
      <c r="F229" s="43"/>
      <c r="G229" s="43"/>
      <c r="H229" s="43"/>
      <c r="I229" s="43"/>
      <c r="J229" s="43"/>
      <c r="K229" s="43"/>
      <c r="L229" s="43"/>
      <c r="M229" s="43"/>
      <c r="N229" s="43"/>
      <c r="O229" s="43"/>
      <c r="P229" s="43"/>
      <c r="Q229" s="43"/>
      <c r="R229" s="43"/>
      <c r="S229" s="43"/>
      <c r="T229" s="51"/>
      <c r="W229"/>
    </row>
    <row r="230" spans="1:23" ht="30.6" customHeight="1">
      <c r="A230" s="49">
        <f>'S3 Maquette'!B230</f>
        <v>0</v>
      </c>
      <c r="B230" s="48">
        <f>'S3 Maquette'!C230</f>
        <v>0</v>
      </c>
      <c r="C230" s="44">
        <f>'S3 Maquette'!F230</f>
        <v>0</v>
      </c>
      <c r="D230" s="43"/>
      <c r="E230" s="43"/>
      <c r="F230" s="43"/>
      <c r="G230" s="43"/>
      <c r="H230" s="43"/>
      <c r="I230" s="43"/>
      <c r="J230" s="43"/>
      <c r="K230" s="43"/>
      <c r="L230" s="43"/>
      <c r="M230" s="43"/>
      <c r="N230" s="43"/>
      <c r="O230" s="43"/>
      <c r="P230" s="43"/>
      <c r="Q230" s="43"/>
      <c r="R230" s="43"/>
      <c r="S230" s="43"/>
      <c r="T230" s="51"/>
      <c r="W230"/>
    </row>
    <row r="231" spans="1:23" ht="30.6" customHeight="1">
      <c r="A231" s="49">
        <f>'S3 Maquette'!B231</f>
        <v>0</v>
      </c>
      <c r="B231" s="48">
        <f>'S3 Maquette'!C231</f>
        <v>0</v>
      </c>
      <c r="C231" s="44">
        <f>'S3 Maquette'!F231</f>
        <v>0</v>
      </c>
      <c r="D231" s="43"/>
      <c r="E231" s="43"/>
      <c r="F231" s="43"/>
      <c r="G231" s="43"/>
      <c r="H231" s="43"/>
      <c r="I231" s="43"/>
      <c r="J231" s="43"/>
      <c r="K231" s="43"/>
      <c r="L231" s="43"/>
      <c r="M231" s="43"/>
      <c r="N231" s="43"/>
      <c r="O231" s="43"/>
      <c r="P231" s="43"/>
      <c r="Q231" s="43"/>
      <c r="R231" s="43"/>
      <c r="S231" s="43"/>
      <c r="T231" s="51"/>
      <c r="W231"/>
    </row>
    <row r="232" spans="1:23" ht="30.6" customHeight="1">
      <c r="A232" s="49">
        <f>'S3 Maquette'!B232</f>
        <v>0</v>
      </c>
      <c r="B232" s="48">
        <f>'S3 Maquette'!C232</f>
        <v>0</v>
      </c>
      <c r="C232" s="44">
        <f>'S3 Maquette'!F232</f>
        <v>0</v>
      </c>
      <c r="D232" s="43"/>
      <c r="E232" s="43"/>
      <c r="F232" s="43"/>
      <c r="G232" s="43"/>
      <c r="H232" s="43"/>
      <c r="I232" s="43"/>
      <c r="J232" s="43"/>
      <c r="K232" s="43"/>
      <c r="L232" s="43"/>
      <c r="M232" s="43"/>
      <c r="N232" s="43"/>
      <c r="O232" s="43"/>
      <c r="P232" s="43"/>
      <c r="Q232" s="43"/>
      <c r="R232" s="43"/>
      <c r="S232" s="43"/>
      <c r="T232" s="51"/>
      <c r="W232"/>
    </row>
    <row r="233" spans="1:23" ht="30.6" customHeight="1">
      <c r="A233" s="49">
        <f>'S3 Maquette'!B233</f>
        <v>0</v>
      </c>
      <c r="B233" s="48">
        <f>'S3 Maquette'!C233</f>
        <v>0</v>
      </c>
      <c r="C233" s="44">
        <f>'S3 Maquette'!F233</f>
        <v>0</v>
      </c>
      <c r="D233" s="43"/>
      <c r="E233" s="43"/>
      <c r="F233" s="43"/>
      <c r="G233" s="43"/>
      <c r="H233" s="43"/>
      <c r="I233" s="43"/>
      <c r="J233" s="43"/>
      <c r="K233" s="43"/>
      <c r="L233" s="43"/>
      <c r="M233" s="43"/>
      <c r="N233" s="43"/>
      <c r="O233" s="43"/>
      <c r="P233" s="43"/>
      <c r="Q233" s="43"/>
      <c r="R233" s="43"/>
      <c r="S233" s="43"/>
      <c r="T233" s="51"/>
      <c r="W233"/>
    </row>
    <row r="234" spans="1:23" ht="30.6" customHeight="1">
      <c r="A234" s="49">
        <f>'S3 Maquette'!B234</f>
        <v>0</v>
      </c>
      <c r="B234" s="48">
        <f>'S3 Maquette'!C234</f>
        <v>0</v>
      </c>
      <c r="C234" s="44">
        <f>'S3 Maquette'!F234</f>
        <v>0</v>
      </c>
      <c r="D234" s="43"/>
      <c r="E234" s="43"/>
      <c r="F234" s="43"/>
      <c r="G234" s="43"/>
      <c r="H234" s="43"/>
      <c r="I234" s="43"/>
      <c r="J234" s="43"/>
      <c r="K234" s="43"/>
      <c r="L234" s="43"/>
      <c r="M234" s="43"/>
      <c r="N234" s="43"/>
      <c r="O234" s="43"/>
      <c r="P234" s="43"/>
      <c r="Q234" s="43"/>
      <c r="R234" s="43"/>
      <c r="S234" s="43"/>
      <c r="T234" s="51"/>
      <c r="W234"/>
    </row>
    <row r="235" spans="1:23" ht="30.6" customHeight="1">
      <c r="A235" s="49">
        <f>'S3 Maquette'!B235</f>
        <v>0</v>
      </c>
      <c r="B235" s="48">
        <f>'S3 Maquette'!C235</f>
        <v>0</v>
      </c>
      <c r="C235" s="44">
        <f>'S3 Maquette'!F235</f>
        <v>0</v>
      </c>
      <c r="D235" s="43"/>
      <c r="E235" s="43"/>
      <c r="F235" s="43"/>
      <c r="G235" s="43"/>
      <c r="H235" s="43"/>
      <c r="I235" s="43"/>
      <c r="J235" s="43"/>
      <c r="K235" s="43"/>
      <c r="L235" s="43"/>
      <c r="M235" s="43"/>
      <c r="N235" s="43"/>
      <c r="O235" s="43"/>
      <c r="P235" s="43"/>
      <c r="Q235" s="43"/>
      <c r="R235" s="43"/>
      <c r="S235" s="43"/>
      <c r="T235" s="51"/>
      <c r="W235"/>
    </row>
    <row r="236" spans="1:23" ht="30.6" customHeight="1">
      <c r="A236" s="49">
        <f>'S3 Maquette'!B236</f>
        <v>0</v>
      </c>
      <c r="B236" s="48">
        <f>'S3 Maquette'!C236</f>
        <v>0</v>
      </c>
      <c r="C236" s="44">
        <f>'S3 Maquette'!F236</f>
        <v>0</v>
      </c>
      <c r="D236" s="43"/>
      <c r="E236" s="43"/>
      <c r="F236" s="43"/>
      <c r="G236" s="43"/>
      <c r="H236" s="43"/>
      <c r="I236" s="43"/>
      <c r="J236" s="43"/>
      <c r="K236" s="43"/>
      <c r="L236" s="43"/>
      <c r="M236" s="43"/>
      <c r="N236" s="43"/>
      <c r="O236" s="43"/>
      <c r="P236" s="43"/>
      <c r="Q236" s="43"/>
      <c r="R236" s="43"/>
      <c r="S236" s="43"/>
      <c r="T236" s="51"/>
      <c r="W236"/>
    </row>
    <row r="237" spans="1:23" ht="30.6" customHeight="1">
      <c r="A237" s="49">
        <f>'S3 Maquette'!B237</f>
        <v>0</v>
      </c>
      <c r="B237" s="48">
        <f>'S3 Maquette'!C237</f>
        <v>0</v>
      </c>
      <c r="C237" s="44">
        <f>'S3 Maquette'!F237</f>
        <v>0</v>
      </c>
      <c r="D237" s="43"/>
      <c r="E237" s="43"/>
      <c r="F237" s="43"/>
      <c r="G237" s="43"/>
      <c r="H237" s="43"/>
      <c r="I237" s="43"/>
      <c r="J237" s="43"/>
      <c r="K237" s="43"/>
      <c r="L237" s="43"/>
      <c r="M237" s="43"/>
      <c r="N237" s="43"/>
      <c r="O237" s="43"/>
      <c r="P237" s="43"/>
      <c r="Q237" s="43"/>
      <c r="R237" s="43"/>
      <c r="S237" s="43"/>
      <c r="T237" s="51"/>
      <c r="W237"/>
    </row>
    <row r="238" spans="1:23" ht="30.6" customHeight="1">
      <c r="A238" s="49">
        <f>'S3 Maquette'!B238</f>
        <v>0</v>
      </c>
      <c r="B238" s="48">
        <f>'S3 Maquette'!C238</f>
        <v>0</v>
      </c>
      <c r="C238" s="44">
        <f>'S3 Maquette'!F238</f>
        <v>0</v>
      </c>
      <c r="D238" s="43"/>
      <c r="E238" s="43"/>
      <c r="F238" s="43"/>
      <c r="G238" s="43"/>
      <c r="H238" s="43"/>
      <c r="I238" s="43"/>
      <c r="J238" s="43"/>
      <c r="K238" s="43"/>
      <c r="L238" s="43"/>
      <c r="M238" s="43"/>
      <c r="N238" s="43"/>
      <c r="O238" s="43"/>
      <c r="P238" s="43"/>
      <c r="Q238" s="43"/>
      <c r="R238" s="43"/>
      <c r="S238" s="43"/>
      <c r="T238" s="51"/>
      <c r="W238"/>
    </row>
    <row r="239" spans="1:23" ht="30.6" customHeight="1">
      <c r="A239" s="49">
        <f>'S3 Maquette'!B239</f>
        <v>0</v>
      </c>
      <c r="B239" s="48">
        <f>'S3 Maquette'!C239</f>
        <v>0</v>
      </c>
      <c r="C239" s="44">
        <f>'S3 Maquette'!F239</f>
        <v>0</v>
      </c>
      <c r="D239" s="43"/>
      <c r="E239" s="43"/>
      <c r="F239" s="43"/>
      <c r="G239" s="43"/>
      <c r="H239" s="43"/>
      <c r="I239" s="43"/>
      <c r="J239" s="43"/>
      <c r="K239" s="43"/>
      <c r="L239" s="43"/>
      <c r="M239" s="43"/>
      <c r="N239" s="43"/>
      <c r="O239" s="43"/>
      <c r="P239" s="43"/>
      <c r="Q239" s="43"/>
      <c r="R239" s="43"/>
      <c r="S239" s="43"/>
      <c r="T239" s="51"/>
      <c r="W239"/>
    </row>
    <row r="240" spans="1:23" ht="30.6" customHeight="1">
      <c r="A240" s="49">
        <f>'S3 Maquette'!B240</f>
        <v>0</v>
      </c>
      <c r="B240" s="48">
        <f>'S3 Maquette'!C240</f>
        <v>0</v>
      </c>
      <c r="C240" s="44">
        <f>'S3 Maquette'!F240</f>
        <v>0</v>
      </c>
      <c r="D240" s="43"/>
      <c r="E240" s="43"/>
      <c r="F240" s="43"/>
      <c r="G240" s="43"/>
      <c r="H240" s="43"/>
      <c r="I240" s="43"/>
      <c r="J240" s="43"/>
      <c r="K240" s="43"/>
      <c r="L240" s="43"/>
      <c r="M240" s="43"/>
      <c r="N240" s="43"/>
      <c r="O240" s="43"/>
      <c r="P240" s="43"/>
      <c r="Q240" s="43"/>
      <c r="R240" s="43"/>
      <c r="S240" s="43"/>
      <c r="T240" s="51"/>
      <c r="W240"/>
    </row>
    <row r="241" spans="1:23" ht="30.6" customHeight="1">
      <c r="A241" s="49">
        <f>'S3 Maquette'!B241</f>
        <v>0</v>
      </c>
      <c r="B241" s="48">
        <f>'S3 Maquette'!C241</f>
        <v>0</v>
      </c>
      <c r="C241" s="44">
        <f>'S3 Maquette'!F241</f>
        <v>0</v>
      </c>
      <c r="D241" s="43"/>
      <c r="E241" s="43"/>
      <c r="F241" s="43"/>
      <c r="G241" s="43"/>
      <c r="H241" s="43"/>
      <c r="I241" s="43"/>
      <c r="J241" s="43"/>
      <c r="K241" s="43"/>
      <c r="L241" s="43"/>
      <c r="M241" s="43"/>
      <c r="N241" s="43"/>
      <c r="O241" s="43"/>
      <c r="P241" s="43"/>
      <c r="Q241" s="43"/>
      <c r="R241" s="43"/>
      <c r="S241" s="43"/>
      <c r="T241" s="51"/>
      <c r="W241"/>
    </row>
    <row r="242" spans="1:23" ht="30.6" customHeight="1">
      <c r="A242" s="49">
        <f>'S3 Maquette'!B242</f>
        <v>0</v>
      </c>
      <c r="B242" s="48">
        <f>'S3 Maquette'!C242</f>
        <v>0</v>
      </c>
      <c r="C242" s="44">
        <f>'S3 Maquette'!F242</f>
        <v>0</v>
      </c>
      <c r="D242" s="43"/>
      <c r="E242" s="43"/>
      <c r="F242" s="43"/>
      <c r="G242" s="43"/>
      <c r="H242" s="43"/>
      <c r="I242" s="43"/>
      <c r="J242" s="43"/>
      <c r="K242" s="43"/>
      <c r="L242" s="43"/>
      <c r="M242" s="43"/>
      <c r="N242" s="43"/>
      <c r="O242" s="43"/>
      <c r="P242" s="43"/>
      <c r="Q242" s="43"/>
      <c r="R242" s="43"/>
      <c r="S242" s="43"/>
      <c r="T242" s="51"/>
      <c r="W242"/>
    </row>
    <row r="243" spans="1:23" ht="30.6" customHeight="1">
      <c r="A243" s="49">
        <f>'S3 Maquette'!B243</f>
        <v>0</v>
      </c>
      <c r="B243" s="48">
        <f>'S3 Maquette'!C243</f>
        <v>0</v>
      </c>
      <c r="C243" s="44">
        <f>'S3 Maquette'!F243</f>
        <v>0</v>
      </c>
      <c r="D243" s="43"/>
      <c r="E243" s="43"/>
      <c r="F243" s="43"/>
      <c r="G243" s="43"/>
      <c r="H243" s="43"/>
      <c r="I243" s="43"/>
      <c r="J243" s="43"/>
      <c r="K243" s="43"/>
      <c r="L243" s="43"/>
      <c r="M243" s="43"/>
      <c r="N243" s="43"/>
      <c r="O243" s="43"/>
      <c r="P243" s="43"/>
      <c r="Q243" s="43"/>
      <c r="R243" s="43"/>
      <c r="S243" s="43"/>
      <c r="T243" s="51"/>
      <c r="W243"/>
    </row>
    <row r="244" spans="1:23" ht="30.6" customHeight="1">
      <c r="A244" s="49">
        <f>'S3 Maquette'!B244</f>
        <v>0</v>
      </c>
      <c r="B244" s="48">
        <f>'S3 Maquette'!C244</f>
        <v>0</v>
      </c>
      <c r="C244" s="44">
        <f>'S3 Maquette'!F244</f>
        <v>0</v>
      </c>
      <c r="D244" s="43"/>
      <c r="E244" s="43"/>
      <c r="F244" s="43"/>
      <c r="G244" s="43"/>
      <c r="H244" s="43"/>
      <c r="I244" s="43"/>
      <c r="J244" s="43"/>
      <c r="K244" s="43"/>
      <c r="L244" s="43"/>
      <c r="M244" s="43"/>
      <c r="N244" s="43"/>
      <c r="O244" s="43"/>
      <c r="P244" s="43"/>
      <c r="Q244" s="43"/>
      <c r="R244" s="43"/>
      <c r="S244" s="43"/>
      <c r="T244" s="51"/>
      <c r="W244"/>
    </row>
    <row r="245" spans="1:23" ht="30.6" customHeight="1">
      <c r="A245" s="49">
        <f>'S3 Maquette'!B245</f>
        <v>0</v>
      </c>
      <c r="B245" s="48">
        <f>'S3 Maquette'!C245</f>
        <v>0</v>
      </c>
      <c r="C245" s="44">
        <f>'S3 Maquette'!F245</f>
        <v>0</v>
      </c>
      <c r="D245" s="43"/>
      <c r="E245" s="43"/>
      <c r="F245" s="43"/>
      <c r="G245" s="43"/>
      <c r="H245" s="43"/>
      <c r="I245" s="43"/>
      <c r="J245" s="43"/>
      <c r="K245" s="43"/>
      <c r="L245" s="43"/>
      <c r="M245" s="43"/>
      <c r="N245" s="43"/>
      <c r="O245" s="43"/>
      <c r="P245" s="43"/>
      <c r="Q245" s="43"/>
      <c r="R245" s="43"/>
      <c r="S245" s="43"/>
      <c r="T245" s="51"/>
      <c r="W245"/>
    </row>
    <row r="246" spans="1:23" ht="30.6" customHeight="1">
      <c r="A246" s="49">
        <f>'S3 Maquette'!B246</f>
        <v>0</v>
      </c>
      <c r="B246" s="48">
        <f>'S3 Maquette'!C246</f>
        <v>0</v>
      </c>
      <c r="C246" s="44">
        <f>'S3 Maquette'!F246</f>
        <v>0</v>
      </c>
      <c r="D246" s="43"/>
      <c r="E246" s="43"/>
      <c r="F246" s="43"/>
      <c r="G246" s="43"/>
      <c r="H246" s="43"/>
      <c r="I246" s="43"/>
      <c r="J246" s="43"/>
      <c r="K246" s="43"/>
      <c r="L246" s="43"/>
      <c r="M246" s="43"/>
      <c r="N246" s="43"/>
      <c r="O246" s="43"/>
      <c r="P246" s="43"/>
      <c r="Q246" s="43"/>
      <c r="R246" s="43"/>
      <c r="S246" s="43"/>
      <c r="T246" s="51"/>
      <c r="W246"/>
    </row>
    <row r="247" spans="1:23" ht="30.6" customHeight="1">
      <c r="A247" s="49">
        <f>'S3 Maquette'!B247</f>
        <v>0</v>
      </c>
      <c r="B247" s="48">
        <f>'S3 Maquette'!C247</f>
        <v>0</v>
      </c>
      <c r="C247" s="44">
        <f>'S3 Maquette'!F247</f>
        <v>0</v>
      </c>
      <c r="D247" s="43"/>
      <c r="E247" s="43"/>
      <c r="F247" s="43"/>
      <c r="G247" s="43"/>
      <c r="H247" s="43"/>
      <c r="I247" s="43"/>
      <c r="J247" s="43"/>
      <c r="K247" s="43"/>
      <c r="L247" s="43"/>
      <c r="M247" s="43"/>
      <c r="N247" s="43"/>
      <c r="O247" s="43"/>
      <c r="P247" s="43"/>
      <c r="Q247" s="43"/>
      <c r="R247" s="43"/>
      <c r="S247" s="43"/>
      <c r="T247" s="51"/>
      <c r="W247"/>
    </row>
    <row r="248" spans="1:23" ht="30.6" customHeight="1">
      <c r="A248" s="49">
        <f>'S3 Maquette'!B248</f>
        <v>0</v>
      </c>
      <c r="B248" s="48">
        <f>'S3 Maquette'!C248</f>
        <v>0</v>
      </c>
      <c r="C248" s="44">
        <f>'S3 Maquette'!F248</f>
        <v>0</v>
      </c>
      <c r="D248" s="43"/>
      <c r="E248" s="43"/>
      <c r="F248" s="43"/>
      <c r="G248" s="43"/>
      <c r="H248" s="43"/>
      <c r="I248" s="43"/>
      <c r="J248" s="43"/>
      <c r="K248" s="43"/>
      <c r="L248" s="43"/>
      <c r="M248" s="43"/>
      <c r="N248" s="43"/>
      <c r="O248" s="43"/>
      <c r="P248" s="43"/>
      <c r="Q248" s="43"/>
      <c r="R248" s="43"/>
      <c r="S248" s="43"/>
      <c r="T248" s="51"/>
      <c r="W248"/>
    </row>
    <row r="249" spans="1:23" ht="30.6" customHeight="1">
      <c r="A249" s="49">
        <f>'S3 Maquette'!B249</f>
        <v>0</v>
      </c>
      <c r="B249" s="48">
        <f>'S3 Maquette'!C249</f>
        <v>0</v>
      </c>
      <c r="C249" s="44">
        <f>'S3 Maquette'!F249</f>
        <v>0</v>
      </c>
      <c r="D249" s="43"/>
      <c r="E249" s="43"/>
      <c r="F249" s="43"/>
      <c r="G249" s="43"/>
      <c r="H249" s="43"/>
      <c r="I249" s="43"/>
      <c r="J249" s="43"/>
      <c r="K249" s="43"/>
      <c r="L249" s="43"/>
      <c r="M249" s="43"/>
      <c r="N249" s="43"/>
      <c r="O249" s="43"/>
      <c r="P249" s="43"/>
      <c r="Q249" s="43"/>
      <c r="R249" s="43"/>
      <c r="S249" s="43"/>
      <c r="T249" s="51"/>
      <c r="W249"/>
    </row>
    <row r="250" spans="1:23" ht="30.6" customHeight="1">
      <c r="A250" s="49">
        <f>'S3 Maquette'!B250</f>
        <v>0</v>
      </c>
      <c r="B250" s="48">
        <f>'S3 Maquette'!C250</f>
        <v>0</v>
      </c>
      <c r="C250" s="44">
        <f>'S3 Maquette'!F250</f>
        <v>0</v>
      </c>
      <c r="D250" s="43"/>
      <c r="E250" s="43"/>
      <c r="F250" s="43"/>
      <c r="G250" s="43"/>
      <c r="H250" s="43"/>
      <c r="I250" s="43"/>
      <c r="J250" s="43"/>
      <c r="K250" s="43"/>
      <c r="L250" s="43"/>
      <c r="M250" s="43"/>
      <c r="N250" s="43"/>
      <c r="O250" s="43"/>
      <c r="P250" s="43"/>
      <c r="Q250" s="43"/>
      <c r="R250" s="43"/>
      <c r="S250" s="43"/>
      <c r="T250" s="51"/>
      <c r="W250"/>
    </row>
    <row r="251" spans="1:23" ht="30.6" customHeight="1">
      <c r="A251" s="49">
        <f>'S3 Maquette'!B251</f>
        <v>0</v>
      </c>
      <c r="B251" s="48">
        <f>'S3 Maquette'!C251</f>
        <v>0</v>
      </c>
      <c r="C251" s="44">
        <f>'S3 Maquette'!F251</f>
        <v>0</v>
      </c>
      <c r="D251" s="43"/>
      <c r="E251" s="43"/>
      <c r="F251" s="43"/>
      <c r="G251" s="43"/>
      <c r="H251" s="43"/>
      <c r="I251" s="43"/>
      <c r="J251" s="43"/>
      <c r="K251" s="43"/>
      <c r="L251" s="43"/>
      <c r="M251" s="43"/>
      <c r="N251" s="43"/>
      <c r="O251" s="43"/>
      <c r="P251" s="43"/>
      <c r="Q251" s="43"/>
      <c r="R251" s="43"/>
      <c r="S251" s="43"/>
      <c r="T251" s="51"/>
      <c r="W251"/>
    </row>
    <row r="252" spans="1:23" ht="30.6" customHeight="1">
      <c r="A252" s="49">
        <f>'S3 Maquette'!B252</f>
        <v>0</v>
      </c>
      <c r="B252" s="48">
        <f>'S3 Maquette'!C252</f>
        <v>0</v>
      </c>
      <c r="C252" s="44">
        <f>'S3 Maquette'!F252</f>
        <v>0</v>
      </c>
      <c r="D252" s="43"/>
      <c r="E252" s="43"/>
      <c r="F252" s="43"/>
      <c r="G252" s="43"/>
      <c r="H252" s="43"/>
      <c r="I252" s="43"/>
      <c r="J252" s="43"/>
      <c r="K252" s="43"/>
      <c r="L252" s="43"/>
      <c r="M252" s="43"/>
      <c r="N252" s="43"/>
      <c r="O252" s="43"/>
      <c r="P252" s="43"/>
      <c r="Q252" s="43"/>
      <c r="R252" s="43"/>
      <c r="S252" s="43"/>
      <c r="T252" s="51"/>
      <c r="W252"/>
    </row>
    <row r="253" spans="1:23" ht="30.6" customHeight="1">
      <c r="A253" s="49">
        <f>'S3 Maquette'!B253</f>
        <v>0</v>
      </c>
      <c r="B253" s="48">
        <f>'S3 Maquette'!C253</f>
        <v>0</v>
      </c>
      <c r="C253" s="44">
        <f>'S3 Maquette'!F253</f>
        <v>0</v>
      </c>
      <c r="D253" s="43"/>
      <c r="E253" s="43"/>
      <c r="F253" s="43"/>
      <c r="G253" s="43"/>
      <c r="H253" s="43"/>
      <c r="I253" s="43"/>
      <c r="J253" s="43"/>
      <c r="K253" s="43"/>
      <c r="L253" s="43"/>
      <c r="M253" s="43"/>
      <c r="N253" s="43"/>
      <c r="O253" s="43"/>
      <c r="P253" s="43"/>
      <c r="Q253" s="43"/>
      <c r="R253" s="43"/>
      <c r="S253" s="43"/>
      <c r="T253" s="51"/>
      <c r="W253"/>
    </row>
    <row r="254" spans="1:23" ht="30.6" customHeight="1">
      <c r="A254" s="49">
        <f>'S3 Maquette'!B254</f>
        <v>0</v>
      </c>
      <c r="B254" s="48">
        <f>'S3 Maquette'!C254</f>
        <v>0</v>
      </c>
      <c r="C254" s="44">
        <f>'S3 Maquette'!F254</f>
        <v>0</v>
      </c>
      <c r="D254" s="43"/>
      <c r="E254" s="43"/>
      <c r="F254" s="43"/>
      <c r="G254" s="43"/>
      <c r="H254" s="43"/>
      <c r="I254" s="43"/>
      <c r="J254" s="43"/>
      <c r="K254" s="43"/>
      <c r="L254" s="43"/>
      <c r="M254" s="43"/>
      <c r="N254" s="43"/>
      <c r="O254" s="43"/>
      <c r="P254" s="43"/>
      <c r="Q254" s="43"/>
      <c r="R254" s="43"/>
      <c r="S254" s="43"/>
      <c r="T254" s="51"/>
      <c r="W254"/>
    </row>
    <row r="255" spans="1:23" ht="30.6" customHeight="1">
      <c r="A255" s="49">
        <f>'S3 Maquette'!B255</f>
        <v>0</v>
      </c>
      <c r="B255" s="48">
        <f>'S3 Maquette'!C255</f>
        <v>0</v>
      </c>
      <c r="C255" s="44">
        <f>'S3 Maquette'!F255</f>
        <v>0</v>
      </c>
      <c r="D255" s="43"/>
      <c r="E255" s="43"/>
      <c r="F255" s="43"/>
      <c r="G255" s="43"/>
      <c r="H255" s="43"/>
      <c r="I255" s="43"/>
      <c r="J255" s="43"/>
      <c r="K255" s="43"/>
      <c r="L255" s="43"/>
      <c r="M255" s="43"/>
      <c r="N255" s="43"/>
      <c r="O255" s="43"/>
      <c r="P255" s="43"/>
      <c r="Q255" s="43"/>
      <c r="R255" s="43"/>
      <c r="S255" s="43"/>
      <c r="T255" s="51"/>
      <c r="W255"/>
    </row>
    <row r="256" spans="1:23" ht="30.6" customHeight="1">
      <c r="A256" s="49">
        <f>'S3 Maquette'!B256</f>
        <v>0</v>
      </c>
      <c r="B256" s="48">
        <f>'S3 Maquette'!C256</f>
        <v>0</v>
      </c>
      <c r="C256" s="44">
        <f>'S3 Maquette'!F256</f>
        <v>0</v>
      </c>
      <c r="D256" s="43"/>
      <c r="E256" s="43"/>
      <c r="F256" s="43"/>
      <c r="G256" s="43"/>
      <c r="H256" s="43"/>
      <c r="I256" s="43"/>
      <c r="J256" s="43"/>
      <c r="K256" s="43"/>
      <c r="L256" s="43"/>
      <c r="M256" s="43"/>
      <c r="N256" s="43"/>
      <c r="O256" s="43"/>
      <c r="P256" s="43"/>
      <c r="Q256" s="43"/>
      <c r="R256" s="43"/>
      <c r="S256" s="43"/>
      <c r="T256" s="51"/>
      <c r="W256"/>
    </row>
    <row r="257" spans="1:23" ht="30.6" customHeight="1">
      <c r="A257" s="49">
        <f>'S3 Maquette'!B257</f>
        <v>0</v>
      </c>
      <c r="B257" s="48">
        <f>'S3 Maquette'!C257</f>
        <v>0</v>
      </c>
      <c r="C257" s="44">
        <f>'S3 Maquette'!F257</f>
        <v>0</v>
      </c>
      <c r="D257" s="43"/>
      <c r="E257" s="43"/>
      <c r="F257" s="43"/>
      <c r="G257" s="43"/>
      <c r="H257" s="43"/>
      <c r="I257" s="43"/>
      <c r="J257" s="43"/>
      <c r="K257" s="43"/>
      <c r="L257" s="43"/>
      <c r="M257" s="43"/>
      <c r="N257" s="43"/>
      <c r="O257" s="43"/>
      <c r="P257" s="43"/>
      <c r="Q257" s="43"/>
      <c r="R257" s="43"/>
      <c r="S257" s="43"/>
      <c r="T257" s="51"/>
      <c r="W257"/>
    </row>
    <row r="258" spans="1:23" ht="30.6" customHeight="1">
      <c r="A258" s="49">
        <f>'S3 Maquette'!B258</f>
        <v>0</v>
      </c>
      <c r="B258" s="48">
        <f>'S3 Maquette'!C258</f>
        <v>0</v>
      </c>
      <c r="C258" s="44">
        <f>'S3 Maquette'!F258</f>
        <v>0</v>
      </c>
      <c r="D258" s="43"/>
      <c r="E258" s="43"/>
      <c r="F258" s="43"/>
      <c r="G258" s="43"/>
      <c r="H258" s="43"/>
      <c r="I258" s="43"/>
      <c r="J258" s="43"/>
      <c r="K258" s="43"/>
      <c r="L258" s="43"/>
      <c r="M258" s="43"/>
      <c r="N258" s="43"/>
      <c r="O258" s="43"/>
      <c r="P258" s="43"/>
      <c r="Q258" s="43"/>
      <c r="R258" s="43"/>
      <c r="S258" s="43"/>
      <c r="T258" s="51"/>
      <c r="W258"/>
    </row>
    <row r="259" spans="1:23" ht="30.6" customHeight="1">
      <c r="A259" s="49">
        <f>'S3 Maquette'!B259</f>
        <v>0</v>
      </c>
      <c r="B259" s="48">
        <f>'S3 Maquette'!C259</f>
        <v>0</v>
      </c>
      <c r="C259" s="44">
        <f>'S3 Maquette'!F259</f>
        <v>0</v>
      </c>
      <c r="D259" s="43"/>
      <c r="E259" s="43"/>
      <c r="F259" s="43"/>
      <c r="G259" s="43"/>
      <c r="H259" s="43"/>
      <c r="I259" s="43"/>
      <c r="J259" s="43"/>
      <c r="K259" s="43"/>
      <c r="L259" s="43"/>
      <c r="M259" s="43"/>
      <c r="N259" s="43"/>
      <c r="O259" s="43"/>
      <c r="P259" s="43"/>
      <c r="Q259" s="43"/>
      <c r="R259" s="43"/>
      <c r="S259" s="43"/>
      <c r="T259" s="51"/>
      <c r="W259"/>
    </row>
    <row r="260" spans="1:23" ht="30.6" customHeight="1">
      <c r="A260" s="49">
        <f>'S3 Maquette'!B260</f>
        <v>0</v>
      </c>
      <c r="B260" s="48">
        <f>'S3 Maquette'!C260</f>
        <v>0</v>
      </c>
      <c r="C260" s="44">
        <f>'S3 Maquette'!F260</f>
        <v>0</v>
      </c>
      <c r="D260" s="43"/>
      <c r="E260" s="43"/>
      <c r="F260" s="43"/>
      <c r="G260" s="43"/>
      <c r="H260" s="43"/>
      <c r="I260" s="43"/>
      <c r="J260" s="43"/>
      <c r="K260" s="43"/>
      <c r="L260" s="43"/>
      <c r="M260" s="43"/>
      <c r="N260" s="43"/>
      <c r="O260" s="43"/>
      <c r="P260" s="43"/>
      <c r="Q260" s="43"/>
      <c r="R260" s="43"/>
      <c r="S260" s="43"/>
      <c r="T260" s="51"/>
      <c r="W260"/>
    </row>
    <row r="261" spans="1:23" ht="30.6" customHeight="1">
      <c r="A261" s="49">
        <f>'S3 Maquette'!B261</f>
        <v>0</v>
      </c>
      <c r="B261" s="48">
        <f>'S3 Maquette'!C261</f>
        <v>0</v>
      </c>
      <c r="C261" s="44">
        <f>'S3 Maquette'!F261</f>
        <v>0</v>
      </c>
      <c r="D261" s="43"/>
      <c r="E261" s="43"/>
      <c r="F261" s="43"/>
      <c r="G261" s="43"/>
      <c r="H261" s="43"/>
      <c r="I261" s="43"/>
      <c r="J261" s="43"/>
      <c r="K261" s="43"/>
      <c r="L261" s="43"/>
      <c r="M261" s="43"/>
      <c r="N261" s="43"/>
      <c r="O261" s="43"/>
      <c r="P261" s="43"/>
      <c r="Q261" s="43"/>
      <c r="R261" s="43"/>
      <c r="S261" s="43"/>
      <c r="T261" s="51"/>
      <c r="W261"/>
    </row>
    <row r="262" spans="1:23" ht="30.6" customHeight="1">
      <c r="A262" s="49">
        <f>'S3 Maquette'!B262</f>
        <v>0</v>
      </c>
      <c r="B262" s="48">
        <f>'S3 Maquette'!C262</f>
        <v>0</v>
      </c>
      <c r="C262" s="44">
        <f>'S3 Maquette'!F262</f>
        <v>0</v>
      </c>
      <c r="D262" s="43"/>
      <c r="E262" s="43"/>
      <c r="F262" s="43"/>
      <c r="G262" s="43"/>
      <c r="H262" s="43"/>
      <c r="I262" s="43"/>
      <c r="J262" s="43"/>
      <c r="K262" s="43"/>
      <c r="L262" s="43"/>
      <c r="M262" s="43"/>
      <c r="N262" s="43"/>
      <c r="O262" s="43"/>
      <c r="P262" s="43"/>
      <c r="Q262" s="43"/>
      <c r="R262" s="43"/>
      <c r="S262" s="43"/>
      <c r="T262" s="51"/>
      <c r="W262"/>
    </row>
    <row r="263" spans="1:23" ht="30.6" customHeight="1">
      <c r="A263" s="49">
        <f>'S3 Maquette'!B263</f>
        <v>0</v>
      </c>
      <c r="B263" s="48">
        <f>'S3 Maquette'!C263</f>
        <v>0</v>
      </c>
      <c r="C263" s="44">
        <f>'S3 Maquette'!F263</f>
        <v>0</v>
      </c>
      <c r="D263" s="43"/>
      <c r="E263" s="43"/>
      <c r="F263" s="43"/>
      <c r="G263" s="43"/>
      <c r="H263" s="43"/>
      <c r="I263" s="43"/>
      <c r="J263" s="43"/>
      <c r="K263" s="43"/>
      <c r="L263" s="43"/>
      <c r="M263" s="43"/>
      <c r="N263" s="43"/>
      <c r="O263" s="43"/>
      <c r="P263" s="43"/>
      <c r="Q263" s="43"/>
      <c r="R263" s="43"/>
      <c r="S263" s="43"/>
      <c r="T263" s="51"/>
      <c r="W263"/>
    </row>
    <row r="264" spans="1:23" ht="30.6" customHeight="1">
      <c r="A264" s="49">
        <f>'S3 Maquette'!B264</f>
        <v>0</v>
      </c>
      <c r="B264" s="48">
        <f>'S3 Maquette'!C264</f>
        <v>0</v>
      </c>
      <c r="C264" s="44">
        <f>'S3 Maquette'!F264</f>
        <v>0</v>
      </c>
      <c r="D264" s="43"/>
      <c r="E264" s="43"/>
      <c r="F264" s="43"/>
      <c r="G264" s="43"/>
      <c r="H264" s="43"/>
      <c r="I264" s="43"/>
      <c r="J264" s="43"/>
      <c r="K264" s="43"/>
      <c r="L264" s="43"/>
      <c r="M264" s="43"/>
      <c r="N264" s="43"/>
      <c r="O264" s="43"/>
      <c r="P264" s="43"/>
      <c r="Q264" s="43"/>
      <c r="R264" s="43"/>
      <c r="S264" s="43"/>
      <c r="T264" s="51"/>
      <c r="W264"/>
    </row>
    <row r="265" spans="1:23" ht="30.6" customHeight="1">
      <c r="A265" s="49">
        <f>'S3 Maquette'!B265</f>
        <v>0</v>
      </c>
      <c r="B265" s="48">
        <f>'S3 Maquette'!C265</f>
        <v>0</v>
      </c>
      <c r="C265" s="44">
        <f>'S3 Maquette'!F265</f>
        <v>0</v>
      </c>
      <c r="D265" s="43"/>
      <c r="E265" s="43"/>
      <c r="F265" s="43"/>
      <c r="G265" s="43"/>
      <c r="H265" s="43"/>
      <c r="I265" s="43"/>
      <c r="J265" s="43"/>
      <c r="K265" s="43"/>
      <c r="L265" s="43"/>
      <c r="M265" s="43"/>
      <c r="N265" s="43"/>
      <c r="O265" s="43"/>
      <c r="P265" s="43"/>
      <c r="Q265" s="43"/>
      <c r="R265" s="43"/>
      <c r="S265" s="43"/>
      <c r="T265" s="51"/>
      <c r="W265"/>
    </row>
    <row r="266" spans="1:23" ht="30.6" customHeight="1">
      <c r="A266" s="49">
        <f>'S3 Maquette'!B266</f>
        <v>0</v>
      </c>
      <c r="B266" s="48">
        <f>'S3 Maquette'!C266</f>
        <v>0</v>
      </c>
      <c r="C266" s="44">
        <f>'S3 Maquette'!F266</f>
        <v>0</v>
      </c>
      <c r="D266" s="43"/>
      <c r="E266" s="43"/>
      <c r="F266" s="43"/>
      <c r="G266" s="43"/>
      <c r="H266" s="43"/>
      <c r="I266" s="43"/>
      <c r="J266" s="43"/>
      <c r="K266" s="43"/>
      <c r="L266" s="43"/>
      <c r="M266" s="43"/>
      <c r="N266" s="43"/>
      <c r="O266" s="43"/>
      <c r="P266" s="43"/>
      <c r="Q266" s="43"/>
      <c r="R266" s="43"/>
      <c r="S266" s="43"/>
      <c r="T266" s="51"/>
      <c r="W266"/>
    </row>
    <row r="267" spans="1:23" ht="30.6" customHeight="1">
      <c r="A267" s="49">
        <f>'S3 Maquette'!B267</f>
        <v>0</v>
      </c>
      <c r="B267" s="48">
        <f>'S3 Maquette'!C267</f>
        <v>0</v>
      </c>
      <c r="C267" s="44">
        <f>'S3 Maquette'!F267</f>
        <v>0</v>
      </c>
      <c r="D267" s="43"/>
      <c r="E267" s="43"/>
      <c r="F267" s="43"/>
      <c r="G267" s="43"/>
      <c r="H267" s="43"/>
      <c r="I267" s="43"/>
      <c r="J267" s="43"/>
      <c r="K267" s="43"/>
      <c r="L267" s="43"/>
      <c r="M267" s="43"/>
      <c r="N267" s="43"/>
      <c r="O267" s="43"/>
      <c r="P267" s="43"/>
      <c r="Q267" s="43"/>
      <c r="R267" s="43"/>
      <c r="S267" s="43"/>
      <c r="T267" s="51"/>
      <c r="W267"/>
    </row>
    <row r="268" spans="1:23" ht="30.6" customHeight="1">
      <c r="A268" s="49">
        <f>'S3 Maquette'!B268</f>
        <v>0</v>
      </c>
      <c r="B268" s="48">
        <f>'S3 Maquette'!C268</f>
        <v>0</v>
      </c>
      <c r="C268" s="44">
        <f>'S3 Maquette'!F268</f>
        <v>0</v>
      </c>
      <c r="D268" s="43"/>
      <c r="E268" s="43"/>
      <c r="F268" s="43"/>
      <c r="G268" s="43"/>
      <c r="H268" s="43"/>
      <c r="I268" s="43"/>
      <c r="J268" s="43"/>
      <c r="K268" s="43"/>
      <c r="L268" s="43"/>
      <c r="M268" s="43"/>
      <c r="N268" s="43"/>
      <c r="O268" s="43"/>
      <c r="P268" s="43"/>
      <c r="Q268" s="43"/>
      <c r="R268" s="43"/>
      <c r="S268" s="43"/>
      <c r="T268" s="51"/>
      <c r="W268"/>
    </row>
    <row r="269" spans="1:23" ht="30.6" customHeight="1">
      <c r="A269" s="49">
        <f>'S3 Maquette'!B269</f>
        <v>0</v>
      </c>
      <c r="B269" s="48">
        <f>'S3 Maquette'!C269</f>
        <v>0</v>
      </c>
      <c r="C269" s="44">
        <f>'S3 Maquette'!F269</f>
        <v>0</v>
      </c>
      <c r="D269" s="43"/>
      <c r="E269" s="43"/>
      <c r="F269" s="43"/>
      <c r="G269" s="43"/>
      <c r="H269" s="43"/>
      <c r="I269" s="43"/>
      <c r="J269" s="43"/>
      <c r="K269" s="43"/>
      <c r="L269" s="43"/>
      <c r="M269" s="43"/>
      <c r="N269" s="43"/>
      <c r="O269" s="43"/>
      <c r="P269" s="43"/>
      <c r="Q269" s="43"/>
      <c r="R269" s="43"/>
      <c r="S269" s="43"/>
      <c r="T269" s="51"/>
      <c r="W269"/>
    </row>
    <row r="270" spans="1:23" ht="30.6" customHeight="1">
      <c r="A270" s="49">
        <f>'S3 Maquette'!B270</f>
        <v>0</v>
      </c>
      <c r="B270" s="48">
        <f>'S3 Maquette'!C270</f>
        <v>0</v>
      </c>
      <c r="C270" s="44">
        <f>'S3 Maquette'!F270</f>
        <v>0</v>
      </c>
      <c r="D270" s="43"/>
      <c r="E270" s="43"/>
      <c r="F270" s="43"/>
      <c r="G270" s="43"/>
      <c r="H270" s="43"/>
      <c r="I270" s="43"/>
      <c r="J270" s="43"/>
      <c r="K270" s="43"/>
      <c r="L270" s="43"/>
      <c r="M270" s="43"/>
      <c r="N270" s="43"/>
      <c r="O270" s="43"/>
      <c r="P270" s="43"/>
      <c r="Q270" s="43"/>
      <c r="R270" s="43"/>
      <c r="S270" s="43"/>
      <c r="T270" s="51"/>
      <c r="W270"/>
    </row>
    <row r="271" spans="1:23" ht="30.6" customHeight="1">
      <c r="A271" s="49">
        <f>'S3 Maquette'!B271</f>
        <v>0</v>
      </c>
      <c r="B271" s="48">
        <f>'S3 Maquette'!C271</f>
        <v>0</v>
      </c>
      <c r="C271" s="44">
        <f>'S3 Maquette'!F271</f>
        <v>0</v>
      </c>
      <c r="D271" s="43"/>
      <c r="E271" s="43"/>
      <c r="F271" s="43"/>
      <c r="G271" s="43"/>
      <c r="H271" s="43"/>
      <c r="I271" s="43"/>
      <c r="J271" s="43"/>
      <c r="K271" s="43"/>
      <c r="L271" s="43"/>
      <c r="M271" s="43"/>
      <c r="N271" s="43"/>
      <c r="O271" s="43"/>
      <c r="P271" s="43"/>
      <c r="Q271" s="43"/>
      <c r="R271" s="43"/>
      <c r="S271" s="43"/>
      <c r="T271" s="51"/>
      <c r="W271"/>
    </row>
    <row r="272" spans="1:23" ht="30.6" customHeight="1">
      <c r="A272" s="49">
        <f>'S3 Maquette'!B272</f>
        <v>0</v>
      </c>
      <c r="B272" s="48">
        <f>'S3 Maquette'!C272</f>
        <v>0</v>
      </c>
      <c r="C272" s="44">
        <f>'S3 Maquette'!F272</f>
        <v>0</v>
      </c>
      <c r="D272" s="43"/>
      <c r="E272" s="43"/>
      <c r="F272" s="43"/>
      <c r="G272" s="43"/>
      <c r="H272" s="43"/>
      <c r="I272" s="43"/>
      <c r="J272" s="43"/>
      <c r="K272" s="43"/>
      <c r="L272" s="43"/>
      <c r="M272" s="43"/>
      <c r="N272" s="43"/>
      <c r="O272" s="43"/>
      <c r="P272" s="43"/>
      <c r="Q272" s="43"/>
      <c r="R272" s="43"/>
      <c r="S272" s="43"/>
      <c r="T272" s="51"/>
      <c r="W272"/>
    </row>
    <row r="273" spans="1:23" ht="30.6" customHeight="1">
      <c r="A273" s="49">
        <f>'S3 Maquette'!B273</f>
        <v>0</v>
      </c>
      <c r="B273" s="48">
        <f>'S3 Maquette'!C273</f>
        <v>0</v>
      </c>
      <c r="C273" s="44">
        <f>'S3 Maquette'!F273</f>
        <v>0</v>
      </c>
      <c r="D273" s="43"/>
      <c r="E273" s="43"/>
      <c r="F273" s="43"/>
      <c r="G273" s="43"/>
      <c r="H273" s="43"/>
      <c r="I273" s="43"/>
      <c r="J273" s="43"/>
      <c r="K273" s="43"/>
      <c r="L273" s="43"/>
      <c r="M273" s="43"/>
      <c r="N273" s="43"/>
      <c r="O273" s="43"/>
      <c r="P273" s="43"/>
      <c r="Q273" s="43"/>
      <c r="R273" s="43"/>
      <c r="S273" s="43"/>
      <c r="T273" s="51"/>
      <c r="W273"/>
    </row>
    <row r="274" spans="1:23" ht="30.6" customHeight="1">
      <c r="A274" s="49">
        <f>'S3 Maquette'!B274</f>
        <v>0</v>
      </c>
      <c r="B274" s="48">
        <f>'S3 Maquette'!C274</f>
        <v>0</v>
      </c>
      <c r="C274" s="44">
        <f>'S3 Maquette'!F274</f>
        <v>0</v>
      </c>
      <c r="D274" s="43"/>
      <c r="E274" s="43"/>
      <c r="F274" s="43"/>
      <c r="G274" s="43"/>
      <c r="H274" s="43"/>
      <c r="I274" s="43"/>
      <c r="J274" s="43"/>
      <c r="K274" s="43"/>
      <c r="L274" s="43"/>
      <c r="M274" s="43"/>
      <c r="N274" s="43"/>
      <c r="O274" s="43"/>
      <c r="P274" s="43"/>
      <c r="Q274" s="43"/>
      <c r="R274" s="43"/>
      <c r="S274" s="43"/>
      <c r="T274" s="51"/>
      <c r="W274"/>
    </row>
    <row r="275" spans="1:23" ht="30.6" customHeight="1">
      <c r="A275" s="49">
        <f>'S3 Maquette'!B275</f>
        <v>0</v>
      </c>
      <c r="B275" s="48">
        <f>'S3 Maquette'!C275</f>
        <v>0</v>
      </c>
      <c r="C275" s="44">
        <f>'S3 Maquette'!F275</f>
        <v>0</v>
      </c>
      <c r="D275" s="43"/>
      <c r="E275" s="43"/>
      <c r="F275" s="43"/>
      <c r="G275" s="43"/>
      <c r="H275" s="43"/>
      <c r="I275" s="43"/>
      <c r="J275" s="43"/>
      <c r="K275" s="43"/>
      <c r="L275" s="43"/>
      <c r="M275" s="43"/>
      <c r="N275" s="43"/>
      <c r="O275" s="43"/>
      <c r="P275" s="43"/>
      <c r="Q275" s="43"/>
      <c r="R275" s="43"/>
      <c r="S275" s="43"/>
      <c r="T275" s="51"/>
      <c r="W275"/>
    </row>
    <row r="276" spans="1:23" ht="30.6" customHeight="1">
      <c r="A276" s="49">
        <f>'S3 Maquette'!B276</f>
        <v>0</v>
      </c>
      <c r="B276" s="48">
        <f>'S3 Maquette'!C276</f>
        <v>0</v>
      </c>
      <c r="C276" s="44">
        <f>'S3 Maquette'!F276</f>
        <v>0</v>
      </c>
      <c r="D276" s="43"/>
      <c r="E276" s="43"/>
      <c r="F276" s="43"/>
      <c r="G276" s="43"/>
      <c r="H276" s="43"/>
      <c r="I276" s="43"/>
      <c r="J276" s="43"/>
      <c r="K276" s="43"/>
      <c r="L276" s="43"/>
      <c r="M276" s="43"/>
      <c r="N276" s="43"/>
      <c r="O276" s="43"/>
      <c r="P276" s="43"/>
      <c r="Q276" s="43"/>
      <c r="R276" s="43"/>
      <c r="S276" s="43"/>
      <c r="T276" s="51"/>
      <c r="W276"/>
    </row>
    <row r="277" spans="1:23" ht="30.6" customHeight="1">
      <c r="A277" s="49">
        <f>'S3 Maquette'!B277</f>
        <v>0</v>
      </c>
      <c r="B277" s="48">
        <f>'S3 Maquette'!C277</f>
        <v>0</v>
      </c>
      <c r="C277" s="44">
        <f>'S3 Maquette'!F277</f>
        <v>0</v>
      </c>
      <c r="D277" s="43"/>
      <c r="E277" s="43"/>
      <c r="F277" s="43"/>
      <c r="G277" s="43"/>
      <c r="H277" s="43"/>
      <c r="I277" s="43"/>
      <c r="J277" s="43"/>
      <c r="K277" s="43"/>
      <c r="L277" s="43"/>
      <c r="M277" s="43"/>
      <c r="N277" s="43"/>
      <c r="O277" s="43"/>
      <c r="P277" s="43"/>
      <c r="Q277" s="43"/>
      <c r="R277" s="43"/>
      <c r="S277" s="43"/>
      <c r="T277" s="51"/>
      <c r="W277"/>
    </row>
    <row r="278" spans="1:23" ht="30.6" customHeight="1">
      <c r="A278" s="49">
        <f>'S3 Maquette'!B278</f>
        <v>0</v>
      </c>
      <c r="B278" s="48">
        <f>'S3 Maquette'!C278</f>
        <v>0</v>
      </c>
      <c r="C278" s="44">
        <f>'S3 Maquette'!F278</f>
        <v>0</v>
      </c>
      <c r="D278" s="43"/>
      <c r="E278" s="43"/>
      <c r="F278" s="43"/>
      <c r="G278" s="43"/>
      <c r="H278" s="43"/>
      <c r="I278" s="43"/>
      <c r="J278" s="43"/>
      <c r="K278" s="43"/>
      <c r="L278" s="43"/>
      <c r="M278" s="43"/>
      <c r="N278" s="43"/>
      <c r="O278" s="43"/>
      <c r="P278" s="43"/>
      <c r="Q278" s="43"/>
      <c r="R278" s="43"/>
      <c r="S278" s="43"/>
      <c r="T278" s="51"/>
      <c r="W278"/>
    </row>
    <row r="279" spans="1:23" ht="30.6" customHeight="1">
      <c r="A279" s="49">
        <f>'S3 Maquette'!B279</f>
        <v>0</v>
      </c>
      <c r="B279" s="48">
        <f>'S3 Maquette'!C279</f>
        <v>0</v>
      </c>
      <c r="C279" s="44">
        <f>'S3 Maquette'!F279</f>
        <v>0</v>
      </c>
      <c r="D279" s="43"/>
      <c r="E279" s="43"/>
      <c r="F279" s="43"/>
      <c r="G279" s="43"/>
      <c r="H279" s="43"/>
      <c r="I279" s="43"/>
      <c r="J279" s="43"/>
      <c r="K279" s="43"/>
      <c r="L279" s="43"/>
      <c r="M279" s="43"/>
      <c r="N279" s="43"/>
      <c r="O279" s="43"/>
      <c r="P279" s="43"/>
      <c r="Q279" s="43"/>
      <c r="R279" s="43"/>
      <c r="S279" s="43"/>
      <c r="T279" s="51"/>
      <c r="W279"/>
    </row>
    <row r="280" spans="1:23" ht="30.6" customHeight="1">
      <c r="A280" s="49">
        <f>'S3 Maquette'!B280</f>
        <v>0</v>
      </c>
      <c r="B280" s="48">
        <f>'S3 Maquette'!C280</f>
        <v>0</v>
      </c>
      <c r="C280" s="44">
        <f>'S3 Maquette'!F280</f>
        <v>0</v>
      </c>
      <c r="D280" s="43"/>
      <c r="E280" s="43"/>
      <c r="F280" s="43"/>
      <c r="G280" s="43"/>
      <c r="H280" s="43"/>
      <c r="I280" s="43"/>
      <c r="J280" s="43"/>
      <c r="K280" s="43"/>
      <c r="L280" s="43"/>
      <c r="M280" s="43"/>
      <c r="N280" s="43"/>
      <c r="O280" s="43"/>
      <c r="P280" s="43"/>
      <c r="Q280" s="43"/>
      <c r="R280" s="43"/>
      <c r="S280" s="43"/>
      <c r="T280" s="51"/>
      <c r="W280"/>
    </row>
    <row r="281" spans="1:23" ht="30.6" customHeight="1">
      <c r="A281" s="49">
        <f>'S3 Maquette'!B281</f>
        <v>0</v>
      </c>
      <c r="B281" s="48">
        <f>'S3 Maquette'!C281</f>
        <v>0</v>
      </c>
      <c r="C281" s="44">
        <f>'S3 Maquette'!F281</f>
        <v>0</v>
      </c>
      <c r="D281" s="43"/>
      <c r="E281" s="43"/>
      <c r="F281" s="43"/>
      <c r="G281" s="43"/>
      <c r="H281" s="43"/>
      <c r="I281" s="43"/>
      <c r="J281" s="43"/>
      <c r="K281" s="43"/>
      <c r="L281" s="43"/>
      <c r="M281" s="43"/>
      <c r="N281" s="43"/>
      <c r="O281" s="43"/>
      <c r="P281" s="43"/>
      <c r="Q281" s="43"/>
      <c r="R281" s="43"/>
      <c r="S281" s="43"/>
      <c r="T281" s="51"/>
      <c r="W281"/>
    </row>
    <row r="282" spans="1:23" ht="30.6" customHeight="1">
      <c r="A282" s="49">
        <f>'S3 Maquette'!B282</f>
        <v>0</v>
      </c>
      <c r="B282" s="48">
        <f>'S3 Maquette'!C282</f>
        <v>0</v>
      </c>
      <c r="C282" s="44">
        <f>'S3 Maquette'!F282</f>
        <v>0</v>
      </c>
      <c r="D282" s="43"/>
      <c r="E282" s="43"/>
      <c r="F282" s="43"/>
      <c r="G282" s="43"/>
      <c r="H282" s="43"/>
      <c r="I282" s="43"/>
      <c r="J282" s="43"/>
      <c r="K282" s="43"/>
      <c r="L282" s="43"/>
      <c r="M282" s="43"/>
      <c r="N282" s="43"/>
      <c r="O282" s="43"/>
      <c r="P282" s="43"/>
      <c r="Q282" s="43"/>
      <c r="R282" s="43"/>
      <c r="S282" s="43"/>
      <c r="T282" s="51"/>
      <c r="W282"/>
    </row>
    <row r="283" spans="1:23" ht="30.6" customHeight="1">
      <c r="A283" s="49">
        <f>'S3 Maquette'!B283</f>
        <v>0</v>
      </c>
      <c r="B283" s="48">
        <f>'S3 Maquette'!C283</f>
        <v>0</v>
      </c>
      <c r="C283" s="44">
        <f>'S3 Maquette'!F283</f>
        <v>0</v>
      </c>
      <c r="D283" s="43"/>
      <c r="E283" s="43"/>
      <c r="F283" s="43"/>
      <c r="G283" s="43"/>
      <c r="H283" s="43"/>
      <c r="I283" s="43"/>
      <c r="J283" s="43"/>
      <c r="K283" s="43"/>
      <c r="L283" s="43"/>
      <c r="M283" s="43"/>
      <c r="N283" s="43"/>
      <c r="O283" s="43"/>
      <c r="P283" s="43"/>
      <c r="Q283" s="43"/>
      <c r="R283" s="43"/>
      <c r="S283" s="43"/>
      <c r="T283" s="51"/>
      <c r="W283"/>
    </row>
    <row r="284" spans="1:23" ht="30.6" customHeight="1">
      <c r="A284" s="49">
        <f>'S3 Maquette'!B284</f>
        <v>0</v>
      </c>
      <c r="B284" s="48">
        <f>'S3 Maquette'!C284</f>
        <v>0</v>
      </c>
      <c r="C284" s="44">
        <f>'S3 Maquette'!F284</f>
        <v>0</v>
      </c>
      <c r="D284" s="43"/>
      <c r="E284" s="43"/>
      <c r="F284" s="43"/>
      <c r="G284" s="43"/>
      <c r="H284" s="43"/>
      <c r="I284" s="43"/>
      <c r="J284" s="43"/>
      <c r="K284" s="43"/>
      <c r="L284" s="43"/>
      <c r="M284" s="43"/>
      <c r="N284" s="43"/>
      <c r="O284" s="43"/>
      <c r="P284" s="43"/>
      <c r="Q284" s="43"/>
      <c r="R284" s="43"/>
      <c r="S284" s="43"/>
      <c r="T284" s="51"/>
      <c r="W284"/>
    </row>
    <row r="285" spans="1:23" ht="30.6" customHeight="1">
      <c r="A285" s="49">
        <f>'S3 Maquette'!B285</f>
        <v>0</v>
      </c>
      <c r="B285" s="48">
        <f>'S3 Maquette'!C285</f>
        <v>0</v>
      </c>
      <c r="C285" s="44">
        <f>'S3 Maquette'!F285</f>
        <v>0</v>
      </c>
      <c r="D285" s="43"/>
      <c r="E285" s="43"/>
      <c r="F285" s="43"/>
      <c r="G285" s="43"/>
      <c r="H285" s="43"/>
      <c r="I285" s="43"/>
      <c r="J285" s="43"/>
      <c r="K285" s="43"/>
      <c r="L285" s="43"/>
      <c r="M285" s="43"/>
      <c r="N285" s="43"/>
      <c r="O285" s="43"/>
      <c r="P285" s="43"/>
      <c r="Q285" s="43"/>
      <c r="R285" s="43"/>
      <c r="S285" s="43"/>
      <c r="T285" s="51"/>
      <c r="W285"/>
    </row>
    <row r="286" spans="1:23" ht="30.6" customHeight="1">
      <c r="A286" s="49">
        <f>'S3 Maquette'!B286</f>
        <v>0</v>
      </c>
      <c r="B286" s="48">
        <f>'S3 Maquette'!C286</f>
        <v>0</v>
      </c>
      <c r="C286" s="44">
        <f>'S3 Maquette'!F286</f>
        <v>0</v>
      </c>
      <c r="D286" s="43"/>
      <c r="E286" s="43"/>
      <c r="F286" s="43"/>
      <c r="G286" s="43"/>
      <c r="H286" s="43"/>
      <c r="I286" s="43"/>
      <c r="J286" s="43"/>
      <c r="K286" s="43"/>
      <c r="L286" s="43"/>
      <c r="M286" s="43"/>
      <c r="N286" s="43"/>
      <c r="O286" s="43"/>
      <c r="P286" s="43"/>
      <c r="Q286" s="43"/>
      <c r="R286" s="43"/>
      <c r="S286" s="43"/>
      <c r="T286" s="51"/>
      <c r="W286"/>
    </row>
    <row r="287" spans="1:23" ht="30.6" customHeight="1">
      <c r="A287" s="49">
        <f>'S3 Maquette'!B287</f>
        <v>0</v>
      </c>
      <c r="B287" s="48">
        <f>'S3 Maquette'!C287</f>
        <v>0</v>
      </c>
      <c r="C287" s="44">
        <f>'S3 Maquette'!F287</f>
        <v>0</v>
      </c>
      <c r="D287" s="43"/>
      <c r="E287" s="43"/>
      <c r="F287" s="43"/>
      <c r="G287" s="43"/>
      <c r="H287" s="43"/>
      <c r="I287" s="43"/>
      <c r="J287" s="43"/>
      <c r="K287" s="43"/>
      <c r="L287" s="43"/>
      <c r="M287" s="43"/>
      <c r="N287" s="43"/>
      <c r="O287" s="43"/>
      <c r="P287" s="43"/>
      <c r="Q287" s="43"/>
      <c r="R287" s="43"/>
      <c r="S287" s="43"/>
      <c r="T287" s="51"/>
      <c r="W287"/>
    </row>
    <row r="288" spans="1:23" ht="30.6" customHeight="1">
      <c r="A288" s="49">
        <f>'S3 Maquette'!B288</f>
        <v>0</v>
      </c>
      <c r="B288" s="48">
        <f>'S3 Maquette'!C288</f>
        <v>0</v>
      </c>
      <c r="C288" s="44">
        <f>'S3 Maquette'!F288</f>
        <v>0</v>
      </c>
      <c r="D288" s="43"/>
      <c r="E288" s="43"/>
      <c r="F288" s="43"/>
      <c r="G288" s="43"/>
      <c r="H288" s="43"/>
      <c r="I288" s="43"/>
      <c r="J288" s="43"/>
      <c r="K288" s="43"/>
      <c r="L288" s="43"/>
      <c r="M288" s="43"/>
      <c r="N288" s="43"/>
      <c r="O288" s="43"/>
      <c r="P288" s="43"/>
      <c r="Q288" s="43"/>
      <c r="R288" s="43"/>
      <c r="S288" s="43"/>
      <c r="T288" s="51"/>
      <c r="W288"/>
    </row>
    <row r="289" spans="1:23" ht="30.6" customHeight="1">
      <c r="A289" s="49">
        <f>'S3 Maquette'!B289</f>
        <v>0</v>
      </c>
      <c r="B289" s="48">
        <f>'S3 Maquette'!C289</f>
        <v>0</v>
      </c>
      <c r="C289" s="44">
        <f>'S3 Maquette'!F289</f>
        <v>0</v>
      </c>
      <c r="D289" s="43"/>
      <c r="E289" s="43"/>
      <c r="F289" s="43"/>
      <c r="G289" s="43"/>
      <c r="H289" s="43"/>
      <c r="I289" s="43"/>
      <c r="J289" s="43"/>
      <c r="K289" s="43"/>
      <c r="L289" s="43"/>
      <c r="M289" s="43"/>
      <c r="N289" s="43"/>
      <c r="O289" s="43"/>
      <c r="P289" s="43"/>
      <c r="Q289" s="43"/>
      <c r="R289" s="43"/>
      <c r="S289" s="43"/>
      <c r="T289" s="51"/>
      <c r="W289"/>
    </row>
    <row r="290" spans="1:23" ht="30.6" customHeight="1">
      <c r="A290" s="49">
        <f>'S3 Maquette'!B290</f>
        <v>0</v>
      </c>
      <c r="B290" s="48">
        <f>'S3 Maquette'!C290</f>
        <v>0</v>
      </c>
      <c r="C290" s="44">
        <f>'S3 Maquette'!F290</f>
        <v>0</v>
      </c>
      <c r="D290" s="43"/>
      <c r="E290" s="43"/>
      <c r="F290" s="43"/>
      <c r="G290" s="43"/>
      <c r="H290" s="43"/>
      <c r="I290" s="43"/>
      <c r="J290" s="43"/>
      <c r="K290" s="43"/>
      <c r="L290" s="43"/>
      <c r="M290" s="43"/>
      <c r="N290" s="43"/>
      <c r="O290" s="43"/>
      <c r="P290" s="43"/>
      <c r="Q290" s="43"/>
      <c r="R290" s="43"/>
      <c r="S290" s="43"/>
      <c r="T290" s="51"/>
      <c r="W290"/>
    </row>
    <row r="291" spans="1:23" ht="30.6" customHeight="1">
      <c r="A291" s="49">
        <f>'S3 Maquette'!B291</f>
        <v>0</v>
      </c>
      <c r="B291" s="48">
        <f>'S3 Maquette'!C291</f>
        <v>0</v>
      </c>
      <c r="C291" s="44">
        <f>'S3 Maquette'!F291</f>
        <v>0</v>
      </c>
      <c r="D291" s="43"/>
      <c r="E291" s="43"/>
      <c r="F291" s="43"/>
      <c r="G291" s="43"/>
      <c r="H291" s="43"/>
      <c r="I291" s="43"/>
      <c r="J291" s="43"/>
      <c r="K291" s="43"/>
      <c r="L291" s="43"/>
      <c r="M291" s="43"/>
      <c r="N291" s="43"/>
      <c r="O291" s="43"/>
      <c r="P291" s="43"/>
      <c r="Q291" s="43"/>
      <c r="R291" s="43"/>
      <c r="S291" s="43"/>
      <c r="T291" s="51"/>
      <c r="W291"/>
    </row>
    <row r="292" spans="1:23" ht="30.6" customHeight="1">
      <c r="A292" s="49">
        <f>'S3 Maquette'!B292</f>
        <v>0</v>
      </c>
      <c r="B292" s="48">
        <f>'S3 Maquette'!C292</f>
        <v>0</v>
      </c>
      <c r="C292" s="44">
        <f>'S3 Maquette'!F292</f>
        <v>0</v>
      </c>
      <c r="D292" s="43"/>
      <c r="E292" s="43"/>
      <c r="F292" s="43"/>
      <c r="G292" s="43"/>
      <c r="H292" s="43"/>
      <c r="I292" s="43"/>
      <c r="J292" s="43"/>
      <c r="K292" s="43"/>
      <c r="L292" s="43"/>
      <c r="M292" s="43"/>
      <c r="N292" s="43"/>
      <c r="O292" s="43"/>
      <c r="P292" s="43"/>
      <c r="Q292" s="43"/>
      <c r="R292" s="43"/>
      <c r="S292" s="43"/>
      <c r="T292" s="51"/>
      <c r="W292"/>
    </row>
    <row r="293" spans="1:23" ht="30.6" customHeight="1">
      <c r="A293" s="49">
        <f>'S3 Maquette'!B293</f>
        <v>0</v>
      </c>
      <c r="B293" s="48">
        <f>'S3 Maquette'!C293</f>
        <v>0</v>
      </c>
      <c r="C293" s="44">
        <f>'S3 Maquette'!F293</f>
        <v>0</v>
      </c>
      <c r="D293" s="43"/>
      <c r="E293" s="43"/>
      <c r="F293" s="43"/>
      <c r="G293" s="43"/>
      <c r="H293" s="43"/>
      <c r="I293" s="43"/>
      <c r="J293" s="43"/>
      <c r="K293" s="43"/>
      <c r="L293" s="43"/>
      <c r="M293" s="43"/>
      <c r="N293" s="43"/>
      <c r="O293" s="43"/>
      <c r="P293" s="43"/>
      <c r="Q293" s="43"/>
      <c r="R293" s="43"/>
      <c r="S293" s="43"/>
      <c r="T293" s="51"/>
      <c r="W293"/>
    </row>
    <row r="294" spans="1:23" ht="30.6" customHeight="1">
      <c r="A294" s="49">
        <f>'S3 Maquette'!B294</f>
        <v>0</v>
      </c>
      <c r="B294" s="48">
        <f>'S3 Maquette'!C294</f>
        <v>0</v>
      </c>
      <c r="C294" s="44">
        <f>'S3 Maquette'!F294</f>
        <v>0</v>
      </c>
      <c r="D294" s="43"/>
      <c r="E294" s="43"/>
      <c r="F294" s="43"/>
      <c r="G294" s="43"/>
      <c r="H294" s="43"/>
      <c r="I294" s="43"/>
      <c r="J294" s="43"/>
      <c r="K294" s="43"/>
      <c r="L294" s="43"/>
      <c r="M294" s="43"/>
      <c r="N294" s="43"/>
      <c r="O294" s="43"/>
      <c r="P294" s="43"/>
      <c r="Q294" s="43"/>
      <c r="R294" s="43"/>
      <c r="S294" s="43"/>
      <c r="T294" s="51"/>
      <c r="W294"/>
    </row>
    <row r="295" spans="1:23" ht="30.6" customHeight="1">
      <c r="A295" s="49">
        <f>'S3 Maquette'!B295</f>
        <v>0</v>
      </c>
      <c r="B295" s="48">
        <f>'S3 Maquette'!C295</f>
        <v>0</v>
      </c>
      <c r="C295" s="44">
        <f>'S3 Maquette'!F295</f>
        <v>0</v>
      </c>
      <c r="D295" s="43"/>
      <c r="E295" s="43"/>
      <c r="F295" s="43"/>
      <c r="G295" s="43"/>
      <c r="H295" s="43"/>
      <c r="I295" s="43"/>
      <c r="J295" s="43"/>
      <c r="K295" s="43"/>
      <c r="L295" s="43"/>
      <c r="M295" s="43"/>
      <c r="N295" s="43"/>
      <c r="O295" s="43"/>
      <c r="P295" s="43"/>
      <c r="Q295" s="43"/>
      <c r="R295" s="43"/>
      <c r="S295" s="43"/>
      <c r="T295" s="51"/>
      <c r="W295"/>
    </row>
    <row r="296" spans="1:23" ht="30.6" customHeight="1">
      <c r="A296" s="49">
        <f>'S3 Maquette'!B296</f>
        <v>0</v>
      </c>
      <c r="B296" s="48">
        <f>'S3 Maquette'!C296</f>
        <v>0</v>
      </c>
      <c r="C296" s="44">
        <f>'S3 Maquette'!F296</f>
        <v>0</v>
      </c>
      <c r="D296" s="43"/>
      <c r="E296" s="43"/>
      <c r="F296" s="43"/>
      <c r="G296" s="43"/>
      <c r="H296" s="43"/>
      <c r="I296" s="43"/>
      <c r="J296" s="43"/>
      <c r="K296" s="43"/>
      <c r="L296" s="43"/>
      <c r="M296" s="43"/>
      <c r="N296" s="43"/>
      <c r="O296" s="43"/>
      <c r="P296" s="43"/>
      <c r="Q296" s="43"/>
      <c r="R296" s="43"/>
      <c r="S296" s="43"/>
      <c r="T296" s="51"/>
      <c r="W296"/>
    </row>
  </sheetData>
  <sheetProtection formatCells="0" insertRows="0"/>
  <mergeCells count="23">
    <mergeCell ref="A1:I6"/>
    <mergeCell ref="A7:A9"/>
    <mergeCell ref="B7:B9"/>
    <mergeCell ref="C7:D9"/>
    <mergeCell ref="E7:F9"/>
    <mergeCell ref="G7:G9"/>
    <mergeCell ref="H7:I9"/>
    <mergeCell ref="M10:O11"/>
    <mergeCell ref="P10:S11"/>
    <mergeCell ref="A11:A12"/>
    <mergeCell ref="B11:C12"/>
    <mergeCell ref="D11:D12"/>
    <mergeCell ref="E11:G12"/>
    <mergeCell ref="M12:M15"/>
    <mergeCell ref="N12:O15"/>
    <mergeCell ref="P12:P15"/>
    <mergeCell ref="Q12:Q15"/>
    <mergeCell ref="R12:R15"/>
    <mergeCell ref="S12:S15"/>
    <mergeCell ref="A13:A14"/>
    <mergeCell ref="B13:C14"/>
    <mergeCell ref="D13:D14"/>
    <mergeCell ref="E13:G14"/>
  </mergeCells>
  <conditionalFormatting sqref="A1:A15 A297:A995">
    <cfRule type="expression" dxfId="57" priority="7">
      <formula>$C1="Parcours Pédagogique"</formula>
    </cfRule>
    <cfRule type="expression" dxfId="56" priority="8">
      <formula>$C1="BLOC"</formula>
    </cfRule>
    <cfRule type="expression" dxfId="55" priority="9">
      <formula>$C1="OPTION"</formula>
    </cfRule>
  </conditionalFormatting>
  <conditionalFormatting sqref="T16 A16:S296">
    <cfRule type="expression" dxfId="54" priority="14">
      <formula>$C16="Modification MCC"</formula>
    </cfRule>
  </conditionalFormatting>
  <conditionalFormatting sqref="B1:S9 B10:M10 B12:N12 B13:M15 B297:S995 B11:L11 P12:S15 P10">
    <cfRule type="expression" dxfId="53" priority="10">
      <formula>$D1="Modification MCC"</formula>
    </cfRule>
  </conditionalFormatting>
  <conditionalFormatting sqref="B1:S9 B10:M10 P10 B11:L11 B12:N12 P12:S15 B13:M15 B297:S995">
    <cfRule type="expression" dxfId="52" priority="11">
      <formula>$D1="Modification"</formula>
    </cfRule>
    <cfRule type="expression" dxfId="51" priority="12">
      <formula>$D1="Création"</formula>
    </cfRule>
    <cfRule type="expression" dxfId="50" priority="13">
      <formula>$D1="Fermeture"</formula>
    </cfRule>
  </conditionalFormatting>
  <conditionalFormatting sqref="C1:S997">
    <cfRule type="expression" dxfId="49" priority="1">
      <formula>$B1="Option"</formula>
    </cfRule>
  </conditionalFormatting>
  <conditionalFormatting sqref="J1:J997">
    <cfRule type="expression" dxfId="48" priority="5">
      <formula>$I1="NON"</formula>
    </cfRule>
  </conditionalFormatting>
  <conditionalFormatting sqref="L16:L296">
    <cfRule type="expression" dxfId="47" priority="19">
      <formula>$K16="CCI (CC Intégral)"</formula>
    </cfRule>
  </conditionalFormatting>
  <conditionalFormatting sqref="M1:M997 L16:L296">
    <cfRule type="expression" dxfId="46" priority="6">
      <formula>$K1="CT (Contrôle terminal)"</formula>
    </cfRule>
  </conditionalFormatting>
  <conditionalFormatting sqref="M16">
    <cfRule type="expression" dxfId="45" priority="18">
      <formula>$K16="CT (Contrôle terminal)"</formula>
    </cfRule>
  </conditionalFormatting>
  <conditionalFormatting sqref="N1:O997">
    <cfRule type="expression" dxfId="44" priority="4">
      <formula>$K1="CCI (CC Intégral)"</formula>
    </cfRule>
  </conditionalFormatting>
  <conditionalFormatting sqref="Q1:R997">
    <cfRule type="expression" dxfId="43" priority="3">
      <formula>$P1="Autres"</formula>
    </cfRule>
  </conditionalFormatting>
  <conditionalFormatting sqref="S1:S997 T16">
    <cfRule type="expression" dxfId="42" priority="2">
      <formula>$P1="CT (Contrôle terminal)"</formula>
    </cfRule>
  </conditionalFormatting>
  <conditionalFormatting sqref="T16 A16:S296">
    <cfRule type="expression" dxfId="41" priority="15">
      <formula>$C16="Modification"</formula>
    </cfRule>
    <cfRule type="expression" dxfId="40" priority="16">
      <formula>$C16="Création"</formula>
    </cfRule>
    <cfRule type="expression" dxfId="39" priority="17">
      <formula>$C16="Fermeture"</formula>
    </cfRule>
  </conditionalFormatting>
  <dataValidations count="6">
    <dataValidation type="list" allowBlank="1" showInputMessage="1" showErrorMessage="1" sqref="D1:D6" xr:uid="{0A57B310-051F-41A2-B320-EB1A652F14E1}">
      <formula1>"Obligatoire, Facultatif, Complémentaire"</formula1>
    </dataValidation>
    <dataValidation type="list" allowBlank="1" showInputMessage="1" showErrorMessage="1" sqref="C22:C296" xr:uid="{D05759F5-4FA2-4639-B116-99507214CE43}">
      <formula1>"Modification MCC"</formula1>
    </dataValidation>
    <dataValidation type="list" allowBlank="1" showInputMessage="1" showErrorMessage="1" sqref="E17:I296" xr:uid="{E953230B-D848-40C6-9E46-32912574E7F1}">
      <formula1>"OUI, NON"</formula1>
    </dataValidation>
    <dataValidation type="list" allowBlank="1" showInputMessage="1" showErrorMessage="1" sqref="P17:P296" xr:uid="{E6C924E7-1994-4340-BA08-FC1A7521F9AE}">
      <formula1>"CT (Contrôle terminal), Autres"</formula1>
    </dataValidation>
    <dataValidation type="list" allowBlank="1" showInputMessage="1" showErrorMessage="1" sqref="K17:K296" xr:uid="{00FD7FBF-7265-4973-9DE4-00FDA08F12FC}">
      <formula1>List_Controle2</formula1>
    </dataValidation>
    <dataValidation type="list" allowBlank="1" showInputMessage="1" showErrorMessage="1" sqref="N17:N296 Q17:Q296" xr:uid="{2A22B8D7-761F-491E-9430-95042336F1C3}">
      <formula1>List_Controle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7BDE277630BB642B4EB5844137626A0" ma:contentTypeVersion="18" ma:contentTypeDescription="Crée un document." ma:contentTypeScope="" ma:versionID="1dfb54d9dedb236895bb6fbddd7184b5">
  <xsd:schema xmlns:xsd="http://www.w3.org/2001/XMLSchema" xmlns:xs="http://www.w3.org/2001/XMLSchema" xmlns:p="http://schemas.microsoft.com/office/2006/metadata/properties" xmlns:ns2="aed399cb-1f1a-4adb-bc0c-c21a8083799a" xmlns:ns3="72c3e020-fc66-437b-b303-2fd699dc3af2" targetNamespace="http://schemas.microsoft.com/office/2006/metadata/properties" ma:root="true" ma:fieldsID="0b8a5b221864ca75e53b7029c71dcb94" ns2:_="" ns3:_="">
    <xsd:import namespace="aed399cb-1f1a-4adb-bc0c-c21a8083799a"/>
    <xsd:import namespace="72c3e020-fc66-437b-b303-2fd699dc3af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d399cb-1f1a-4adb-bc0c-c21a8083799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67b6ae3-79b2-438f-9e9f-dcaaedb935be}" ma:internalName="TaxCatchAll" ma:showField="CatchAllData" ma:web="aed399cb-1f1a-4adb-bc0c-c21a8083799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c3e020-fc66-437b-b303-2fd699dc3af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Balises d’images" ma:readOnly="false" ma:fieldId="{5cf76f15-5ced-4ddc-b409-7134ff3c332f}" ma:taxonomyMulti="true" ma:sspId="e741edfd-2169-4bab-b116-ba96bcb059c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ed399cb-1f1a-4adb-bc0c-c21a8083799a" xsi:nil="true"/>
    <lcf76f155ced4ddcb4097134ff3c332f xmlns="72c3e020-fc66-437b-b303-2fd699dc3af2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A664EE4-811A-4051-B824-3B2468F2FE3A}"/>
</file>

<file path=customXml/itemProps2.xml><?xml version="1.0" encoding="utf-8"?>
<ds:datastoreItem xmlns:ds="http://schemas.openxmlformats.org/officeDocument/2006/customXml" ds:itemID="{F3EB0657-1706-43A7-AEAD-AACE2C5A95F5}"/>
</file>

<file path=customXml/itemProps3.xml><?xml version="1.0" encoding="utf-8"?>
<ds:datastoreItem xmlns:ds="http://schemas.openxmlformats.org/officeDocument/2006/customXml" ds:itemID="{9ED4172E-0D9A-4A17-ACC5-B8E6FC3E2A9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UCA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Romain Drossard</dc:creator>
  <cp:keywords/>
  <dc:description/>
  <cp:lastModifiedBy>Fabien Le-Court</cp:lastModifiedBy>
  <cp:revision/>
  <dcterms:created xsi:type="dcterms:W3CDTF">2022-09-27T13:03:25Z</dcterms:created>
  <dcterms:modified xsi:type="dcterms:W3CDTF">2025-10-21T14:49:50Z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0x01010027BDE277630BB642B4EB5844137626A0</vt:lpwstr>
  </property>
  <property fmtid="{D5CDD505-2E9C-101B-9397-08002B2CF9AE}" pid="3" name="MediaServiceImageTags">
    <vt:lpwstr/>
  </property>
</Properties>
</file>