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nice-my.sharepoint.com/personal/sebastien_guinet_unice_fr/Documents/Documents/DRIVE/Maquettes et MCC/Modifications maquettes 2025/CREATES/"/>
    </mc:Choice>
  </mc:AlternateContent>
  <xr:revisionPtr revIDLastSave="0" documentId="8_{8410A92C-0ED3-4135-9098-D759CC072DF7}" xr6:coauthVersionLast="47" xr6:coauthVersionMax="47" xr10:uidLastSave="{00000000-0000-0000-0000-000000000000}"/>
  <bookViews>
    <workbookView xWindow="-120" yWindow="-120" windowWidth="29040" windowHeight="15840" firstSheet="2" activeTab="5" xr2:uid="{9773176B-C167-42D3-A34D-DED7C114DA88}"/>
  </bookViews>
  <sheets>
    <sheet name="Listes" sheetId="15" state="hidden" r:id="rId1"/>
    <sheet name="Calcul" sheetId="21" state="hidden" r:id="rId2"/>
    <sheet name="Fiche Générale" sheetId="2" r:id="rId3"/>
    <sheet name="S1 Maquette" sheetId="3" r:id="rId4"/>
    <sheet name="S1 MCC" sheetId="4" r:id="rId5"/>
    <sheet name="S2 Maquette" sheetId="12" r:id="rId6"/>
    <sheet name="S2 MCC" sheetId="22" r:id="rId7"/>
    <sheet name="S3 Maquette" sheetId="16" r:id="rId8"/>
    <sheet name="S3 MCC" sheetId="23" r:id="rId9"/>
    <sheet name="S4 Maquette" sheetId="18" r:id="rId10"/>
    <sheet name="S4 MCC" sheetId="24" r:id="rId11"/>
  </sheets>
  <definedNames>
    <definedName name="CREATES">Listes!$F$12:$F$19</definedName>
    <definedName name="CREATES_Antenne">Listes!$C$26</definedName>
    <definedName name="DS4H">Listes!$I$12:$I$14</definedName>
    <definedName name="DS4H_Antenne">Listes!$E$26:$E$27</definedName>
    <definedName name="ELMI">Listes!$E$12:$E$19</definedName>
    <definedName name="ELMI_Antenne">Listes!$B$26:$B$27</definedName>
    <definedName name="HEALTHY">Listes!$L$12:$L$16</definedName>
    <definedName name="HEALTHY_Antenne">Listes!$G$26:$G$29</definedName>
    <definedName name="IAE">Listes!$C$12:$C$18</definedName>
    <definedName name="IDPD">Listes!$D$12</definedName>
    <definedName name="INSPE">Listes!$B$12:$B$15</definedName>
    <definedName name="LEXSOCIETE">Listes!$A$12:$A$17</definedName>
    <definedName name="LEXSOCIETE_Antenne">Listes!$A$26</definedName>
    <definedName name="LIFE">Listes!$K$12</definedName>
    <definedName name="list_cmp">Listes!$A$11:$L$11</definedName>
    <definedName name="List_CNU">Listes!$C$36:$C$92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Listes!$G$2:$G$4</definedName>
    <definedName name="liste_cmp" localSheetId="5">#REF!</definedName>
    <definedName name="liste_cmp" localSheetId="6">#REF!</definedName>
    <definedName name="liste_cmp" localSheetId="7">#REF!</definedName>
    <definedName name="liste_cmp" localSheetId="8">#REF!</definedName>
    <definedName name="liste_cmp" localSheetId="9">#REF!</definedName>
    <definedName name="liste_cmp" localSheetId="10">#REF!</definedName>
    <definedName name="liste_cmp">#REF!</definedName>
    <definedName name="liste_mention" localSheetId="5">#REF!</definedName>
    <definedName name="liste_mention" localSheetId="6">#REF!</definedName>
    <definedName name="liste_mention" localSheetId="7">#REF!</definedName>
    <definedName name="liste_mention" localSheetId="8">#REF!</definedName>
    <definedName name="liste_mention" localSheetId="9">#REF!</definedName>
    <definedName name="liste_mention" localSheetId="10">#REF!</definedName>
    <definedName name="liste_mention">#REF!</definedName>
    <definedName name="Médecine" localSheetId="5">#REF!</definedName>
    <definedName name="Médecine" localSheetId="6">#REF!</definedName>
    <definedName name="Médecine" localSheetId="7">#REF!</definedName>
    <definedName name="Médecine" localSheetId="8">#REF!</definedName>
    <definedName name="Médecine" localSheetId="9">#REF!</definedName>
    <definedName name="Médecine" localSheetId="10">#REF!</definedName>
    <definedName name="Médecine">#REF!</definedName>
    <definedName name="ODYSSEE">Listes!$G$12:$G$15</definedName>
    <definedName name="ODYSSEE_Antenne">Listes!$D$26:$D$29</definedName>
    <definedName name="POLYTECH_SOPHIA">Listes!$G$12:$G$13</definedName>
    <definedName name="Por" localSheetId="5">#REF!</definedName>
    <definedName name="Por" localSheetId="6">#REF!</definedName>
    <definedName name="Por" localSheetId="7">#REF!</definedName>
    <definedName name="Por" localSheetId="8">#REF!</definedName>
    <definedName name="Por" localSheetId="9">#REF!</definedName>
    <definedName name="Por" localSheetId="10">#REF!</definedName>
    <definedName name="Por">#REF!</definedName>
    <definedName name="Portail_Droit" localSheetId="6">#REF!</definedName>
    <definedName name="Portail_Droit" localSheetId="8">#REF!</definedName>
    <definedName name="Portail_Droit" localSheetId="10">#REF!</definedName>
    <definedName name="Portail_Droit">#REF!</definedName>
    <definedName name="Portail_EG" localSheetId="6">#REF!</definedName>
    <definedName name="Portail_EG" localSheetId="8">#REF!</definedName>
    <definedName name="Portail_EG" localSheetId="10">#REF!</definedName>
    <definedName name="Portail_EG">#REF!</definedName>
    <definedName name="Portail_SHS" localSheetId="5">#REF!</definedName>
    <definedName name="Portail_SHS" localSheetId="6">#REF!</definedName>
    <definedName name="Portail_SHS" localSheetId="7">#REF!</definedName>
    <definedName name="Portail_SHS" localSheetId="8">#REF!</definedName>
    <definedName name="Portail_SHS" localSheetId="9">#REF!</definedName>
    <definedName name="Portail_SHS" localSheetId="10">#REF!</definedName>
    <definedName name="Portail_SHS">#REF!</definedName>
    <definedName name="Portail_SHS_LLAC" localSheetId="6">#REF!</definedName>
    <definedName name="Portail_SHS_LLAC" localSheetId="8">#REF!</definedName>
    <definedName name="Portail_SHS_LLAC" localSheetId="10">#REF!</definedName>
    <definedName name="Portail_SHS_LLAC">#REF!</definedName>
    <definedName name="Portail_ST_SV" localSheetId="6">#REF!</definedName>
    <definedName name="Portail_ST_SV" localSheetId="8">#REF!</definedName>
    <definedName name="Portail_ST_SV" localSheetId="10">#REF!</definedName>
    <definedName name="Portail_ST_SV">#REF!</definedName>
    <definedName name="Portail_STAPS" localSheetId="6">#REF!</definedName>
    <definedName name="Portail_STAPS" localSheetId="8">#REF!</definedName>
    <definedName name="Portail_STAPS" localSheetId="10">#REF!</definedName>
    <definedName name="Portail_STAPS">#REF!</definedName>
    <definedName name="SPECTRUM">Listes!$J$12:$J$17</definedName>
    <definedName name="SPECTRUM_ANTENNE">Listes!$F$26:$F$28</definedName>
    <definedName name="tab_code" localSheetId="5">#REF!</definedName>
    <definedName name="tab_code" localSheetId="6">#REF!</definedName>
    <definedName name="tab_code" localSheetId="7">#REF!</definedName>
    <definedName name="tab_code" localSheetId="8">#REF!</definedName>
    <definedName name="tab_code" localSheetId="9">#REF!</definedName>
    <definedName name="tab_code" localSheetId="10">#REF!</definedName>
    <definedName name="tab_code">#REF!</definedName>
    <definedName name="tab_code_dip">Listes!$O$1:$P$61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1" l="1"/>
  <c r="C2" i="2" l="1"/>
  <c r="W18" i="21" l="1"/>
  <c r="T18" i="21"/>
  <c r="Q18" i="21"/>
  <c r="N18" i="21"/>
  <c r="C300" i="24" l="1"/>
  <c r="B300" i="24"/>
  <c r="A300" i="24"/>
  <c r="C299" i="24"/>
  <c r="B299" i="24"/>
  <c r="A299" i="24"/>
  <c r="C298" i="24"/>
  <c r="B298" i="24"/>
  <c r="A298" i="24"/>
  <c r="C297" i="24"/>
  <c r="B297" i="24"/>
  <c r="A297" i="24"/>
  <c r="C296" i="24"/>
  <c r="B296" i="24"/>
  <c r="A296" i="24"/>
  <c r="C295" i="24"/>
  <c r="B295" i="24"/>
  <c r="A295" i="24"/>
  <c r="C294" i="24"/>
  <c r="B294" i="24"/>
  <c r="A294" i="24"/>
  <c r="C293" i="24"/>
  <c r="B293" i="24"/>
  <c r="A293" i="24"/>
  <c r="C292" i="24"/>
  <c r="B292" i="24"/>
  <c r="A292" i="24"/>
  <c r="C291" i="24"/>
  <c r="B291" i="24"/>
  <c r="A291" i="24"/>
  <c r="C290" i="24"/>
  <c r="B290" i="24"/>
  <c r="A290" i="24"/>
  <c r="C289" i="24"/>
  <c r="B289" i="24"/>
  <c r="A289" i="24"/>
  <c r="C288" i="24"/>
  <c r="B288" i="24"/>
  <c r="A288" i="24"/>
  <c r="C287" i="24"/>
  <c r="B287" i="24"/>
  <c r="A287" i="24"/>
  <c r="C286" i="24"/>
  <c r="B286" i="24"/>
  <c r="A286" i="24"/>
  <c r="C285" i="24"/>
  <c r="B285" i="24"/>
  <c r="A285" i="24"/>
  <c r="C284" i="24"/>
  <c r="B284" i="24"/>
  <c r="A284" i="24"/>
  <c r="C283" i="24"/>
  <c r="B283" i="24"/>
  <c r="A283" i="24"/>
  <c r="C282" i="24"/>
  <c r="B282" i="24"/>
  <c r="A282" i="24"/>
  <c r="C281" i="24"/>
  <c r="B281" i="24"/>
  <c r="A281" i="24"/>
  <c r="C280" i="24"/>
  <c r="B280" i="24"/>
  <c r="A280" i="24"/>
  <c r="C279" i="24"/>
  <c r="B279" i="24"/>
  <c r="A279" i="24"/>
  <c r="C278" i="24"/>
  <c r="B278" i="24"/>
  <c r="A278" i="24"/>
  <c r="C277" i="24"/>
  <c r="B277" i="24"/>
  <c r="A277" i="24"/>
  <c r="C276" i="24"/>
  <c r="B276" i="24"/>
  <c r="A276" i="24"/>
  <c r="C275" i="24"/>
  <c r="B275" i="24"/>
  <c r="A275" i="24"/>
  <c r="C274" i="24"/>
  <c r="B274" i="24"/>
  <c r="A274" i="24"/>
  <c r="C273" i="24"/>
  <c r="B273" i="24"/>
  <c r="A273" i="24"/>
  <c r="C272" i="24"/>
  <c r="B272" i="24"/>
  <c r="A272" i="24"/>
  <c r="C271" i="24"/>
  <c r="B271" i="24"/>
  <c r="A271" i="24"/>
  <c r="C270" i="24"/>
  <c r="B270" i="24"/>
  <c r="A270" i="24"/>
  <c r="C269" i="24"/>
  <c r="B269" i="24"/>
  <c r="A269" i="24"/>
  <c r="C268" i="24"/>
  <c r="B268" i="24"/>
  <c r="A268" i="24"/>
  <c r="C267" i="24"/>
  <c r="B267" i="24"/>
  <c r="A267" i="24"/>
  <c r="C266" i="24"/>
  <c r="B266" i="24"/>
  <c r="A266" i="24"/>
  <c r="C265" i="24"/>
  <c r="B265" i="24"/>
  <c r="A265" i="24"/>
  <c r="C264" i="24"/>
  <c r="B264" i="24"/>
  <c r="A264" i="24"/>
  <c r="C263" i="24"/>
  <c r="B263" i="24"/>
  <c r="A263" i="24"/>
  <c r="C262" i="24"/>
  <c r="B262" i="24"/>
  <c r="A262" i="24"/>
  <c r="C261" i="24"/>
  <c r="B261" i="24"/>
  <c r="A261" i="24"/>
  <c r="C260" i="24"/>
  <c r="B260" i="24"/>
  <c r="A260" i="24"/>
  <c r="C259" i="24"/>
  <c r="B259" i="24"/>
  <c r="A259" i="24"/>
  <c r="C258" i="24"/>
  <c r="B258" i="24"/>
  <c r="A258" i="24"/>
  <c r="C257" i="24"/>
  <c r="B257" i="24"/>
  <c r="A257" i="24"/>
  <c r="C256" i="24"/>
  <c r="B256" i="24"/>
  <c r="A256" i="24"/>
  <c r="C255" i="24"/>
  <c r="B255" i="24"/>
  <c r="A255" i="24"/>
  <c r="C254" i="24"/>
  <c r="B254" i="24"/>
  <c r="A254" i="24"/>
  <c r="C253" i="24"/>
  <c r="B253" i="24"/>
  <c r="A253" i="24"/>
  <c r="C252" i="24"/>
  <c r="B252" i="24"/>
  <c r="A252" i="24"/>
  <c r="C251" i="24"/>
  <c r="B251" i="24"/>
  <c r="A251" i="24"/>
  <c r="C250" i="24"/>
  <c r="B250" i="24"/>
  <c r="A250" i="24"/>
  <c r="C249" i="24"/>
  <c r="B249" i="24"/>
  <c r="A249" i="24"/>
  <c r="C248" i="24"/>
  <c r="B248" i="24"/>
  <c r="A248" i="24"/>
  <c r="C247" i="24"/>
  <c r="B247" i="24"/>
  <c r="A247" i="24"/>
  <c r="C246" i="24"/>
  <c r="B246" i="24"/>
  <c r="A246" i="24"/>
  <c r="C245" i="24"/>
  <c r="B245" i="24"/>
  <c r="A245" i="24"/>
  <c r="C244" i="24"/>
  <c r="B244" i="24"/>
  <c r="A244" i="24"/>
  <c r="C243" i="24"/>
  <c r="B243" i="24"/>
  <c r="A243" i="24"/>
  <c r="C242" i="24"/>
  <c r="B242" i="24"/>
  <c r="A242" i="24"/>
  <c r="C241" i="24"/>
  <c r="B241" i="24"/>
  <c r="A241" i="24"/>
  <c r="C240" i="24"/>
  <c r="B240" i="24"/>
  <c r="A240" i="24"/>
  <c r="C239" i="24"/>
  <c r="B239" i="24"/>
  <c r="A239" i="24"/>
  <c r="C238" i="24"/>
  <c r="B238" i="24"/>
  <c r="A238" i="24"/>
  <c r="C237" i="24"/>
  <c r="B237" i="24"/>
  <c r="A237" i="24"/>
  <c r="C236" i="24"/>
  <c r="B236" i="24"/>
  <c r="A236" i="24"/>
  <c r="C235" i="24"/>
  <c r="B235" i="24"/>
  <c r="A235" i="24"/>
  <c r="C234" i="24"/>
  <c r="B234" i="24"/>
  <c r="A234" i="24"/>
  <c r="C233" i="24"/>
  <c r="B233" i="24"/>
  <c r="A233" i="24"/>
  <c r="C232" i="24"/>
  <c r="B232" i="24"/>
  <c r="A232" i="24"/>
  <c r="C231" i="24"/>
  <c r="B231" i="24"/>
  <c r="A231" i="24"/>
  <c r="C230" i="24"/>
  <c r="B230" i="24"/>
  <c r="A230" i="24"/>
  <c r="C229" i="24"/>
  <c r="B229" i="24"/>
  <c r="A229" i="24"/>
  <c r="C228" i="24"/>
  <c r="B228" i="24"/>
  <c r="A228" i="24"/>
  <c r="C227" i="24"/>
  <c r="B227" i="24"/>
  <c r="A227" i="24"/>
  <c r="C226" i="24"/>
  <c r="B226" i="24"/>
  <c r="A226" i="24"/>
  <c r="C225" i="24"/>
  <c r="B225" i="24"/>
  <c r="A225" i="24"/>
  <c r="C224" i="24"/>
  <c r="B224" i="24"/>
  <c r="A224" i="24"/>
  <c r="C223" i="24"/>
  <c r="B223" i="24"/>
  <c r="A223" i="24"/>
  <c r="C222" i="24"/>
  <c r="B222" i="24"/>
  <c r="A222" i="24"/>
  <c r="C221" i="24"/>
  <c r="B221" i="24"/>
  <c r="A221" i="24"/>
  <c r="C220" i="24"/>
  <c r="B220" i="24"/>
  <c r="A220" i="24"/>
  <c r="C219" i="24"/>
  <c r="B219" i="24"/>
  <c r="A219" i="24"/>
  <c r="C218" i="24"/>
  <c r="B218" i="24"/>
  <c r="A218" i="24"/>
  <c r="C217" i="24"/>
  <c r="B217" i="24"/>
  <c r="A217" i="24"/>
  <c r="C216" i="24"/>
  <c r="B216" i="24"/>
  <c r="A216" i="24"/>
  <c r="C215" i="24"/>
  <c r="B215" i="24"/>
  <c r="A215" i="24"/>
  <c r="C214" i="24"/>
  <c r="B214" i="24"/>
  <c r="A214" i="24"/>
  <c r="C213" i="24"/>
  <c r="B213" i="24"/>
  <c r="A213" i="24"/>
  <c r="C212" i="24"/>
  <c r="B212" i="24"/>
  <c r="A212" i="24"/>
  <c r="C211" i="24"/>
  <c r="B211" i="24"/>
  <c r="A211" i="24"/>
  <c r="C210" i="24"/>
  <c r="B210" i="24"/>
  <c r="A210" i="24"/>
  <c r="C209" i="24"/>
  <c r="B209" i="24"/>
  <c r="A209" i="24"/>
  <c r="C208" i="24"/>
  <c r="B208" i="24"/>
  <c r="A208" i="24"/>
  <c r="C207" i="24"/>
  <c r="B207" i="24"/>
  <c r="A207" i="24"/>
  <c r="C206" i="24"/>
  <c r="B206" i="24"/>
  <c r="A206" i="24"/>
  <c r="C205" i="24"/>
  <c r="B205" i="24"/>
  <c r="A205" i="24"/>
  <c r="C204" i="24"/>
  <c r="B204" i="24"/>
  <c r="A204" i="24"/>
  <c r="C203" i="24"/>
  <c r="B203" i="24"/>
  <c r="A203" i="24"/>
  <c r="C202" i="24"/>
  <c r="B202" i="24"/>
  <c r="A202" i="24"/>
  <c r="C201" i="24"/>
  <c r="B201" i="24"/>
  <c r="A201" i="24"/>
  <c r="C200" i="24"/>
  <c r="B200" i="24"/>
  <c r="A200" i="24"/>
  <c r="C199" i="24"/>
  <c r="B199" i="24"/>
  <c r="A199" i="24"/>
  <c r="C198" i="24"/>
  <c r="B198" i="24"/>
  <c r="A198" i="24"/>
  <c r="C197" i="24"/>
  <c r="B197" i="24"/>
  <c r="A197" i="24"/>
  <c r="C196" i="24"/>
  <c r="B196" i="24"/>
  <c r="A196" i="24"/>
  <c r="C195" i="24"/>
  <c r="B195" i="24"/>
  <c r="A195" i="24"/>
  <c r="C194" i="24"/>
  <c r="B194" i="24"/>
  <c r="A194" i="24"/>
  <c r="C193" i="24"/>
  <c r="B193" i="24"/>
  <c r="A193" i="24"/>
  <c r="C192" i="24"/>
  <c r="B192" i="24"/>
  <c r="A192" i="24"/>
  <c r="C191" i="24"/>
  <c r="B191" i="24"/>
  <c r="A191" i="24"/>
  <c r="C190" i="24"/>
  <c r="B190" i="24"/>
  <c r="A190" i="24"/>
  <c r="C189" i="24"/>
  <c r="B189" i="24"/>
  <c r="A189" i="24"/>
  <c r="C188" i="24"/>
  <c r="B188" i="24"/>
  <c r="A188" i="24"/>
  <c r="C187" i="24"/>
  <c r="B187" i="24"/>
  <c r="A187" i="24"/>
  <c r="C186" i="24"/>
  <c r="B186" i="24"/>
  <c r="A186" i="24"/>
  <c r="C185" i="24"/>
  <c r="B185" i="24"/>
  <c r="A185" i="24"/>
  <c r="C184" i="24"/>
  <c r="B184" i="24"/>
  <c r="A184" i="24"/>
  <c r="C183" i="24"/>
  <c r="B183" i="24"/>
  <c r="A183" i="24"/>
  <c r="C182" i="24"/>
  <c r="B182" i="24"/>
  <c r="A182" i="24"/>
  <c r="C181" i="24"/>
  <c r="B181" i="24"/>
  <c r="A181" i="24"/>
  <c r="C180" i="24"/>
  <c r="B180" i="24"/>
  <c r="A180" i="24"/>
  <c r="C179" i="24"/>
  <c r="B179" i="24"/>
  <c r="A179" i="24"/>
  <c r="C178" i="24"/>
  <c r="B178" i="24"/>
  <c r="A178" i="24"/>
  <c r="C177" i="24"/>
  <c r="B177" i="24"/>
  <c r="A177" i="24"/>
  <c r="C176" i="24"/>
  <c r="B176" i="24"/>
  <c r="A176" i="24"/>
  <c r="C175" i="24"/>
  <c r="B175" i="24"/>
  <c r="A175" i="24"/>
  <c r="C174" i="24"/>
  <c r="B174" i="24"/>
  <c r="A174" i="24"/>
  <c r="C173" i="24"/>
  <c r="B173" i="24"/>
  <c r="A173" i="24"/>
  <c r="C172" i="24"/>
  <c r="B172" i="24"/>
  <c r="A172" i="24"/>
  <c r="C171" i="24"/>
  <c r="B171" i="24"/>
  <c r="A171" i="24"/>
  <c r="C170" i="24"/>
  <c r="B170" i="24"/>
  <c r="A170" i="24"/>
  <c r="C169" i="24"/>
  <c r="B169" i="24"/>
  <c r="A169" i="24"/>
  <c r="C168" i="24"/>
  <c r="B168" i="24"/>
  <c r="A168" i="24"/>
  <c r="C167" i="24"/>
  <c r="B167" i="24"/>
  <c r="A167" i="24"/>
  <c r="C166" i="24"/>
  <c r="B166" i="24"/>
  <c r="A166" i="24"/>
  <c r="C165" i="24"/>
  <c r="B165" i="24"/>
  <c r="A165" i="24"/>
  <c r="C164" i="24"/>
  <c r="B164" i="24"/>
  <c r="A164" i="24"/>
  <c r="C163" i="24"/>
  <c r="B163" i="24"/>
  <c r="A163" i="24"/>
  <c r="C162" i="24"/>
  <c r="B162" i="24"/>
  <c r="A162" i="24"/>
  <c r="C161" i="24"/>
  <c r="B161" i="24"/>
  <c r="A161" i="24"/>
  <c r="C160" i="24"/>
  <c r="B160" i="24"/>
  <c r="A160" i="24"/>
  <c r="C159" i="24"/>
  <c r="B159" i="24"/>
  <c r="A159" i="24"/>
  <c r="C158" i="24"/>
  <c r="B158" i="24"/>
  <c r="A158" i="24"/>
  <c r="C157" i="24"/>
  <c r="B157" i="24"/>
  <c r="A157" i="24"/>
  <c r="C156" i="24"/>
  <c r="B156" i="24"/>
  <c r="A156" i="24"/>
  <c r="C155" i="24"/>
  <c r="B155" i="24"/>
  <c r="A155" i="24"/>
  <c r="C154" i="24"/>
  <c r="B154" i="24"/>
  <c r="A154" i="24"/>
  <c r="C153" i="24"/>
  <c r="B153" i="24"/>
  <c r="A153" i="24"/>
  <c r="C152" i="24"/>
  <c r="B152" i="24"/>
  <c r="A152" i="24"/>
  <c r="C151" i="24"/>
  <c r="B151" i="24"/>
  <c r="A151" i="24"/>
  <c r="C150" i="24"/>
  <c r="B150" i="24"/>
  <c r="A150" i="24"/>
  <c r="C149" i="24"/>
  <c r="B149" i="24"/>
  <c r="A149" i="24"/>
  <c r="C148" i="24"/>
  <c r="B148" i="24"/>
  <c r="A148" i="24"/>
  <c r="C147" i="24"/>
  <c r="B147" i="24"/>
  <c r="A147" i="24"/>
  <c r="C146" i="24"/>
  <c r="B146" i="24"/>
  <c r="A146" i="24"/>
  <c r="C145" i="24"/>
  <c r="B145" i="24"/>
  <c r="A145" i="24"/>
  <c r="C144" i="24"/>
  <c r="B144" i="24"/>
  <c r="A144" i="24"/>
  <c r="C143" i="24"/>
  <c r="B143" i="24"/>
  <c r="A143" i="24"/>
  <c r="C142" i="24"/>
  <c r="B142" i="24"/>
  <c r="A142" i="24"/>
  <c r="C141" i="24"/>
  <c r="B141" i="24"/>
  <c r="A141" i="24"/>
  <c r="C140" i="24"/>
  <c r="B140" i="24"/>
  <c r="A140" i="24"/>
  <c r="C139" i="24"/>
  <c r="B139" i="24"/>
  <c r="A139" i="24"/>
  <c r="C138" i="24"/>
  <c r="B138" i="24"/>
  <c r="A138" i="24"/>
  <c r="C137" i="24"/>
  <c r="B137" i="24"/>
  <c r="A137" i="24"/>
  <c r="C136" i="24"/>
  <c r="B136" i="24"/>
  <c r="A136" i="24"/>
  <c r="C135" i="24"/>
  <c r="B135" i="24"/>
  <c r="A135" i="24"/>
  <c r="C134" i="24"/>
  <c r="B134" i="24"/>
  <c r="A134" i="24"/>
  <c r="C133" i="24"/>
  <c r="B133" i="24"/>
  <c r="A133" i="24"/>
  <c r="C132" i="24"/>
  <c r="B132" i="24"/>
  <c r="A132" i="24"/>
  <c r="C131" i="24"/>
  <c r="B131" i="24"/>
  <c r="A131" i="24"/>
  <c r="C130" i="24"/>
  <c r="B130" i="24"/>
  <c r="A130" i="24"/>
  <c r="C129" i="24"/>
  <c r="B129" i="24"/>
  <c r="A129" i="24"/>
  <c r="C128" i="24"/>
  <c r="B128" i="24"/>
  <c r="A128" i="24"/>
  <c r="C127" i="24"/>
  <c r="B127" i="24"/>
  <c r="A127" i="24"/>
  <c r="C126" i="24"/>
  <c r="B126" i="24"/>
  <c r="A126" i="24"/>
  <c r="C125" i="24"/>
  <c r="B125" i="24"/>
  <c r="A125" i="24"/>
  <c r="C124" i="24"/>
  <c r="B124" i="24"/>
  <c r="A124" i="24"/>
  <c r="C123" i="24"/>
  <c r="B123" i="24"/>
  <c r="A123" i="24"/>
  <c r="C122" i="24"/>
  <c r="B122" i="24"/>
  <c r="A122" i="24"/>
  <c r="C121" i="24"/>
  <c r="B121" i="24"/>
  <c r="A121" i="24"/>
  <c r="C120" i="24"/>
  <c r="B120" i="24"/>
  <c r="A120" i="24"/>
  <c r="C119" i="24"/>
  <c r="B119" i="24"/>
  <c r="A119" i="24"/>
  <c r="C118" i="24"/>
  <c r="B118" i="24"/>
  <c r="A118" i="24"/>
  <c r="C117" i="24"/>
  <c r="B117" i="24"/>
  <c r="A117" i="24"/>
  <c r="C116" i="24"/>
  <c r="B116" i="24"/>
  <c r="A116" i="24"/>
  <c r="C115" i="24"/>
  <c r="B115" i="24"/>
  <c r="A115" i="24"/>
  <c r="C114" i="24"/>
  <c r="B114" i="24"/>
  <c r="A114" i="24"/>
  <c r="C113" i="24"/>
  <c r="B113" i="24"/>
  <c r="A113" i="24"/>
  <c r="C112" i="24"/>
  <c r="B112" i="24"/>
  <c r="A112" i="24"/>
  <c r="C111" i="24"/>
  <c r="B111" i="24"/>
  <c r="A111" i="24"/>
  <c r="C110" i="24"/>
  <c r="B110" i="24"/>
  <c r="A110" i="24"/>
  <c r="C109" i="24"/>
  <c r="B109" i="24"/>
  <c r="A109" i="24"/>
  <c r="C108" i="24"/>
  <c r="B108" i="24"/>
  <c r="A108" i="24"/>
  <c r="C107" i="24"/>
  <c r="B107" i="24"/>
  <c r="A107" i="24"/>
  <c r="C106" i="24"/>
  <c r="B106" i="24"/>
  <c r="A106" i="24"/>
  <c r="C105" i="24"/>
  <c r="B105" i="24"/>
  <c r="A105" i="24"/>
  <c r="C104" i="24"/>
  <c r="B104" i="24"/>
  <c r="A104" i="24"/>
  <c r="C103" i="24"/>
  <c r="B103" i="24"/>
  <c r="A103" i="24"/>
  <c r="C102" i="24"/>
  <c r="B102" i="24"/>
  <c r="A102" i="24"/>
  <c r="C101" i="24"/>
  <c r="B101" i="24"/>
  <c r="A101" i="24"/>
  <c r="C100" i="24"/>
  <c r="B100" i="24"/>
  <c r="A100" i="24"/>
  <c r="C99" i="24"/>
  <c r="B99" i="24"/>
  <c r="A99" i="24"/>
  <c r="C98" i="24"/>
  <c r="B98" i="24"/>
  <c r="A98" i="24"/>
  <c r="C97" i="24"/>
  <c r="B97" i="24"/>
  <c r="A97" i="24"/>
  <c r="C96" i="24"/>
  <c r="B96" i="24"/>
  <c r="A96" i="24"/>
  <c r="C95" i="24"/>
  <c r="B95" i="24"/>
  <c r="A95" i="24"/>
  <c r="C94" i="24"/>
  <c r="B94" i="24"/>
  <c r="A94" i="24"/>
  <c r="C93" i="24"/>
  <c r="B93" i="24"/>
  <c r="A93" i="24"/>
  <c r="C92" i="24"/>
  <c r="B92" i="24"/>
  <c r="A92" i="24"/>
  <c r="C91" i="24"/>
  <c r="B91" i="24"/>
  <c r="A91" i="24"/>
  <c r="C90" i="24"/>
  <c r="B90" i="24"/>
  <c r="A90" i="24"/>
  <c r="C89" i="24"/>
  <c r="B89" i="24"/>
  <c r="A89" i="24"/>
  <c r="C88" i="24"/>
  <c r="B88" i="24"/>
  <c r="A88" i="24"/>
  <c r="C87" i="24"/>
  <c r="B87" i="24"/>
  <c r="A87" i="24"/>
  <c r="C86" i="24"/>
  <c r="B86" i="24"/>
  <c r="A86" i="24"/>
  <c r="C85" i="24"/>
  <c r="B85" i="24"/>
  <c r="A85" i="24"/>
  <c r="C84" i="24"/>
  <c r="B84" i="24"/>
  <c r="A84" i="24"/>
  <c r="C83" i="24"/>
  <c r="B83" i="24"/>
  <c r="A83" i="24"/>
  <c r="C82" i="24"/>
  <c r="B82" i="24"/>
  <c r="A82" i="24"/>
  <c r="C81" i="24"/>
  <c r="B81" i="24"/>
  <c r="A81" i="24"/>
  <c r="C80" i="24"/>
  <c r="B80" i="24"/>
  <c r="A80" i="24"/>
  <c r="C79" i="24"/>
  <c r="B79" i="24"/>
  <c r="A79" i="24"/>
  <c r="C78" i="24"/>
  <c r="B78" i="24"/>
  <c r="A78" i="24"/>
  <c r="C77" i="24"/>
  <c r="B77" i="24"/>
  <c r="A77" i="24"/>
  <c r="C76" i="24"/>
  <c r="B76" i="24"/>
  <c r="A76" i="24"/>
  <c r="C75" i="24"/>
  <c r="B75" i="24"/>
  <c r="A75" i="24"/>
  <c r="C74" i="24"/>
  <c r="B74" i="24"/>
  <c r="A74" i="24"/>
  <c r="C73" i="24"/>
  <c r="B73" i="24"/>
  <c r="A73" i="24"/>
  <c r="C72" i="24"/>
  <c r="B72" i="24"/>
  <c r="A72" i="24"/>
  <c r="C71" i="24"/>
  <c r="B71" i="24"/>
  <c r="A71" i="24"/>
  <c r="C70" i="24"/>
  <c r="B70" i="24"/>
  <c r="A70" i="24"/>
  <c r="C69" i="24"/>
  <c r="B69" i="24"/>
  <c r="A69" i="24"/>
  <c r="C68" i="24"/>
  <c r="B68" i="24"/>
  <c r="A68" i="24"/>
  <c r="C67" i="24"/>
  <c r="B67" i="24"/>
  <c r="A67" i="24"/>
  <c r="C66" i="24"/>
  <c r="B66" i="24"/>
  <c r="A66" i="24"/>
  <c r="C65" i="24"/>
  <c r="B65" i="24"/>
  <c r="A65" i="24"/>
  <c r="C64" i="24"/>
  <c r="B64" i="24"/>
  <c r="A64" i="24"/>
  <c r="C63" i="24"/>
  <c r="B63" i="24"/>
  <c r="A63" i="24"/>
  <c r="C62" i="24"/>
  <c r="B62" i="24"/>
  <c r="A62" i="24"/>
  <c r="C61" i="24"/>
  <c r="B61" i="24"/>
  <c r="A61" i="24"/>
  <c r="C60" i="24"/>
  <c r="B60" i="24"/>
  <c r="A60" i="24"/>
  <c r="C59" i="24"/>
  <c r="B59" i="24"/>
  <c r="A59" i="24"/>
  <c r="C58" i="24"/>
  <c r="B58" i="24"/>
  <c r="A58" i="24"/>
  <c r="C57" i="24"/>
  <c r="B57" i="24"/>
  <c r="A57" i="24"/>
  <c r="C56" i="24"/>
  <c r="B56" i="24"/>
  <c r="A56" i="24"/>
  <c r="C55" i="24"/>
  <c r="B55" i="24"/>
  <c r="A55" i="24"/>
  <c r="C54" i="24"/>
  <c r="B54" i="24"/>
  <c r="A54" i="24"/>
  <c r="C53" i="24"/>
  <c r="B53" i="24"/>
  <c r="A53" i="24"/>
  <c r="C52" i="24"/>
  <c r="B52" i="24"/>
  <c r="A52" i="24"/>
  <c r="C51" i="24"/>
  <c r="B51" i="24"/>
  <c r="A51" i="24"/>
  <c r="C50" i="24"/>
  <c r="B50" i="24"/>
  <c r="A50" i="24"/>
  <c r="C49" i="24"/>
  <c r="B49" i="24"/>
  <c r="A49" i="24"/>
  <c r="C48" i="24"/>
  <c r="B48" i="24"/>
  <c r="A48" i="24"/>
  <c r="C47" i="24"/>
  <c r="B47" i="24"/>
  <c r="A47" i="24"/>
  <c r="C46" i="24"/>
  <c r="B46" i="24"/>
  <c r="A46" i="24"/>
  <c r="C45" i="24"/>
  <c r="B45" i="24"/>
  <c r="A45" i="24"/>
  <c r="C44" i="24"/>
  <c r="B44" i="24"/>
  <c r="A44" i="24"/>
  <c r="C43" i="24"/>
  <c r="B43" i="24"/>
  <c r="A43" i="24"/>
  <c r="C42" i="24"/>
  <c r="B42" i="24"/>
  <c r="A42" i="24"/>
  <c r="C41" i="24"/>
  <c r="B41" i="24"/>
  <c r="A41" i="24"/>
  <c r="C40" i="24"/>
  <c r="B40" i="24"/>
  <c r="A40" i="24"/>
  <c r="C39" i="24"/>
  <c r="B39" i="24"/>
  <c r="A39" i="24"/>
  <c r="C38" i="24"/>
  <c r="B38" i="24"/>
  <c r="A38" i="24"/>
  <c r="C37" i="24"/>
  <c r="B37" i="24"/>
  <c r="A37" i="24"/>
  <c r="C36" i="24"/>
  <c r="B36" i="24"/>
  <c r="A36" i="24"/>
  <c r="C35" i="24"/>
  <c r="B35" i="24"/>
  <c r="A35" i="24"/>
  <c r="C34" i="24"/>
  <c r="B34" i="24"/>
  <c r="A34" i="24"/>
  <c r="C33" i="24"/>
  <c r="B33" i="24"/>
  <c r="A33" i="24"/>
  <c r="C32" i="24"/>
  <c r="B32" i="24"/>
  <c r="A32" i="24"/>
  <c r="C31" i="24"/>
  <c r="B31" i="24"/>
  <c r="A31" i="24"/>
  <c r="C30" i="24"/>
  <c r="B30" i="24"/>
  <c r="A30" i="24"/>
  <c r="C29" i="24"/>
  <c r="B29" i="24"/>
  <c r="A29" i="24"/>
  <c r="C28" i="24"/>
  <c r="B28" i="24"/>
  <c r="A28" i="24"/>
  <c r="C27" i="24"/>
  <c r="B27" i="24"/>
  <c r="A27" i="24"/>
  <c r="C26" i="24"/>
  <c r="B26" i="24"/>
  <c r="A26" i="24"/>
  <c r="C25" i="24"/>
  <c r="B25" i="24"/>
  <c r="A25" i="24"/>
  <c r="C24" i="24"/>
  <c r="B24" i="24"/>
  <c r="A24" i="24"/>
  <c r="C23" i="24"/>
  <c r="B23" i="24"/>
  <c r="A23" i="24"/>
  <c r="C22" i="24"/>
  <c r="B22" i="24"/>
  <c r="A22" i="24"/>
  <c r="C21" i="24"/>
  <c r="B21" i="24"/>
  <c r="A21" i="24"/>
  <c r="C20" i="24"/>
  <c r="B20" i="24"/>
  <c r="A20" i="24"/>
  <c r="C19" i="24"/>
  <c r="B19" i="24"/>
  <c r="A19" i="24"/>
  <c r="B15" i="24"/>
  <c r="B13" i="24"/>
  <c r="E15" i="24"/>
  <c r="H15" i="24"/>
  <c r="E10" i="24"/>
  <c r="H7" i="24"/>
  <c r="E7" i="24"/>
  <c r="B7" i="24"/>
  <c r="C300" i="22"/>
  <c r="B300" i="22"/>
  <c r="A300" i="22"/>
  <c r="C299" i="22"/>
  <c r="B299" i="22"/>
  <c r="A299" i="22"/>
  <c r="C298" i="22"/>
  <c r="B298" i="22"/>
  <c r="A298" i="22"/>
  <c r="C297" i="22"/>
  <c r="B297" i="22"/>
  <c r="A297" i="22"/>
  <c r="C296" i="22"/>
  <c r="B296" i="22"/>
  <c r="A296" i="22"/>
  <c r="C295" i="22"/>
  <c r="B295" i="22"/>
  <c r="A295" i="22"/>
  <c r="C294" i="22"/>
  <c r="B294" i="22"/>
  <c r="A294" i="22"/>
  <c r="C293" i="22"/>
  <c r="B293" i="22"/>
  <c r="A293" i="22"/>
  <c r="C292" i="22"/>
  <c r="B292" i="22"/>
  <c r="A292" i="22"/>
  <c r="C291" i="22"/>
  <c r="B291" i="22"/>
  <c r="A291" i="22"/>
  <c r="C290" i="22"/>
  <c r="B290" i="22"/>
  <c r="A290" i="22"/>
  <c r="C289" i="22"/>
  <c r="B289" i="22"/>
  <c r="A289" i="22"/>
  <c r="C288" i="22"/>
  <c r="B288" i="22"/>
  <c r="A288" i="22"/>
  <c r="C287" i="22"/>
  <c r="B287" i="22"/>
  <c r="A287" i="22"/>
  <c r="C286" i="22"/>
  <c r="B286" i="22"/>
  <c r="A286" i="22"/>
  <c r="C285" i="22"/>
  <c r="B285" i="22"/>
  <c r="A285" i="22"/>
  <c r="C284" i="22"/>
  <c r="B284" i="22"/>
  <c r="A284" i="22"/>
  <c r="C283" i="22"/>
  <c r="B283" i="22"/>
  <c r="A283" i="22"/>
  <c r="C282" i="22"/>
  <c r="B282" i="22"/>
  <c r="A282" i="22"/>
  <c r="C281" i="22"/>
  <c r="B281" i="22"/>
  <c r="A281" i="22"/>
  <c r="C280" i="22"/>
  <c r="B280" i="22"/>
  <c r="A280" i="22"/>
  <c r="C279" i="22"/>
  <c r="B279" i="22"/>
  <c r="A279" i="22"/>
  <c r="C278" i="22"/>
  <c r="B278" i="22"/>
  <c r="A278" i="22"/>
  <c r="C277" i="22"/>
  <c r="B277" i="22"/>
  <c r="A277" i="22"/>
  <c r="C276" i="22"/>
  <c r="B276" i="22"/>
  <c r="A276" i="22"/>
  <c r="C275" i="22"/>
  <c r="B275" i="22"/>
  <c r="A275" i="22"/>
  <c r="C274" i="22"/>
  <c r="B274" i="22"/>
  <c r="A274" i="22"/>
  <c r="C273" i="22"/>
  <c r="B273" i="22"/>
  <c r="A273" i="22"/>
  <c r="C272" i="22"/>
  <c r="B272" i="22"/>
  <c r="A272" i="22"/>
  <c r="C271" i="22"/>
  <c r="B271" i="22"/>
  <c r="A271" i="22"/>
  <c r="C270" i="22"/>
  <c r="B270" i="22"/>
  <c r="A270" i="22"/>
  <c r="C269" i="22"/>
  <c r="B269" i="22"/>
  <c r="A269" i="22"/>
  <c r="C268" i="22"/>
  <c r="B268" i="22"/>
  <c r="A268" i="22"/>
  <c r="C267" i="22"/>
  <c r="B267" i="22"/>
  <c r="A267" i="22"/>
  <c r="C266" i="22"/>
  <c r="B266" i="22"/>
  <c r="A266" i="22"/>
  <c r="C265" i="22"/>
  <c r="B265" i="22"/>
  <c r="A265" i="22"/>
  <c r="C264" i="22"/>
  <c r="B264" i="22"/>
  <c r="A264" i="22"/>
  <c r="C263" i="22"/>
  <c r="B263" i="22"/>
  <c r="A263" i="22"/>
  <c r="C262" i="22"/>
  <c r="B262" i="22"/>
  <c r="A262" i="22"/>
  <c r="C261" i="22"/>
  <c r="B261" i="22"/>
  <c r="A261" i="22"/>
  <c r="C260" i="22"/>
  <c r="B260" i="22"/>
  <c r="A260" i="22"/>
  <c r="C259" i="22"/>
  <c r="B259" i="22"/>
  <c r="A259" i="22"/>
  <c r="C258" i="22"/>
  <c r="B258" i="22"/>
  <c r="A258" i="22"/>
  <c r="C257" i="22"/>
  <c r="B257" i="22"/>
  <c r="A257" i="22"/>
  <c r="C256" i="22"/>
  <c r="B256" i="22"/>
  <c r="A256" i="22"/>
  <c r="C255" i="22"/>
  <c r="B255" i="22"/>
  <c r="A255" i="22"/>
  <c r="C254" i="22"/>
  <c r="B254" i="22"/>
  <c r="A254" i="22"/>
  <c r="C253" i="22"/>
  <c r="B253" i="22"/>
  <c r="A253" i="22"/>
  <c r="C252" i="22"/>
  <c r="B252" i="22"/>
  <c r="A252" i="22"/>
  <c r="C251" i="22"/>
  <c r="B251" i="22"/>
  <c r="A251" i="22"/>
  <c r="C250" i="22"/>
  <c r="B250" i="22"/>
  <c r="A250" i="22"/>
  <c r="C249" i="22"/>
  <c r="B249" i="22"/>
  <c r="A249" i="22"/>
  <c r="C248" i="22"/>
  <c r="B248" i="22"/>
  <c r="A248" i="22"/>
  <c r="C247" i="22"/>
  <c r="B247" i="22"/>
  <c r="A247" i="22"/>
  <c r="C246" i="22"/>
  <c r="B246" i="22"/>
  <c r="A246" i="22"/>
  <c r="C245" i="22"/>
  <c r="B245" i="22"/>
  <c r="A245" i="22"/>
  <c r="C244" i="22"/>
  <c r="B244" i="22"/>
  <c r="A244" i="22"/>
  <c r="C243" i="22"/>
  <c r="B243" i="22"/>
  <c r="A243" i="22"/>
  <c r="C242" i="22"/>
  <c r="B242" i="22"/>
  <c r="A242" i="22"/>
  <c r="C241" i="22"/>
  <c r="B241" i="22"/>
  <c r="A241" i="22"/>
  <c r="C240" i="22"/>
  <c r="B240" i="22"/>
  <c r="A240" i="22"/>
  <c r="C239" i="22"/>
  <c r="B239" i="22"/>
  <c r="A239" i="22"/>
  <c r="C238" i="22"/>
  <c r="B238" i="22"/>
  <c r="A238" i="22"/>
  <c r="C237" i="22"/>
  <c r="B237" i="22"/>
  <c r="A237" i="22"/>
  <c r="C236" i="22"/>
  <c r="B236" i="22"/>
  <c r="A236" i="22"/>
  <c r="C235" i="22"/>
  <c r="B235" i="22"/>
  <c r="A235" i="22"/>
  <c r="C234" i="22"/>
  <c r="B234" i="22"/>
  <c r="A234" i="22"/>
  <c r="C233" i="22"/>
  <c r="B233" i="22"/>
  <c r="A233" i="22"/>
  <c r="C232" i="22"/>
  <c r="B232" i="22"/>
  <c r="A232" i="22"/>
  <c r="C231" i="22"/>
  <c r="B231" i="22"/>
  <c r="A231" i="22"/>
  <c r="C230" i="22"/>
  <c r="B230" i="22"/>
  <c r="A230" i="22"/>
  <c r="C229" i="22"/>
  <c r="B229" i="22"/>
  <c r="A229" i="22"/>
  <c r="C228" i="22"/>
  <c r="B228" i="22"/>
  <c r="A228" i="22"/>
  <c r="C227" i="22"/>
  <c r="B227" i="22"/>
  <c r="A227" i="22"/>
  <c r="C226" i="22"/>
  <c r="B226" i="22"/>
  <c r="A226" i="22"/>
  <c r="C225" i="22"/>
  <c r="B225" i="22"/>
  <c r="A225" i="22"/>
  <c r="C224" i="22"/>
  <c r="B224" i="22"/>
  <c r="A224" i="22"/>
  <c r="C223" i="22"/>
  <c r="B223" i="22"/>
  <c r="A223" i="22"/>
  <c r="C222" i="22"/>
  <c r="B222" i="22"/>
  <c r="A222" i="22"/>
  <c r="C221" i="22"/>
  <c r="B221" i="22"/>
  <c r="A221" i="22"/>
  <c r="C220" i="22"/>
  <c r="B220" i="22"/>
  <c r="A220" i="22"/>
  <c r="C219" i="22"/>
  <c r="B219" i="22"/>
  <c r="A219" i="22"/>
  <c r="C218" i="22"/>
  <c r="B218" i="22"/>
  <c r="A218" i="22"/>
  <c r="C217" i="22"/>
  <c r="B217" i="22"/>
  <c r="A217" i="22"/>
  <c r="C216" i="22"/>
  <c r="B216" i="22"/>
  <c r="A216" i="22"/>
  <c r="C215" i="22"/>
  <c r="B215" i="22"/>
  <c r="A215" i="22"/>
  <c r="C214" i="22"/>
  <c r="B214" i="22"/>
  <c r="A214" i="22"/>
  <c r="C213" i="22"/>
  <c r="B213" i="22"/>
  <c r="A213" i="22"/>
  <c r="C212" i="22"/>
  <c r="B212" i="22"/>
  <c r="A212" i="22"/>
  <c r="C211" i="22"/>
  <c r="B211" i="22"/>
  <c r="A211" i="22"/>
  <c r="C210" i="22"/>
  <c r="B210" i="22"/>
  <c r="A210" i="22"/>
  <c r="C209" i="22"/>
  <c r="B209" i="22"/>
  <c r="A209" i="22"/>
  <c r="C208" i="22"/>
  <c r="B208" i="22"/>
  <c r="A208" i="22"/>
  <c r="C207" i="22"/>
  <c r="B207" i="22"/>
  <c r="A207" i="22"/>
  <c r="C206" i="22"/>
  <c r="B206" i="22"/>
  <c r="A206" i="22"/>
  <c r="C205" i="22"/>
  <c r="B205" i="22"/>
  <c r="A205" i="22"/>
  <c r="C204" i="22"/>
  <c r="B204" i="22"/>
  <c r="A204" i="22"/>
  <c r="C203" i="22"/>
  <c r="B203" i="22"/>
  <c r="A203" i="22"/>
  <c r="C202" i="22"/>
  <c r="B202" i="22"/>
  <c r="A202" i="22"/>
  <c r="C201" i="22"/>
  <c r="B201" i="22"/>
  <c r="A201" i="22"/>
  <c r="C200" i="22"/>
  <c r="B200" i="22"/>
  <c r="A200" i="22"/>
  <c r="C199" i="22"/>
  <c r="B199" i="22"/>
  <c r="A199" i="22"/>
  <c r="C198" i="22"/>
  <c r="B198" i="22"/>
  <c r="A198" i="22"/>
  <c r="C197" i="22"/>
  <c r="B197" i="22"/>
  <c r="A197" i="22"/>
  <c r="C196" i="22"/>
  <c r="B196" i="22"/>
  <c r="A196" i="22"/>
  <c r="C195" i="22"/>
  <c r="B195" i="22"/>
  <c r="A195" i="22"/>
  <c r="C194" i="22"/>
  <c r="B194" i="22"/>
  <c r="A194" i="22"/>
  <c r="C193" i="22"/>
  <c r="B193" i="22"/>
  <c r="A193" i="22"/>
  <c r="C192" i="22"/>
  <c r="B192" i="22"/>
  <c r="A192" i="22"/>
  <c r="C191" i="22"/>
  <c r="B191" i="22"/>
  <c r="A191" i="22"/>
  <c r="C190" i="22"/>
  <c r="B190" i="22"/>
  <c r="A190" i="22"/>
  <c r="C189" i="22"/>
  <c r="B189" i="22"/>
  <c r="A189" i="22"/>
  <c r="C188" i="22"/>
  <c r="B188" i="22"/>
  <c r="A188" i="22"/>
  <c r="C187" i="22"/>
  <c r="B187" i="22"/>
  <c r="A187" i="22"/>
  <c r="C186" i="22"/>
  <c r="B186" i="22"/>
  <c r="A186" i="22"/>
  <c r="C185" i="22"/>
  <c r="B185" i="22"/>
  <c r="A185" i="22"/>
  <c r="C184" i="22"/>
  <c r="B184" i="22"/>
  <c r="A184" i="22"/>
  <c r="C183" i="22"/>
  <c r="B183" i="22"/>
  <c r="A183" i="22"/>
  <c r="C182" i="22"/>
  <c r="B182" i="22"/>
  <c r="A182" i="22"/>
  <c r="C181" i="22"/>
  <c r="B181" i="22"/>
  <c r="A181" i="22"/>
  <c r="C180" i="22"/>
  <c r="B180" i="22"/>
  <c r="A180" i="22"/>
  <c r="C179" i="22"/>
  <c r="B179" i="22"/>
  <c r="A179" i="22"/>
  <c r="C178" i="22"/>
  <c r="B178" i="22"/>
  <c r="A178" i="22"/>
  <c r="C177" i="22"/>
  <c r="B177" i="22"/>
  <c r="A177" i="22"/>
  <c r="C176" i="22"/>
  <c r="B176" i="22"/>
  <c r="A176" i="22"/>
  <c r="C175" i="22"/>
  <c r="B175" i="22"/>
  <c r="A175" i="22"/>
  <c r="C174" i="22"/>
  <c r="B174" i="22"/>
  <c r="A174" i="22"/>
  <c r="C173" i="22"/>
  <c r="B173" i="22"/>
  <c r="A173" i="22"/>
  <c r="C172" i="22"/>
  <c r="B172" i="22"/>
  <c r="A172" i="22"/>
  <c r="C171" i="22"/>
  <c r="B171" i="22"/>
  <c r="A171" i="22"/>
  <c r="C170" i="22"/>
  <c r="B170" i="22"/>
  <c r="A170" i="22"/>
  <c r="C169" i="22"/>
  <c r="B169" i="22"/>
  <c r="A169" i="22"/>
  <c r="C168" i="22"/>
  <c r="B168" i="22"/>
  <c r="A168" i="22"/>
  <c r="C167" i="22"/>
  <c r="B167" i="22"/>
  <c r="A167" i="22"/>
  <c r="C166" i="22"/>
  <c r="B166" i="22"/>
  <c r="A166" i="22"/>
  <c r="C165" i="22"/>
  <c r="B165" i="22"/>
  <c r="A165" i="22"/>
  <c r="C164" i="22"/>
  <c r="B164" i="22"/>
  <c r="A164" i="22"/>
  <c r="C163" i="22"/>
  <c r="B163" i="22"/>
  <c r="A163" i="22"/>
  <c r="C162" i="22"/>
  <c r="B162" i="22"/>
  <c r="A162" i="22"/>
  <c r="C161" i="22"/>
  <c r="B161" i="22"/>
  <c r="A161" i="22"/>
  <c r="C160" i="22"/>
  <c r="B160" i="22"/>
  <c r="A160" i="22"/>
  <c r="C159" i="22"/>
  <c r="B159" i="22"/>
  <c r="A159" i="22"/>
  <c r="C158" i="22"/>
  <c r="B158" i="22"/>
  <c r="A158" i="22"/>
  <c r="C157" i="22"/>
  <c r="B157" i="22"/>
  <c r="A157" i="22"/>
  <c r="C156" i="22"/>
  <c r="B156" i="22"/>
  <c r="A156" i="22"/>
  <c r="C155" i="22"/>
  <c r="B155" i="22"/>
  <c r="A155" i="22"/>
  <c r="C154" i="22"/>
  <c r="B154" i="22"/>
  <c r="A154" i="22"/>
  <c r="C153" i="22"/>
  <c r="B153" i="22"/>
  <c r="A153" i="22"/>
  <c r="C152" i="22"/>
  <c r="B152" i="22"/>
  <c r="A152" i="22"/>
  <c r="C151" i="22"/>
  <c r="B151" i="22"/>
  <c r="A151" i="22"/>
  <c r="C150" i="22"/>
  <c r="B150" i="22"/>
  <c r="A150" i="22"/>
  <c r="C149" i="22"/>
  <c r="B149" i="22"/>
  <c r="A149" i="22"/>
  <c r="C148" i="22"/>
  <c r="B148" i="22"/>
  <c r="A148" i="22"/>
  <c r="C147" i="22"/>
  <c r="B147" i="22"/>
  <c r="A147" i="22"/>
  <c r="C146" i="22"/>
  <c r="B146" i="22"/>
  <c r="A146" i="22"/>
  <c r="C145" i="22"/>
  <c r="B145" i="22"/>
  <c r="A145" i="22"/>
  <c r="C144" i="22"/>
  <c r="B144" i="22"/>
  <c r="A144" i="22"/>
  <c r="C143" i="22"/>
  <c r="B143" i="22"/>
  <c r="A143" i="22"/>
  <c r="C142" i="22"/>
  <c r="B142" i="22"/>
  <c r="A142" i="22"/>
  <c r="C141" i="22"/>
  <c r="B141" i="22"/>
  <c r="A141" i="22"/>
  <c r="C140" i="22"/>
  <c r="B140" i="22"/>
  <c r="A140" i="22"/>
  <c r="C139" i="22"/>
  <c r="B139" i="22"/>
  <c r="A139" i="22"/>
  <c r="C138" i="22"/>
  <c r="B138" i="22"/>
  <c r="A138" i="22"/>
  <c r="C137" i="22"/>
  <c r="B137" i="22"/>
  <c r="A137" i="22"/>
  <c r="C136" i="22"/>
  <c r="B136" i="22"/>
  <c r="A136" i="22"/>
  <c r="C135" i="22"/>
  <c r="B135" i="22"/>
  <c r="A135" i="22"/>
  <c r="C134" i="22"/>
  <c r="B134" i="22"/>
  <c r="A134" i="22"/>
  <c r="C133" i="22"/>
  <c r="B133" i="22"/>
  <c r="A133" i="22"/>
  <c r="C132" i="22"/>
  <c r="B132" i="22"/>
  <c r="A132" i="22"/>
  <c r="C131" i="22"/>
  <c r="B131" i="22"/>
  <c r="A131" i="22"/>
  <c r="C130" i="22"/>
  <c r="B130" i="22"/>
  <c r="A130" i="22"/>
  <c r="C129" i="22"/>
  <c r="B129" i="22"/>
  <c r="A129" i="22"/>
  <c r="C128" i="22"/>
  <c r="B128" i="22"/>
  <c r="A128" i="22"/>
  <c r="C127" i="22"/>
  <c r="B127" i="22"/>
  <c r="A127" i="22"/>
  <c r="C126" i="22"/>
  <c r="B126" i="22"/>
  <c r="A126" i="22"/>
  <c r="C125" i="22"/>
  <c r="B125" i="22"/>
  <c r="A125" i="22"/>
  <c r="C124" i="22"/>
  <c r="B124" i="22"/>
  <c r="A124" i="22"/>
  <c r="C123" i="22"/>
  <c r="B123" i="22"/>
  <c r="A123" i="22"/>
  <c r="C122" i="22"/>
  <c r="B122" i="22"/>
  <c r="A122" i="22"/>
  <c r="C121" i="22"/>
  <c r="B121" i="22"/>
  <c r="A121" i="22"/>
  <c r="C120" i="22"/>
  <c r="B120" i="22"/>
  <c r="A120" i="22"/>
  <c r="C119" i="22"/>
  <c r="B119" i="22"/>
  <c r="A119" i="22"/>
  <c r="C118" i="22"/>
  <c r="B118" i="22"/>
  <c r="A118" i="22"/>
  <c r="C117" i="22"/>
  <c r="B117" i="22"/>
  <c r="A117" i="22"/>
  <c r="C116" i="22"/>
  <c r="B116" i="22"/>
  <c r="A116" i="22"/>
  <c r="C115" i="22"/>
  <c r="B115" i="22"/>
  <c r="A115" i="22"/>
  <c r="C114" i="22"/>
  <c r="B114" i="22"/>
  <c r="A114" i="22"/>
  <c r="C113" i="22"/>
  <c r="B113" i="22"/>
  <c r="A113" i="22"/>
  <c r="C112" i="22"/>
  <c r="B112" i="22"/>
  <c r="A112" i="22"/>
  <c r="C111" i="22"/>
  <c r="B111" i="22"/>
  <c r="A111" i="22"/>
  <c r="C110" i="22"/>
  <c r="B110" i="22"/>
  <c r="A110" i="22"/>
  <c r="C109" i="22"/>
  <c r="B109" i="22"/>
  <c r="A109" i="22"/>
  <c r="C108" i="22"/>
  <c r="B108" i="22"/>
  <c r="A108" i="22"/>
  <c r="C107" i="22"/>
  <c r="B107" i="22"/>
  <c r="A107" i="22"/>
  <c r="C106" i="22"/>
  <c r="B106" i="22"/>
  <c r="A106" i="22"/>
  <c r="C105" i="22"/>
  <c r="B105" i="22"/>
  <c r="A105" i="22"/>
  <c r="C104" i="22"/>
  <c r="B104" i="22"/>
  <c r="A104" i="22"/>
  <c r="C103" i="22"/>
  <c r="B103" i="22"/>
  <c r="A103" i="22"/>
  <c r="C102" i="22"/>
  <c r="B102" i="22"/>
  <c r="A102" i="22"/>
  <c r="C101" i="22"/>
  <c r="B101" i="22"/>
  <c r="A101" i="22"/>
  <c r="C100" i="22"/>
  <c r="B100" i="22"/>
  <c r="A100" i="22"/>
  <c r="C99" i="22"/>
  <c r="B99" i="22"/>
  <c r="A99" i="22"/>
  <c r="C98" i="22"/>
  <c r="B98" i="22"/>
  <c r="A98" i="22"/>
  <c r="C97" i="22"/>
  <c r="B97" i="22"/>
  <c r="A97" i="22"/>
  <c r="C96" i="22"/>
  <c r="B96" i="22"/>
  <c r="A96" i="22"/>
  <c r="C95" i="22"/>
  <c r="B95" i="22"/>
  <c r="A95" i="22"/>
  <c r="C94" i="22"/>
  <c r="B94" i="22"/>
  <c r="A94" i="22"/>
  <c r="C93" i="22"/>
  <c r="B93" i="22"/>
  <c r="A93" i="22"/>
  <c r="C92" i="22"/>
  <c r="B92" i="22"/>
  <c r="A92" i="22"/>
  <c r="C91" i="22"/>
  <c r="B91" i="22"/>
  <c r="A91" i="22"/>
  <c r="C90" i="22"/>
  <c r="B90" i="22"/>
  <c r="A90" i="22"/>
  <c r="C89" i="22"/>
  <c r="B89" i="22"/>
  <c r="A89" i="22"/>
  <c r="C88" i="22"/>
  <c r="B88" i="22"/>
  <c r="A88" i="22"/>
  <c r="C87" i="22"/>
  <c r="B87" i="22"/>
  <c r="A87" i="22"/>
  <c r="C86" i="22"/>
  <c r="B86" i="22"/>
  <c r="A86" i="22"/>
  <c r="C85" i="22"/>
  <c r="B85" i="22"/>
  <c r="A85" i="22"/>
  <c r="C84" i="22"/>
  <c r="B84" i="22"/>
  <c r="A84" i="22"/>
  <c r="C83" i="22"/>
  <c r="B83" i="22"/>
  <c r="A83" i="22"/>
  <c r="C82" i="22"/>
  <c r="B82" i="22"/>
  <c r="A82" i="22"/>
  <c r="C81" i="22"/>
  <c r="B81" i="22"/>
  <c r="A81" i="22"/>
  <c r="C80" i="22"/>
  <c r="B80" i="22"/>
  <c r="A80" i="22"/>
  <c r="C79" i="22"/>
  <c r="B79" i="22"/>
  <c r="A79" i="22"/>
  <c r="C78" i="22"/>
  <c r="B78" i="22"/>
  <c r="A78" i="22"/>
  <c r="C77" i="22"/>
  <c r="B77" i="22"/>
  <c r="A77" i="22"/>
  <c r="C76" i="22"/>
  <c r="B76" i="22"/>
  <c r="A76" i="22"/>
  <c r="C75" i="22"/>
  <c r="B75" i="22"/>
  <c r="A75" i="22"/>
  <c r="C74" i="22"/>
  <c r="B74" i="22"/>
  <c r="A74" i="22"/>
  <c r="C73" i="22"/>
  <c r="B73" i="22"/>
  <c r="A73" i="22"/>
  <c r="C72" i="22"/>
  <c r="B72" i="22"/>
  <c r="A72" i="22"/>
  <c r="C71" i="22"/>
  <c r="B71" i="22"/>
  <c r="A71" i="22"/>
  <c r="C70" i="22"/>
  <c r="B70" i="22"/>
  <c r="A70" i="22"/>
  <c r="C69" i="22"/>
  <c r="B69" i="22"/>
  <c r="A69" i="22"/>
  <c r="C68" i="22"/>
  <c r="B68" i="22"/>
  <c r="A68" i="22"/>
  <c r="C67" i="22"/>
  <c r="B67" i="22"/>
  <c r="A67" i="22"/>
  <c r="C66" i="22"/>
  <c r="B66" i="22"/>
  <c r="A66" i="22"/>
  <c r="C65" i="22"/>
  <c r="B65" i="22"/>
  <c r="A65" i="22"/>
  <c r="C64" i="22"/>
  <c r="B64" i="22"/>
  <c r="A64" i="22"/>
  <c r="C63" i="22"/>
  <c r="B63" i="22"/>
  <c r="A63" i="22"/>
  <c r="C62" i="22"/>
  <c r="B62" i="22"/>
  <c r="A62" i="22"/>
  <c r="C61" i="22"/>
  <c r="B61" i="22"/>
  <c r="A61" i="22"/>
  <c r="C60" i="22"/>
  <c r="B60" i="22"/>
  <c r="A60" i="22"/>
  <c r="C59" i="22"/>
  <c r="B59" i="22"/>
  <c r="A59" i="22"/>
  <c r="C58" i="22"/>
  <c r="B58" i="22"/>
  <c r="A58" i="22"/>
  <c r="C57" i="22"/>
  <c r="B57" i="22"/>
  <c r="A57" i="22"/>
  <c r="C56" i="22"/>
  <c r="B56" i="22"/>
  <c r="A56" i="22"/>
  <c r="C55" i="22"/>
  <c r="B55" i="22"/>
  <c r="A55" i="22"/>
  <c r="C54" i="22"/>
  <c r="B54" i="22"/>
  <c r="A54" i="22"/>
  <c r="C53" i="22"/>
  <c r="B53" i="22"/>
  <c r="A53" i="22"/>
  <c r="C52" i="22"/>
  <c r="B52" i="22"/>
  <c r="A52" i="22"/>
  <c r="C51" i="22"/>
  <c r="B51" i="22"/>
  <c r="A51" i="22"/>
  <c r="C50" i="22"/>
  <c r="B50" i="22"/>
  <c r="A50" i="22"/>
  <c r="C49" i="22"/>
  <c r="B49" i="22"/>
  <c r="A49" i="22"/>
  <c r="C48" i="22"/>
  <c r="B48" i="22"/>
  <c r="A48" i="22"/>
  <c r="C47" i="22"/>
  <c r="B47" i="22"/>
  <c r="A47" i="22"/>
  <c r="C46" i="22"/>
  <c r="B46" i="22"/>
  <c r="A46" i="22"/>
  <c r="C45" i="22"/>
  <c r="B45" i="22"/>
  <c r="A45" i="22"/>
  <c r="C44" i="22"/>
  <c r="B44" i="22"/>
  <c r="A44" i="22"/>
  <c r="C43" i="22"/>
  <c r="B43" i="22"/>
  <c r="A43" i="22"/>
  <c r="C42" i="22"/>
  <c r="B42" i="22"/>
  <c r="A42" i="22"/>
  <c r="C41" i="22"/>
  <c r="B41" i="22"/>
  <c r="A41" i="22"/>
  <c r="C40" i="22"/>
  <c r="B40" i="22"/>
  <c r="A40" i="22"/>
  <c r="C39" i="22"/>
  <c r="B39" i="22"/>
  <c r="A39" i="22"/>
  <c r="C38" i="22"/>
  <c r="B38" i="22"/>
  <c r="A38" i="22"/>
  <c r="C37" i="22"/>
  <c r="B37" i="22"/>
  <c r="A37" i="22"/>
  <c r="C36" i="22"/>
  <c r="B36" i="22"/>
  <c r="A36" i="22"/>
  <c r="C35" i="22"/>
  <c r="B35" i="22"/>
  <c r="A35" i="22"/>
  <c r="C34" i="22"/>
  <c r="B34" i="22"/>
  <c r="A34" i="22"/>
  <c r="C33" i="22"/>
  <c r="B33" i="22"/>
  <c r="A33" i="22"/>
  <c r="C32" i="22"/>
  <c r="B32" i="22"/>
  <c r="A32" i="22"/>
  <c r="C31" i="22"/>
  <c r="B31" i="22"/>
  <c r="A31" i="22"/>
  <c r="C30" i="22"/>
  <c r="B30" i="22"/>
  <c r="A30" i="22"/>
  <c r="C29" i="22"/>
  <c r="B29" i="22"/>
  <c r="A29" i="22"/>
  <c r="C28" i="22"/>
  <c r="B28" i="22"/>
  <c r="A28" i="22"/>
  <c r="C27" i="22"/>
  <c r="B27" i="22"/>
  <c r="A27" i="22"/>
  <c r="C26" i="22"/>
  <c r="B26" i="22"/>
  <c r="A26" i="22"/>
  <c r="C25" i="22"/>
  <c r="B25" i="22"/>
  <c r="A25" i="22"/>
  <c r="C24" i="22"/>
  <c r="B24" i="22"/>
  <c r="A24" i="22"/>
  <c r="C23" i="22"/>
  <c r="B23" i="22"/>
  <c r="A23" i="22"/>
  <c r="C22" i="22"/>
  <c r="B22" i="22"/>
  <c r="A22" i="22"/>
  <c r="C21" i="22"/>
  <c r="B21" i="22"/>
  <c r="A21" i="22"/>
  <c r="C20" i="22"/>
  <c r="B20" i="22"/>
  <c r="A20" i="22"/>
  <c r="C19" i="22"/>
  <c r="B19" i="22"/>
  <c r="A19" i="22"/>
  <c r="C300" i="23"/>
  <c r="B300" i="23"/>
  <c r="A300" i="23"/>
  <c r="C299" i="23"/>
  <c r="B299" i="23"/>
  <c r="A299" i="23"/>
  <c r="C298" i="23"/>
  <c r="B298" i="23"/>
  <c r="A298" i="23"/>
  <c r="C297" i="23"/>
  <c r="B297" i="23"/>
  <c r="A297" i="23"/>
  <c r="C296" i="23"/>
  <c r="B296" i="23"/>
  <c r="A296" i="23"/>
  <c r="C295" i="23"/>
  <c r="B295" i="23"/>
  <c r="A295" i="23"/>
  <c r="C294" i="23"/>
  <c r="B294" i="23"/>
  <c r="A294" i="23"/>
  <c r="C293" i="23"/>
  <c r="B293" i="23"/>
  <c r="A293" i="23"/>
  <c r="C292" i="23"/>
  <c r="B292" i="23"/>
  <c r="A292" i="23"/>
  <c r="C291" i="23"/>
  <c r="B291" i="23"/>
  <c r="A291" i="23"/>
  <c r="C290" i="23"/>
  <c r="B290" i="23"/>
  <c r="A290" i="23"/>
  <c r="C289" i="23"/>
  <c r="B289" i="23"/>
  <c r="A289" i="23"/>
  <c r="C288" i="23"/>
  <c r="B288" i="23"/>
  <c r="A288" i="23"/>
  <c r="C287" i="23"/>
  <c r="B287" i="23"/>
  <c r="A287" i="23"/>
  <c r="C286" i="23"/>
  <c r="B286" i="23"/>
  <c r="A286" i="23"/>
  <c r="C285" i="23"/>
  <c r="B285" i="23"/>
  <c r="A285" i="23"/>
  <c r="C284" i="23"/>
  <c r="B284" i="23"/>
  <c r="A284" i="23"/>
  <c r="C283" i="23"/>
  <c r="B283" i="23"/>
  <c r="A283" i="23"/>
  <c r="C282" i="23"/>
  <c r="B282" i="23"/>
  <c r="A282" i="23"/>
  <c r="C281" i="23"/>
  <c r="B281" i="23"/>
  <c r="A281" i="23"/>
  <c r="C280" i="23"/>
  <c r="B280" i="23"/>
  <c r="A280" i="23"/>
  <c r="C279" i="23"/>
  <c r="B279" i="23"/>
  <c r="A279" i="23"/>
  <c r="C278" i="23"/>
  <c r="B278" i="23"/>
  <c r="A278" i="23"/>
  <c r="C277" i="23"/>
  <c r="B277" i="23"/>
  <c r="A277" i="23"/>
  <c r="C276" i="23"/>
  <c r="B276" i="23"/>
  <c r="A276" i="23"/>
  <c r="C275" i="23"/>
  <c r="B275" i="23"/>
  <c r="A275" i="23"/>
  <c r="C274" i="23"/>
  <c r="B274" i="23"/>
  <c r="A274" i="23"/>
  <c r="C273" i="23"/>
  <c r="B273" i="23"/>
  <c r="A273" i="23"/>
  <c r="C272" i="23"/>
  <c r="B272" i="23"/>
  <c r="A272" i="23"/>
  <c r="C271" i="23"/>
  <c r="B271" i="23"/>
  <c r="A271" i="23"/>
  <c r="C270" i="23"/>
  <c r="B270" i="23"/>
  <c r="A270" i="23"/>
  <c r="C269" i="23"/>
  <c r="B269" i="23"/>
  <c r="A269" i="23"/>
  <c r="C268" i="23"/>
  <c r="B268" i="23"/>
  <c r="A268" i="23"/>
  <c r="C267" i="23"/>
  <c r="B267" i="23"/>
  <c r="A267" i="23"/>
  <c r="C266" i="23"/>
  <c r="B266" i="23"/>
  <c r="A266" i="23"/>
  <c r="C265" i="23"/>
  <c r="B265" i="23"/>
  <c r="A265" i="23"/>
  <c r="C264" i="23"/>
  <c r="B264" i="23"/>
  <c r="A264" i="23"/>
  <c r="C263" i="23"/>
  <c r="B263" i="23"/>
  <c r="A263" i="23"/>
  <c r="C262" i="23"/>
  <c r="B262" i="23"/>
  <c r="A262" i="23"/>
  <c r="C261" i="23"/>
  <c r="B261" i="23"/>
  <c r="A261" i="23"/>
  <c r="C260" i="23"/>
  <c r="B260" i="23"/>
  <c r="A260" i="23"/>
  <c r="C259" i="23"/>
  <c r="B259" i="23"/>
  <c r="A259" i="23"/>
  <c r="C258" i="23"/>
  <c r="B258" i="23"/>
  <c r="A258" i="23"/>
  <c r="C257" i="23"/>
  <c r="B257" i="23"/>
  <c r="A257" i="23"/>
  <c r="C256" i="23"/>
  <c r="B256" i="23"/>
  <c r="A256" i="23"/>
  <c r="C255" i="23"/>
  <c r="B255" i="23"/>
  <c r="A255" i="23"/>
  <c r="C254" i="23"/>
  <c r="B254" i="23"/>
  <c r="A254" i="23"/>
  <c r="C253" i="23"/>
  <c r="B253" i="23"/>
  <c r="A253" i="23"/>
  <c r="C252" i="23"/>
  <c r="B252" i="23"/>
  <c r="A252" i="23"/>
  <c r="C251" i="23"/>
  <c r="B251" i="23"/>
  <c r="A251" i="23"/>
  <c r="C250" i="23"/>
  <c r="B250" i="23"/>
  <c r="A250" i="23"/>
  <c r="C249" i="23"/>
  <c r="B249" i="23"/>
  <c r="A249" i="23"/>
  <c r="C248" i="23"/>
  <c r="B248" i="23"/>
  <c r="A248" i="23"/>
  <c r="C247" i="23"/>
  <c r="B247" i="23"/>
  <c r="A247" i="23"/>
  <c r="C246" i="23"/>
  <c r="B246" i="23"/>
  <c r="A246" i="23"/>
  <c r="C245" i="23"/>
  <c r="B245" i="23"/>
  <c r="A245" i="23"/>
  <c r="C244" i="23"/>
  <c r="B244" i="23"/>
  <c r="A244" i="23"/>
  <c r="C243" i="23"/>
  <c r="B243" i="23"/>
  <c r="A243" i="23"/>
  <c r="C242" i="23"/>
  <c r="B242" i="23"/>
  <c r="A242" i="23"/>
  <c r="C241" i="23"/>
  <c r="B241" i="23"/>
  <c r="A241" i="23"/>
  <c r="C240" i="23"/>
  <c r="B240" i="23"/>
  <c r="A240" i="23"/>
  <c r="C239" i="23"/>
  <c r="B239" i="23"/>
  <c r="A239" i="23"/>
  <c r="C238" i="23"/>
  <c r="B238" i="23"/>
  <c r="A238" i="23"/>
  <c r="C237" i="23"/>
  <c r="B237" i="23"/>
  <c r="A237" i="23"/>
  <c r="C236" i="23"/>
  <c r="B236" i="23"/>
  <c r="A236" i="23"/>
  <c r="C235" i="23"/>
  <c r="B235" i="23"/>
  <c r="A235" i="23"/>
  <c r="C234" i="23"/>
  <c r="B234" i="23"/>
  <c r="A234" i="23"/>
  <c r="C233" i="23"/>
  <c r="B233" i="23"/>
  <c r="A233" i="23"/>
  <c r="C232" i="23"/>
  <c r="B232" i="23"/>
  <c r="A232" i="23"/>
  <c r="C231" i="23"/>
  <c r="B231" i="23"/>
  <c r="A231" i="23"/>
  <c r="C230" i="23"/>
  <c r="B230" i="23"/>
  <c r="A230" i="23"/>
  <c r="C229" i="23"/>
  <c r="B229" i="23"/>
  <c r="A229" i="23"/>
  <c r="C228" i="23"/>
  <c r="B228" i="23"/>
  <c r="A228" i="23"/>
  <c r="C227" i="23"/>
  <c r="B227" i="23"/>
  <c r="A227" i="23"/>
  <c r="C226" i="23"/>
  <c r="B226" i="23"/>
  <c r="A226" i="23"/>
  <c r="C225" i="23"/>
  <c r="B225" i="23"/>
  <c r="A225" i="23"/>
  <c r="C224" i="23"/>
  <c r="B224" i="23"/>
  <c r="A224" i="23"/>
  <c r="C223" i="23"/>
  <c r="B223" i="23"/>
  <c r="A223" i="23"/>
  <c r="C222" i="23"/>
  <c r="B222" i="23"/>
  <c r="A222" i="23"/>
  <c r="C221" i="23"/>
  <c r="B221" i="23"/>
  <c r="A221" i="23"/>
  <c r="C220" i="23"/>
  <c r="B220" i="23"/>
  <c r="A220" i="23"/>
  <c r="C219" i="23"/>
  <c r="B219" i="23"/>
  <c r="A219" i="23"/>
  <c r="C218" i="23"/>
  <c r="B218" i="23"/>
  <c r="A218" i="23"/>
  <c r="C217" i="23"/>
  <c r="B217" i="23"/>
  <c r="A217" i="23"/>
  <c r="C216" i="23"/>
  <c r="B216" i="23"/>
  <c r="A216" i="23"/>
  <c r="C215" i="23"/>
  <c r="B215" i="23"/>
  <c r="A215" i="23"/>
  <c r="C214" i="23"/>
  <c r="B214" i="23"/>
  <c r="A214" i="23"/>
  <c r="C213" i="23"/>
  <c r="B213" i="23"/>
  <c r="A213" i="23"/>
  <c r="C212" i="23"/>
  <c r="B212" i="23"/>
  <c r="A212" i="23"/>
  <c r="C211" i="23"/>
  <c r="B211" i="23"/>
  <c r="A211" i="23"/>
  <c r="C210" i="23"/>
  <c r="B210" i="23"/>
  <c r="A210" i="23"/>
  <c r="C209" i="23"/>
  <c r="B209" i="23"/>
  <c r="A209" i="23"/>
  <c r="C208" i="23"/>
  <c r="B208" i="23"/>
  <c r="A208" i="23"/>
  <c r="C207" i="23"/>
  <c r="B207" i="23"/>
  <c r="A207" i="23"/>
  <c r="C206" i="23"/>
  <c r="B206" i="23"/>
  <c r="A206" i="23"/>
  <c r="C205" i="23"/>
  <c r="B205" i="23"/>
  <c r="A205" i="23"/>
  <c r="C204" i="23"/>
  <c r="B204" i="23"/>
  <c r="A204" i="23"/>
  <c r="C203" i="23"/>
  <c r="B203" i="23"/>
  <c r="A203" i="23"/>
  <c r="C202" i="23"/>
  <c r="B202" i="23"/>
  <c r="A202" i="23"/>
  <c r="C201" i="23"/>
  <c r="B201" i="23"/>
  <c r="A201" i="23"/>
  <c r="C200" i="23"/>
  <c r="B200" i="23"/>
  <c r="A200" i="23"/>
  <c r="C199" i="23"/>
  <c r="B199" i="23"/>
  <c r="A199" i="23"/>
  <c r="C198" i="23"/>
  <c r="B198" i="23"/>
  <c r="A198" i="23"/>
  <c r="C197" i="23"/>
  <c r="B197" i="23"/>
  <c r="A197" i="23"/>
  <c r="C196" i="23"/>
  <c r="B196" i="23"/>
  <c r="A196" i="23"/>
  <c r="C195" i="23"/>
  <c r="B195" i="23"/>
  <c r="A195" i="23"/>
  <c r="C194" i="23"/>
  <c r="B194" i="23"/>
  <c r="A194" i="23"/>
  <c r="C193" i="23"/>
  <c r="B193" i="23"/>
  <c r="A193" i="23"/>
  <c r="C192" i="23"/>
  <c r="B192" i="23"/>
  <c r="A192" i="23"/>
  <c r="C191" i="23"/>
  <c r="B191" i="23"/>
  <c r="A191" i="23"/>
  <c r="C190" i="23"/>
  <c r="B190" i="23"/>
  <c r="A190" i="23"/>
  <c r="C189" i="23"/>
  <c r="B189" i="23"/>
  <c r="A189" i="23"/>
  <c r="C188" i="23"/>
  <c r="B188" i="23"/>
  <c r="A188" i="23"/>
  <c r="C187" i="23"/>
  <c r="B187" i="23"/>
  <c r="A187" i="23"/>
  <c r="C186" i="23"/>
  <c r="B186" i="23"/>
  <c r="A186" i="23"/>
  <c r="C185" i="23"/>
  <c r="B185" i="23"/>
  <c r="A185" i="23"/>
  <c r="C184" i="23"/>
  <c r="B184" i="23"/>
  <c r="A184" i="23"/>
  <c r="C183" i="23"/>
  <c r="B183" i="23"/>
  <c r="A183" i="23"/>
  <c r="C182" i="23"/>
  <c r="B182" i="23"/>
  <c r="A182" i="23"/>
  <c r="C181" i="23"/>
  <c r="B181" i="23"/>
  <c r="A181" i="23"/>
  <c r="C180" i="23"/>
  <c r="B180" i="23"/>
  <c r="A180" i="23"/>
  <c r="C179" i="23"/>
  <c r="B179" i="23"/>
  <c r="A179" i="23"/>
  <c r="C178" i="23"/>
  <c r="B178" i="23"/>
  <c r="A178" i="23"/>
  <c r="C177" i="23"/>
  <c r="B177" i="23"/>
  <c r="A177" i="23"/>
  <c r="C176" i="23"/>
  <c r="B176" i="23"/>
  <c r="A176" i="23"/>
  <c r="C175" i="23"/>
  <c r="B175" i="23"/>
  <c r="A175" i="23"/>
  <c r="C174" i="23"/>
  <c r="B174" i="23"/>
  <c r="A174" i="23"/>
  <c r="C173" i="23"/>
  <c r="B173" i="23"/>
  <c r="A173" i="23"/>
  <c r="C172" i="23"/>
  <c r="B172" i="23"/>
  <c r="A172" i="23"/>
  <c r="C171" i="23"/>
  <c r="B171" i="23"/>
  <c r="A171" i="23"/>
  <c r="C170" i="23"/>
  <c r="B170" i="23"/>
  <c r="A170" i="23"/>
  <c r="C169" i="23"/>
  <c r="B169" i="23"/>
  <c r="A169" i="23"/>
  <c r="C168" i="23"/>
  <c r="B168" i="23"/>
  <c r="A168" i="23"/>
  <c r="C167" i="23"/>
  <c r="B167" i="23"/>
  <c r="A167" i="23"/>
  <c r="C166" i="23"/>
  <c r="B166" i="23"/>
  <c r="A166" i="23"/>
  <c r="C165" i="23"/>
  <c r="B165" i="23"/>
  <c r="A165" i="23"/>
  <c r="C164" i="23"/>
  <c r="B164" i="23"/>
  <c r="A164" i="23"/>
  <c r="C163" i="23"/>
  <c r="B163" i="23"/>
  <c r="A163" i="23"/>
  <c r="C162" i="23"/>
  <c r="B162" i="23"/>
  <c r="A162" i="23"/>
  <c r="C161" i="23"/>
  <c r="B161" i="23"/>
  <c r="A161" i="23"/>
  <c r="C160" i="23"/>
  <c r="B160" i="23"/>
  <c r="A160" i="23"/>
  <c r="C159" i="23"/>
  <c r="B159" i="23"/>
  <c r="A159" i="23"/>
  <c r="C158" i="23"/>
  <c r="B158" i="23"/>
  <c r="A158" i="23"/>
  <c r="C157" i="23"/>
  <c r="B157" i="23"/>
  <c r="A157" i="23"/>
  <c r="C156" i="23"/>
  <c r="B156" i="23"/>
  <c r="A156" i="23"/>
  <c r="C155" i="23"/>
  <c r="B155" i="23"/>
  <c r="A155" i="23"/>
  <c r="C154" i="23"/>
  <c r="B154" i="23"/>
  <c r="A154" i="23"/>
  <c r="C153" i="23"/>
  <c r="B153" i="23"/>
  <c r="A153" i="23"/>
  <c r="C152" i="23"/>
  <c r="B152" i="23"/>
  <c r="A152" i="23"/>
  <c r="C151" i="23"/>
  <c r="B151" i="23"/>
  <c r="A151" i="23"/>
  <c r="C150" i="23"/>
  <c r="B150" i="23"/>
  <c r="A150" i="23"/>
  <c r="C149" i="23"/>
  <c r="B149" i="23"/>
  <c r="A149" i="23"/>
  <c r="C148" i="23"/>
  <c r="B148" i="23"/>
  <c r="A148" i="23"/>
  <c r="C147" i="23"/>
  <c r="B147" i="23"/>
  <c r="A147" i="23"/>
  <c r="C146" i="23"/>
  <c r="B146" i="23"/>
  <c r="A146" i="23"/>
  <c r="C145" i="23"/>
  <c r="B145" i="23"/>
  <c r="A145" i="23"/>
  <c r="C144" i="23"/>
  <c r="B144" i="23"/>
  <c r="A144" i="23"/>
  <c r="C143" i="23"/>
  <c r="B143" i="23"/>
  <c r="A143" i="23"/>
  <c r="C142" i="23"/>
  <c r="B142" i="23"/>
  <c r="A142" i="23"/>
  <c r="C141" i="23"/>
  <c r="B141" i="23"/>
  <c r="A141" i="23"/>
  <c r="C140" i="23"/>
  <c r="B140" i="23"/>
  <c r="A140" i="23"/>
  <c r="C139" i="23"/>
  <c r="B139" i="23"/>
  <c r="A139" i="23"/>
  <c r="C138" i="23"/>
  <c r="B138" i="23"/>
  <c r="A138" i="23"/>
  <c r="C137" i="23"/>
  <c r="B137" i="23"/>
  <c r="A137" i="23"/>
  <c r="C136" i="23"/>
  <c r="B136" i="23"/>
  <c r="A136" i="23"/>
  <c r="C135" i="23"/>
  <c r="B135" i="23"/>
  <c r="A135" i="23"/>
  <c r="C134" i="23"/>
  <c r="B134" i="23"/>
  <c r="A134" i="23"/>
  <c r="C133" i="23"/>
  <c r="B133" i="23"/>
  <c r="A133" i="23"/>
  <c r="C132" i="23"/>
  <c r="B132" i="23"/>
  <c r="A132" i="23"/>
  <c r="C131" i="23"/>
  <c r="B131" i="23"/>
  <c r="A131" i="23"/>
  <c r="C130" i="23"/>
  <c r="B130" i="23"/>
  <c r="A130" i="23"/>
  <c r="C129" i="23"/>
  <c r="B129" i="23"/>
  <c r="A129" i="23"/>
  <c r="C128" i="23"/>
  <c r="B128" i="23"/>
  <c r="A128" i="23"/>
  <c r="C127" i="23"/>
  <c r="B127" i="23"/>
  <c r="A127" i="23"/>
  <c r="C126" i="23"/>
  <c r="B126" i="23"/>
  <c r="A126" i="23"/>
  <c r="C125" i="23"/>
  <c r="B125" i="23"/>
  <c r="A125" i="23"/>
  <c r="C124" i="23"/>
  <c r="B124" i="23"/>
  <c r="A124" i="23"/>
  <c r="C123" i="23"/>
  <c r="B123" i="23"/>
  <c r="A123" i="23"/>
  <c r="C122" i="23"/>
  <c r="B122" i="23"/>
  <c r="A122" i="23"/>
  <c r="C121" i="23"/>
  <c r="B121" i="23"/>
  <c r="A121" i="23"/>
  <c r="C120" i="23"/>
  <c r="B120" i="23"/>
  <c r="A120" i="23"/>
  <c r="C119" i="23"/>
  <c r="B119" i="23"/>
  <c r="A119" i="23"/>
  <c r="C118" i="23"/>
  <c r="B118" i="23"/>
  <c r="A118" i="23"/>
  <c r="C117" i="23"/>
  <c r="B117" i="23"/>
  <c r="A117" i="23"/>
  <c r="C116" i="23"/>
  <c r="B116" i="23"/>
  <c r="A116" i="23"/>
  <c r="C115" i="23"/>
  <c r="B115" i="23"/>
  <c r="A115" i="23"/>
  <c r="C114" i="23"/>
  <c r="B114" i="23"/>
  <c r="A114" i="23"/>
  <c r="C113" i="23"/>
  <c r="B113" i="23"/>
  <c r="A113" i="23"/>
  <c r="C112" i="23"/>
  <c r="B112" i="23"/>
  <c r="A112" i="23"/>
  <c r="C111" i="23"/>
  <c r="B111" i="23"/>
  <c r="A111" i="23"/>
  <c r="C110" i="23"/>
  <c r="B110" i="23"/>
  <c r="A110" i="23"/>
  <c r="C109" i="23"/>
  <c r="B109" i="23"/>
  <c r="A109" i="23"/>
  <c r="C108" i="23"/>
  <c r="B108" i="23"/>
  <c r="A108" i="23"/>
  <c r="C107" i="23"/>
  <c r="B107" i="23"/>
  <c r="A107" i="23"/>
  <c r="C106" i="23"/>
  <c r="B106" i="23"/>
  <c r="A106" i="23"/>
  <c r="C105" i="23"/>
  <c r="B105" i="23"/>
  <c r="A105" i="23"/>
  <c r="C104" i="23"/>
  <c r="B104" i="23"/>
  <c r="A104" i="23"/>
  <c r="C103" i="23"/>
  <c r="B103" i="23"/>
  <c r="A103" i="23"/>
  <c r="C102" i="23"/>
  <c r="B102" i="23"/>
  <c r="A102" i="23"/>
  <c r="C101" i="23"/>
  <c r="B101" i="23"/>
  <c r="A101" i="23"/>
  <c r="C100" i="23"/>
  <c r="B100" i="23"/>
  <c r="A100" i="23"/>
  <c r="C99" i="23"/>
  <c r="B99" i="23"/>
  <c r="A99" i="23"/>
  <c r="C98" i="23"/>
  <c r="B98" i="23"/>
  <c r="A98" i="23"/>
  <c r="C97" i="23"/>
  <c r="B97" i="23"/>
  <c r="A97" i="23"/>
  <c r="C96" i="23"/>
  <c r="B96" i="23"/>
  <c r="A96" i="23"/>
  <c r="C95" i="23"/>
  <c r="B95" i="23"/>
  <c r="A95" i="23"/>
  <c r="C94" i="23"/>
  <c r="B94" i="23"/>
  <c r="A94" i="23"/>
  <c r="C93" i="23"/>
  <c r="B93" i="23"/>
  <c r="A93" i="23"/>
  <c r="C92" i="23"/>
  <c r="B92" i="23"/>
  <c r="A92" i="23"/>
  <c r="C91" i="23"/>
  <c r="B91" i="23"/>
  <c r="A91" i="23"/>
  <c r="C90" i="23"/>
  <c r="B90" i="23"/>
  <c r="A90" i="23"/>
  <c r="C89" i="23"/>
  <c r="B89" i="23"/>
  <c r="A89" i="23"/>
  <c r="C88" i="23"/>
  <c r="B88" i="23"/>
  <c r="A88" i="23"/>
  <c r="C87" i="23"/>
  <c r="B87" i="23"/>
  <c r="A87" i="23"/>
  <c r="C86" i="23"/>
  <c r="B86" i="23"/>
  <c r="A86" i="23"/>
  <c r="C85" i="23"/>
  <c r="B85" i="23"/>
  <c r="A85" i="23"/>
  <c r="C84" i="23"/>
  <c r="B84" i="23"/>
  <c r="A84" i="23"/>
  <c r="C83" i="23"/>
  <c r="B83" i="23"/>
  <c r="A83" i="23"/>
  <c r="C82" i="23"/>
  <c r="B82" i="23"/>
  <c r="A82" i="23"/>
  <c r="C81" i="23"/>
  <c r="B81" i="23"/>
  <c r="A81" i="23"/>
  <c r="C80" i="23"/>
  <c r="B80" i="23"/>
  <c r="A80" i="23"/>
  <c r="C79" i="23"/>
  <c r="B79" i="23"/>
  <c r="A79" i="23"/>
  <c r="C78" i="23"/>
  <c r="B78" i="23"/>
  <c r="A78" i="23"/>
  <c r="C77" i="23"/>
  <c r="B77" i="23"/>
  <c r="A77" i="23"/>
  <c r="C76" i="23"/>
  <c r="B76" i="23"/>
  <c r="A76" i="23"/>
  <c r="C75" i="23"/>
  <c r="B75" i="23"/>
  <c r="A75" i="23"/>
  <c r="C74" i="23"/>
  <c r="B74" i="23"/>
  <c r="A74" i="23"/>
  <c r="C73" i="23"/>
  <c r="B73" i="23"/>
  <c r="A73" i="23"/>
  <c r="C72" i="23"/>
  <c r="B72" i="23"/>
  <c r="A72" i="23"/>
  <c r="C71" i="23"/>
  <c r="B71" i="23"/>
  <c r="A71" i="23"/>
  <c r="C70" i="23"/>
  <c r="B70" i="23"/>
  <c r="A70" i="23"/>
  <c r="C69" i="23"/>
  <c r="B69" i="23"/>
  <c r="A69" i="23"/>
  <c r="C68" i="23"/>
  <c r="B68" i="23"/>
  <c r="A68" i="23"/>
  <c r="C67" i="23"/>
  <c r="B67" i="23"/>
  <c r="A67" i="23"/>
  <c r="C66" i="23"/>
  <c r="B66" i="23"/>
  <c r="A66" i="23"/>
  <c r="C65" i="23"/>
  <c r="B65" i="23"/>
  <c r="A65" i="23"/>
  <c r="C64" i="23"/>
  <c r="B64" i="23"/>
  <c r="A64" i="23"/>
  <c r="C63" i="23"/>
  <c r="B63" i="23"/>
  <c r="A63" i="23"/>
  <c r="C62" i="23"/>
  <c r="B62" i="23"/>
  <c r="A62" i="23"/>
  <c r="C61" i="23"/>
  <c r="B61" i="23"/>
  <c r="A61" i="23"/>
  <c r="C60" i="23"/>
  <c r="B60" i="23"/>
  <c r="A60" i="23"/>
  <c r="C59" i="23"/>
  <c r="B59" i="23"/>
  <c r="A59" i="23"/>
  <c r="C58" i="23"/>
  <c r="B58" i="23"/>
  <c r="A58" i="23"/>
  <c r="C57" i="23"/>
  <c r="B57" i="23"/>
  <c r="A57" i="23"/>
  <c r="C56" i="23"/>
  <c r="B56" i="23"/>
  <c r="A56" i="23"/>
  <c r="C55" i="23"/>
  <c r="B55" i="23"/>
  <c r="A55" i="23"/>
  <c r="C54" i="23"/>
  <c r="B54" i="23"/>
  <c r="A54" i="23"/>
  <c r="C53" i="23"/>
  <c r="B53" i="23"/>
  <c r="A53" i="23"/>
  <c r="C52" i="23"/>
  <c r="B52" i="23"/>
  <c r="A52" i="23"/>
  <c r="C51" i="23"/>
  <c r="B51" i="23"/>
  <c r="A51" i="23"/>
  <c r="C50" i="23"/>
  <c r="B50" i="23"/>
  <c r="A50" i="23"/>
  <c r="C49" i="23"/>
  <c r="B49" i="23"/>
  <c r="A49" i="23"/>
  <c r="C48" i="23"/>
  <c r="B48" i="23"/>
  <c r="A48" i="23"/>
  <c r="C47" i="23"/>
  <c r="B47" i="23"/>
  <c r="A47" i="23"/>
  <c r="C46" i="23"/>
  <c r="B46" i="23"/>
  <c r="A46" i="23"/>
  <c r="C45" i="23"/>
  <c r="B45" i="23"/>
  <c r="A45" i="23"/>
  <c r="C44" i="23"/>
  <c r="B44" i="23"/>
  <c r="A44" i="23"/>
  <c r="C43" i="23"/>
  <c r="B43" i="23"/>
  <c r="A43" i="23"/>
  <c r="C42" i="23"/>
  <c r="B42" i="23"/>
  <c r="A42" i="23"/>
  <c r="C41" i="23"/>
  <c r="B41" i="23"/>
  <c r="A41" i="23"/>
  <c r="C40" i="23"/>
  <c r="B40" i="23"/>
  <c r="A40" i="23"/>
  <c r="C39" i="23"/>
  <c r="B39" i="23"/>
  <c r="A39" i="23"/>
  <c r="C38" i="23"/>
  <c r="B38" i="23"/>
  <c r="A38" i="23"/>
  <c r="C37" i="23"/>
  <c r="B37" i="23"/>
  <c r="A37" i="23"/>
  <c r="C36" i="23"/>
  <c r="B36" i="23"/>
  <c r="A36" i="23"/>
  <c r="C35" i="23"/>
  <c r="B35" i="23"/>
  <c r="A35" i="23"/>
  <c r="C34" i="23"/>
  <c r="B34" i="23"/>
  <c r="A34" i="23"/>
  <c r="C33" i="23"/>
  <c r="B33" i="23"/>
  <c r="A33" i="23"/>
  <c r="C32" i="23"/>
  <c r="B32" i="23"/>
  <c r="A32" i="23"/>
  <c r="C31" i="23"/>
  <c r="B31" i="23"/>
  <c r="A31" i="23"/>
  <c r="C30" i="23"/>
  <c r="B30" i="23"/>
  <c r="A30" i="23"/>
  <c r="C29" i="23"/>
  <c r="B29" i="23"/>
  <c r="A29" i="23"/>
  <c r="C28" i="23"/>
  <c r="B28" i="23"/>
  <c r="A28" i="23"/>
  <c r="C27" i="23"/>
  <c r="B27" i="23"/>
  <c r="A27" i="23"/>
  <c r="C26" i="23"/>
  <c r="B26" i="23"/>
  <c r="A26" i="23"/>
  <c r="C25" i="23"/>
  <c r="B25" i="23"/>
  <c r="A25" i="23"/>
  <c r="C24" i="23"/>
  <c r="B24" i="23"/>
  <c r="A24" i="23"/>
  <c r="C23" i="23"/>
  <c r="B23" i="23"/>
  <c r="A23" i="23"/>
  <c r="C22" i="23"/>
  <c r="B22" i="23"/>
  <c r="A22" i="23"/>
  <c r="C21" i="23"/>
  <c r="B21" i="23"/>
  <c r="A21" i="23"/>
  <c r="C20" i="23"/>
  <c r="B20" i="23"/>
  <c r="A20" i="23"/>
  <c r="C19" i="23"/>
  <c r="B19" i="23"/>
  <c r="A19" i="23"/>
  <c r="E15" i="23"/>
  <c r="B15" i="23"/>
  <c r="B13" i="23"/>
  <c r="H15" i="23"/>
  <c r="E10" i="23"/>
  <c r="H7" i="23"/>
  <c r="E7" i="23"/>
  <c r="B7" i="23"/>
  <c r="E15" i="4"/>
  <c r="E15" i="22"/>
  <c r="B15" i="22"/>
  <c r="H15" i="22"/>
  <c r="E10" i="22"/>
  <c r="H7" i="22"/>
  <c r="E7" i="22"/>
  <c r="B7" i="22"/>
  <c r="B24" i="4"/>
  <c r="H15" i="4"/>
  <c r="AD5" i="21" l="1"/>
  <c r="AD6" i="21"/>
  <c r="AD7" i="21"/>
  <c r="AD8" i="21"/>
  <c r="AD9" i="21"/>
  <c r="AD10" i="21"/>
  <c r="AD11" i="21"/>
  <c r="AD12" i="21"/>
  <c r="AD13" i="21"/>
  <c r="AD14" i="21"/>
  <c r="AD15" i="21"/>
  <c r="AD16" i="21"/>
  <c r="AD17" i="21"/>
  <c r="AD18" i="21"/>
  <c r="AD19" i="21"/>
  <c r="AD20" i="21"/>
  <c r="AD21" i="21"/>
  <c r="AD22" i="21"/>
  <c r="AD23" i="21"/>
  <c r="AD24" i="21"/>
  <c r="AD25" i="21"/>
  <c r="AD26" i="21"/>
  <c r="AD27" i="21"/>
  <c r="AD28" i="21"/>
  <c r="AD29" i="21"/>
  <c r="AD30" i="21"/>
  <c r="AD31" i="21"/>
  <c r="AD32" i="21"/>
  <c r="AD33" i="21"/>
  <c r="AD34" i="21"/>
  <c r="AD35" i="21"/>
  <c r="AD36" i="21"/>
  <c r="AD37" i="21"/>
  <c r="AD38" i="21"/>
  <c r="AD39" i="21"/>
  <c r="AD40" i="21"/>
  <c r="AD41" i="21"/>
  <c r="AD42" i="21"/>
  <c r="AD43" i="21"/>
  <c r="AD44" i="21"/>
  <c r="AD45" i="21"/>
  <c r="AD46" i="21"/>
  <c r="AD47" i="21"/>
  <c r="AD48" i="21"/>
  <c r="AD49" i="21"/>
  <c r="AD50" i="21"/>
  <c r="AD51" i="21"/>
  <c r="AD52" i="21"/>
  <c r="AD53" i="21"/>
  <c r="AD54" i="21"/>
  <c r="AD55" i="21"/>
  <c r="AD56" i="21"/>
  <c r="AD57" i="21"/>
  <c r="AD58" i="21"/>
  <c r="AD59" i="21"/>
  <c r="AD60" i="21"/>
  <c r="AD61" i="21"/>
  <c r="AD62" i="21"/>
  <c r="AD63" i="21"/>
  <c r="AD64" i="21"/>
  <c r="AD65" i="21"/>
  <c r="AD66" i="21"/>
  <c r="AD67" i="21"/>
  <c r="AD68" i="21"/>
  <c r="AD69" i="21"/>
  <c r="AD70" i="21"/>
  <c r="AD71" i="21"/>
  <c r="AD72" i="21"/>
  <c r="AD73" i="21"/>
  <c r="AD74" i="21"/>
  <c r="AD75" i="21"/>
  <c r="AD76" i="21"/>
  <c r="AD77" i="21"/>
  <c r="AD78" i="21"/>
  <c r="AD79" i="21"/>
  <c r="AD80" i="21"/>
  <c r="AD81" i="21"/>
  <c r="AD82" i="21"/>
  <c r="AD83" i="21"/>
  <c r="AD84" i="21"/>
  <c r="AD85" i="21"/>
  <c r="AD86" i="21"/>
  <c r="AD87" i="21"/>
  <c r="AD88" i="21"/>
  <c r="AD89" i="21"/>
  <c r="AD90" i="21"/>
  <c r="AD91" i="21"/>
  <c r="AD92" i="21"/>
  <c r="AD93" i="21"/>
  <c r="AD94" i="21"/>
  <c r="AD95" i="21"/>
  <c r="AD96" i="21"/>
  <c r="AD97" i="21"/>
  <c r="AD98" i="21"/>
  <c r="AD99" i="21"/>
  <c r="AD100" i="21"/>
  <c r="AD101" i="21"/>
  <c r="AD102" i="21"/>
  <c r="AD103" i="21"/>
  <c r="AD104" i="21"/>
  <c r="AD105" i="21"/>
  <c r="AD106" i="21"/>
  <c r="AD107" i="21"/>
  <c r="AD108" i="21"/>
  <c r="AD109" i="21"/>
  <c r="AD110" i="21"/>
  <c r="AD111" i="21"/>
  <c r="AD112" i="21"/>
  <c r="AD113" i="21"/>
  <c r="AD114" i="21"/>
  <c r="AD115" i="21"/>
  <c r="AD116" i="21"/>
  <c r="AD117" i="21"/>
  <c r="AD118" i="21"/>
  <c r="AD119" i="21"/>
  <c r="AD120" i="21"/>
  <c r="AD121" i="21"/>
  <c r="AD122" i="21"/>
  <c r="AD123" i="21"/>
  <c r="AD124" i="21"/>
  <c r="AD125" i="21"/>
  <c r="AD126" i="21"/>
  <c r="AD127" i="21"/>
  <c r="AD128" i="21"/>
  <c r="AD129" i="21"/>
  <c r="AD130" i="21"/>
  <c r="AD131" i="21"/>
  <c r="AD132" i="21"/>
  <c r="AD133" i="21"/>
  <c r="AD134" i="21"/>
  <c r="AD135" i="21"/>
  <c r="AD136" i="21"/>
  <c r="AD137" i="21"/>
  <c r="AD138" i="21"/>
  <c r="AD139" i="21"/>
  <c r="AD140" i="21"/>
  <c r="AD141" i="21"/>
  <c r="AD142" i="21"/>
  <c r="AD143" i="21"/>
  <c r="AD144" i="21"/>
  <c r="AD145" i="21"/>
  <c r="AD146" i="21"/>
  <c r="AD147" i="21"/>
  <c r="AD148" i="21"/>
  <c r="AD149" i="21"/>
  <c r="AD150" i="21"/>
  <c r="AD151" i="21"/>
  <c r="AD152" i="21"/>
  <c r="AD153" i="21"/>
  <c r="AD154" i="21"/>
  <c r="AD155" i="21"/>
  <c r="AD156" i="21"/>
  <c r="AD157" i="21"/>
  <c r="AD158" i="21"/>
  <c r="AD159" i="21"/>
  <c r="AD160" i="21"/>
  <c r="AD161" i="21"/>
  <c r="AD162" i="21"/>
  <c r="AD163" i="21"/>
  <c r="AD164" i="21"/>
  <c r="AD165" i="21"/>
  <c r="AD166" i="21"/>
  <c r="AD167" i="21"/>
  <c r="AD168" i="21"/>
  <c r="AD169" i="21"/>
  <c r="AD170" i="21"/>
  <c r="AD171" i="21"/>
  <c r="AD172" i="21"/>
  <c r="AD173" i="21"/>
  <c r="AD174" i="21"/>
  <c r="AD175" i="21"/>
  <c r="AD176" i="21"/>
  <c r="AD177" i="21"/>
  <c r="AD178" i="21"/>
  <c r="AD179" i="21"/>
  <c r="AD180" i="21"/>
  <c r="AD181" i="21"/>
  <c r="AD182" i="21"/>
  <c r="AD183" i="21"/>
  <c r="AD184" i="21"/>
  <c r="AD185" i="21"/>
  <c r="AD186" i="21"/>
  <c r="AD187" i="21"/>
  <c r="AD188" i="21"/>
  <c r="AD189" i="21"/>
  <c r="AD190" i="21"/>
  <c r="AD191" i="21"/>
  <c r="AD192" i="21"/>
  <c r="AD193" i="21"/>
  <c r="AD194" i="21"/>
  <c r="AD195" i="21"/>
  <c r="AD196" i="21"/>
  <c r="AD197" i="21"/>
  <c r="AD198" i="21"/>
  <c r="AD199" i="21"/>
  <c r="AD200" i="21"/>
  <c r="AD201" i="21"/>
  <c r="AD202" i="21"/>
  <c r="AD203" i="21"/>
  <c r="AD204" i="21"/>
  <c r="AD205" i="21"/>
  <c r="AD206" i="21"/>
  <c r="AD207" i="21"/>
  <c r="AD208" i="21"/>
  <c r="AD209" i="21"/>
  <c r="AD210" i="21"/>
  <c r="AD211" i="21"/>
  <c r="AD212" i="21"/>
  <c r="AD213" i="21"/>
  <c r="AD214" i="21"/>
  <c r="AD215" i="21"/>
  <c r="AD216" i="21"/>
  <c r="AD217" i="21"/>
  <c r="AD218" i="21"/>
  <c r="AD219" i="21"/>
  <c r="AD220" i="21"/>
  <c r="AD221" i="21"/>
  <c r="AD222" i="21"/>
  <c r="AD223" i="21"/>
  <c r="AD224" i="21"/>
  <c r="AD225" i="21"/>
  <c r="AD226" i="21"/>
  <c r="AD227" i="21"/>
  <c r="AD228" i="21"/>
  <c r="AD229" i="21"/>
  <c r="AD230" i="21"/>
  <c r="AD231" i="21"/>
  <c r="AD232" i="21"/>
  <c r="AD233" i="21"/>
  <c r="AD234" i="21"/>
  <c r="AD235" i="21"/>
  <c r="AD236" i="21"/>
  <c r="AD237" i="21"/>
  <c r="AD238" i="21"/>
  <c r="AD239" i="21"/>
  <c r="AD240" i="21"/>
  <c r="AD241" i="21"/>
  <c r="AD242" i="21"/>
  <c r="AD243" i="21"/>
  <c r="AD244" i="21"/>
  <c r="AD245" i="21"/>
  <c r="AD246" i="21"/>
  <c r="AD247" i="21"/>
  <c r="AD248" i="21"/>
  <c r="AD249" i="21"/>
  <c r="AD250" i="21"/>
  <c r="AD251" i="21"/>
  <c r="AD252" i="21"/>
  <c r="AD253" i="21"/>
  <c r="AD254" i="21"/>
  <c r="AD255" i="21"/>
  <c r="AD256" i="21"/>
  <c r="AD257" i="21"/>
  <c r="AD258" i="21"/>
  <c r="AD259" i="21"/>
  <c r="AD260" i="21"/>
  <c r="AD261" i="21"/>
  <c r="AD262" i="21"/>
  <c r="AD263" i="21"/>
  <c r="AD264" i="21"/>
  <c r="AD265" i="21"/>
  <c r="AD266" i="21"/>
  <c r="AD267" i="21"/>
  <c r="AD268" i="21"/>
  <c r="AD269" i="21"/>
  <c r="AD270" i="21"/>
  <c r="AD271" i="21"/>
  <c r="AD272" i="21"/>
  <c r="AD273" i="21"/>
  <c r="AD274" i="21"/>
  <c r="AD275" i="21"/>
  <c r="AD276" i="21"/>
  <c r="AD277" i="21"/>
  <c r="AD278" i="21"/>
  <c r="AD279" i="21"/>
  <c r="AD280" i="21"/>
  <c r="AD281" i="21"/>
  <c r="AD282" i="21"/>
  <c r="AD283" i="21"/>
  <c r="AD284" i="21"/>
  <c r="AD285" i="21"/>
  <c r="AD286" i="21"/>
  <c r="AD287" i="21"/>
  <c r="AD288" i="21"/>
  <c r="AD289" i="21"/>
  <c r="AD290" i="21"/>
  <c r="AD291" i="21"/>
  <c r="AD4" i="21"/>
  <c r="AC5" i="21"/>
  <c r="AC6" i="21"/>
  <c r="AC7" i="21"/>
  <c r="AC8" i="21"/>
  <c r="AC9" i="21"/>
  <c r="AC10" i="21"/>
  <c r="AC11" i="21"/>
  <c r="AC12" i="21"/>
  <c r="AC13" i="21"/>
  <c r="AC14" i="21"/>
  <c r="AC15" i="21"/>
  <c r="AC16" i="21"/>
  <c r="AC17" i="21"/>
  <c r="AC18" i="21"/>
  <c r="AC19" i="21"/>
  <c r="AC20" i="21"/>
  <c r="AC21" i="21"/>
  <c r="AC22" i="21"/>
  <c r="AC23" i="21"/>
  <c r="AC24" i="21"/>
  <c r="AC25" i="21"/>
  <c r="AC26" i="21"/>
  <c r="AC27" i="21"/>
  <c r="AC28" i="21"/>
  <c r="AC29" i="21"/>
  <c r="AC30" i="21"/>
  <c r="AC31" i="21"/>
  <c r="AC32" i="21"/>
  <c r="AC33" i="21"/>
  <c r="AC34" i="21"/>
  <c r="AC35" i="21"/>
  <c r="AC36" i="21"/>
  <c r="AC37" i="21"/>
  <c r="AC38" i="21"/>
  <c r="AC39" i="21"/>
  <c r="AC40" i="21"/>
  <c r="AC41" i="21"/>
  <c r="AC42" i="21"/>
  <c r="AC43" i="21"/>
  <c r="AC44" i="21"/>
  <c r="AC45" i="21"/>
  <c r="AC46" i="21"/>
  <c r="AC47" i="21"/>
  <c r="AC48" i="21"/>
  <c r="AC49" i="21"/>
  <c r="AC50" i="21"/>
  <c r="AC51" i="21"/>
  <c r="AC52" i="21"/>
  <c r="AC53" i="21"/>
  <c r="AC54" i="21"/>
  <c r="AC55" i="21"/>
  <c r="AC56" i="21"/>
  <c r="AC57" i="21"/>
  <c r="AC58" i="21"/>
  <c r="AC59" i="21"/>
  <c r="AC60" i="21"/>
  <c r="AC61" i="21"/>
  <c r="AC62" i="21"/>
  <c r="AC63" i="21"/>
  <c r="AC64" i="21"/>
  <c r="AC65" i="21"/>
  <c r="AC66" i="21"/>
  <c r="AC67" i="21"/>
  <c r="AC68" i="21"/>
  <c r="AC69" i="21"/>
  <c r="AC70" i="21"/>
  <c r="AC71" i="21"/>
  <c r="AC72" i="21"/>
  <c r="AC73" i="21"/>
  <c r="AC74" i="21"/>
  <c r="AC75" i="21"/>
  <c r="AC76" i="21"/>
  <c r="AC77" i="21"/>
  <c r="AC78" i="21"/>
  <c r="AC79" i="21"/>
  <c r="AC80" i="21"/>
  <c r="AC81" i="21"/>
  <c r="AC82" i="21"/>
  <c r="AC83" i="21"/>
  <c r="AC84" i="21"/>
  <c r="AC85" i="21"/>
  <c r="AC86" i="21"/>
  <c r="AC87" i="21"/>
  <c r="AC88" i="21"/>
  <c r="AC89" i="21"/>
  <c r="AC90" i="21"/>
  <c r="AC91" i="21"/>
  <c r="AC92" i="21"/>
  <c r="AC93" i="21"/>
  <c r="AC94" i="21"/>
  <c r="AC95" i="21"/>
  <c r="AC96" i="21"/>
  <c r="AC97" i="21"/>
  <c r="AC98" i="21"/>
  <c r="AC99" i="21"/>
  <c r="AC100" i="21"/>
  <c r="AC101" i="21"/>
  <c r="AC102" i="21"/>
  <c r="AC103" i="21"/>
  <c r="AC104" i="21"/>
  <c r="AC105" i="21"/>
  <c r="AC106" i="21"/>
  <c r="AC107" i="21"/>
  <c r="AC108" i="21"/>
  <c r="AC109" i="21"/>
  <c r="AC110" i="21"/>
  <c r="AC111" i="21"/>
  <c r="AC112" i="21"/>
  <c r="AC113" i="21"/>
  <c r="AC114" i="21"/>
  <c r="AC115" i="21"/>
  <c r="AC116" i="21"/>
  <c r="AC117" i="21"/>
  <c r="AC118" i="21"/>
  <c r="AC119" i="21"/>
  <c r="AC120" i="21"/>
  <c r="AC121" i="21"/>
  <c r="AC122" i="21"/>
  <c r="AC123" i="21"/>
  <c r="AC124" i="21"/>
  <c r="AC125" i="21"/>
  <c r="AC126" i="21"/>
  <c r="AC127" i="21"/>
  <c r="AC128" i="21"/>
  <c r="AC129" i="21"/>
  <c r="AC130" i="21"/>
  <c r="AC131" i="21"/>
  <c r="AC132" i="21"/>
  <c r="AC133" i="21"/>
  <c r="AC134" i="21"/>
  <c r="AC135" i="21"/>
  <c r="AC136" i="21"/>
  <c r="AC137" i="21"/>
  <c r="AC138" i="21"/>
  <c r="AC139" i="21"/>
  <c r="AC140" i="21"/>
  <c r="AC141" i="21"/>
  <c r="AC142" i="21"/>
  <c r="AC143" i="21"/>
  <c r="AC144" i="21"/>
  <c r="AC145" i="21"/>
  <c r="AC146" i="21"/>
  <c r="AC147" i="21"/>
  <c r="AC148" i="21"/>
  <c r="AC149" i="21"/>
  <c r="AC150" i="21"/>
  <c r="AC151" i="21"/>
  <c r="AC152" i="21"/>
  <c r="AC153" i="21"/>
  <c r="AC154" i="21"/>
  <c r="AC155" i="21"/>
  <c r="AC156" i="21"/>
  <c r="AC157" i="21"/>
  <c r="AC158" i="21"/>
  <c r="AC159" i="21"/>
  <c r="AC160" i="21"/>
  <c r="AC161" i="21"/>
  <c r="AC162" i="21"/>
  <c r="AC163" i="21"/>
  <c r="AC164" i="21"/>
  <c r="AC165" i="21"/>
  <c r="AC166" i="21"/>
  <c r="AC167" i="21"/>
  <c r="AC168" i="21"/>
  <c r="AC169" i="21"/>
  <c r="AC170" i="21"/>
  <c r="AC171" i="21"/>
  <c r="AC172" i="21"/>
  <c r="AC173" i="21"/>
  <c r="AC174" i="21"/>
  <c r="AC175" i="21"/>
  <c r="AC176" i="21"/>
  <c r="AC177" i="21"/>
  <c r="AC178" i="21"/>
  <c r="AC179" i="21"/>
  <c r="AC180" i="21"/>
  <c r="AC181" i="21"/>
  <c r="AC182" i="21"/>
  <c r="AC183" i="21"/>
  <c r="AC184" i="21"/>
  <c r="AC185" i="21"/>
  <c r="AC186" i="21"/>
  <c r="AC187" i="21"/>
  <c r="AC188" i="21"/>
  <c r="AC189" i="21"/>
  <c r="AC190" i="21"/>
  <c r="AC191" i="21"/>
  <c r="AC192" i="21"/>
  <c r="AC193" i="21"/>
  <c r="AC194" i="21"/>
  <c r="AC195" i="21"/>
  <c r="AC196" i="21"/>
  <c r="AC197" i="21"/>
  <c r="AC198" i="21"/>
  <c r="AC199" i="21"/>
  <c r="AC200" i="21"/>
  <c r="AC201" i="21"/>
  <c r="AC202" i="21"/>
  <c r="AC203" i="21"/>
  <c r="AC204" i="21"/>
  <c r="AC205" i="21"/>
  <c r="AC206" i="21"/>
  <c r="AC207" i="21"/>
  <c r="AC208" i="21"/>
  <c r="AC209" i="21"/>
  <c r="AC210" i="21"/>
  <c r="AC211" i="21"/>
  <c r="AC212" i="21"/>
  <c r="AC213" i="21"/>
  <c r="AC214" i="21"/>
  <c r="AC215" i="21"/>
  <c r="AC216" i="21"/>
  <c r="AC217" i="21"/>
  <c r="AC218" i="21"/>
  <c r="AC219" i="21"/>
  <c r="AC220" i="21"/>
  <c r="AC221" i="21"/>
  <c r="AC222" i="21"/>
  <c r="AC223" i="21"/>
  <c r="AC224" i="21"/>
  <c r="AC225" i="21"/>
  <c r="AC226" i="21"/>
  <c r="AC227" i="21"/>
  <c r="AC228" i="21"/>
  <c r="AC229" i="21"/>
  <c r="AC230" i="21"/>
  <c r="AC231" i="21"/>
  <c r="AC232" i="21"/>
  <c r="AC233" i="21"/>
  <c r="AC234" i="21"/>
  <c r="AC235" i="21"/>
  <c r="AC236" i="21"/>
  <c r="AC237" i="21"/>
  <c r="AC238" i="21"/>
  <c r="AC239" i="21"/>
  <c r="AC240" i="21"/>
  <c r="AC241" i="21"/>
  <c r="AC242" i="21"/>
  <c r="AC243" i="21"/>
  <c r="AC244" i="21"/>
  <c r="AC245" i="21"/>
  <c r="AC246" i="21"/>
  <c r="AC247" i="21"/>
  <c r="AC248" i="21"/>
  <c r="AC249" i="21"/>
  <c r="AC250" i="21"/>
  <c r="AC251" i="21"/>
  <c r="AC252" i="21"/>
  <c r="AC253" i="21"/>
  <c r="AC254" i="21"/>
  <c r="AC255" i="21"/>
  <c r="AC256" i="21"/>
  <c r="AC257" i="21"/>
  <c r="AC258" i="21"/>
  <c r="AC259" i="21"/>
  <c r="AC260" i="21"/>
  <c r="AC261" i="21"/>
  <c r="AC262" i="21"/>
  <c r="AC263" i="21"/>
  <c r="AC264" i="21"/>
  <c r="AC265" i="21"/>
  <c r="AC266" i="21"/>
  <c r="AC267" i="21"/>
  <c r="AC268" i="21"/>
  <c r="AC269" i="21"/>
  <c r="AC270" i="21"/>
  <c r="AC271" i="21"/>
  <c r="AC272" i="21"/>
  <c r="AC273" i="21"/>
  <c r="AC274" i="21"/>
  <c r="AC275" i="21"/>
  <c r="AC276" i="21"/>
  <c r="AC277" i="21"/>
  <c r="AC278" i="21"/>
  <c r="AC279" i="21"/>
  <c r="AC280" i="21"/>
  <c r="AC281" i="21"/>
  <c r="AC282" i="21"/>
  <c r="AC283" i="21"/>
  <c r="AC284" i="21"/>
  <c r="AC285" i="21"/>
  <c r="AC286" i="21"/>
  <c r="AC287" i="21"/>
  <c r="AC288" i="21"/>
  <c r="AC289" i="21"/>
  <c r="AC290" i="21"/>
  <c r="AC291" i="21"/>
  <c r="AC4" i="21"/>
  <c r="AB5" i="21"/>
  <c r="AB6" i="21"/>
  <c r="AB7" i="21"/>
  <c r="AB8" i="21"/>
  <c r="AB9" i="21"/>
  <c r="AB10" i="21"/>
  <c r="AB11" i="21"/>
  <c r="AB12" i="21"/>
  <c r="AB13" i="21"/>
  <c r="AB14" i="21"/>
  <c r="AB15" i="21"/>
  <c r="AB16" i="21"/>
  <c r="AB17" i="21"/>
  <c r="AB18" i="21"/>
  <c r="AB19" i="21"/>
  <c r="AB20" i="21"/>
  <c r="AB21" i="21"/>
  <c r="AB22" i="21"/>
  <c r="AB23" i="21"/>
  <c r="AB24" i="21"/>
  <c r="AB25" i="21"/>
  <c r="AB26" i="21"/>
  <c r="AB27" i="21"/>
  <c r="AB28" i="21"/>
  <c r="AB29" i="21"/>
  <c r="AB30" i="21"/>
  <c r="AB31" i="21"/>
  <c r="AB32" i="21"/>
  <c r="AB33" i="21"/>
  <c r="AB34" i="21"/>
  <c r="AB35" i="21"/>
  <c r="AB36" i="21"/>
  <c r="AB37" i="21"/>
  <c r="AB38" i="21"/>
  <c r="AB39" i="21"/>
  <c r="AB40" i="21"/>
  <c r="AB41" i="21"/>
  <c r="AB42" i="21"/>
  <c r="AB43" i="21"/>
  <c r="AB44" i="21"/>
  <c r="AB45" i="21"/>
  <c r="AB46" i="21"/>
  <c r="AB47" i="21"/>
  <c r="AB48" i="21"/>
  <c r="AB49" i="21"/>
  <c r="AB50" i="21"/>
  <c r="AB51" i="21"/>
  <c r="AB52" i="21"/>
  <c r="AB53" i="21"/>
  <c r="AB54" i="21"/>
  <c r="AB55" i="21"/>
  <c r="AB56" i="21"/>
  <c r="AB57" i="21"/>
  <c r="AB58" i="21"/>
  <c r="AB59" i="21"/>
  <c r="AB60" i="21"/>
  <c r="AB61" i="21"/>
  <c r="AB62" i="21"/>
  <c r="AB63" i="21"/>
  <c r="AB64" i="21"/>
  <c r="AB65" i="21"/>
  <c r="AB66" i="21"/>
  <c r="AB67" i="21"/>
  <c r="AB68" i="21"/>
  <c r="AB69" i="21"/>
  <c r="AB70" i="21"/>
  <c r="AB71" i="21"/>
  <c r="AB72" i="21"/>
  <c r="AB73" i="21"/>
  <c r="AB74" i="21"/>
  <c r="AB75" i="21"/>
  <c r="AB76" i="21"/>
  <c r="AB77" i="21"/>
  <c r="AB78" i="21"/>
  <c r="AB79" i="21"/>
  <c r="AB80" i="21"/>
  <c r="AB81" i="21"/>
  <c r="AB82" i="21"/>
  <c r="AB83" i="21"/>
  <c r="AB84" i="21"/>
  <c r="AB85" i="21"/>
  <c r="AB86" i="21"/>
  <c r="AB87" i="21"/>
  <c r="AB88" i="21"/>
  <c r="AB89" i="21"/>
  <c r="AB90" i="21"/>
  <c r="AB91" i="21"/>
  <c r="AB92" i="21"/>
  <c r="AB93" i="21"/>
  <c r="AB94" i="21"/>
  <c r="AB95" i="21"/>
  <c r="AB96" i="21"/>
  <c r="AB97" i="21"/>
  <c r="AB98" i="21"/>
  <c r="AB99" i="21"/>
  <c r="AB100" i="21"/>
  <c r="AB101" i="21"/>
  <c r="AB102" i="21"/>
  <c r="AB103" i="21"/>
  <c r="AB104" i="21"/>
  <c r="AB105" i="21"/>
  <c r="AB106" i="21"/>
  <c r="AB107" i="21"/>
  <c r="AB108" i="21"/>
  <c r="AB109" i="21"/>
  <c r="AB110" i="21"/>
  <c r="AB111" i="21"/>
  <c r="AB112" i="21"/>
  <c r="AB113" i="21"/>
  <c r="AB114" i="21"/>
  <c r="AB115" i="21"/>
  <c r="AB116" i="21"/>
  <c r="AB117" i="21"/>
  <c r="AB118" i="21"/>
  <c r="AB119" i="21"/>
  <c r="AB120" i="21"/>
  <c r="AB121" i="21"/>
  <c r="AB122" i="21"/>
  <c r="AB123" i="21"/>
  <c r="AB124" i="21"/>
  <c r="AB125" i="21"/>
  <c r="AB126" i="21"/>
  <c r="AB127" i="21"/>
  <c r="AB128" i="21"/>
  <c r="AB129" i="21"/>
  <c r="AB130" i="21"/>
  <c r="AB131" i="21"/>
  <c r="AB132" i="21"/>
  <c r="AB133" i="21"/>
  <c r="AB134" i="21"/>
  <c r="AB135" i="21"/>
  <c r="AB136" i="21"/>
  <c r="AB137" i="21"/>
  <c r="AB138" i="21"/>
  <c r="AB139" i="21"/>
  <c r="AB140" i="21"/>
  <c r="AB141" i="21"/>
  <c r="AB142" i="21"/>
  <c r="AB143" i="21"/>
  <c r="AB144" i="21"/>
  <c r="AB145" i="21"/>
  <c r="AB146" i="21"/>
  <c r="AB147" i="21"/>
  <c r="AB148" i="21"/>
  <c r="AB149" i="21"/>
  <c r="AB150" i="21"/>
  <c r="AB151" i="21"/>
  <c r="AB152" i="21"/>
  <c r="AB153" i="21"/>
  <c r="AB154" i="21"/>
  <c r="AB155" i="21"/>
  <c r="AB156" i="21"/>
  <c r="AB157" i="21"/>
  <c r="AB158" i="21"/>
  <c r="AB159" i="21"/>
  <c r="AB160" i="21"/>
  <c r="AB161" i="21"/>
  <c r="AB162" i="21"/>
  <c r="AB163" i="21"/>
  <c r="AB164" i="21"/>
  <c r="AB165" i="21"/>
  <c r="AB166" i="21"/>
  <c r="AB167" i="21"/>
  <c r="AB168" i="21"/>
  <c r="AB169" i="21"/>
  <c r="AB170" i="21"/>
  <c r="AB171" i="21"/>
  <c r="AB172" i="21"/>
  <c r="AB173" i="21"/>
  <c r="AB174" i="21"/>
  <c r="AB175" i="21"/>
  <c r="AB176" i="21"/>
  <c r="AB177" i="21"/>
  <c r="AB178" i="21"/>
  <c r="AB179" i="21"/>
  <c r="AB180" i="21"/>
  <c r="AB181" i="21"/>
  <c r="AB182" i="21"/>
  <c r="AB183" i="21"/>
  <c r="AB184" i="21"/>
  <c r="AB185" i="21"/>
  <c r="AB186" i="21"/>
  <c r="AB187" i="21"/>
  <c r="AB188" i="21"/>
  <c r="AB189" i="21"/>
  <c r="AB190" i="21"/>
  <c r="AB191" i="21"/>
  <c r="AB192" i="21"/>
  <c r="AB193" i="21"/>
  <c r="AB194" i="21"/>
  <c r="AB195" i="21"/>
  <c r="AB196" i="21"/>
  <c r="AB197" i="21"/>
  <c r="AB198" i="21"/>
  <c r="AB199" i="21"/>
  <c r="AB200" i="21"/>
  <c r="AB201" i="21"/>
  <c r="AB202" i="21"/>
  <c r="AB203" i="21"/>
  <c r="AB204" i="21"/>
  <c r="AB205" i="21"/>
  <c r="AB206" i="21"/>
  <c r="AB207" i="21"/>
  <c r="AB208" i="21"/>
  <c r="AB209" i="21"/>
  <c r="AB210" i="21"/>
  <c r="AB211" i="21"/>
  <c r="AB212" i="21"/>
  <c r="AB213" i="21"/>
  <c r="AB214" i="21"/>
  <c r="AB215" i="21"/>
  <c r="AB216" i="21"/>
  <c r="AB217" i="21"/>
  <c r="AB218" i="21"/>
  <c r="AB219" i="21"/>
  <c r="AB220" i="21"/>
  <c r="AB221" i="21"/>
  <c r="AB222" i="21"/>
  <c r="AB223" i="21"/>
  <c r="AB224" i="21"/>
  <c r="AB225" i="21"/>
  <c r="AB226" i="21"/>
  <c r="AB227" i="21"/>
  <c r="AB228" i="21"/>
  <c r="AB229" i="21"/>
  <c r="AB230" i="21"/>
  <c r="AB231" i="21"/>
  <c r="AB232" i="21"/>
  <c r="AB233" i="21"/>
  <c r="AB234" i="21"/>
  <c r="AB235" i="21"/>
  <c r="AB236" i="21"/>
  <c r="AB237" i="21"/>
  <c r="AB238" i="21"/>
  <c r="AB239" i="21"/>
  <c r="AB240" i="21"/>
  <c r="AB241" i="21"/>
  <c r="AB242" i="21"/>
  <c r="AB243" i="21"/>
  <c r="AB244" i="21"/>
  <c r="AB245" i="21"/>
  <c r="AB246" i="21"/>
  <c r="AB247" i="21"/>
  <c r="AB248" i="21"/>
  <c r="AB249" i="21"/>
  <c r="AB250" i="21"/>
  <c r="AB251" i="21"/>
  <c r="AB252" i="21"/>
  <c r="AB253" i="21"/>
  <c r="AB254" i="21"/>
  <c r="AB255" i="21"/>
  <c r="AB256" i="21"/>
  <c r="AB257" i="21"/>
  <c r="AB258" i="21"/>
  <c r="AB259" i="21"/>
  <c r="AB260" i="21"/>
  <c r="AB261" i="21"/>
  <c r="AB262" i="21"/>
  <c r="AB263" i="21"/>
  <c r="AB264" i="21"/>
  <c r="AB265" i="21"/>
  <c r="AB266" i="21"/>
  <c r="AB267" i="21"/>
  <c r="AB268" i="21"/>
  <c r="AB269" i="21"/>
  <c r="AB270" i="21"/>
  <c r="AB271" i="21"/>
  <c r="AB272" i="21"/>
  <c r="AB273" i="21"/>
  <c r="AB274" i="21"/>
  <c r="AB275" i="21"/>
  <c r="AB276" i="21"/>
  <c r="AB277" i="21"/>
  <c r="AB278" i="21"/>
  <c r="AB279" i="21"/>
  <c r="AB280" i="21"/>
  <c r="AB281" i="21"/>
  <c r="AB282" i="21"/>
  <c r="AB283" i="21"/>
  <c r="AB284" i="21"/>
  <c r="AB285" i="21"/>
  <c r="AB286" i="21"/>
  <c r="AB287" i="21"/>
  <c r="AB288" i="21"/>
  <c r="AB289" i="21"/>
  <c r="AB290" i="21"/>
  <c r="AB291" i="21"/>
  <c r="AB4" i="21"/>
  <c r="AA5" i="21"/>
  <c r="AA6" i="21"/>
  <c r="AA7" i="21"/>
  <c r="AA8" i="21"/>
  <c r="AA9" i="21"/>
  <c r="AA10" i="21"/>
  <c r="AA11" i="21"/>
  <c r="AA12" i="21"/>
  <c r="AA13" i="21"/>
  <c r="AA14" i="21"/>
  <c r="AA15" i="21"/>
  <c r="AA16" i="21"/>
  <c r="AA17" i="21"/>
  <c r="AA18" i="21"/>
  <c r="AA19" i="21"/>
  <c r="AA20" i="21"/>
  <c r="AA21" i="21"/>
  <c r="AA22" i="21"/>
  <c r="AA23" i="21"/>
  <c r="AA24" i="21"/>
  <c r="AA25" i="21"/>
  <c r="AA26" i="21"/>
  <c r="AA27" i="21"/>
  <c r="AA28" i="21"/>
  <c r="AA29" i="21"/>
  <c r="AA30" i="21"/>
  <c r="AA31" i="21"/>
  <c r="AA32" i="21"/>
  <c r="AA33" i="21"/>
  <c r="AA34" i="21"/>
  <c r="AA35" i="21"/>
  <c r="AA36" i="21"/>
  <c r="AA37" i="21"/>
  <c r="AA38" i="21"/>
  <c r="AA39" i="21"/>
  <c r="AA40" i="21"/>
  <c r="AA41" i="21"/>
  <c r="AA42" i="21"/>
  <c r="AA43" i="21"/>
  <c r="AA44" i="21"/>
  <c r="AA45" i="21"/>
  <c r="AA46" i="21"/>
  <c r="AA47" i="21"/>
  <c r="AA48" i="21"/>
  <c r="AA49" i="21"/>
  <c r="AA50" i="21"/>
  <c r="AA51" i="21"/>
  <c r="AA52" i="21"/>
  <c r="AA53" i="21"/>
  <c r="AA54" i="21"/>
  <c r="AA55" i="21"/>
  <c r="AA56" i="21"/>
  <c r="AA57" i="21"/>
  <c r="AA58" i="21"/>
  <c r="AA59" i="21"/>
  <c r="AA60" i="21"/>
  <c r="AA61" i="21"/>
  <c r="AA62" i="21"/>
  <c r="AA63" i="21"/>
  <c r="AA64" i="21"/>
  <c r="AA65" i="21"/>
  <c r="AA66" i="21"/>
  <c r="AA67" i="21"/>
  <c r="AA68" i="21"/>
  <c r="AA69" i="21"/>
  <c r="AA70" i="21"/>
  <c r="AA71" i="21"/>
  <c r="AA72" i="21"/>
  <c r="AA73" i="21"/>
  <c r="AA74" i="21"/>
  <c r="AA75" i="21"/>
  <c r="AA76" i="21"/>
  <c r="AA77" i="21"/>
  <c r="AA78" i="21"/>
  <c r="AA79" i="21"/>
  <c r="AA80" i="21"/>
  <c r="AA81" i="21"/>
  <c r="AA82" i="21"/>
  <c r="AA83" i="21"/>
  <c r="AA84" i="21"/>
  <c r="AA85" i="21"/>
  <c r="AA86" i="21"/>
  <c r="AA87" i="21"/>
  <c r="AA88" i="21"/>
  <c r="AA89" i="21"/>
  <c r="AA90" i="21"/>
  <c r="AA91" i="21"/>
  <c r="AA92" i="21"/>
  <c r="AA93" i="21"/>
  <c r="AA94" i="21"/>
  <c r="AA95" i="21"/>
  <c r="AA96" i="21"/>
  <c r="AA97" i="21"/>
  <c r="AA98" i="21"/>
  <c r="AA99" i="21"/>
  <c r="AA100" i="21"/>
  <c r="AA101" i="21"/>
  <c r="AA102" i="21"/>
  <c r="AA103" i="21"/>
  <c r="AA104" i="21"/>
  <c r="AA105" i="21"/>
  <c r="AA106" i="21"/>
  <c r="AA107" i="21"/>
  <c r="AA108" i="21"/>
  <c r="AA109" i="21"/>
  <c r="AA110" i="21"/>
  <c r="AA111" i="21"/>
  <c r="AA112" i="21"/>
  <c r="AA113" i="21"/>
  <c r="AA114" i="21"/>
  <c r="AA115" i="21"/>
  <c r="AA116" i="21"/>
  <c r="AA117" i="21"/>
  <c r="AA118" i="21"/>
  <c r="AA119" i="21"/>
  <c r="AA120" i="21"/>
  <c r="AA121" i="21"/>
  <c r="AA122" i="21"/>
  <c r="AA123" i="21"/>
  <c r="AA124" i="21"/>
  <c r="AA125" i="21"/>
  <c r="AA126" i="21"/>
  <c r="AA127" i="21"/>
  <c r="AA128" i="21"/>
  <c r="AA129" i="21"/>
  <c r="AA130" i="21"/>
  <c r="AA131" i="21"/>
  <c r="AA132" i="21"/>
  <c r="AA133" i="21"/>
  <c r="AA134" i="21"/>
  <c r="AA135" i="21"/>
  <c r="AA136" i="21"/>
  <c r="AA137" i="21"/>
  <c r="AA138" i="21"/>
  <c r="AA139" i="21"/>
  <c r="AA140" i="21"/>
  <c r="AA141" i="21"/>
  <c r="AA142" i="21"/>
  <c r="AA143" i="21"/>
  <c r="AA144" i="21"/>
  <c r="AA145" i="21"/>
  <c r="AA146" i="21"/>
  <c r="AA147" i="21"/>
  <c r="AA148" i="21"/>
  <c r="AA149" i="21"/>
  <c r="AA150" i="21"/>
  <c r="AA151" i="21"/>
  <c r="AA152" i="21"/>
  <c r="AA153" i="21"/>
  <c r="AA154" i="21"/>
  <c r="AA155" i="21"/>
  <c r="AA156" i="21"/>
  <c r="AA157" i="21"/>
  <c r="AA158" i="21"/>
  <c r="AA159" i="21"/>
  <c r="AA160" i="21"/>
  <c r="AA161" i="21"/>
  <c r="AA162" i="21"/>
  <c r="AA163" i="21"/>
  <c r="AA164" i="21"/>
  <c r="AA165" i="21"/>
  <c r="AA166" i="21"/>
  <c r="AA167" i="21"/>
  <c r="AA168" i="21"/>
  <c r="AA169" i="21"/>
  <c r="AA170" i="21"/>
  <c r="AA171" i="21"/>
  <c r="AA172" i="21"/>
  <c r="AA173" i="21"/>
  <c r="AA174" i="21"/>
  <c r="AA175" i="21"/>
  <c r="AA176" i="21"/>
  <c r="AA177" i="21"/>
  <c r="AA178" i="21"/>
  <c r="AA179" i="21"/>
  <c r="AA180" i="21"/>
  <c r="AA181" i="21"/>
  <c r="AA182" i="21"/>
  <c r="AA183" i="21"/>
  <c r="AA184" i="21"/>
  <c r="AA185" i="21"/>
  <c r="AA186" i="21"/>
  <c r="AA187" i="21"/>
  <c r="AA188" i="21"/>
  <c r="AA189" i="21"/>
  <c r="AA190" i="21"/>
  <c r="AA191" i="21"/>
  <c r="AA192" i="21"/>
  <c r="AA193" i="21"/>
  <c r="AA194" i="21"/>
  <c r="AA195" i="21"/>
  <c r="AA196" i="21"/>
  <c r="AA197" i="21"/>
  <c r="AA198" i="21"/>
  <c r="AA199" i="21"/>
  <c r="AA200" i="21"/>
  <c r="AA201" i="21"/>
  <c r="AA202" i="21"/>
  <c r="AA203" i="21"/>
  <c r="AA204" i="21"/>
  <c r="AA205" i="21"/>
  <c r="AA206" i="21"/>
  <c r="AA207" i="21"/>
  <c r="AA208" i="21"/>
  <c r="AA209" i="21"/>
  <c r="AA210" i="21"/>
  <c r="AA211" i="21"/>
  <c r="AA212" i="21"/>
  <c r="AA213" i="21"/>
  <c r="AA214" i="21"/>
  <c r="AA215" i="21"/>
  <c r="AA216" i="21"/>
  <c r="AA217" i="21"/>
  <c r="AA218" i="21"/>
  <c r="AA219" i="21"/>
  <c r="AA220" i="21"/>
  <c r="AA221" i="21"/>
  <c r="AA222" i="21"/>
  <c r="AA223" i="21"/>
  <c r="AA224" i="21"/>
  <c r="AA225" i="21"/>
  <c r="AA226" i="21"/>
  <c r="AA227" i="21"/>
  <c r="AA228" i="21"/>
  <c r="AA229" i="21"/>
  <c r="AA230" i="21"/>
  <c r="AA231" i="21"/>
  <c r="AA232" i="21"/>
  <c r="AA233" i="21"/>
  <c r="AA234" i="21"/>
  <c r="AA235" i="21"/>
  <c r="AA236" i="21"/>
  <c r="AA237" i="21"/>
  <c r="AA238" i="21"/>
  <c r="AA239" i="21"/>
  <c r="AA240" i="21"/>
  <c r="AA241" i="21"/>
  <c r="AA242" i="21"/>
  <c r="AA243" i="21"/>
  <c r="AA244" i="21"/>
  <c r="AA245" i="21"/>
  <c r="AA246" i="21"/>
  <c r="AA247" i="21"/>
  <c r="AA248" i="21"/>
  <c r="AA249" i="21"/>
  <c r="AA250" i="21"/>
  <c r="AA251" i="21"/>
  <c r="AA252" i="21"/>
  <c r="AA253" i="21"/>
  <c r="AA254" i="21"/>
  <c r="AA255" i="21"/>
  <c r="AA256" i="21"/>
  <c r="AA257" i="21"/>
  <c r="AA258" i="21"/>
  <c r="AA259" i="21"/>
  <c r="AA260" i="21"/>
  <c r="AA261" i="21"/>
  <c r="AA262" i="21"/>
  <c r="AA263" i="21"/>
  <c r="AA264" i="21"/>
  <c r="AA265" i="21"/>
  <c r="AA266" i="21"/>
  <c r="AA267" i="21"/>
  <c r="AA268" i="21"/>
  <c r="AA269" i="21"/>
  <c r="AA270" i="21"/>
  <c r="AA271" i="21"/>
  <c r="AA272" i="21"/>
  <c r="AA273" i="21"/>
  <c r="AA274" i="21"/>
  <c r="AA275" i="21"/>
  <c r="AA276" i="21"/>
  <c r="AA277" i="21"/>
  <c r="AA278" i="21"/>
  <c r="AA279" i="21"/>
  <c r="AA280" i="21"/>
  <c r="AA281" i="21"/>
  <c r="AA282" i="21"/>
  <c r="AA283" i="21"/>
  <c r="AA284" i="21"/>
  <c r="AA285" i="21"/>
  <c r="AA286" i="21"/>
  <c r="AA287" i="21"/>
  <c r="AA288" i="21"/>
  <c r="AA289" i="21"/>
  <c r="AA290" i="21"/>
  <c r="AA291" i="21"/>
  <c r="AA4" i="21"/>
  <c r="Y18" i="21"/>
  <c r="X18" i="21"/>
  <c r="V18" i="21"/>
  <c r="U18" i="21"/>
  <c r="S18" i="21"/>
  <c r="R18" i="21"/>
  <c r="P18" i="21"/>
  <c r="O18" i="21"/>
  <c r="L5" i="21"/>
  <c r="K5" i="21"/>
  <c r="I5" i="21"/>
  <c r="F5" i="21"/>
  <c r="E5" i="21"/>
  <c r="C5" i="21"/>
  <c r="B5" i="21"/>
  <c r="G5" i="21" l="1"/>
  <c r="G7" i="21" s="1"/>
  <c r="F18" i="21"/>
  <c r="L18" i="21"/>
  <c r="A5" i="21"/>
  <c r="A18" i="21" s="1"/>
  <c r="J5" i="21"/>
  <c r="J18" i="21" s="1"/>
  <c r="D5" i="21"/>
  <c r="D7" i="21" s="1"/>
  <c r="H13" i="12" s="1"/>
  <c r="K18" i="21"/>
  <c r="I18" i="21"/>
  <c r="H18" i="21"/>
  <c r="C18" i="21"/>
  <c r="B18" i="21"/>
  <c r="E18" i="21"/>
  <c r="J20" i="21" l="1"/>
  <c r="H15" i="18" s="1"/>
  <c r="G18" i="21"/>
  <c r="G20" i="21" s="1"/>
  <c r="A7" i="21"/>
  <c r="H13" i="3" s="1"/>
  <c r="H13" i="16"/>
  <c r="J7" i="21"/>
  <c r="H13" i="18" s="1"/>
  <c r="D18" i="21"/>
  <c r="D20" i="21" s="1"/>
  <c r="A20" i="21"/>
  <c r="H15" i="3" s="1"/>
  <c r="A10" i="21" l="1"/>
  <c r="A16" i="2" s="1"/>
  <c r="A22" i="21"/>
  <c r="B16" i="2" s="1"/>
  <c r="G10" i="21"/>
  <c r="C16" i="2" s="1"/>
  <c r="H15" i="16"/>
  <c r="G22" i="21"/>
  <c r="D16" i="2" s="1"/>
  <c r="H15" i="12"/>
  <c r="E13" i="18" l="1"/>
  <c r="E13" i="24" s="1"/>
  <c r="E10" i="18"/>
  <c r="E7" i="18"/>
  <c r="B7" i="18"/>
  <c r="E13" i="16"/>
  <c r="E13" i="23" s="1"/>
  <c r="E10" i="16"/>
  <c r="E7" i="16"/>
  <c r="B7" i="16"/>
  <c r="C31" i="4" l="1"/>
  <c r="C19" i="4"/>
  <c r="E13" i="12"/>
  <c r="E13" i="22" s="1"/>
  <c r="B13" i="12"/>
  <c r="B13" i="22" s="1"/>
  <c r="E10" i="12"/>
  <c r="E7" i="12"/>
  <c r="B7" i="12"/>
  <c r="E13" i="4"/>
  <c r="B15" i="4"/>
  <c r="B1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23" i="4"/>
  <c r="A20" i="4"/>
  <c r="A21" i="4"/>
  <c r="A22" i="4"/>
  <c r="A19" i="4"/>
  <c r="C24" i="4"/>
  <c r="C25" i="4"/>
  <c r="C26" i="4"/>
  <c r="C27" i="4"/>
  <c r="C28" i="4"/>
  <c r="C29" i="4"/>
  <c r="C30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23" i="4"/>
  <c r="C20" i="4"/>
  <c r="C21" i="4"/>
  <c r="C22" i="4"/>
  <c r="B7" i="3"/>
  <c r="E10" i="3"/>
  <c r="E7" i="3"/>
  <c r="B7" i="4"/>
  <c r="E10" i="4" l="1"/>
  <c r="E7" i="4"/>
  <c r="B20" i="4" l="1"/>
  <c r="B21" i="4"/>
  <c r="B22" i="4"/>
  <c r="B19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23" i="4"/>
  <c r="H7" i="18" l="1"/>
  <c r="H7" i="16"/>
  <c r="H7" i="12"/>
  <c r="H7" i="3"/>
  <c r="H7" i="4"/>
</calcChain>
</file>

<file path=xl/sharedStrings.xml><?xml version="1.0" encoding="utf-8"?>
<sst xmlns="http://schemas.openxmlformats.org/spreadsheetml/2006/main" count="962" uniqueCount="384">
  <si>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</si>
  <si>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</si>
  <si>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</si>
  <si>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</si>
  <si>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</si>
  <si>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</si>
  <si>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</si>
  <si>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Mention</t>
  </si>
  <si>
    <t>Codage
Diplôme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</si>
  <si>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</si>
  <si>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</si>
  <si>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</si>
  <si>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</si>
  <si>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</si>
  <si>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</si>
  <si>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Obligatoire</t>
  </si>
  <si>
    <t>STAPS: Activité  physique adaptée et santé</t>
  </si>
  <si>
    <t>PMAPA18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</si>
  <si>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</si>
  <si>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</si>
  <si>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</si>
  <si>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</si>
  <si>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</si>
  <si>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</si>
  <si>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Facultatif</t>
  </si>
  <si>
    <t>STAPS: Entrainement et optimisation de la performance  sportive</t>
  </si>
  <si>
    <t>PMEOS18</t>
  </si>
  <si>
    <t>CC&amp;CT</t>
  </si>
  <si>
    <t>Écrit/Pratique</t>
  </si>
  <si>
    <t>BLOC</t>
  </si>
  <si>
    <t>Fermeture</t>
  </si>
  <si>
    <t>Complémentaire</t>
  </si>
  <si>
    <t>Sciences du vivant</t>
  </si>
  <si>
    <t>SMVIE18</t>
  </si>
  <si>
    <t>Rapport/Mémoire</t>
  </si>
  <si>
    <t>OPTION</t>
  </si>
  <si>
    <t>Ingénierie de la santé</t>
  </si>
  <si>
    <t>MMISA18</t>
  </si>
  <si>
    <t>Pratique sportive</t>
  </si>
  <si>
    <t>Parcours Pédagogique</t>
  </si>
  <si>
    <t>SMISA18</t>
  </si>
  <si>
    <t>Economie</t>
  </si>
  <si>
    <t>IMECO18</t>
  </si>
  <si>
    <t>Innovation, entreprise et société</t>
  </si>
  <si>
    <t>IMIES18</t>
  </si>
  <si>
    <t>Monnaie, banque, finance, assurance</t>
  </si>
  <si>
    <t>IMMBF18</t>
  </si>
  <si>
    <t>Gestion des ressources humaines</t>
  </si>
  <si>
    <t>IMGRH18</t>
  </si>
  <si>
    <t>LEXSOCIETE</t>
  </si>
  <si>
    <t>INSPE</t>
  </si>
  <si>
    <t>IAE</t>
  </si>
  <si>
    <t>IDPD</t>
  </si>
  <si>
    <t>ELMI</t>
  </si>
  <si>
    <t>CREATES</t>
  </si>
  <si>
    <t>ODYSSEE</t>
  </si>
  <si>
    <t xml:space="preserve">POLYTECH SOPHIA </t>
  </si>
  <si>
    <t>DS4H</t>
  </si>
  <si>
    <t>SPECTRUM</t>
  </si>
  <si>
    <t>LIFE</t>
  </si>
  <si>
    <t>HEALTHY</t>
  </si>
  <si>
    <t>Economie des organisations</t>
  </si>
  <si>
    <t>IMEOR18</t>
  </si>
  <si>
    <t>Administration et liquidation d'entreprises en difficulté</t>
  </si>
  <si>
    <t>Métiers de l'enseignement de l'éducation et de la formation (MEEF), 1er degré</t>
  </si>
  <si>
    <t>Management et commerce international</t>
  </si>
  <si>
    <t>Droit international et européen</t>
  </si>
  <si>
    <t>Français Langue Etrangère (FLE)</t>
  </si>
  <si>
    <t>Civilisations, cultures et sociétés</t>
  </si>
  <si>
    <t>Informatique</t>
  </si>
  <si>
    <t>Mathématiques et applications</t>
  </si>
  <si>
    <t>IMMCI18</t>
  </si>
  <si>
    <t>Droit public</t>
  </si>
  <si>
    <t>Métiers de l'enseignement de l'éducation et de la formation (MEEF), pratiques  et ingénierie de la formation</t>
  </si>
  <si>
    <t>Gestion de patrimoine</t>
  </si>
  <si>
    <t>Arts</t>
  </si>
  <si>
    <t>Sciences sociales</t>
  </si>
  <si>
    <t>Gestion de l'environnement</t>
  </si>
  <si>
    <t>Électronique,  énergie électrique, automatique</t>
  </si>
  <si>
    <t>Sciences et génie des matériaux</t>
  </si>
  <si>
    <t>GMMCI18</t>
  </si>
  <si>
    <t>Droit privé</t>
  </si>
  <si>
    <t>Métiers de l'enseignement de l'éducation et de la formation (MEEF), encadrement éducatif</t>
  </si>
  <si>
    <t>Comptabilité - contrôle - audit</t>
  </si>
  <si>
    <t>Humanités et industries créatives</t>
  </si>
  <si>
    <t>Information, communication</t>
  </si>
  <si>
    <t>Méthodes informatiques appliquées à la gestion des entreprises</t>
  </si>
  <si>
    <t>Chimie moléculaire</t>
  </si>
  <si>
    <t>Management du sport</t>
  </si>
  <si>
    <t>GMGDP18</t>
  </si>
  <si>
    <t>Droit notarial</t>
  </si>
  <si>
    <t>Métiers de l'enseignement de l'éducation et de la formation (MEEF), 2e degré</t>
  </si>
  <si>
    <t>Contrôle de gestion et audit organisationnel</t>
  </si>
  <si>
    <t>Langues étrangères appliquées (LEA)</t>
  </si>
  <si>
    <t>Sciences cognitives</t>
  </si>
  <si>
    <t>GMCCA18</t>
  </si>
  <si>
    <t>Droit des affaires</t>
  </si>
  <si>
    <t>Marketing, vente</t>
  </si>
  <si>
    <t>Langues, littératures et civilisations étrangères et régionales (LLCER)</t>
  </si>
  <si>
    <t>Physique fondamentale et applications</t>
  </si>
  <si>
    <t>Psychologie</t>
  </si>
  <si>
    <t>GMGAO18</t>
  </si>
  <si>
    <t xml:space="preserve">Science politique           </t>
  </si>
  <si>
    <t>Management</t>
  </si>
  <si>
    <t>Tourisme</t>
  </si>
  <si>
    <t>Lettres</t>
  </si>
  <si>
    <t>Sciences de la Terre et des planètes, environnement</t>
  </si>
  <si>
    <t>GMMKT18</t>
  </si>
  <si>
    <t>Management et administration des entreprises</t>
  </si>
  <si>
    <t>GMMGT18</t>
  </si>
  <si>
    <t>Sciences du langage</t>
  </si>
  <si>
    <t>IMTOU18</t>
  </si>
  <si>
    <t>GMMAE18</t>
  </si>
  <si>
    <t>DMLED18</t>
  </si>
  <si>
    <t>DMPUB18</t>
  </si>
  <si>
    <t>DMDPR18</t>
  </si>
  <si>
    <t>_Antenne</t>
  </si>
  <si>
    <t>DMNOT18</t>
  </si>
  <si>
    <t>LEXSOCIETE_Antenne</t>
  </si>
  <si>
    <t>ELMI_Antenne</t>
  </si>
  <si>
    <t>CREATES_Antenne</t>
  </si>
  <si>
    <t>ODYSSEE_Antenne</t>
  </si>
  <si>
    <t>DS4H_Antenne</t>
  </si>
  <si>
    <t>SPECTRUM_Antenne</t>
  </si>
  <si>
    <t>HEALTHY_Antenne</t>
  </si>
  <si>
    <t>DMAFF18</t>
  </si>
  <si>
    <t>IMREDD</t>
  </si>
  <si>
    <t>SOPHIA</t>
  </si>
  <si>
    <t>GEORGES MELIES</t>
  </si>
  <si>
    <t>SJA</t>
  </si>
  <si>
    <t>TROTABAS</t>
  </si>
  <si>
    <t>GRASSE</t>
  </si>
  <si>
    <t>CARLONE</t>
  </si>
  <si>
    <t>DMSPO18</t>
  </si>
  <si>
    <t>VALROSE</t>
  </si>
  <si>
    <t>PASTEUR</t>
  </si>
  <si>
    <t>XMDIE18</t>
  </si>
  <si>
    <t>VMM1D18</t>
  </si>
  <si>
    <t>VMPIF18</t>
  </si>
  <si>
    <t>VMMEE18</t>
  </si>
  <si>
    <t>VMM2D18</t>
  </si>
  <si>
    <t>HMFLE18</t>
  </si>
  <si>
    <t>HMARS18</t>
  </si>
  <si>
    <t>HMUIC18</t>
  </si>
  <si>
    <t>CNU</t>
  </si>
  <si>
    <t>HMICO18</t>
  </si>
  <si>
    <t>01-Droit privé et sciences criminelles</t>
  </si>
  <si>
    <t>HMEAP18</t>
  </si>
  <si>
    <t>02-Droit public</t>
  </si>
  <si>
    <t>HMCER18</t>
  </si>
  <si>
    <t>03-Histoire du droit et des institutions</t>
  </si>
  <si>
    <t>HMLET18</t>
  </si>
  <si>
    <t>04-Science politique</t>
  </si>
  <si>
    <t>HMVCS18</t>
  </si>
  <si>
    <t>05-Sciences économiques</t>
  </si>
  <si>
    <t>HMPSY18</t>
  </si>
  <si>
    <t>06-Sciences de gestion</t>
  </si>
  <si>
    <t>HMSCS18</t>
  </si>
  <si>
    <t>07-Sciences du langage : linguistique et phonétique générales</t>
  </si>
  <si>
    <t>HMNSC18</t>
  </si>
  <si>
    <t>08-Langues et littératures anciennes</t>
  </si>
  <si>
    <t>EMFOR18</t>
  </si>
  <si>
    <t>09-Langue et littérature françaises</t>
  </si>
  <si>
    <t>SMFOR18</t>
  </si>
  <si>
    <t>10-Littératures comparées</t>
  </si>
  <si>
    <t>SMELE18</t>
  </si>
  <si>
    <t>11-Langues et littératures anglaises et anglo-saxonnes</t>
  </si>
  <si>
    <t>SMAGE18</t>
  </si>
  <si>
    <t>12-Langues et littératures germaniques et scandinaves</t>
  </si>
  <si>
    <t>SMMAT18</t>
  </si>
  <si>
    <t>13-Langues et littératures slaves</t>
  </si>
  <si>
    <t>SMDES18</t>
  </si>
  <si>
    <t>14-Langues et littératures romanes : espagnol, italien, portugais, autres langues romanes</t>
  </si>
  <si>
    <t>SMCMO18</t>
  </si>
  <si>
    <t>15-Langues et littératures arabes, chinoises, japonaises, hébraïques, d'autres domaines linguistiques</t>
  </si>
  <si>
    <t>SMGEN18</t>
  </si>
  <si>
    <t>16-Psychologie, psychologie clinique, psychologie sociale</t>
  </si>
  <si>
    <t>EMGEN18</t>
  </si>
  <si>
    <t>17-Philosophie</t>
  </si>
  <si>
    <t>SMPHY18</t>
  </si>
  <si>
    <t>18-Architecture (ses théories et ses pratiques), arts appliqués, arts plastiques, arts du spectacle, épistémologie des enseignements artistiques, esthétique, musicologie, musique, sciences de l'art</t>
  </si>
  <si>
    <t>SMTEP18</t>
  </si>
  <si>
    <t>19-Sociologie, démographie</t>
  </si>
  <si>
    <t>PMMSP18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</si>
  <si>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</si>
  <si>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</si>
  <si>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</si>
  <si>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</si>
  <si>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</si>
  <si>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</si>
  <si>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</si>
  <si>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</si>
  <si>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</si>
  <si>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</si>
  <si>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</si>
  <si>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</si>
  <si>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</si>
  <si>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</si>
  <si>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</si>
  <si>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</si>
  <si>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</si>
  <si>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</si>
  <si>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</si>
  <si>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</si>
  <si>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</si>
  <si>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</si>
  <si>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</si>
  <si>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</si>
  <si>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</si>
  <si>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</si>
  <si>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</si>
  <si>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</si>
  <si>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</si>
  <si>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</si>
  <si>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</si>
  <si>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</si>
  <si>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</si>
  <si>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</si>
  <si>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</si>
  <si>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</si>
  <si>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</si>
  <si>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</si>
  <si>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</si>
  <si>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</si>
  <si>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</si>
  <si>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</si>
  <si>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</si>
  <si>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</si>
  <si>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</si>
  <si>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</si>
  <si>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</si>
  <si>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</si>
  <si>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</si>
  <si>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 xml:space="preserve">Type Diplôme : Master M1 &amp; M2 </t>
  </si>
  <si>
    <t>COMPOSANTE</t>
  </si>
  <si>
    <t>MENTION</t>
  </si>
  <si>
    <t>CODE DIPLÔME</t>
  </si>
  <si>
    <t>-</t>
  </si>
  <si>
    <t>Session M1</t>
  </si>
  <si>
    <t>Session Unique</t>
  </si>
  <si>
    <t>Session M2</t>
  </si>
  <si>
    <t>Parcours Type en Master</t>
  </si>
  <si>
    <t>Parcours Type</t>
  </si>
  <si>
    <t>Heures Maquette Année 1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</si>
  <si>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</si>
  <si>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</si>
  <si>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</si>
  <si>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</si>
  <si>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</si>
  <si>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>Obtention des UE</t>
  </si>
  <si>
    <t>Obtention du Semestre</t>
  </si>
  <si>
    <t>Obtention de l'Année</t>
  </si>
  <si>
    <t>Note éliminatoire/ Note seuil</t>
  </si>
  <si>
    <t>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</si>
  <si>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</si>
  <si>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</si>
  <si>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</si>
  <si>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</si>
  <si>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</si>
  <si>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</si>
  <si>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</si>
  <si>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</si>
  <si>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 xml:space="preserve">1ère année </t>
  </si>
  <si>
    <t xml:space="preserve">Code année </t>
  </si>
  <si>
    <t>Heures Maquette</t>
  </si>
  <si>
    <t xml:space="preserve">Semestre </t>
  </si>
  <si>
    <t>Code semestre</t>
  </si>
  <si>
    <t>Heures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</si>
  <si>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</si>
  <si>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</si>
  <si>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</si>
  <si>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</si>
  <si>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</si>
  <si>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</si>
  <si>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</si>
  <si>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>UE 1 : Théorie des SIC 1</t>
  </si>
  <si>
    <t>Commune aux 5 parcours du Master Info-Com : 
(1) EMIC, (2) ICER, (3) ICONES, (4) Media Design, (5) Medias et Humanités Numériques</t>
  </si>
  <si>
    <t>Anthropologie de la communication</t>
  </si>
  <si>
    <t>Master Info-Com Parcours EMIC</t>
  </si>
  <si>
    <t>Histoire et théories des médias</t>
  </si>
  <si>
    <t>Master Info-Com Parcours Médias et Humanités Numériques</t>
  </si>
  <si>
    <t>Design social</t>
  </si>
  <si>
    <t>Ethique de la communication</t>
  </si>
  <si>
    <t>Master Info-Com Parcours ICONES</t>
  </si>
  <si>
    <t>Séminaires CREATES</t>
  </si>
  <si>
    <t>UE 2 : Médiasesign de l'espace</t>
  </si>
  <si>
    <t>Les bases de médiadesign</t>
  </si>
  <si>
    <t>Médias de mobilité - repérage</t>
  </si>
  <si>
    <t>Images, immersion, médias environnementaux</t>
  </si>
  <si>
    <t>UE 3 : Ateliers Numériques</t>
  </si>
  <si>
    <t>Atelier Numérique UNITY</t>
  </si>
  <si>
    <t xml:space="preserve">Atelier Numérique CMS  </t>
  </si>
  <si>
    <t>UE 4 : Outils digitaux I</t>
  </si>
  <si>
    <t>Prise de vue et de son (vidéo classique)</t>
  </si>
  <si>
    <t xml:space="preserve">Initiation à la programmation Niveau 1 (mutualisé MHM) </t>
  </si>
  <si>
    <t>UE 5 : PPR</t>
  </si>
  <si>
    <t>Mémoire</t>
  </si>
  <si>
    <t>UE 6 : Mineure</t>
  </si>
  <si>
    <t>Composante</t>
  </si>
  <si>
    <t>Code diplôme</t>
  </si>
  <si>
    <t>1ère session</t>
  </si>
  <si>
    <t xml:space="preserve">Seconde Chance </t>
  </si>
  <si>
    <t xml:space="preserve">Code Année : </t>
  </si>
  <si>
    <t>Session</t>
  </si>
  <si>
    <t xml:space="preserve">Contrôle continu </t>
  </si>
  <si>
    <t xml:space="preserve">Contrôle Terminal </t>
  </si>
  <si>
    <t>Semestre</t>
  </si>
  <si>
    <t>Code Semestre :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</si>
  <si>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</si>
  <si>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</si>
  <si>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</si>
  <si>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</si>
  <si>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</si>
  <si>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>Conservation note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</si>
  <si>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</si>
  <si>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</si>
  <si>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</si>
  <si>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</si>
  <si>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</si>
  <si>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</si>
  <si>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</si>
  <si>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</si>
  <si>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</si>
  <si>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</si>
  <si>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UE 1 : Théorie des SIC 2</t>
  </si>
  <si>
    <t>Commune aux 4 parcours du Master Info-Com : 
(1) EMIC, (2) ICONES, (3) Media Design, (4) Medias et Humanités Numériques</t>
  </si>
  <si>
    <t>Des humanités numériques aux digital studies</t>
  </si>
  <si>
    <t>Théories et pratiques de la médiation culturelle</t>
  </si>
  <si>
    <t>User Experience Design (UXD)</t>
  </si>
  <si>
    <t>Master Info-Com Parcours Médias Design</t>
  </si>
  <si>
    <t>Culture d'entreprise et Stratégies de Comm des Orga</t>
  </si>
  <si>
    <t>Introduction à l’IA en Info-Com</t>
  </si>
  <si>
    <t>EFELIA</t>
  </si>
  <si>
    <t>UE 2 : Web &amp; Culture</t>
  </si>
  <si>
    <t>Approche culturelle des sciences et Techniques</t>
  </si>
  <si>
    <t>Atelier Radio (RNT / DAB+)</t>
  </si>
  <si>
    <t>UE 3 : Ateliers Vidéo Hybride</t>
  </si>
  <si>
    <t>Atelier  3D/Animation</t>
  </si>
  <si>
    <t>Atelier Vidéo 360°</t>
  </si>
  <si>
    <t>UE 4 : Outils digitaux II</t>
  </si>
  <si>
    <t>Imagerie aérienne</t>
  </si>
  <si>
    <t>Initiation à la programmation Niveau 2</t>
  </si>
  <si>
    <t>UE 5 PPR</t>
  </si>
  <si>
    <t>Stage</t>
  </si>
  <si>
    <t>Seuil de compensation</t>
  </si>
  <si>
    <t>2ème Année</t>
  </si>
  <si>
    <t>UE 1 : Media Design</t>
  </si>
  <si>
    <t>Mutations des Arts, de la technologie et du social : Le siècle du design</t>
  </si>
  <si>
    <t>Design de l'espace public : de la conservation à la création</t>
  </si>
  <si>
    <t>Design d’espace - approche communicationnelle I</t>
  </si>
  <si>
    <t>UE 2 : Médias numériques émergeants</t>
  </si>
  <si>
    <t xml:space="preserve">Approches professionnelles de l’IA </t>
  </si>
  <si>
    <t>EFEILIA</t>
  </si>
  <si>
    <t>Médias &amp; IOT</t>
  </si>
  <si>
    <t>Urbanités numériques</t>
  </si>
  <si>
    <t>Plateformes de diffusion spécialisées</t>
  </si>
  <si>
    <t>UE 3 : Communication en Réalité Etendue I</t>
  </si>
  <si>
    <t>Réalisation en VR/AR I</t>
  </si>
  <si>
    <t>Réalisation en Imagerie aérienne I</t>
  </si>
  <si>
    <t>Metavers I</t>
  </si>
  <si>
    <t>UE 4 : Communication innovante</t>
  </si>
  <si>
    <t>Sciences de la communication &amp; philosophie des réseaux</t>
  </si>
  <si>
    <t>Usages des dispositifs socionumériques : des théories aux pratiques organisationnelles</t>
  </si>
  <si>
    <t>Atelier Numérique Son &amp; Espace</t>
  </si>
  <si>
    <t>Radio et télévision - les évolutions actuelles</t>
  </si>
  <si>
    <t>Mémoire d'alternance</t>
  </si>
  <si>
    <t>Projet tuteuré collectif</t>
  </si>
  <si>
    <t>UE 1 : Esthétique de médias</t>
  </si>
  <si>
    <t>Design d’espace - approche communicationnel II</t>
  </si>
  <si>
    <t>Signalétique / Scénographie urbaine / Architecture communicante</t>
  </si>
  <si>
    <t>Panorama de Digital-Art</t>
  </si>
  <si>
    <t>UE 2 : Environnement de médias &amp; cognition</t>
  </si>
  <si>
    <t>De l’image mentale à l’icône numérique</t>
  </si>
  <si>
    <t>Approche cognitive des médias</t>
  </si>
  <si>
    <t>Ergonomie des dispositifs de médias : dispositifs techniques et usages</t>
  </si>
  <si>
    <t>UE 3 : Communication en Réalité Etendue II</t>
  </si>
  <si>
    <t>Réalisation en VR/AR II</t>
  </si>
  <si>
    <t>Réalisation en Imagerie aérienne II</t>
  </si>
  <si>
    <t>Metavers II</t>
  </si>
  <si>
    <t>UE 4 : Médias de mobilité &amp; téléprésence</t>
  </si>
  <si>
    <t>Interopérabilité des médias</t>
  </si>
  <si>
    <t>Médias de mobilité - projet</t>
  </si>
  <si>
    <t>Live streaming &amp; Téléconférence augmentée</t>
  </si>
  <si>
    <t>Recherche d'emploi et projet professionnel dans le secteur des médias digitaux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</si>
</sst>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3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6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7" xfId="0" applyBorder="1"/>
    <xf numFmtId="0" fontId="0" fillId="0" borderId="3" xfId="0" applyBorder="1"/>
    <xf numFmtId="0" fontId="0" fillId="0" borderId="0" xfId="0" applyAlignment="1">
      <alignment horizontal="center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7" fillId="7" borderId="1" xfId="0" applyFont="1" applyFill="1" applyBorder="1" applyAlignment="1" applyProtection="1">
      <alignment horizontal="center" vertical="center" wrapText="1"/>
      <protection locked="0"/>
    </xf>
  </cellXfs>
  <cellStyles count="2">
    <cellStyle name="Lien hypertexte" xfId="1" builtinId="8"/>
    <cellStyle name="Normal" xfId="0" builtinId="0"/>
  </cellStyles>
  <dxfs count="268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 patternType="solid"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17655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0E7A7A6-FA8E-4129-8CF2-E18ACED3A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AF2E08B-1140-4B51-98C3-7FF7EBA0C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75B853-E334-4168-959B-8D6C7D8A0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FA3B7B6-FB04-472F-BE7A-A6D0CD027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244A2D4-0D89-4B84-8393-0EC2EB7B8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B1838-281E-414D-A9F2-397D5EB5D5A2}">
  <sheetPr codeName="Feuil1"/>
  <dimension ref="A1:P92"/>
  <sheetViews>
    <sheetView topLeftCell="C10" zoomScale="85" zoomScaleNormal="85" workbookViewId="0">
      <selection activeCell="D32" sqref="D32"/>
    </sheetView>
  </sheetViews>
  <sheetFormatPr baseColWidth="10" defaultColWidth="11.42578125" defaultRowHeight="15" x14ac:dyDescent="0.25"/>
  <cols>
    <col min="1" max="1" width="49.7109375" bestFit="1" customWidth="1"/>
    <col min="2" max="2" width="96.140625" bestFit="1" customWidth="1"/>
    <col min="3" max="3" width="86" customWidth="1"/>
    <col min="4" max="4" width="64.7109375" customWidth="1"/>
    <col min="5" max="5" width="36.28515625" bestFit="1" customWidth="1"/>
    <col min="6" max="6" width="64.28515625" customWidth="1"/>
    <col min="7" max="7" width="29.140625" customWidth="1"/>
    <col min="8" max="8" width="25.42578125" customWidth="1"/>
    <col min="9" max="9" width="57.42578125" bestFit="1" customWidth="1"/>
    <col min="10" max="11" width="57.42578125" customWidth="1"/>
    <col min="12" max="12" width="58.7109375" customWidth="1"/>
    <col min="15" max="15" width="98.42578125" bestFit="1" customWidth="1"/>
    <col min="16" max="16" width="16" bestFit="1" customWidth="1"/>
  </cols>
  <sheetData>
    <row r="1" spans="1:16" x14ac:dyDescent="0.25">
      <c r="A1" s="20" t="s">
        <v>0</v>
      </c>
      <c r="B1" s="1" t="s">
        <v>1</v>
      </c>
      <c r="C1" s="20" t="s">
        <v>2</v>
      </c>
      <c r="D1" s="1" t="s">
        <v>3</v>
      </c>
      <c r="E1" s="20" t="s">
        <v>4</v>
      </c>
      <c r="F1" s="1" t="s">
        <v>5</v>
      </c>
      <c r="G1" s="1" t="s">
        <v>6</v>
      </c>
      <c r="O1" s="1" t="s">
        <v>7</v>
      </c>
      <c r="P1" s="1" t="s">
        <v>8</v>
      </c>
    </row>
    <row r="2" spans="1:16" x14ac:dyDescent="0.25">
      <c r="A2" s="20" t="s">
        <v>9</v>
      </c>
      <c r="B2" s="1" t="s">
        <v>10</v>
      </c>
      <c r="C2" s="20" t="s">
        <v>11</v>
      </c>
      <c r="D2" s="1" t="s">
        <v>12</v>
      </c>
      <c r="E2" s="20" t="s">
        <v>13</v>
      </c>
      <c r="F2" s="1" t="s">
        <v>14</v>
      </c>
      <c r="G2" s="1" t="s">
        <v>15</v>
      </c>
      <c r="O2" s="1" t="s">
        <v>16</v>
      </c>
      <c r="P2" s="1" t="s">
        <v>17</v>
      </c>
    </row>
    <row r="3" spans="1:16" x14ac:dyDescent="0.25">
      <c r="A3" s="20" t="s">
        <v>18</v>
      </c>
      <c r="B3" s="1" t="s">
        <v>19</v>
      </c>
      <c r="C3" s="20" t="s">
        <v>20</v>
      </c>
      <c r="D3" s="1" t="s">
        <v>21</v>
      </c>
      <c r="E3" s="20" t="s">
        <v>22</v>
      </c>
      <c r="F3" s="1" t="s">
        <v>23</v>
      </c>
      <c r="G3" s="1" t="s">
        <v>24</v>
      </c>
      <c r="O3" s="1" t="s">
        <v>25</v>
      </c>
      <c r="P3" s="1" t="s">
        <v>26</v>
      </c>
    </row>
    <row r="4" spans="1:16" x14ac:dyDescent="0.25">
      <c r="A4" s="20" t="s">
        <v>27</v>
      </c>
      <c r="B4" s="1" t="s">
        <v>28</v>
      </c>
      <c r="D4" s="1" t="s">
        <v>29</v>
      </c>
      <c r="F4" s="1" t="s">
        <v>30</v>
      </c>
      <c r="G4" s="1" t="s">
        <v>31</v>
      </c>
      <c r="O4" s="1" t="s">
        <v>32</v>
      </c>
      <c r="P4" s="1" t="s">
        <v>33</v>
      </c>
    </row>
    <row r="5" spans="1:16" x14ac:dyDescent="0.25">
      <c r="B5" s="1" t="s">
        <v>34</v>
      </c>
      <c r="D5" s="1" t="s">
        <v>35</v>
      </c>
      <c r="O5" s="1" t="s">
        <v>36</v>
      </c>
      <c r="P5" s="1" t="s">
        <v>37</v>
      </c>
    </row>
    <row r="6" spans="1:16" x14ac:dyDescent="0.25">
      <c r="B6" s="1" t="s">
        <v>38</v>
      </c>
      <c r="D6" s="1" t="s">
        <v>39</v>
      </c>
      <c r="O6" s="1" t="s">
        <v>36</v>
      </c>
      <c r="P6" s="1" t="s">
        <v>40</v>
      </c>
    </row>
    <row r="7" spans="1:16" x14ac:dyDescent="0.25">
      <c r="O7" s="1" t="s">
        <v>41</v>
      </c>
      <c r="P7" s="1" t="s">
        <v>42</v>
      </c>
    </row>
    <row r="8" spans="1:16" x14ac:dyDescent="0.25">
      <c r="O8" s="1" t="s">
        <v>43</v>
      </c>
      <c r="P8" s="1" t="s">
        <v>44</v>
      </c>
    </row>
    <row r="9" spans="1:16" x14ac:dyDescent="0.25">
      <c r="O9" s="1" t="s">
        <v>45</v>
      </c>
      <c r="P9" s="1" t="s">
        <v>46</v>
      </c>
    </row>
    <row r="10" spans="1:16" x14ac:dyDescent="0.25">
      <c r="O10" s="1" t="s">
        <v>47</v>
      </c>
      <c r="P10" s="1" t="s">
        <v>48</v>
      </c>
    </row>
    <row r="11" spans="1:16" x14ac:dyDescent="0.25">
      <c r="A11" s="1" t="s">
        <v>49</v>
      </c>
      <c r="B11" s="1" t="s">
        <v>50</v>
      </c>
      <c r="C11" s="1" t="s">
        <v>51</v>
      </c>
      <c r="D11" s="20" t="s">
        <v>52</v>
      </c>
      <c r="E11" s="20" t="s">
        <v>53</v>
      </c>
      <c r="F11" s="1" t="s">
        <v>54</v>
      </c>
      <c r="G11" s="32" t="s">
        <v>55</v>
      </c>
      <c r="H11" s="32" t="s">
        <v>56</v>
      </c>
      <c r="I11" s="1" t="s">
        <v>57</v>
      </c>
      <c r="J11" s="1" t="s">
        <v>58</v>
      </c>
      <c r="K11" s="1" t="s">
        <v>59</v>
      </c>
      <c r="L11" s="1" t="s">
        <v>60</v>
      </c>
      <c r="O11" s="1" t="s">
        <v>61</v>
      </c>
      <c r="P11" s="1" t="s">
        <v>62</v>
      </c>
    </row>
    <row r="12" spans="1:16" x14ac:dyDescent="0.25">
      <c r="A12" s="1" t="s">
        <v>63</v>
      </c>
      <c r="B12" s="20" t="s">
        <v>64</v>
      </c>
      <c r="C12" s="20" t="s">
        <v>65</v>
      </c>
      <c r="D12" s="20" t="s">
        <v>66</v>
      </c>
      <c r="E12" s="20" t="s">
        <v>43</v>
      </c>
      <c r="F12" s="1" t="s">
        <v>67</v>
      </c>
      <c r="G12" s="32" t="s">
        <v>68</v>
      </c>
      <c r="H12" s="32" t="s">
        <v>69</v>
      </c>
      <c r="I12" s="20" t="s">
        <v>69</v>
      </c>
      <c r="J12" s="1" t="s">
        <v>70</v>
      </c>
      <c r="K12" s="20" t="s">
        <v>32</v>
      </c>
      <c r="L12" s="1" t="s">
        <v>16</v>
      </c>
      <c r="O12" s="1" t="s">
        <v>65</v>
      </c>
      <c r="P12" s="1" t="s">
        <v>71</v>
      </c>
    </row>
    <row r="13" spans="1:16" x14ac:dyDescent="0.25">
      <c r="A13" s="1" t="s">
        <v>72</v>
      </c>
      <c r="B13" s="20" t="s">
        <v>73</v>
      </c>
      <c r="C13" s="1" t="s">
        <v>74</v>
      </c>
      <c r="E13" s="20" t="s">
        <v>45</v>
      </c>
      <c r="F13" s="1" t="s">
        <v>75</v>
      </c>
      <c r="G13" s="32" t="s">
        <v>76</v>
      </c>
      <c r="H13" s="32" t="s">
        <v>77</v>
      </c>
      <c r="I13" s="20" t="s">
        <v>78</v>
      </c>
      <c r="J13" s="1" t="s">
        <v>79</v>
      </c>
      <c r="L13" s="1" t="s">
        <v>25</v>
      </c>
      <c r="O13" s="1" t="s">
        <v>65</v>
      </c>
      <c r="P13" s="1" t="s">
        <v>80</v>
      </c>
    </row>
    <row r="14" spans="1:16" x14ac:dyDescent="0.25">
      <c r="A14" s="1" t="s">
        <v>81</v>
      </c>
      <c r="B14" s="20" t="s">
        <v>82</v>
      </c>
      <c r="C14" s="1" t="s">
        <v>83</v>
      </c>
      <c r="E14" s="20" t="s">
        <v>47</v>
      </c>
      <c r="F14" s="1" t="s">
        <v>84</v>
      </c>
      <c r="G14" s="1" t="s">
        <v>85</v>
      </c>
      <c r="I14" s="20" t="s">
        <v>86</v>
      </c>
      <c r="J14" s="1" t="s">
        <v>87</v>
      </c>
      <c r="L14" s="1" t="s">
        <v>88</v>
      </c>
      <c r="O14" s="1" t="s">
        <v>74</v>
      </c>
      <c r="P14" s="1" t="s">
        <v>89</v>
      </c>
    </row>
    <row r="15" spans="1:16" x14ac:dyDescent="0.25">
      <c r="A15" s="1" t="s">
        <v>90</v>
      </c>
      <c r="B15" s="20" t="s">
        <v>91</v>
      </c>
      <c r="C15" s="1" t="s">
        <v>92</v>
      </c>
      <c r="E15" s="20" t="s">
        <v>61</v>
      </c>
      <c r="F15" s="1" t="s">
        <v>93</v>
      </c>
      <c r="G15" s="1" t="s">
        <v>94</v>
      </c>
      <c r="J15" s="1" t="s">
        <v>77</v>
      </c>
      <c r="L15" s="1" t="s">
        <v>36</v>
      </c>
      <c r="O15" s="1" t="s">
        <v>83</v>
      </c>
      <c r="P15" s="1" t="s">
        <v>95</v>
      </c>
    </row>
    <row r="16" spans="1:16" x14ac:dyDescent="0.25">
      <c r="A16" s="1" t="s">
        <v>96</v>
      </c>
      <c r="C16" s="1" t="s">
        <v>97</v>
      </c>
      <c r="E16" s="20" t="s">
        <v>65</v>
      </c>
      <c r="F16" s="1" t="s">
        <v>98</v>
      </c>
      <c r="J16" s="1" t="s">
        <v>99</v>
      </c>
      <c r="L16" s="1" t="s">
        <v>100</v>
      </c>
      <c r="O16" s="1" t="s">
        <v>92</v>
      </c>
      <c r="P16" s="1" t="s">
        <v>101</v>
      </c>
    </row>
    <row r="17" spans="1:16" x14ac:dyDescent="0.25">
      <c r="A17" s="1" t="s">
        <v>102</v>
      </c>
      <c r="C17" s="1" t="s">
        <v>103</v>
      </c>
      <c r="E17" s="20" t="s">
        <v>104</v>
      </c>
      <c r="F17" s="1" t="s">
        <v>105</v>
      </c>
      <c r="J17" s="1" t="s">
        <v>106</v>
      </c>
      <c r="O17" s="1" t="s">
        <v>97</v>
      </c>
      <c r="P17" s="1" t="s">
        <v>107</v>
      </c>
    </row>
    <row r="18" spans="1:16" x14ac:dyDescent="0.25">
      <c r="C18" s="1" t="s">
        <v>108</v>
      </c>
      <c r="E18" s="20" t="s">
        <v>43</v>
      </c>
      <c r="F18" s="1" t="s">
        <v>94</v>
      </c>
      <c r="O18" s="1" t="s">
        <v>103</v>
      </c>
      <c r="P18" s="1" t="s">
        <v>109</v>
      </c>
    </row>
    <row r="19" spans="1:16" x14ac:dyDescent="0.25">
      <c r="E19" s="20" t="s">
        <v>41</v>
      </c>
      <c r="F19" s="1" t="s">
        <v>110</v>
      </c>
      <c r="O19" s="1" t="s">
        <v>104</v>
      </c>
      <c r="P19" s="1" t="s">
        <v>111</v>
      </c>
    </row>
    <row r="20" spans="1:16" x14ac:dyDescent="0.25">
      <c r="O20" s="1" t="s">
        <v>108</v>
      </c>
      <c r="P20" s="1" t="s">
        <v>112</v>
      </c>
    </row>
    <row r="21" spans="1:16" x14ac:dyDescent="0.25">
      <c r="O21" s="1" t="s">
        <v>63</v>
      </c>
      <c r="P21" s="1" t="s">
        <v>113</v>
      </c>
    </row>
    <row r="22" spans="1:16" x14ac:dyDescent="0.25">
      <c r="O22" s="1" t="s">
        <v>72</v>
      </c>
      <c r="P22" s="1" t="s">
        <v>114</v>
      </c>
    </row>
    <row r="23" spans="1:16" x14ac:dyDescent="0.25">
      <c r="O23" s="1" t="s">
        <v>81</v>
      </c>
      <c r="P23" s="1" t="s">
        <v>115</v>
      </c>
    </row>
    <row r="24" spans="1:16" x14ac:dyDescent="0.25">
      <c r="A24" s="1" t="s">
        <v>116</v>
      </c>
      <c r="O24" s="1" t="s">
        <v>90</v>
      </c>
      <c r="P24" s="1" t="s">
        <v>117</v>
      </c>
    </row>
    <row r="25" spans="1:16" x14ac:dyDescent="0.25">
      <c r="A25" s="1" t="s">
        <v>118</v>
      </c>
      <c r="B25" s="1" t="s">
        <v>119</v>
      </c>
      <c r="C25" s="1" t="s">
        <v>120</v>
      </c>
      <c r="D25" s="1" t="s">
        <v>121</v>
      </c>
      <c r="E25" s="1" t="s">
        <v>122</v>
      </c>
      <c r="F25" s="1" t="s">
        <v>123</v>
      </c>
      <c r="G25" s="1" t="s">
        <v>124</v>
      </c>
      <c r="O25" s="1" t="s">
        <v>96</v>
      </c>
      <c r="P25" s="1" t="s">
        <v>125</v>
      </c>
    </row>
    <row r="26" spans="1:16" x14ac:dyDescent="0.25">
      <c r="A26" s="1" t="s">
        <v>126</v>
      </c>
      <c r="B26" s="1" t="s">
        <v>127</v>
      </c>
      <c r="C26" s="20" t="s">
        <v>128</v>
      </c>
      <c r="D26" s="1" t="s">
        <v>129</v>
      </c>
      <c r="E26" s="50" t="s">
        <v>130</v>
      </c>
      <c r="F26" s="1" t="s">
        <v>131</v>
      </c>
      <c r="G26" s="1" t="s">
        <v>132</v>
      </c>
      <c r="O26" s="1" t="s">
        <v>102</v>
      </c>
      <c r="P26" s="1" t="s">
        <v>133</v>
      </c>
    </row>
    <row r="27" spans="1:16" x14ac:dyDescent="0.25">
      <c r="B27" s="1" t="s">
        <v>130</v>
      </c>
      <c r="C27" s="49"/>
      <c r="D27" s="1" t="s">
        <v>130</v>
      </c>
      <c r="E27" s="50" t="s">
        <v>134</v>
      </c>
      <c r="F27" s="1" t="s">
        <v>127</v>
      </c>
      <c r="G27" s="1" t="s">
        <v>135</v>
      </c>
      <c r="O27" s="1" t="s">
        <v>66</v>
      </c>
      <c r="P27" s="1" t="s">
        <v>136</v>
      </c>
    </row>
    <row r="28" spans="1:16" x14ac:dyDescent="0.25">
      <c r="D28" s="1" t="s">
        <v>134</v>
      </c>
      <c r="F28" s="1" t="s">
        <v>126</v>
      </c>
      <c r="G28" s="1" t="s">
        <v>129</v>
      </c>
      <c r="O28" s="1" t="s">
        <v>64</v>
      </c>
      <c r="P28" s="1" t="s">
        <v>137</v>
      </c>
    </row>
    <row r="29" spans="1:16" x14ac:dyDescent="0.25">
      <c r="D29" s="1" t="s">
        <v>126</v>
      </c>
      <c r="G29" s="1" t="s">
        <v>134</v>
      </c>
      <c r="O29" s="1" t="s">
        <v>73</v>
      </c>
      <c r="P29" s="1" t="s">
        <v>138</v>
      </c>
    </row>
    <row r="30" spans="1:16" x14ac:dyDescent="0.25">
      <c r="O30" s="1" t="s">
        <v>82</v>
      </c>
      <c r="P30" s="1" t="s">
        <v>139</v>
      </c>
    </row>
    <row r="31" spans="1:16" x14ac:dyDescent="0.25">
      <c r="O31" s="1" t="s">
        <v>91</v>
      </c>
      <c r="P31" s="1" t="s">
        <v>140</v>
      </c>
    </row>
    <row r="32" spans="1:16" x14ac:dyDescent="0.25">
      <c r="O32" s="1" t="s">
        <v>67</v>
      </c>
      <c r="P32" s="1" t="s">
        <v>141</v>
      </c>
    </row>
    <row r="33" spans="3:16" x14ac:dyDescent="0.25">
      <c r="O33" s="1" t="s">
        <v>75</v>
      </c>
      <c r="P33" s="1" t="s">
        <v>142</v>
      </c>
    </row>
    <row r="34" spans="3:16" x14ac:dyDescent="0.25">
      <c r="O34" s="1" t="s">
        <v>84</v>
      </c>
      <c r="P34" s="1" t="s">
        <v>143</v>
      </c>
    </row>
    <row r="35" spans="3:16" x14ac:dyDescent="0.25">
      <c r="C35" s="34" t="s">
        <v>144</v>
      </c>
      <c r="O35" s="1" t="s">
        <v>85</v>
      </c>
      <c r="P35" s="1" t="s">
        <v>145</v>
      </c>
    </row>
    <row r="36" spans="3:16" x14ac:dyDescent="0.25">
      <c r="C36" s="33" t="s">
        <v>146</v>
      </c>
      <c r="O36" s="1" t="s">
        <v>93</v>
      </c>
      <c r="P36" s="1" t="s">
        <v>147</v>
      </c>
    </row>
    <row r="37" spans="3:16" x14ac:dyDescent="0.25">
      <c r="C37" s="33" t="s">
        <v>148</v>
      </c>
      <c r="O37" s="1" t="s">
        <v>98</v>
      </c>
      <c r="P37" s="1" t="s">
        <v>149</v>
      </c>
    </row>
    <row r="38" spans="3:16" x14ac:dyDescent="0.25">
      <c r="C38" s="33" t="s">
        <v>150</v>
      </c>
      <c r="O38" s="1" t="s">
        <v>105</v>
      </c>
      <c r="P38" s="1" t="s">
        <v>151</v>
      </c>
    </row>
    <row r="39" spans="3:16" x14ac:dyDescent="0.25">
      <c r="C39" s="33" t="s">
        <v>152</v>
      </c>
      <c r="F39" s="48"/>
      <c r="O39" s="1" t="s">
        <v>68</v>
      </c>
      <c r="P39" s="1" t="s">
        <v>153</v>
      </c>
    </row>
    <row r="40" spans="3:16" x14ac:dyDescent="0.25">
      <c r="C40" s="33" t="s">
        <v>154</v>
      </c>
      <c r="O40" s="1" t="s">
        <v>100</v>
      </c>
      <c r="P40" s="1" t="s">
        <v>155</v>
      </c>
    </row>
    <row r="41" spans="3:16" x14ac:dyDescent="0.25">
      <c r="C41" s="33" t="s">
        <v>156</v>
      </c>
      <c r="O41" s="1" t="s">
        <v>76</v>
      </c>
      <c r="P41" s="1" t="s">
        <v>157</v>
      </c>
    </row>
    <row r="42" spans="3:16" x14ac:dyDescent="0.25">
      <c r="C42" s="33" t="s">
        <v>158</v>
      </c>
      <c r="O42" s="1" t="s">
        <v>94</v>
      </c>
      <c r="P42" s="1" t="s">
        <v>159</v>
      </c>
    </row>
    <row r="43" spans="3:16" x14ac:dyDescent="0.25">
      <c r="C43" s="33" t="s">
        <v>160</v>
      </c>
      <c r="O43" s="1" t="s">
        <v>69</v>
      </c>
      <c r="P43" s="1" t="s">
        <v>161</v>
      </c>
    </row>
    <row r="44" spans="3:16" x14ac:dyDescent="0.25">
      <c r="C44" s="33" t="s">
        <v>162</v>
      </c>
      <c r="O44" s="1" t="s">
        <v>69</v>
      </c>
      <c r="P44" s="1" t="s">
        <v>163</v>
      </c>
    </row>
    <row r="45" spans="3:16" x14ac:dyDescent="0.25">
      <c r="C45" s="33" t="s">
        <v>164</v>
      </c>
      <c r="O45" s="1" t="s">
        <v>78</v>
      </c>
      <c r="P45" s="1" t="s">
        <v>165</v>
      </c>
    </row>
    <row r="46" spans="3:16" x14ac:dyDescent="0.25">
      <c r="C46" s="33" t="s">
        <v>166</v>
      </c>
      <c r="O46" s="1" t="s">
        <v>86</v>
      </c>
      <c r="P46" s="1" t="s">
        <v>167</v>
      </c>
    </row>
    <row r="47" spans="3:16" x14ac:dyDescent="0.25">
      <c r="C47" s="33" t="s">
        <v>168</v>
      </c>
      <c r="O47" s="1" t="s">
        <v>70</v>
      </c>
      <c r="P47" s="1" t="s">
        <v>169</v>
      </c>
    </row>
    <row r="48" spans="3:16" x14ac:dyDescent="0.25">
      <c r="C48" s="33" t="s">
        <v>170</v>
      </c>
      <c r="O48" s="1" t="s">
        <v>79</v>
      </c>
      <c r="P48" s="1" t="s">
        <v>171</v>
      </c>
    </row>
    <row r="49" spans="3:16" x14ac:dyDescent="0.25">
      <c r="C49" s="33" t="s">
        <v>172</v>
      </c>
      <c r="O49" s="1" t="s">
        <v>87</v>
      </c>
      <c r="P49" s="1" t="s">
        <v>173</v>
      </c>
    </row>
    <row r="50" spans="3:16" ht="30" x14ac:dyDescent="0.25">
      <c r="C50" s="33" t="s">
        <v>174</v>
      </c>
      <c r="O50" s="1" t="s">
        <v>77</v>
      </c>
      <c r="P50" s="1" t="s">
        <v>175</v>
      </c>
    </row>
    <row r="51" spans="3:16" x14ac:dyDescent="0.25">
      <c r="C51" s="33" t="s">
        <v>176</v>
      </c>
      <c r="O51" s="1" t="s">
        <v>77</v>
      </c>
      <c r="P51" s="1" t="s">
        <v>177</v>
      </c>
    </row>
    <row r="52" spans="3:16" x14ac:dyDescent="0.25">
      <c r="C52" s="33" t="s">
        <v>178</v>
      </c>
      <c r="O52" s="1" t="s">
        <v>99</v>
      </c>
      <c r="P52" s="1" t="s">
        <v>179</v>
      </c>
    </row>
    <row r="53" spans="3:16" ht="45" x14ac:dyDescent="0.25">
      <c r="C53" s="33" t="s">
        <v>180</v>
      </c>
      <c r="O53" s="1" t="s">
        <v>106</v>
      </c>
      <c r="P53" s="1" t="s">
        <v>181</v>
      </c>
    </row>
    <row r="54" spans="3:16" x14ac:dyDescent="0.25">
      <c r="C54" s="33" t="s">
        <v>182</v>
      </c>
      <c r="O54" s="1" t="s">
        <v>88</v>
      </c>
      <c r="P54" s="1" t="s">
        <v>183</v>
      </c>
    </row>
    <row r="55" spans="3:16" x14ac:dyDescent="0.25">
      <c r="C55" s="33" t="s">
        <v>184</v>
      </c>
      <c r="O55" s="1" t="s">
        <v>110</v>
      </c>
      <c r="P55" s="1"/>
    </row>
    <row r="56" spans="3:16" x14ac:dyDescent="0.25">
      <c r="C56" s="33" t="s">
        <v>185</v>
      </c>
    </row>
    <row r="57" spans="3:16" ht="30" x14ac:dyDescent="0.25">
      <c r="C57" s="33" t="s">
        <v>186</v>
      </c>
    </row>
    <row r="58" spans="3:16" x14ac:dyDescent="0.25">
      <c r="C58" s="33" t="s">
        <v>187</v>
      </c>
    </row>
    <row r="59" spans="3:16" x14ac:dyDescent="0.25">
      <c r="C59" s="33" t="s">
        <v>188</v>
      </c>
    </row>
    <row r="60" spans="3:16" x14ac:dyDescent="0.25">
      <c r="C60" s="33" t="s">
        <v>189</v>
      </c>
    </row>
    <row r="61" spans="3:16" x14ac:dyDescent="0.25">
      <c r="C61" s="33" t="s">
        <v>190</v>
      </c>
    </row>
    <row r="62" spans="3:16" x14ac:dyDescent="0.25">
      <c r="C62" s="33" t="s">
        <v>191</v>
      </c>
    </row>
    <row r="63" spans="3:16" x14ac:dyDescent="0.25">
      <c r="C63" s="33" t="s">
        <v>192</v>
      </c>
    </row>
    <row r="64" spans="3:16" x14ac:dyDescent="0.25">
      <c r="C64" s="33" t="s">
        <v>193</v>
      </c>
    </row>
    <row r="65" spans="3:3" x14ac:dyDescent="0.25">
      <c r="C65" s="33" t="s">
        <v>194</v>
      </c>
    </row>
    <row r="66" spans="3:3" x14ac:dyDescent="0.25">
      <c r="C66" s="33" t="s">
        <v>195</v>
      </c>
    </row>
    <row r="67" spans="3:3" x14ac:dyDescent="0.25">
      <c r="C67" s="33" t="s">
        <v>196</v>
      </c>
    </row>
    <row r="68" spans="3:3" x14ac:dyDescent="0.25">
      <c r="C68" s="33" t="s">
        <v>197</v>
      </c>
    </row>
    <row r="69" spans="3:3" x14ac:dyDescent="0.25">
      <c r="C69" s="33" t="s">
        <v>198</v>
      </c>
    </row>
    <row r="70" spans="3:3" x14ac:dyDescent="0.25">
      <c r="C70" s="33" t="s">
        <v>199</v>
      </c>
    </row>
    <row r="71" spans="3:3" x14ac:dyDescent="0.25">
      <c r="C71" s="33" t="s">
        <v>200</v>
      </c>
    </row>
    <row r="72" spans="3:3" x14ac:dyDescent="0.25">
      <c r="C72" s="33" t="s">
        <v>201</v>
      </c>
    </row>
    <row r="73" spans="3:3" x14ac:dyDescent="0.25">
      <c r="C73" s="33" t="s">
        <v>202</v>
      </c>
    </row>
    <row r="74" spans="3:3" x14ac:dyDescent="0.25">
      <c r="C74" s="33" t="s">
        <v>203</v>
      </c>
    </row>
    <row r="75" spans="3:3" x14ac:dyDescent="0.25">
      <c r="C75" s="33" t="s">
        <v>204</v>
      </c>
    </row>
    <row r="76" spans="3:3" x14ac:dyDescent="0.25">
      <c r="C76" s="33" t="s">
        <v>205</v>
      </c>
    </row>
    <row r="77" spans="3:3" x14ac:dyDescent="0.25">
      <c r="C77" s="33" t="s">
        <v>206</v>
      </c>
    </row>
    <row r="78" spans="3:3" x14ac:dyDescent="0.25">
      <c r="C78" s="33" t="s">
        <v>207</v>
      </c>
    </row>
    <row r="79" spans="3:3" x14ac:dyDescent="0.25">
      <c r="C79" s="33" t="s">
        <v>208</v>
      </c>
    </row>
    <row r="80" spans="3:3" x14ac:dyDescent="0.25">
      <c r="C80" s="33" t="s">
        <v>209</v>
      </c>
    </row>
    <row r="81" spans="3:3" x14ac:dyDescent="0.25">
      <c r="C81" s="33" t="s">
        <v>210</v>
      </c>
    </row>
    <row r="82" spans="3:3" x14ac:dyDescent="0.25">
      <c r="C82" s="33" t="s">
        <v>211</v>
      </c>
    </row>
    <row r="83" spans="3:3" x14ac:dyDescent="0.25">
      <c r="C83" s="33" t="s">
        <v>212</v>
      </c>
    </row>
    <row r="84" spans="3:3" x14ac:dyDescent="0.25">
      <c r="C84" s="33" t="s">
        <v>213</v>
      </c>
    </row>
    <row r="85" spans="3:3" x14ac:dyDescent="0.25">
      <c r="C85" s="33" t="s">
        <v>214</v>
      </c>
    </row>
    <row r="86" spans="3:3" x14ac:dyDescent="0.25">
      <c r="C86" s="33" t="s">
        <v>215</v>
      </c>
    </row>
    <row r="87" spans="3:3" x14ac:dyDescent="0.25">
      <c r="C87" s="33" t="s">
        <v>216</v>
      </c>
    </row>
    <row r="88" spans="3:3" x14ac:dyDescent="0.25">
      <c r="C88" s="33" t="s">
        <v>217</v>
      </c>
    </row>
    <row r="89" spans="3:3" x14ac:dyDescent="0.25">
      <c r="C89" s="33" t="s">
        <v>218</v>
      </c>
    </row>
    <row r="90" spans="3:3" x14ac:dyDescent="0.25">
      <c r="C90" s="33" t="s">
        <v>219</v>
      </c>
    </row>
    <row r="91" spans="3:3" x14ac:dyDescent="0.25">
      <c r="C91" s="33" t="s">
        <v>220</v>
      </c>
    </row>
    <row r="92" spans="3:3" x14ac:dyDescent="0.25">
      <c r="C92" s="33" t="s">
        <v>221</v>
      </c>
    </row>
  </sheetData>
  <sheetProtection algorithmName="SHA-512" hashValue="aOFVSZZHQdbQtGrG5k2GNzPs/HhiCQPvFujX2HgrUS7PgCXgQWIO+Y7t6ZxDPjwwX7yAIt5Bvz8gv+hMpQ15mA==" saltValue="33hKq9XBWSS2ZCHrT96N6g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63876-E32C-4D06-A7C2-E55F03D791C1}">
  <sheetPr codeName="Feuil10"/>
  <dimension ref="A1:O300"/>
  <sheetViews>
    <sheetView topLeftCell="A21" zoomScale="85" zoomScaleNormal="85" workbookViewId="0">
      <selection activeCell="D27" sqref="D27"/>
    </sheetView>
  </sheetViews>
  <sheetFormatPr baseColWidth="10" defaultColWidth="11.42578125" defaultRowHeight="15" x14ac:dyDescent="0.2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36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 x14ac:dyDescent="0.25">
      <c r="A1" s="93"/>
      <c r="B1" s="93"/>
      <c r="C1" s="93"/>
      <c r="D1" s="93"/>
      <c r="E1" s="93"/>
      <c r="F1" s="93"/>
      <c r="G1" s="93"/>
      <c r="H1" s="93"/>
      <c r="I1" s="93"/>
      <c r="J1" s="93"/>
    </row>
    <row r="2" spans="1:10" x14ac:dyDescent="0.25">
      <c r="A2" s="93"/>
      <c r="B2" s="93"/>
      <c r="C2" s="93"/>
      <c r="D2" s="93"/>
      <c r="E2" s="93"/>
      <c r="F2" s="93"/>
      <c r="G2" s="93"/>
      <c r="H2" s="93"/>
      <c r="I2" s="93"/>
      <c r="J2" s="93"/>
    </row>
    <row r="3" spans="1:10" x14ac:dyDescent="0.25">
      <c r="A3" s="93"/>
      <c r="B3" s="93"/>
      <c r="C3" s="93"/>
      <c r="D3" s="93"/>
      <c r="E3" s="93"/>
      <c r="F3" s="93"/>
      <c r="G3" s="93"/>
      <c r="H3" s="93"/>
      <c r="I3" s="93"/>
      <c r="J3" s="93"/>
    </row>
    <row r="4" spans="1:10" x14ac:dyDescent="0.25">
      <c r="A4" s="93"/>
      <c r="B4" s="93"/>
      <c r="C4" s="93"/>
      <c r="D4" s="93"/>
      <c r="E4" s="93"/>
      <c r="F4" s="93"/>
      <c r="G4" s="93"/>
      <c r="H4" s="93"/>
      <c r="I4" s="93"/>
      <c r="J4" s="93"/>
    </row>
    <row r="5" spans="1:10" x14ac:dyDescent="0.25">
      <c r="A5" s="93"/>
      <c r="B5" s="93"/>
      <c r="C5" s="93"/>
      <c r="D5" s="93"/>
      <c r="E5" s="93"/>
      <c r="F5" s="93"/>
      <c r="G5" s="93"/>
      <c r="H5" s="93"/>
      <c r="I5" s="93"/>
      <c r="J5" s="93"/>
    </row>
    <row r="6" spans="1:10" x14ac:dyDescent="0.25">
      <c r="A6" s="93"/>
      <c r="B6" s="93"/>
      <c r="C6" s="93"/>
      <c r="D6" s="93"/>
      <c r="E6" s="93"/>
      <c r="F6" s="93"/>
      <c r="G6" s="93"/>
      <c r="H6" s="93"/>
      <c r="I6" s="93"/>
      <c r="J6" s="93"/>
    </row>
    <row r="7" spans="1:10" ht="18" customHeight="1" x14ac:dyDescent="0.25">
      <c r="A7" s="95" t="s">
        <v>257</v>
      </c>
      <c r="B7" s="89" t="str">
        <f>'Fiche Générale'!B2</f>
        <v>CREATES</v>
      </c>
      <c r="C7" s="95" t="s">
        <v>258</v>
      </c>
      <c r="D7" s="95"/>
      <c r="E7" s="101" t="str">
        <f>'Fiche Générale'!B3</f>
        <v>Information, communication</v>
      </c>
      <c r="F7" s="89"/>
      <c r="G7" s="95" t="s">
        <v>299</v>
      </c>
      <c r="H7" s="112" t="str">
        <f>'Fiche Générale'!B4</f>
        <v>-</v>
      </c>
      <c r="I7" s="112"/>
      <c r="J7" s="112"/>
    </row>
    <row r="8" spans="1:10" ht="18" customHeight="1" x14ac:dyDescent="0.25">
      <c r="A8" s="95"/>
      <c r="B8" s="90"/>
      <c r="C8" s="95"/>
      <c r="D8" s="95"/>
      <c r="E8" s="102"/>
      <c r="F8" s="90"/>
      <c r="G8" s="95"/>
      <c r="H8" s="112"/>
      <c r="I8" s="112"/>
      <c r="J8" s="112"/>
    </row>
    <row r="9" spans="1:10" ht="18" customHeight="1" x14ac:dyDescent="0.25">
      <c r="A9" s="95"/>
      <c r="B9" s="90"/>
      <c r="C9" s="95"/>
      <c r="D9" s="95"/>
      <c r="E9" s="103"/>
      <c r="F9" s="91"/>
      <c r="G9" s="95"/>
      <c r="H9" s="112"/>
      <c r="I9" s="112"/>
      <c r="J9" s="112"/>
    </row>
    <row r="10" spans="1:10" ht="18" customHeight="1" x14ac:dyDescent="0.25">
      <c r="A10" s="95"/>
      <c r="B10" s="90"/>
      <c r="C10" s="100" t="s">
        <v>260</v>
      </c>
      <c r="D10" s="100"/>
      <c r="E10" s="104">
        <f>'Fiche Générale'!B12</f>
        <v>0</v>
      </c>
      <c r="F10" s="105"/>
      <c r="G10" s="105"/>
      <c r="H10" s="105"/>
      <c r="I10" s="105"/>
      <c r="J10" s="106"/>
    </row>
    <row r="11" spans="1:10" ht="18" customHeight="1" x14ac:dyDescent="0.25">
      <c r="A11" s="95"/>
      <c r="B11" s="91"/>
      <c r="C11" s="100"/>
      <c r="D11" s="100"/>
      <c r="E11" s="107"/>
      <c r="F11" s="108"/>
      <c r="G11" s="108"/>
      <c r="H11" s="108"/>
      <c r="I11" s="108"/>
      <c r="J11" s="109"/>
    </row>
    <row r="13" spans="1:10" x14ac:dyDescent="0.25">
      <c r="A13" s="94" t="s">
        <v>261</v>
      </c>
      <c r="B13" s="60" t="s">
        <v>345</v>
      </c>
      <c r="C13" s="94" t="s">
        <v>263</v>
      </c>
      <c r="D13" s="94"/>
      <c r="E13" s="116">
        <f>'S1 Maquette'!E13:F14</f>
        <v>0</v>
      </c>
      <c r="F13" s="116"/>
      <c r="G13" s="94" t="s">
        <v>264</v>
      </c>
      <c r="H13" s="58" t="e">
        <f>Calcul!J7</f>
        <v>#REF!</v>
      </c>
      <c r="I13" s="60"/>
    </row>
    <row r="14" spans="1:10" x14ac:dyDescent="0.25">
      <c r="A14" s="94"/>
      <c r="B14" s="63"/>
      <c r="C14" s="94"/>
      <c r="D14" s="94"/>
      <c r="E14" s="116"/>
      <c r="F14" s="116"/>
      <c r="G14" s="94"/>
      <c r="H14" s="61"/>
      <c r="I14" s="63"/>
    </row>
    <row r="15" spans="1:10" x14ac:dyDescent="0.25">
      <c r="A15" s="94" t="s">
        <v>265</v>
      </c>
      <c r="B15" s="60" t="s">
        <v>227</v>
      </c>
      <c r="C15" s="96" t="s">
        <v>266</v>
      </c>
      <c r="D15" s="97"/>
      <c r="E15" s="94"/>
      <c r="F15" s="94"/>
      <c r="G15" s="121" t="s">
        <v>267</v>
      </c>
      <c r="H15" s="57" t="e">
        <f>Calcul!J20</f>
        <v>#REF!</v>
      </c>
      <c r="I15" s="57"/>
    </row>
    <row r="16" spans="1:10" x14ac:dyDescent="0.25">
      <c r="A16" s="94"/>
      <c r="B16" s="63"/>
      <c r="C16" s="98"/>
      <c r="D16" s="99"/>
      <c r="E16" s="94"/>
      <c r="F16" s="94"/>
      <c r="G16" s="123"/>
      <c r="H16" s="57"/>
      <c r="I16" s="57"/>
    </row>
    <row r="17" spans="1:15" x14ac:dyDescent="0.25">
      <c r="I17" s="19"/>
      <c r="J17" s="19"/>
      <c r="K17" s="19"/>
      <c r="L17" s="19"/>
      <c r="M17" s="19"/>
      <c r="N17" s="19"/>
    </row>
    <row r="18" spans="1:15" ht="49.15" customHeight="1" x14ac:dyDescent="0.25">
      <c r="A18" s="3" t="s">
        <v>268</v>
      </c>
      <c r="B18" s="3" t="s">
        <v>269</v>
      </c>
      <c r="C18" s="3" t="s">
        <v>3</v>
      </c>
      <c r="D18" s="3" t="s">
        <v>270</v>
      </c>
      <c r="E18" s="3" t="s">
        <v>6</v>
      </c>
      <c r="F18" s="3" t="s">
        <v>5</v>
      </c>
      <c r="G18" s="3" t="s">
        <v>271</v>
      </c>
      <c r="H18" s="3" t="s">
        <v>144</v>
      </c>
      <c r="I18" s="3" t="s">
        <v>223</v>
      </c>
      <c r="J18" s="3" t="s">
        <v>228</v>
      </c>
      <c r="K18" s="3" t="s">
        <v>229</v>
      </c>
      <c r="L18" s="3" t="s">
        <v>272</v>
      </c>
      <c r="M18" s="3" t="s">
        <v>4</v>
      </c>
      <c r="N18" s="3" t="s">
        <v>273</v>
      </c>
      <c r="O18" s="4" t="s">
        <v>274</v>
      </c>
    </row>
    <row r="19" spans="1:15" s="18" customFormat="1" ht="43.15" customHeight="1" x14ac:dyDescent="0.25">
      <c r="A19" s="25"/>
      <c r="B19" s="5" t="s">
        <v>367</v>
      </c>
      <c r="C19" s="7" t="s">
        <v>12</v>
      </c>
      <c r="D19" s="7">
        <v>6</v>
      </c>
      <c r="E19" s="5"/>
      <c r="F19" s="5"/>
      <c r="G19" s="5"/>
      <c r="H19" s="7"/>
      <c r="I19" s="7"/>
      <c r="J19" s="7"/>
      <c r="K19" s="7"/>
      <c r="L19" s="7"/>
      <c r="M19" s="7"/>
      <c r="N19" s="5"/>
      <c r="O19" s="5"/>
    </row>
    <row r="20" spans="1:15" s="18" customFormat="1" ht="43.15" customHeight="1" x14ac:dyDescent="0.25">
      <c r="A20" s="25"/>
      <c r="B20" s="5" t="s">
        <v>368</v>
      </c>
      <c r="C20" s="7" t="s">
        <v>21</v>
      </c>
      <c r="D20" s="7"/>
      <c r="E20" s="5" t="s">
        <v>15</v>
      </c>
      <c r="F20" s="5"/>
      <c r="G20" s="5"/>
      <c r="H20" s="7" t="s">
        <v>213</v>
      </c>
      <c r="I20" s="7">
        <v>12</v>
      </c>
      <c r="J20" s="7"/>
      <c r="K20" s="7"/>
      <c r="L20" s="7"/>
      <c r="M20" s="7" t="s">
        <v>13</v>
      </c>
      <c r="N20" s="52"/>
      <c r="O20" s="5"/>
    </row>
    <row r="21" spans="1:15" s="18" customFormat="1" ht="43.15" customHeight="1" x14ac:dyDescent="0.25">
      <c r="A21" s="25"/>
      <c r="B21" s="5" t="s">
        <v>369</v>
      </c>
      <c r="C21" s="7" t="s">
        <v>21</v>
      </c>
      <c r="D21" s="7"/>
      <c r="E21" s="5" t="s">
        <v>15</v>
      </c>
      <c r="F21" s="5"/>
      <c r="G21" s="5"/>
      <c r="H21" s="7" t="s">
        <v>213</v>
      </c>
      <c r="I21" s="7"/>
      <c r="J21" s="7">
        <v>14</v>
      </c>
      <c r="K21" s="7"/>
      <c r="L21" s="7"/>
      <c r="M21" s="7" t="s">
        <v>13</v>
      </c>
      <c r="N21" s="52"/>
      <c r="O21" s="5"/>
    </row>
    <row r="22" spans="1:15" s="18" customFormat="1" ht="43.15" customHeight="1" x14ac:dyDescent="0.25">
      <c r="A22" s="25"/>
      <c r="B22" s="29" t="s">
        <v>370</v>
      </c>
      <c r="C22" s="7" t="s">
        <v>21</v>
      </c>
      <c r="D22" s="7"/>
      <c r="E22" s="5" t="s">
        <v>15</v>
      </c>
      <c r="F22" s="5"/>
      <c r="G22" s="5"/>
      <c r="H22" s="7" t="s">
        <v>213</v>
      </c>
      <c r="I22" s="7">
        <v>7</v>
      </c>
      <c r="J22" s="7"/>
      <c r="K22" s="7"/>
      <c r="L22" s="7"/>
      <c r="M22" s="7" t="s">
        <v>13</v>
      </c>
      <c r="N22" s="52"/>
      <c r="O22" s="5"/>
    </row>
    <row r="23" spans="1:15" s="18" customFormat="1" ht="43.15" customHeight="1" x14ac:dyDescent="0.25">
      <c r="A23" s="24"/>
      <c r="B23" s="28" t="s">
        <v>371</v>
      </c>
      <c r="C23" s="11" t="s">
        <v>12</v>
      </c>
      <c r="D23" s="11">
        <v>6</v>
      </c>
      <c r="E23" s="6"/>
      <c r="F23" s="6"/>
      <c r="G23" s="6"/>
      <c r="H23" s="7"/>
      <c r="I23" s="11"/>
      <c r="J23" s="11"/>
      <c r="K23" s="11"/>
      <c r="L23" s="11"/>
      <c r="M23" s="11"/>
      <c r="N23" s="6"/>
      <c r="O23" s="6"/>
    </row>
    <row r="24" spans="1:15" s="18" customFormat="1" ht="43.15" customHeight="1" x14ac:dyDescent="0.25">
      <c r="A24" s="25"/>
      <c r="B24" s="29" t="s">
        <v>372</v>
      </c>
      <c r="C24" s="7" t="s">
        <v>21</v>
      </c>
      <c r="D24" s="7"/>
      <c r="E24" s="5" t="s">
        <v>15</v>
      </c>
      <c r="F24" s="5"/>
      <c r="G24" s="5"/>
      <c r="H24" s="7" t="s">
        <v>213</v>
      </c>
      <c r="I24" s="7">
        <v>12</v>
      </c>
      <c r="J24" s="7">
        <v>6</v>
      </c>
      <c r="K24" s="7"/>
      <c r="L24" s="7"/>
      <c r="M24" s="7" t="s">
        <v>13</v>
      </c>
      <c r="N24" s="52"/>
      <c r="O24" s="5"/>
    </row>
    <row r="25" spans="1:15" ht="43.15" customHeight="1" x14ac:dyDescent="0.25">
      <c r="A25" s="25"/>
      <c r="B25" s="29" t="s">
        <v>373</v>
      </c>
      <c r="C25" s="7" t="s">
        <v>21</v>
      </c>
      <c r="D25" s="7"/>
      <c r="E25" s="5" t="s">
        <v>15</v>
      </c>
      <c r="F25" s="5"/>
      <c r="G25" s="5"/>
      <c r="H25" s="7" t="s">
        <v>213</v>
      </c>
      <c r="I25" s="7">
        <v>14</v>
      </c>
      <c r="J25" s="7"/>
      <c r="K25" s="7"/>
      <c r="L25" s="7"/>
      <c r="M25" s="7" t="s">
        <v>13</v>
      </c>
      <c r="N25" s="52"/>
      <c r="O25" s="5"/>
    </row>
    <row r="26" spans="1:15" ht="43.15" customHeight="1" x14ac:dyDescent="0.25">
      <c r="A26" s="25"/>
      <c r="B26" s="29" t="s">
        <v>374</v>
      </c>
      <c r="C26" s="7" t="s">
        <v>21</v>
      </c>
      <c r="D26" s="7"/>
      <c r="E26" s="5" t="s">
        <v>15</v>
      </c>
      <c r="F26" s="5"/>
      <c r="G26" s="5"/>
      <c r="H26" s="7" t="s">
        <v>213</v>
      </c>
      <c r="I26" s="7"/>
      <c r="J26" s="7">
        <v>10</v>
      </c>
      <c r="K26" s="7"/>
      <c r="L26" s="7"/>
      <c r="M26" s="7" t="s">
        <v>13</v>
      </c>
      <c r="N26" s="52"/>
      <c r="O26" s="5"/>
    </row>
    <row r="27" spans="1:15" ht="43.15" customHeight="1" x14ac:dyDescent="0.25">
      <c r="A27" s="25"/>
      <c r="B27" s="29" t="s">
        <v>375</v>
      </c>
      <c r="C27" s="7" t="s">
        <v>12</v>
      </c>
      <c r="D27" s="7">
        <v>3</v>
      </c>
      <c r="E27" s="5"/>
      <c r="F27" s="5"/>
      <c r="G27" s="5"/>
      <c r="H27" s="7"/>
      <c r="I27" s="7"/>
      <c r="J27" s="7"/>
      <c r="K27" s="7"/>
      <c r="L27" s="7"/>
      <c r="M27" s="7"/>
      <c r="N27" s="5"/>
      <c r="O27" s="5"/>
    </row>
    <row r="28" spans="1:15" ht="43.15" customHeight="1" x14ac:dyDescent="0.25">
      <c r="A28" s="25"/>
      <c r="B28" s="29" t="s">
        <v>376</v>
      </c>
      <c r="C28" s="7" t="s">
        <v>21</v>
      </c>
      <c r="D28" s="7"/>
      <c r="E28" s="5" t="s">
        <v>15</v>
      </c>
      <c r="F28" s="5"/>
      <c r="G28" s="5"/>
      <c r="H28" s="7" t="s">
        <v>213</v>
      </c>
      <c r="I28" s="16"/>
      <c r="J28" s="7">
        <v>10</v>
      </c>
      <c r="K28" s="7"/>
      <c r="L28" s="7"/>
      <c r="M28" s="7" t="s">
        <v>13</v>
      </c>
      <c r="N28" s="52"/>
      <c r="O28" s="5"/>
    </row>
    <row r="29" spans="1:15" ht="43.15" customHeight="1" x14ac:dyDescent="0.25">
      <c r="A29" s="25"/>
      <c r="B29" s="29" t="s">
        <v>377</v>
      </c>
      <c r="C29" s="7" t="s">
        <v>21</v>
      </c>
      <c r="D29" s="7"/>
      <c r="E29" s="5" t="s">
        <v>15</v>
      </c>
      <c r="F29" s="5"/>
      <c r="G29" s="5"/>
      <c r="H29" s="7" t="s">
        <v>213</v>
      </c>
      <c r="I29" s="7"/>
      <c r="J29" s="7">
        <v>10</v>
      </c>
      <c r="K29" s="7"/>
      <c r="L29" s="7"/>
      <c r="M29" s="7" t="s">
        <v>13</v>
      </c>
      <c r="N29" s="52"/>
      <c r="O29" s="5"/>
    </row>
    <row r="30" spans="1:15" ht="43.15" customHeight="1" x14ac:dyDescent="0.25">
      <c r="A30" s="25"/>
      <c r="B30" s="29" t="s">
        <v>378</v>
      </c>
      <c r="C30" s="7" t="s">
        <v>21</v>
      </c>
      <c r="D30" s="7"/>
      <c r="E30" s="5" t="s">
        <v>15</v>
      </c>
      <c r="F30" s="5"/>
      <c r="G30" s="5"/>
      <c r="H30" s="7" t="s">
        <v>213</v>
      </c>
      <c r="I30" s="7"/>
      <c r="J30" s="7">
        <v>10</v>
      </c>
      <c r="K30" s="7"/>
      <c r="L30" s="7"/>
      <c r="M30" s="7" t="s">
        <v>13</v>
      </c>
      <c r="N30" s="52"/>
      <c r="O30" s="5"/>
    </row>
    <row r="31" spans="1:15" ht="43.15" customHeight="1" x14ac:dyDescent="0.25">
      <c r="A31" s="25"/>
      <c r="B31" s="29" t="s">
        <v>379</v>
      </c>
      <c r="C31" s="7" t="s">
        <v>12</v>
      </c>
      <c r="D31" s="7">
        <v>6</v>
      </c>
      <c r="E31" s="5"/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15" customHeight="1" x14ac:dyDescent="0.25">
      <c r="A32" s="25"/>
      <c r="B32" s="29" t="s">
        <v>380</v>
      </c>
      <c r="C32" s="7" t="s">
        <v>21</v>
      </c>
      <c r="D32" s="7"/>
      <c r="E32" s="5" t="s">
        <v>15</v>
      </c>
      <c r="F32" s="5"/>
      <c r="G32" s="5"/>
      <c r="H32" s="7" t="s">
        <v>213</v>
      </c>
      <c r="I32" s="7"/>
      <c r="J32" s="7">
        <v>10</v>
      </c>
      <c r="K32" s="7"/>
      <c r="L32" s="7"/>
      <c r="M32" s="7" t="s">
        <v>13</v>
      </c>
      <c r="N32" s="52"/>
      <c r="O32" s="5"/>
    </row>
    <row r="33" spans="1:15" ht="43.15" customHeight="1" x14ac:dyDescent="0.25">
      <c r="A33" s="25"/>
      <c r="B33" s="29" t="s">
        <v>381</v>
      </c>
      <c r="C33" s="7" t="s">
        <v>21</v>
      </c>
      <c r="D33" s="7"/>
      <c r="E33" s="5" t="s">
        <v>15</v>
      </c>
      <c r="F33" s="5"/>
      <c r="G33" s="5"/>
      <c r="H33" s="7" t="s">
        <v>213</v>
      </c>
      <c r="I33" s="7"/>
      <c r="J33" s="7">
        <v>10</v>
      </c>
      <c r="K33" s="7"/>
      <c r="L33" s="7"/>
      <c r="M33" s="7" t="s">
        <v>13</v>
      </c>
      <c r="N33" s="52"/>
      <c r="O33" s="5"/>
    </row>
    <row r="34" spans="1:15" ht="43.15" customHeight="1" x14ac:dyDescent="0.25">
      <c r="A34" s="25"/>
      <c r="B34" s="29" t="s">
        <v>382</v>
      </c>
      <c r="C34" s="7" t="s">
        <v>21</v>
      </c>
      <c r="D34" s="7"/>
      <c r="E34" s="5" t="s">
        <v>15</v>
      </c>
      <c r="F34" s="5"/>
      <c r="G34" s="5"/>
      <c r="H34" s="7" t="s">
        <v>213</v>
      </c>
      <c r="I34" s="7"/>
      <c r="J34" s="7">
        <v>10</v>
      </c>
      <c r="K34" s="7"/>
      <c r="L34" s="7"/>
      <c r="M34" s="7" t="s">
        <v>13</v>
      </c>
      <c r="N34" s="52"/>
      <c r="O34" s="5"/>
    </row>
    <row r="35" spans="1:15" ht="43.15" customHeight="1" x14ac:dyDescent="0.25">
      <c r="A35" s="25"/>
      <c r="B35" s="29" t="s">
        <v>295</v>
      </c>
      <c r="C35" s="7" t="s">
        <v>12</v>
      </c>
      <c r="D35" s="7">
        <v>9</v>
      </c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15" customHeight="1" x14ac:dyDescent="0.25">
      <c r="A36" s="25"/>
      <c r="B36" s="5" t="s">
        <v>383</v>
      </c>
      <c r="C36" s="7" t="s">
        <v>21</v>
      </c>
      <c r="D36" s="7"/>
      <c r="E36" s="5" t="s">
        <v>15</v>
      </c>
      <c r="F36" s="5"/>
      <c r="G36" s="5"/>
      <c r="H36" s="7" t="s">
        <v>213</v>
      </c>
      <c r="I36" s="7"/>
      <c r="J36" s="7">
        <v>10</v>
      </c>
      <c r="K36" s="7"/>
      <c r="L36" s="7"/>
      <c r="M36" s="7" t="s">
        <v>13</v>
      </c>
      <c r="N36" s="52"/>
      <c r="O36" s="5"/>
    </row>
    <row r="37" spans="1:15" ht="43.15" customHeight="1" x14ac:dyDescent="0.25">
      <c r="A37" s="25"/>
      <c r="B37" s="29" t="s">
        <v>365</v>
      </c>
      <c r="C37" s="7" t="s">
        <v>21</v>
      </c>
      <c r="D37" s="7"/>
      <c r="E37" s="5" t="s">
        <v>15</v>
      </c>
      <c r="F37" s="5"/>
      <c r="G37" s="5"/>
      <c r="H37" s="7" t="s">
        <v>213</v>
      </c>
      <c r="I37" s="7"/>
      <c r="J37" s="7"/>
      <c r="K37" s="7"/>
      <c r="L37" s="7"/>
      <c r="M37" s="7"/>
      <c r="N37" s="5"/>
      <c r="O37" s="5"/>
    </row>
    <row r="38" spans="1:15" ht="43.15" customHeight="1" x14ac:dyDescent="0.25">
      <c r="A38" s="25"/>
      <c r="B38" s="29" t="s">
        <v>366</v>
      </c>
      <c r="C38" s="7" t="s">
        <v>21</v>
      </c>
      <c r="E38" s="5" t="s">
        <v>15</v>
      </c>
      <c r="H38" s="7" t="s">
        <v>213</v>
      </c>
      <c r="J38" s="7">
        <v>40</v>
      </c>
      <c r="K38" s="7"/>
      <c r="L38" s="7"/>
      <c r="M38" s="7" t="s">
        <v>13</v>
      </c>
      <c r="N38" s="52"/>
      <c r="O38" s="5"/>
    </row>
    <row r="39" spans="1:15" ht="43.15" customHeight="1" x14ac:dyDescent="0.25">
      <c r="A39" s="25"/>
      <c r="B39" s="29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15" customHeight="1" x14ac:dyDescent="0.25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15" customHeight="1" x14ac:dyDescent="0.25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15" customHeight="1" x14ac:dyDescent="0.25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15" customHeight="1" x14ac:dyDescent="0.3">
      <c r="A43" s="26"/>
      <c r="B43" s="30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15" customHeight="1" x14ac:dyDescent="0.3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15" customHeight="1" x14ac:dyDescent="0.3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15" customHeight="1" x14ac:dyDescent="0.3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15" customHeight="1" x14ac:dyDescent="0.3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15" customHeight="1" x14ac:dyDescent="0.3">
      <c r="A48" s="26"/>
      <c r="B48" s="30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15" customHeight="1" x14ac:dyDescent="0.3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15" customHeight="1" x14ac:dyDescent="0.3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15" customHeight="1" x14ac:dyDescent="0.3">
      <c r="A51" s="27"/>
      <c r="B51" s="31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15" customHeight="1" x14ac:dyDescent="0.3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15" customHeight="1" x14ac:dyDescent="0.3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15" customHeight="1" x14ac:dyDescent="0.3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15" customHeight="1" x14ac:dyDescent="0.3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15" customHeight="1" x14ac:dyDescent="0.3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15" customHeight="1" x14ac:dyDescent="0.3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15" customHeight="1" x14ac:dyDescent="0.3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15" customHeight="1" x14ac:dyDescent="0.3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15" customHeight="1" x14ac:dyDescent="0.3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15" customHeight="1" x14ac:dyDescent="0.3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15" customHeight="1" x14ac:dyDescent="0.3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15" customHeight="1" x14ac:dyDescent="0.3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15" customHeight="1" x14ac:dyDescent="0.3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15" customHeight="1" x14ac:dyDescent="0.3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15" customHeight="1" x14ac:dyDescent="0.3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15" customHeight="1" x14ac:dyDescent="0.3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15" customHeight="1" x14ac:dyDescent="0.3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15" customHeight="1" x14ac:dyDescent="0.3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15" customHeight="1" x14ac:dyDescent="0.3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15" customHeight="1" x14ac:dyDescent="0.3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15" customHeight="1" x14ac:dyDescent="0.3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15" customHeight="1" x14ac:dyDescent="0.3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15" customHeight="1" x14ac:dyDescent="0.3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15" customHeight="1" x14ac:dyDescent="0.3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15" customHeight="1" x14ac:dyDescent="0.3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15" customHeight="1" x14ac:dyDescent="0.3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15" customHeight="1" x14ac:dyDescent="0.3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15" customHeight="1" x14ac:dyDescent="0.3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15" customHeight="1" x14ac:dyDescent="0.3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15" customHeight="1" x14ac:dyDescent="0.3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15" customHeight="1" x14ac:dyDescent="0.3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15" customHeight="1" x14ac:dyDescent="0.3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15" customHeight="1" x14ac:dyDescent="0.3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15" customHeight="1" x14ac:dyDescent="0.3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15" customHeight="1" x14ac:dyDescent="0.3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15" customHeight="1" x14ac:dyDescent="0.3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15" customHeight="1" x14ac:dyDescent="0.3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15" customHeight="1" x14ac:dyDescent="0.3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15" customHeight="1" x14ac:dyDescent="0.3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15" customHeight="1" x14ac:dyDescent="0.3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15" customHeight="1" x14ac:dyDescent="0.3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15" customHeight="1" x14ac:dyDescent="0.3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15" customHeight="1" x14ac:dyDescent="0.3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15" customHeight="1" x14ac:dyDescent="0.3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15" customHeight="1" x14ac:dyDescent="0.3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15" customHeight="1" x14ac:dyDescent="0.3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15" customHeight="1" x14ac:dyDescent="0.3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15" customHeight="1" x14ac:dyDescent="0.3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15" customHeight="1" x14ac:dyDescent="0.3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15" customHeight="1" x14ac:dyDescent="0.3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15" customHeight="1" x14ac:dyDescent="0.3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15" customHeight="1" x14ac:dyDescent="0.3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15" customHeight="1" x14ac:dyDescent="0.3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15" customHeight="1" x14ac:dyDescent="0.3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15" customHeight="1" x14ac:dyDescent="0.3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15" customHeight="1" x14ac:dyDescent="0.3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15" customHeight="1" x14ac:dyDescent="0.3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15" customHeight="1" x14ac:dyDescent="0.3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15" customHeight="1" x14ac:dyDescent="0.3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15" customHeight="1" x14ac:dyDescent="0.3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15" customHeight="1" x14ac:dyDescent="0.3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15" customHeight="1" x14ac:dyDescent="0.3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15" customHeight="1" x14ac:dyDescent="0.3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15" customHeight="1" x14ac:dyDescent="0.3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15" customHeight="1" x14ac:dyDescent="0.3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15" customHeight="1" x14ac:dyDescent="0.3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15" customHeight="1" x14ac:dyDescent="0.3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15" customHeight="1" x14ac:dyDescent="0.3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15" customHeight="1" x14ac:dyDescent="0.3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15" customHeight="1" x14ac:dyDescent="0.3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15" customHeight="1" x14ac:dyDescent="0.3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15" customHeight="1" x14ac:dyDescent="0.3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15" customHeight="1" x14ac:dyDescent="0.3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15" customHeight="1" x14ac:dyDescent="0.3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15" customHeight="1" x14ac:dyDescent="0.3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15" customHeight="1" x14ac:dyDescent="0.3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15" customHeight="1" x14ac:dyDescent="0.3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15" customHeight="1" x14ac:dyDescent="0.3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15" customHeight="1" x14ac:dyDescent="0.3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15" customHeight="1" x14ac:dyDescent="0.3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15" customHeight="1" x14ac:dyDescent="0.3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15" customHeight="1" x14ac:dyDescent="0.3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15" customHeight="1" x14ac:dyDescent="0.3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15" customHeight="1" x14ac:dyDescent="0.3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15" customHeight="1" x14ac:dyDescent="0.3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15" customHeight="1" x14ac:dyDescent="0.3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15" customHeight="1" x14ac:dyDescent="0.3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15" customHeight="1" x14ac:dyDescent="0.3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15" customHeight="1" x14ac:dyDescent="0.3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15" customHeight="1" x14ac:dyDescent="0.3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15" customHeight="1" x14ac:dyDescent="0.3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15" customHeight="1" x14ac:dyDescent="0.3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15" customHeight="1" x14ac:dyDescent="0.3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15" customHeight="1" x14ac:dyDescent="0.3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15" customHeight="1" x14ac:dyDescent="0.3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15" customHeight="1" x14ac:dyDescent="0.3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15" customHeight="1" x14ac:dyDescent="0.3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15" customHeight="1" x14ac:dyDescent="0.3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15" customHeight="1" x14ac:dyDescent="0.3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15" customHeight="1" x14ac:dyDescent="0.3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15" customHeight="1" x14ac:dyDescent="0.3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15" customHeight="1" x14ac:dyDescent="0.3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15" customHeight="1" x14ac:dyDescent="0.3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15" customHeight="1" x14ac:dyDescent="0.3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15" customHeight="1" x14ac:dyDescent="0.3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15" customHeight="1" x14ac:dyDescent="0.3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15" customHeight="1" x14ac:dyDescent="0.3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15" customHeight="1" x14ac:dyDescent="0.3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15" customHeight="1" x14ac:dyDescent="0.3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15" customHeight="1" x14ac:dyDescent="0.3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15" customHeight="1" x14ac:dyDescent="0.3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15" customHeight="1" x14ac:dyDescent="0.3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15" customHeight="1" x14ac:dyDescent="0.3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15" customHeight="1" x14ac:dyDescent="0.3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15" customHeight="1" x14ac:dyDescent="0.3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15" customHeight="1" x14ac:dyDescent="0.3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15" customHeight="1" x14ac:dyDescent="0.3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15" customHeight="1" x14ac:dyDescent="0.3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15" customHeight="1" x14ac:dyDescent="0.3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15" customHeight="1" x14ac:dyDescent="0.3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15" customHeight="1" x14ac:dyDescent="0.3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15" customHeight="1" x14ac:dyDescent="0.3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15" customHeight="1" x14ac:dyDescent="0.3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15" customHeight="1" x14ac:dyDescent="0.3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15" customHeight="1" x14ac:dyDescent="0.3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15" customHeight="1" x14ac:dyDescent="0.3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15" customHeight="1" x14ac:dyDescent="0.3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15" customHeight="1" x14ac:dyDescent="0.3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15" customHeight="1" x14ac:dyDescent="0.3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15" customHeight="1" x14ac:dyDescent="0.3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15" customHeight="1" x14ac:dyDescent="0.3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15" customHeight="1" x14ac:dyDescent="0.3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15" customHeight="1" x14ac:dyDescent="0.3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15" customHeight="1" x14ac:dyDescent="0.3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15" customHeight="1" x14ac:dyDescent="0.3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15" customHeight="1" x14ac:dyDescent="0.3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15" customHeight="1" x14ac:dyDescent="0.3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15" customHeight="1" x14ac:dyDescent="0.3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15" customHeight="1" x14ac:dyDescent="0.3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15" customHeight="1" x14ac:dyDescent="0.3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15" customHeight="1" x14ac:dyDescent="0.3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15" customHeight="1" x14ac:dyDescent="0.3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15" customHeight="1" x14ac:dyDescent="0.3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15" customHeight="1" x14ac:dyDescent="0.3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15" customHeight="1" x14ac:dyDescent="0.3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15" customHeight="1" x14ac:dyDescent="0.3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15" customHeight="1" x14ac:dyDescent="0.3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15" customHeight="1" x14ac:dyDescent="0.3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15" customHeight="1" x14ac:dyDescent="0.3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15" customHeight="1" x14ac:dyDescent="0.3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15" customHeight="1" x14ac:dyDescent="0.3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15" customHeight="1" x14ac:dyDescent="0.3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15" customHeight="1" x14ac:dyDescent="0.3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15" customHeight="1" x14ac:dyDescent="0.3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15" customHeight="1" x14ac:dyDescent="0.3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15" customHeight="1" x14ac:dyDescent="0.3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15" customHeight="1" x14ac:dyDescent="0.3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15" customHeight="1" x14ac:dyDescent="0.3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15" customHeight="1" x14ac:dyDescent="0.3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15" customHeight="1" x14ac:dyDescent="0.3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15" customHeight="1" x14ac:dyDescent="0.3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15" customHeight="1" x14ac:dyDescent="0.3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15" customHeight="1" x14ac:dyDescent="0.3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15" customHeight="1" x14ac:dyDescent="0.3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15" customHeight="1" x14ac:dyDescent="0.3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15" customHeight="1" x14ac:dyDescent="0.3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15" customHeight="1" x14ac:dyDescent="0.3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15" customHeight="1" x14ac:dyDescent="0.3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15" customHeight="1" x14ac:dyDescent="0.3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15" customHeight="1" x14ac:dyDescent="0.3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15" customHeight="1" x14ac:dyDescent="0.3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15" customHeight="1" x14ac:dyDescent="0.3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15" customHeight="1" x14ac:dyDescent="0.3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15" customHeight="1" x14ac:dyDescent="0.3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15" customHeight="1" x14ac:dyDescent="0.3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15" customHeight="1" x14ac:dyDescent="0.3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15" customHeight="1" x14ac:dyDescent="0.3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15" customHeight="1" x14ac:dyDescent="0.3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15" customHeight="1" x14ac:dyDescent="0.3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15" customHeight="1" x14ac:dyDescent="0.3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15" customHeight="1" x14ac:dyDescent="0.3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15" customHeight="1" x14ac:dyDescent="0.3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15" customHeight="1" x14ac:dyDescent="0.3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15" customHeight="1" x14ac:dyDescent="0.3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15" customHeight="1" x14ac:dyDescent="0.3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15" customHeight="1" x14ac:dyDescent="0.3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15" customHeight="1" x14ac:dyDescent="0.3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15" customHeight="1" x14ac:dyDescent="0.3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15" customHeight="1" x14ac:dyDescent="0.3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15" customHeight="1" x14ac:dyDescent="0.3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15" customHeight="1" x14ac:dyDescent="0.3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15" customHeight="1" x14ac:dyDescent="0.3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15" customHeight="1" x14ac:dyDescent="0.3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15" customHeight="1" x14ac:dyDescent="0.3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15" customHeight="1" x14ac:dyDescent="0.3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15" customHeight="1" x14ac:dyDescent="0.3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15" customHeight="1" x14ac:dyDescent="0.3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15" customHeight="1" x14ac:dyDescent="0.3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15" customHeight="1" x14ac:dyDescent="0.3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15" customHeight="1" x14ac:dyDescent="0.3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15" customHeight="1" x14ac:dyDescent="0.3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15" customHeight="1" x14ac:dyDescent="0.3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15" customHeight="1" x14ac:dyDescent="0.3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15" customHeight="1" x14ac:dyDescent="0.3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15" customHeight="1" x14ac:dyDescent="0.3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15" customHeight="1" x14ac:dyDescent="0.3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15" customHeight="1" x14ac:dyDescent="0.3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15" customHeight="1" x14ac:dyDescent="0.3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15" customHeight="1" x14ac:dyDescent="0.3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15" customHeight="1" x14ac:dyDescent="0.3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15" customHeight="1" x14ac:dyDescent="0.3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15" customHeight="1" x14ac:dyDescent="0.3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15" customHeight="1" x14ac:dyDescent="0.3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15" customHeight="1" x14ac:dyDescent="0.3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15" customHeight="1" x14ac:dyDescent="0.3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15" customHeight="1" x14ac:dyDescent="0.3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15" customHeight="1" x14ac:dyDescent="0.3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15" customHeight="1" x14ac:dyDescent="0.3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15" customHeight="1" x14ac:dyDescent="0.3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15" customHeight="1" x14ac:dyDescent="0.3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15" customHeight="1" x14ac:dyDescent="0.3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15" customHeight="1" x14ac:dyDescent="0.3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15" customHeight="1" x14ac:dyDescent="0.3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15" customHeight="1" x14ac:dyDescent="0.3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15" customHeight="1" x14ac:dyDescent="0.3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15" customHeight="1" x14ac:dyDescent="0.3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15" customHeight="1" x14ac:dyDescent="0.3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15" customHeight="1" x14ac:dyDescent="0.3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15" customHeight="1" x14ac:dyDescent="0.3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15" customHeight="1" x14ac:dyDescent="0.3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15" customHeight="1" x14ac:dyDescent="0.3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15" customHeight="1" x14ac:dyDescent="0.3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15" customHeight="1" x14ac:dyDescent="0.3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15" customHeight="1" x14ac:dyDescent="0.3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15" customHeight="1" x14ac:dyDescent="0.3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15" customHeight="1" x14ac:dyDescent="0.3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15" customHeight="1" x14ac:dyDescent="0.3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15" customHeight="1" x14ac:dyDescent="0.3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15" customHeight="1" x14ac:dyDescent="0.3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15" customHeight="1" x14ac:dyDescent="0.3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15" customHeight="1" x14ac:dyDescent="0.3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15" customHeight="1" x14ac:dyDescent="0.3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15" customHeight="1" x14ac:dyDescent="0.3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15" customHeight="1" x14ac:dyDescent="0.3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15" customHeight="1" x14ac:dyDescent="0.3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15" customHeight="1" x14ac:dyDescent="0.3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15" customHeight="1" x14ac:dyDescent="0.3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15" customHeight="1" x14ac:dyDescent="0.3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15" customHeight="1" x14ac:dyDescent="0.3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oxyuK7feNpC3iKsFSST/ExNXHIPHa0ayAKTgb8spqHu1+dP3LpAzVaGSoynMcQgEXGeVcRcvyCfbh1uW9oGnvw==" saltValue="6Fz078hpQoxDEcBvunCfPA==" spinCount="100000" sheet="1" formatCells="0" insertRows="0"/>
  <mergeCells count="21"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  <mergeCell ref="B13:B14"/>
    <mergeCell ref="C13:D14"/>
    <mergeCell ref="E13:F14"/>
    <mergeCell ref="G13:G14"/>
    <mergeCell ref="G15:G16"/>
  </mergeCells>
  <conditionalFormatting sqref="A1:A35 G28:M30 E35 G35:N35 D36:E37 G36:J37 A39:A999 D39:E999 G39:N999">
    <cfRule type="expression" dxfId="91" priority="109">
      <formula>$C1="Option"</formula>
    </cfRule>
  </conditionalFormatting>
  <conditionalFormatting sqref="A36 K36:M36 O36">
    <cfRule type="expression" dxfId="90" priority="231">
      <formula>#REF!="Fermeture"</formula>
    </cfRule>
    <cfRule type="expression" dxfId="89" priority="221">
      <formula>#REF!="Création"</formula>
    </cfRule>
    <cfRule type="expression" dxfId="88" priority="220">
      <formula>#REF!="Modification"</formula>
    </cfRule>
  </conditionalFormatting>
  <conditionalFormatting sqref="A36 K36:M36">
    <cfRule type="expression" dxfId="87" priority="204">
      <formula>#REF!="Option"</formula>
    </cfRule>
  </conditionalFormatting>
  <conditionalFormatting sqref="A1:O9 A10:E10 K10:O11 A11:D11 A12:O12 A13:H13 J13:O16 A14:F14 A15:H15 A16:F16 A17:O19 A20:M22 A23:O23 A24:M26 A27:O27 A28:M30 O28:O34 A31:A34 A35:C35 E35:O35 B36:J37 A39:O999">
    <cfRule type="expression" dxfId="86" priority="114">
      <formula>$F1="Création"</formula>
    </cfRule>
    <cfRule type="expression" dxfId="85" priority="113">
      <formula>$F1="Modification"</formula>
    </cfRule>
  </conditionalFormatting>
  <conditionalFormatting sqref="A1:O9 K10:O11 A12:O12 J13:O16 A17:O19 A23:O23 A27:O27 E35:O35 A39:O999 A10:E10 A11:D11 A13:H13 A14:F14 A15:H15 A16:F16 A20:M22 A24:M26 A28:M30 A31:A34 A35:C35 B36:J37 O28:O34">
    <cfRule type="expression" dxfId="84" priority="112">
      <formula>$F1="Fermeture"</formula>
    </cfRule>
  </conditionalFormatting>
  <conditionalFormatting sqref="B32:B34">
    <cfRule type="expression" dxfId="83" priority="96">
      <formula>$F32="Modification"</formula>
    </cfRule>
    <cfRule type="expression" dxfId="82" priority="97">
      <formula>$F32="Création"</formula>
    </cfRule>
    <cfRule type="expression" dxfId="81" priority="95">
      <formula>$F32="Fermeture"</formula>
    </cfRule>
  </conditionalFormatting>
  <conditionalFormatting sqref="B38:C38">
    <cfRule type="expression" dxfId="80" priority="71">
      <formula>$F38="Fermeture"</formula>
    </cfRule>
    <cfRule type="expression" dxfId="79" priority="72">
      <formula>$F38="Modification"</formula>
    </cfRule>
    <cfRule type="expression" dxfId="78" priority="73">
      <formula>$F38="Création"</formula>
    </cfRule>
  </conditionalFormatting>
  <conditionalFormatting sqref="B31:N31 C32:M34">
    <cfRule type="expression" dxfId="77" priority="102">
      <formula>$F31="Création"</formula>
    </cfRule>
    <cfRule type="expression" dxfId="76" priority="101">
      <formula>$F31="Modification"</formula>
    </cfRule>
    <cfRule type="expression" dxfId="75" priority="100">
      <formula>$F31="Fermeture"</formula>
    </cfRule>
  </conditionalFormatting>
  <conditionalFormatting sqref="D35">
    <cfRule type="expression" dxfId="74" priority="171">
      <formula>$F31="Fermeture"</formula>
    </cfRule>
    <cfRule type="expression" dxfId="73" priority="168">
      <formula>$F31="Modification"</formula>
    </cfRule>
    <cfRule type="expression" dxfId="72" priority="164">
      <formula>$C31="Option"</formula>
    </cfRule>
    <cfRule type="expression" dxfId="71" priority="169">
      <formula>$F31="Création"</formula>
    </cfRule>
  </conditionalFormatting>
  <conditionalFormatting sqref="D1:E34 G31:L32 G33:M34">
    <cfRule type="expression" dxfId="70" priority="98">
      <formula>$C1="Option"</formula>
    </cfRule>
  </conditionalFormatting>
  <conditionalFormatting sqref="E38">
    <cfRule type="expression" dxfId="69" priority="74">
      <formula>$C38="Option"</formula>
    </cfRule>
    <cfRule type="expression" dxfId="68" priority="75">
      <formula>$F38="Fermeture"</formula>
    </cfRule>
    <cfRule type="expression" dxfId="67" priority="76">
      <formula>$F38="Modification"</formula>
    </cfRule>
    <cfRule type="expression" dxfId="66" priority="77">
      <formula>$F38="Création"</formula>
    </cfRule>
  </conditionalFormatting>
  <conditionalFormatting sqref="G1:N27">
    <cfRule type="expression" dxfId="65" priority="41">
      <formula>$C1="Option"</formula>
    </cfRule>
  </conditionalFormatting>
  <conditionalFormatting sqref="H38">
    <cfRule type="expression" dxfId="64" priority="88">
      <formula>$F38="Création"</formula>
    </cfRule>
    <cfRule type="expression" dxfId="63" priority="87">
      <formula>$F38="Modification"</formula>
    </cfRule>
    <cfRule type="expression" dxfId="62" priority="86">
      <formula>$F38="Fermeture"</formula>
    </cfRule>
    <cfRule type="expression" dxfId="61" priority="85">
      <formula>$C38="Option"</formula>
    </cfRule>
  </conditionalFormatting>
  <conditionalFormatting sqref="J38">
    <cfRule type="expression" dxfId="60" priority="82">
      <formula>$F38="Fermeture"</formula>
    </cfRule>
    <cfRule type="expression" dxfId="59" priority="84">
      <formula>$F38="Création"</formula>
    </cfRule>
    <cfRule type="expression" dxfId="58" priority="83">
      <formula>$F38="Modification"</formula>
    </cfRule>
    <cfRule type="expression" dxfId="57" priority="81">
      <formula>$C38="Option"</formula>
    </cfRule>
  </conditionalFormatting>
  <conditionalFormatting sqref="K37:N37 A37:A38 K38:M38">
    <cfRule type="expression" dxfId="56" priority="203">
      <formula>$C36="Option"</formula>
    </cfRule>
  </conditionalFormatting>
  <conditionalFormatting sqref="K37:O37 K38:M38 O38">
    <cfRule type="expression" dxfId="55" priority="234">
      <formula>$F36="Fermeture"</formula>
    </cfRule>
    <cfRule type="expression" dxfId="54" priority="226">
      <formula>$F36="Modification"</formula>
    </cfRule>
    <cfRule type="expression" dxfId="53" priority="227">
      <formula>$F36="Création"</formula>
    </cfRule>
  </conditionalFormatting>
  <conditionalFormatting sqref="M31">
    <cfRule type="expression" dxfId="52" priority="106">
      <formula>$F32="Fermeture"</formula>
    </cfRule>
    <cfRule type="expression" dxfId="51" priority="105">
      <formula>$F32="Création"</formula>
    </cfRule>
    <cfRule type="expression" dxfId="50" priority="103">
      <formula>$C32="Option"</formula>
    </cfRule>
    <cfRule type="expression" dxfId="49" priority="104">
      <formula>$F32="Modification"</formula>
    </cfRule>
  </conditionalFormatting>
  <conditionalFormatting sqref="M32">
    <cfRule type="expression" dxfId="48" priority="94">
      <formula>$C32="Option"</formula>
    </cfRule>
  </conditionalFormatting>
  <conditionalFormatting sqref="N20:N22">
    <cfRule type="expression" dxfId="47" priority="57">
      <formula>$M20="Porteuse"</formula>
    </cfRule>
  </conditionalFormatting>
  <conditionalFormatting sqref="N24:N26">
    <cfRule type="expression" dxfId="46" priority="42">
      <formula>$M24="Porteuse"</formula>
    </cfRule>
  </conditionalFormatting>
  <conditionalFormatting sqref="N28:N30">
    <cfRule type="expression" dxfId="45" priority="29">
      <formula>$F28="Modification"</formula>
    </cfRule>
    <cfRule type="expression" dxfId="44" priority="28">
      <formula>$F28="Fermeture"</formula>
    </cfRule>
    <cfRule type="expression" dxfId="43" priority="27">
      <formula>$M28="Porteuse"</formula>
    </cfRule>
    <cfRule type="expression" dxfId="42" priority="30">
      <formula>$F28="Création"</formula>
    </cfRule>
  </conditionalFormatting>
  <conditionalFormatting sqref="N28:N34">
    <cfRule type="expression" dxfId="41" priority="11">
      <formula>$C28="Option"</formula>
    </cfRule>
  </conditionalFormatting>
  <conditionalFormatting sqref="N31">
    <cfRule type="expression" dxfId="40" priority="108">
      <formula>#REF!="Porteuse"</formula>
    </cfRule>
  </conditionalFormatting>
  <conditionalFormatting sqref="N32:N34">
    <cfRule type="expression" dxfId="39" priority="15">
      <formula>$F32="Création"</formula>
    </cfRule>
    <cfRule type="expression" dxfId="38" priority="14">
      <formula>$F32="Modification"</formula>
    </cfRule>
    <cfRule type="expression" dxfId="37" priority="12">
      <formula>$M32="Porteuse"</formula>
    </cfRule>
    <cfRule type="expression" dxfId="36" priority="13">
      <formula>$F32="Fermeture"</formula>
    </cfRule>
  </conditionalFormatting>
  <conditionalFormatting sqref="N35 N39:N999 N1:N19 N23 N27 N37">
    <cfRule type="expression" dxfId="35" priority="111">
      <formula>$M1="Porteuse"</formula>
    </cfRule>
  </conditionalFormatting>
  <conditionalFormatting sqref="N36">
    <cfRule type="expression" dxfId="34" priority="9">
      <formula>$F36="Modification"</formula>
    </cfRule>
    <cfRule type="expression" dxfId="33" priority="8">
      <formula>$F36="Fermeture"</formula>
    </cfRule>
    <cfRule type="expression" dxfId="32" priority="7">
      <formula>$M36="Porteuse"</formula>
    </cfRule>
    <cfRule type="expression" dxfId="31" priority="10">
      <formula>$F36="Création"</formula>
    </cfRule>
    <cfRule type="expression" dxfId="30" priority="6">
      <formula>$C36="Option"</formula>
    </cfRule>
  </conditionalFormatting>
  <conditionalFormatting sqref="N38">
    <cfRule type="expression" dxfId="29" priority="1">
      <formula>$C38="Option"</formula>
    </cfRule>
    <cfRule type="expression" dxfId="28" priority="5">
      <formula>$F38="Création"</formula>
    </cfRule>
    <cfRule type="expression" dxfId="27" priority="4">
      <formula>$F38="Modification"</formula>
    </cfRule>
    <cfRule type="expression" dxfId="26" priority="3">
      <formula>$F38="Fermeture"</formula>
    </cfRule>
    <cfRule type="expression" dxfId="25" priority="2">
      <formula>$M38="Porteuse"</formula>
    </cfRule>
  </conditionalFormatting>
  <conditionalFormatting sqref="N20:O22">
    <cfRule type="expression" dxfId="24" priority="60">
      <formula>$F20="Création"</formula>
    </cfRule>
    <cfRule type="expression" dxfId="23" priority="59">
      <formula>$F20="Modification"</formula>
    </cfRule>
    <cfRule type="expression" dxfId="22" priority="58">
      <formula>$F20="Fermeture"</formula>
    </cfRule>
  </conditionalFormatting>
  <conditionalFormatting sqref="N24:O26">
    <cfRule type="expression" dxfId="21" priority="45">
      <formula>$F24="Création"</formula>
    </cfRule>
    <cfRule type="expression" dxfId="20" priority="44">
      <formula>$F24="Modification"</formula>
    </cfRule>
    <cfRule type="expression" dxfId="19" priority="43">
      <formula>$F24="Fermeture"</formula>
    </cfRule>
  </conditionalFormatting>
  <dataValidations count="6">
    <dataValidation type="list" allowBlank="1" showInputMessage="1" showErrorMessage="1" sqref="M19:M300" xr:uid="{F9E9226B-450E-45E6-B98E-A27E73EE9548}">
      <formula1>List_Mutualisation</formula1>
    </dataValidation>
    <dataValidation type="list" allowBlank="1" showInputMessage="1" showErrorMessage="1" sqref="L19:L300" xr:uid="{DF644B24-101C-4B73-ADDE-A0D6D9929653}">
      <formula1>"Anglais"</formula1>
    </dataValidation>
    <dataValidation type="list" allowBlank="1" showInputMessage="1" showErrorMessage="1" sqref="H39:H300 H19:H37" xr:uid="{AEB5C570-7DA4-451B-9E58-2744E04AD643}">
      <formula1>List_CNU</formula1>
    </dataValidation>
    <dataValidation type="list" allowBlank="1" showInputMessage="1" showErrorMessage="1" sqref="C39:C300 C19:C37" xr:uid="{6639B71A-EB37-4690-B794-C2B80ECEA2D3}">
      <formula1>List_NatureELP</formula1>
    </dataValidation>
    <dataValidation type="list" allowBlank="1" showInputMessage="1" showErrorMessage="1" sqref="F39:F300 F19:F37" xr:uid="{A6C7C69F-4C1A-4E17-BEAB-1A07EC1B1E75}">
      <formula1>List_Statut</formula1>
    </dataValidation>
    <dataValidation type="list" allowBlank="1" showInputMessage="1" showErrorMessage="1" sqref="E39:E300 E19:E37" xr:uid="{FD3B72F4-017C-4D78-8DE8-00CCABEDFEEE}">
      <formula1>List_Type</formula1>
    </dataValidation>
  </dataValidations>
  <pageMargins left="0.7" right="0.7" top="0.75" bottom="0.75" header="0.3" footer="0.3"/>
  <pageSetup paperSize="9" orientation="portrait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BC290-7D3F-4CD1-8823-05C0D3F6CE73}">
  <dimension ref="A1:T300"/>
  <sheetViews>
    <sheetView zoomScale="80" zoomScaleNormal="80" workbookViewId="0">
      <pane ySplit="18" topLeftCell="A19" activePane="bottomLeft" state="frozen"/>
      <selection activeCell="D25" sqref="D25"/>
      <selection pane="bottomLeft" activeCell="H7" sqref="H7:I9"/>
    </sheetView>
  </sheetViews>
  <sheetFormatPr baseColWidth="10" defaultColWidth="11.42578125" defaultRowHeight="15" x14ac:dyDescent="0.25"/>
  <cols>
    <col min="1" max="1" width="39" style="18" customWidth="1"/>
    <col min="2" max="2" width="50.7109375" style="18" customWidth="1"/>
    <col min="3" max="3" width="15.42578125" style="22" customWidth="1"/>
    <col min="4" max="4" width="20.71093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18.71093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7109375" style="18" customWidth="1"/>
    <col min="19" max="19" width="79.42578125" style="18" customWidth="1"/>
    <col min="20" max="20" width="45.7109375" customWidth="1"/>
  </cols>
  <sheetData>
    <row r="1" spans="1:19" x14ac:dyDescent="0.25">
      <c r="A1" s="93"/>
      <c r="B1" s="93"/>
      <c r="C1" s="93"/>
      <c r="D1" s="93"/>
      <c r="E1" s="93"/>
      <c r="F1" s="93"/>
      <c r="G1" s="93"/>
      <c r="H1" s="93"/>
      <c r="I1" s="93"/>
      <c r="J1" s="38"/>
    </row>
    <row r="2" spans="1:19" x14ac:dyDescent="0.25">
      <c r="A2" s="93"/>
      <c r="B2" s="93"/>
      <c r="C2" s="93"/>
      <c r="D2" s="93"/>
      <c r="E2" s="93"/>
      <c r="F2" s="93"/>
      <c r="G2" s="93"/>
      <c r="H2" s="93"/>
      <c r="I2" s="93"/>
      <c r="J2" s="38"/>
    </row>
    <row r="3" spans="1:19" x14ac:dyDescent="0.25">
      <c r="A3" s="93"/>
      <c r="B3" s="93"/>
      <c r="C3" s="93"/>
      <c r="D3" s="93"/>
      <c r="E3" s="93"/>
      <c r="F3" s="93"/>
      <c r="G3" s="93"/>
      <c r="H3" s="93"/>
      <c r="I3" s="93"/>
      <c r="J3" s="38"/>
    </row>
    <row r="4" spans="1:19" x14ac:dyDescent="0.25">
      <c r="A4" s="93"/>
      <c r="B4" s="93"/>
      <c r="C4" s="93"/>
      <c r="D4" s="93"/>
      <c r="E4" s="93"/>
      <c r="F4" s="93"/>
      <c r="G4" s="93"/>
      <c r="H4" s="93"/>
      <c r="I4" s="93"/>
      <c r="J4" s="38"/>
    </row>
    <row r="5" spans="1:19" x14ac:dyDescent="0.25">
      <c r="A5" s="93"/>
      <c r="B5" s="93"/>
      <c r="C5" s="93"/>
      <c r="D5" s="93"/>
      <c r="E5" s="93"/>
      <c r="F5" s="93"/>
      <c r="G5" s="93"/>
      <c r="H5" s="93"/>
      <c r="I5" s="93"/>
      <c r="J5" s="38"/>
    </row>
    <row r="6" spans="1:19" x14ac:dyDescent="0.25">
      <c r="A6" s="93"/>
      <c r="B6" s="93"/>
      <c r="C6" s="93"/>
      <c r="D6" s="93"/>
      <c r="E6" s="93"/>
      <c r="F6" s="93"/>
      <c r="G6" s="93"/>
      <c r="H6" s="93"/>
      <c r="I6" s="93"/>
      <c r="J6" s="38"/>
    </row>
    <row r="7" spans="1:19" ht="14.65" customHeight="1" x14ac:dyDescent="0.25">
      <c r="A7" s="113" t="s">
        <v>298</v>
      </c>
      <c r="B7" s="112" t="str">
        <f>'Fiche Générale'!B2</f>
        <v>CREATES</v>
      </c>
      <c r="C7" s="95" t="s">
        <v>258</v>
      </c>
      <c r="D7" s="95"/>
      <c r="E7" s="110" t="str">
        <f>'Fiche Générale'!B3</f>
        <v>Information, communication</v>
      </c>
      <c r="F7" s="111"/>
      <c r="G7" s="95" t="s">
        <v>299</v>
      </c>
      <c r="H7" s="112" t="str">
        <f>'Fiche Générale'!B4</f>
        <v>-</v>
      </c>
      <c r="I7" s="112"/>
      <c r="J7" s="39"/>
      <c r="K7" s="23"/>
    </row>
    <row r="8" spans="1:19" ht="14.65" customHeight="1" x14ac:dyDescent="0.25">
      <c r="A8" s="114"/>
      <c r="B8" s="112"/>
      <c r="C8" s="95"/>
      <c r="D8" s="95"/>
      <c r="E8" s="110"/>
      <c r="F8" s="111"/>
      <c r="G8" s="95"/>
      <c r="H8" s="112"/>
      <c r="I8" s="112"/>
      <c r="J8" s="39"/>
      <c r="K8" s="23"/>
    </row>
    <row r="9" spans="1:19" ht="14.65" customHeight="1" x14ac:dyDescent="0.25">
      <c r="A9" s="114"/>
      <c r="B9" s="112"/>
      <c r="C9" s="95"/>
      <c r="D9" s="95"/>
      <c r="E9" s="110"/>
      <c r="F9" s="111"/>
      <c r="G9" s="95"/>
      <c r="H9" s="112"/>
      <c r="I9" s="112"/>
      <c r="J9" s="39"/>
      <c r="K9" s="23"/>
    </row>
    <row r="10" spans="1:19" ht="14.65" customHeight="1" x14ac:dyDescent="0.25">
      <c r="A10" s="114"/>
      <c r="B10" s="112"/>
      <c r="C10" s="100" t="s">
        <v>260</v>
      </c>
      <c r="D10" s="100"/>
      <c r="E10" s="104">
        <f>'Fiche Générale'!B12</f>
        <v>0</v>
      </c>
      <c r="F10" s="105"/>
      <c r="G10" s="105"/>
      <c r="H10" s="105"/>
      <c r="I10" s="106"/>
      <c r="J10" s="40"/>
      <c r="K10" s="23"/>
    </row>
    <row r="11" spans="1:19" ht="14.65" customHeight="1" x14ac:dyDescent="0.25">
      <c r="A11" s="115"/>
      <c r="B11" s="112"/>
      <c r="C11" s="100"/>
      <c r="D11" s="100"/>
      <c r="E11" s="107"/>
      <c r="F11" s="108"/>
      <c r="G11" s="108"/>
      <c r="H11" s="108"/>
      <c r="I11" s="109"/>
      <c r="J11" s="40"/>
      <c r="K11" s="23"/>
    </row>
    <row r="12" spans="1:19" x14ac:dyDescent="0.25">
      <c r="C12" s="18"/>
      <c r="I12" s="13"/>
      <c r="J12" s="13"/>
      <c r="M12" s="96" t="s">
        <v>300</v>
      </c>
      <c r="N12" s="97"/>
      <c r="O12" s="128"/>
      <c r="P12" s="96" t="s">
        <v>301</v>
      </c>
      <c r="Q12" s="97"/>
      <c r="R12" s="97"/>
      <c r="S12" s="128"/>
    </row>
    <row r="13" spans="1:19" x14ac:dyDescent="0.25">
      <c r="A13" s="121" t="s">
        <v>261</v>
      </c>
      <c r="B13" s="57" t="str">
        <f>'S4 Maquette'!B13:B14</f>
        <v>2ème Année</v>
      </c>
      <c r="C13" s="57"/>
      <c r="D13" s="121" t="s">
        <v>302</v>
      </c>
      <c r="E13" s="116">
        <f>'S4 Maquette'!E13:F14</f>
        <v>0</v>
      </c>
      <c r="F13" s="116"/>
      <c r="G13" s="116"/>
      <c r="H13" s="94" t="s">
        <v>303</v>
      </c>
      <c r="I13" s="94"/>
      <c r="J13" s="41"/>
      <c r="M13" s="98"/>
      <c r="N13" s="99"/>
      <c r="O13" s="129"/>
      <c r="P13" s="98"/>
      <c r="Q13" s="99"/>
      <c r="R13" s="99"/>
      <c r="S13" s="129"/>
    </row>
    <row r="14" spans="1:19" x14ac:dyDescent="0.25">
      <c r="A14" s="123"/>
      <c r="B14" s="57"/>
      <c r="C14" s="57"/>
      <c r="D14" s="123"/>
      <c r="E14" s="116"/>
      <c r="F14" s="116"/>
      <c r="G14" s="116"/>
      <c r="H14" s="94"/>
      <c r="I14" s="94"/>
      <c r="J14" s="41"/>
      <c r="M14" s="94" t="s">
        <v>304</v>
      </c>
      <c r="N14" s="96" t="s">
        <v>305</v>
      </c>
      <c r="O14" s="128"/>
      <c r="P14" s="93"/>
      <c r="Q14" s="117"/>
      <c r="R14" s="120"/>
      <c r="S14" s="121"/>
    </row>
    <row r="15" spans="1:19" x14ac:dyDescent="0.25">
      <c r="A15" s="121" t="s">
        <v>306</v>
      </c>
      <c r="B15" s="59" t="str">
        <f>'S4 Maquette'!B15:B16</f>
        <v>Semestre 4</v>
      </c>
      <c r="C15" s="60"/>
      <c r="D15" s="121" t="s">
        <v>307</v>
      </c>
      <c r="E15" s="116">
        <f>'S4 Maquette'!E15:F16</f>
        <v>0</v>
      </c>
      <c r="F15" s="116"/>
      <c r="G15" s="116"/>
      <c r="H15" s="124" t="str">
        <f>'Fiche Générale'!B5</f>
        <v>Session Unique</v>
      </c>
      <c r="I15" s="125"/>
      <c r="J15" s="42"/>
      <c r="M15" s="94"/>
      <c r="N15" s="130"/>
      <c r="O15" s="131"/>
      <c r="P15" s="93"/>
      <c r="Q15" s="118"/>
      <c r="R15" s="120"/>
      <c r="S15" s="122"/>
    </row>
    <row r="16" spans="1:19" x14ac:dyDescent="0.25">
      <c r="A16" s="123"/>
      <c r="B16" s="62"/>
      <c r="C16" s="63"/>
      <c r="D16" s="123"/>
      <c r="E16" s="116"/>
      <c r="F16" s="116"/>
      <c r="G16" s="116"/>
      <c r="H16" s="126"/>
      <c r="I16" s="127"/>
      <c r="J16" s="42"/>
      <c r="M16" s="94"/>
      <c r="N16" s="130"/>
      <c r="O16" s="131"/>
      <c r="P16" s="93"/>
      <c r="Q16" s="118"/>
      <c r="R16" s="120"/>
      <c r="S16" s="122"/>
    </row>
    <row r="17" spans="1:20" x14ac:dyDescent="0.25">
      <c r="L17" s="19"/>
      <c r="M17" s="94"/>
      <c r="N17" s="98"/>
      <c r="O17" s="129"/>
      <c r="P17" s="93"/>
      <c r="Q17" s="119"/>
      <c r="R17" s="120"/>
      <c r="S17" s="123"/>
    </row>
    <row r="18" spans="1:20" ht="59.65" customHeight="1" x14ac:dyDescent="0.25">
      <c r="A18" s="3" t="s">
        <v>308</v>
      </c>
      <c r="B18" s="43" t="s">
        <v>309</v>
      </c>
      <c r="C18" s="3" t="s">
        <v>5</v>
      </c>
      <c r="D18" s="3" t="s">
        <v>310</v>
      </c>
      <c r="E18" s="3" t="s">
        <v>311</v>
      </c>
      <c r="F18" s="3" t="s">
        <v>312</v>
      </c>
      <c r="G18" s="3" t="s">
        <v>313</v>
      </c>
      <c r="H18" s="3" t="s">
        <v>314</v>
      </c>
      <c r="I18" s="3" t="s">
        <v>315</v>
      </c>
      <c r="J18" s="3" t="s">
        <v>316</v>
      </c>
      <c r="K18" s="3" t="s">
        <v>317</v>
      </c>
      <c r="L18" s="3" t="s">
        <v>318</v>
      </c>
      <c r="M18" s="3" t="s">
        <v>319</v>
      </c>
      <c r="N18" s="3" t="s">
        <v>309</v>
      </c>
      <c r="O18" s="3" t="s">
        <v>320</v>
      </c>
      <c r="P18" s="3" t="s">
        <v>321</v>
      </c>
      <c r="Q18" s="3" t="s">
        <v>309</v>
      </c>
      <c r="R18" s="3" t="s">
        <v>320</v>
      </c>
      <c r="S18" s="4" t="s">
        <v>322</v>
      </c>
      <c r="T18" s="4" t="s">
        <v>323</v>
      </c>
    </row>
    <row r="19" spans="1:20" ht="30.4" customHeight="1" x14ac:dyDescent="0.25">
      <c r="A19" s="47" t="str">
        <f>'S4 Maquette'!B19</f>
        <v>UE 1 : Esthétique de médias</v>
      </c>
      <c r="B19" s="47" t="str">
        <f>'S4 Maquette'!C19</f>
        <v>UE</v>
      </c>
      <c r="C19" s="46">
        <f>'S4 Maquette'!F19</f>
        <v>0</v>
      </c>
      <c r="D19" s="7"/>
      <c r="E19" s="7"/>
      <c r="F19" s="7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12"/>
      <c r="T19" s="1"/>
    </row>
    <row r="20" spans="1:20" ht="30.4" customHeight="1" x14ac:dyDescent="0.25">
      <c r="A20" s="47" t="str">
        <f>'S4 Maquette'!B20</f>
        <v>Design d’espace - approche communicationnel II</v>
      </c>
      <c r="B20" s="47" t="str">
        <f>'S4 Maquette'!C20</f>
        <v>ECUE</v>
      </c>
      <c r="C20" s="46">
        <f>'S4 Maquette'!F20</f>
        <v>0</v>
      </c>
      <c r="D20" s="7"/>
      <c r="E20" s="7"/>
      <c r="F20" s="7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12"/>
      <c r="T20" s="1"/>
    </row>
    <row r="21" spans="1:20" ht="30.4" customHeight="1" x14ac:dyDescent="0.25">
      <c r="A21" s="47" t="str">
        <f>'S4 Maquette'!B21</f>
        <v>Signalétique / Scénographie urbaine / Architecture communicante</v>
      </c>
      <c r="B21" s="47" t="str">
        <f>'S4 Maquette'!C21</f>
        <v>ECUE</v>
      </c>
      <c r="C21" s="46">
        <f>'S4 Maquette'!F21</f>
        <v>0</v>
      </c>
      <c r="D21" s="7"/>
      <c r="E21" s="7"/>
      <c r="F21" s="7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12"/>
      <c r="T21" s="1"/>
    </row>
    <row r="22" spans="1:20" ht="30.4" customHeight="1" x14ac:dyDescent="0.25">
      <c r="A22" s="47" t="str">
        <f>'S4 Maquette'!B22</f>
        <v>Panorama de Digital-Art</v>
      </c>
      <c r="B22" s="47" t="str">
        <f>'S4 Maquette'!C22</f>
        <v>ECUE</v>
      </c>
      <c r="C22" s="46">
        <f>'S4 Maquette'!F22</f>
        <v>0</v>
      </c>
      <c r="D22" s="7"/>
      <c r="E22" s="7"/>
      <c r="F22" s="7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12"/>
      <c r="T22" s="1"/>
    </row>
    <row r="23" spans="1:20" ht="30.4" customHeight="1" x14ac:dyDescent="0.25">
      <c r="A23" s="47" t="str">
        <f>'S4 Maquette'!B23</f>
        <v>UE 2 : Environnement de médias &amp; cognition</v>
      </c>
      <c r="B23" s="47" t="str">
        <f>'S4 Maquette'!C23</f>
        <v>UE</v>
      </c>
      <c r="C23" s="46">
        <f>'S4 Maquette'!F23</f>
        <v>0</v>
      </c>
      <c r="D23" s="7"/>
      <c r="E23" s="7"/>
      <c r="F23" s="7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12"/>
      <c r="T23" s="1"/>
    </row>
    <row r="24" spans="1:20" ht="30.4" customHeight="1" x14ac:dyDescent="0.25">
      <c r="A24" s="47" t="str">
        <f>'S4 Maquette'!B24</f>
        <v>De l’image mentale à l’icône numérique</v>
      </c>
      <c r="B24" s="47" t="str">
        <f>'S4 Maquette'!C24</f>
        <v>ECUE</v>
      </c>
      <c r="C24" s="46">
        <f>'S4 Maquette'!F24</f>
        <v>0</v>
      </c>
      <c r="D24" s="7"/>
      <c r="E24" s="7"/>
      <c r="F24" s="7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12"/>
      <c r="T24" s="1"/>
    </row>
    <row r="25" spans="1:20" ht="30.4" customHeight="1" x14ac:dyDescent="0.25">
      <c r="A25" s="47" t="str">
        <f>'S4 Maquette'!B25</f>
        <v>Approche cognitive des médias</v>
      </c>
      <c r="B25" s="47" t="str">
        <f>'S4 Maquette'!C25</f>
        <v>ECUE</v>
      </c>
      <c r="C25" s="46">
        <f>'S4 Maquette'!F25</f>
        <v>0</v>
      </c>
      <c r="D25" s="7"/>
      <c r="E25" s="7"/>
      <c r="F25" s="7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12"/>
      <c r="T25" s="1"/>
    </row>
    <row r="26" spans="1:20" ht="30.4" customHeight="1" x14ac:dyDescent="0.25">
      <c r="A26" s="47" t="str">
        <f>'S4 Maquette'!B26</f>
        <v>Ergonomie des dispositifs de médias : dispositifs techniques et usages</v>
      </c>
      <c r="B26" s="47" t="str">
        <f>'S4 Maquette'!C26</f>
        <v>ECUE</v>
      </c>
      <c r="C26" s="46">
        <f>'S4 Maquette'!F26</f>
        <v>0</v>
      </c>
      <c r="D26" s="7"/>
      <c r="E26" s="7"/>
      <c r="F26" s="7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12"/>
      <c r="T26" s="1"/>
    </row>
    <row r="27" spans="1:20" ht="30.4" customHeight="1" x14ac:dyDescent="0.25">
      <c r="A27" s="47" t="str">
        <f>'S4 Maquette'!B27</f>
        <v>UE 3 : Communication en Réalité Etendue II</v>
      </c>
      <c r="B27" s="47" t="str">
        <f>'S4 Maquette'!C27</f>
        <v>UE</v>
      </c>
      <c r="C27" s="46">
        <f>'S4 Maquette'!F27</f>
        <v>0</v>
      </c>
      <c r="D27" s="7"/>
      <c r="E27" s="7"/>
      <c r="F27" s="7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12"/>
      <c r="T27" s="1"/>
    </row>
    <row r="28" spans="1:20" ht="30.4" customHeight="1" x14ac:dyDescent="0.25">
      <c r="A28" s="47" t="str">
        <f>'S4 Maquette'!B28</f>
        <v>Réalisation en VR/AR II</v>
      </c>
      <c r="B28" s="47" t="str">
        <f>'S4 Maquette'!C28</f>
        <v>ECUE</v>
      </c>
      <c r="C28" s="46">
        <f>'S4 Maquette'!F28</f>
        <v>0</v>
      </c>
      <c r="D28" s="7"/>
      <c r="E28" s="7"/>
      <c r="F28" s="7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12"/>
      <c r="T28" s="1"/>
    </row>
    <row r="29" spans="1:20" ht="30.4" customHeight="1" x14ac:dyDescent="0.25">
      <c r="A29" s="47" t="str">
        <f>'S4 Maquette'!B29</f>
        <v>Réalisation en Imagerie aérienne II</v>
      </c>
      <c r="B29" s="47" t="str">
        <f>'S4 Maquette'!C29</f>
        <v>ECUE</v>
      </c>
      <c r="C29" s="46">
        <f>'S4 Maquette'!F29</f>
        <v>0</v>
      </c>
      <c r="D29" s="7"/>
      <c r="E29" s="7"/>
      <c r="F29" s="7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12"/>
      <c r="T29" s="1"/>
    </row>
    <row r="30" spans="1:20" ht="30.4" customHeight="1" x14ac:dyDescent="0.25">
      <c r="A30" s="47" t="str">
        <f>'S4 Maquette'!B30</f>
        <v>Metavers II</v>
      </c>
      <c r="B30" s="47" t="str">
        <f>'S4 Maquette'!C30</f>
        <v>ECUE</v>
      </c>
      <c r="C30" s="46">
        <f>'S4 Maquette'!F30</f>
        <v>0</v>
      </c>
      <c r="D30" s="7"/>
      <c r="E30" s="7"/>
      <c r="F30" s="7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12"/>
      <c r="T30" s="1"/>
    </row>
    <row r="31" spans="1:20" ht="30.4" customHeight="1" x14ac:dyDescent="0.25">
      <c r="A31" s="47" t="e">
        <f>'S4 Maquette'!#REF!</f>
        <v>#REF!</v>
      </c>
      <c r="B31" s="47" t="e">
        <f>'S4 Maquette'!#REF!</f>
        <v>#REF!</v>
      </c>
      <c r="C31" s="46" t="e">
        <f>'S4 Maquette'!#REF!</f>
        <v>#REF!</v>
      </c>
      <c r="D31" s="7"/>
      <c r="E31" s="7"/>
      <c r="F31" s="7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12"/>
      <c r="T31" s="1"/>
    </row>
    <row r="32" spans="1:20" ht="30.4" customHeight="1" x14ac:dyDescent="0.25">
      <c r="A32" s="47" t="e">
        <f>'S4 Maquette'!#REF!</f>
        <v>#REF!</v>
      </c>
      <c r="B32" s="47" t="e">
        <f>'S4 Maquette'!#REF!</f>
        <v>#REF!</v>
      </c>
      <c r="C32" s="46" t="e">
        <f>'S4 Maquette'!#REF!</f>
        <v>#REF!</v>
      </c>
      <c r="D32" s="7"/>
      <c r="E32" s="7"/>
      <c r="F32" s="7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12"/>
      <c r="T32" s="1"/>
    </row>
    <row r="33" spans="1:20" ht="30.4" customHeight="1" x14ac:dyDescent="0.25">
      <c r="A33" s="47" t="e">
        <f>'S4 Maquette'!#REF!</f>
        <v>#REF!</v>
      </c>
      <c r="B33" s="47" t="e">
        <f>'S4 Maquette'!#REF!</f>
        <v>#REF!</v>
      </c>
      <c r="C33" s="46" t="e">
        <f>'S4 Maquette'!#REF!</f>
        <v>#REF!</v>
      </c>
      <c r="D33" s="7"/>
      <c r="E33" s="7"/>
      <c r="F33" s="7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12"/>
      <c r="T33" s="1"/>
    </row>
    <row r="34" spans="1:20" ht="30.4" customHeight="1" x14ac:dyDescent="0.25">
      <c r="A34" s="47" t="e">
        <f>'S4 Maquette'!#REF!</f>
        <v>#REF!</v>
      </c>
      <c r="B34" s="47" t="e">
        <f>'S4 Maquette'!#REF!</f>
        <v>#REF!</v>
      </c>
      <c r="C34" s="46" t="e">
        <f>'S4 Maquette'!#REF!</f>
        <v>#REF!</v>
      </c>
      <c r="D34" s="7"/>
      <c r="E34" s="7"/>
      <c r="F34" s="7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12"/>
      <c r="T34" s="1"/>
    </row>
    <row r="35" spans="1:20" ht="30.4" customHeight="1" x14ac:dyDescent="0.25">
      <c r="A35" s="47" t="str">
        <f>'S4 Maquette'!B35</f>
        <v>UE 5 : PPR</v>
      </c>
      <c r="B35" s="47" t="str">
        <f>'S4 Maquette'!C35</f>
        <v>UE</v>
      </c>
      <c r="C35" s="46">
        <f>'S4 Maquette'!F35</f>
        <v>0</v>
      </c>
      <c r="D35" s="7"/>
      <c r="E35" s="7"/>
      <c r="F35" s="7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12"/>
      <c r="T35" s="1"/>
    </row>
    <row r="36" spans="1:20" ht="30.4" customHeight="1" x14ac:dyDescent="0.25">
      <c r="A36" s="47" t="e">
        <f>'S4 Maquette'!#REF!</f>
        <v>#REF!</v>
      </c>
      <c r="B36" s="47" t="e">
        <f>'S4 Maquette'!#REF!</f>
        <v>#REF!</v>
      </c>
      <c r="C36" s="46" t="e">
        <f>'S4 Maquette'!#REF!</f>
        <v>#REF!</v>
      </c>
      <c r="D36" s="7"/>
      <c r="E36" s="7"/>
      <c r="F36" s="7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12"/>
      <c r="T36" s="1"/>
    </row>
    <row r="37" spans="1:20" ht="30.4" customHeight="1" x14ac:dyDescent="0.25">
      <c r="A37" s="47" t="str">
        <f>'S4 Maquette'!B36</f>
        <v>Recherche d'emploi et projet professionnel dans le secteur des médias digitaux</v>
      </c>
      <c r="B37" s="47" t="str">
        <f>'S4 Maquette'!C36</f>
        <v>ECUE</v>
      </c>
      <c r="C37" s="46">
        <f>'S4 Maquette'!F36</f>
        <v>0</v>
      </c>
      <c r="D37" s="7"/>
      <c r="E37" s="7"/>
      <c r="F37" s="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12"/>
      <c r="T37" s="1"/>
    </row>
    <row r="38" spans="1:20" ht="30.4" customHeight="1" x14ac:dyDescent="0.25">
      <c r="A38" s="47" t="str">
        <f>'S4 Maquette'!B37</f>
        <v>Mémoire d'alternance</v>
      </c>
      <c r="B38" s="47" t="str">
        <f>'S4 Maquette'!C37</f>
        <v>ECUE</v>
      </c>
      <c r="C38" s="46">
        <f>'S4 Maquette'!F37</f>
        <v>0</v>
      </c>
      <c r="D38" s="7"/>
      <c r="E38" s="7"/>
      <c r="F38" s="7"/>
      <c r="G38" s="44"/>
      <c r="H38" s="44"/>
      <c r="I38" s="44"/>
      <c r="J38" s="45"/>
      <c r="K38" s="45"/>
      <c r="L38" s="45"/>
      <c r="M38" s="45"/>
      <c r="N38" s="45"/>
      <c r="O38" s="45"/>
      <c r="P38" s="45"/>
      <c r="Q38" s="45"/>
      <c r="R38" s="45"/>
      <c r="S38" s="12"/>
      <c r="T38" s="1"/>
    </row>
    <row r="39" spans="1:20" ht="30.4" customHeight="1" x14ac:dyDescent="0.25">
      <c r="A39" s="47">
        <f>'S4 Maquette'!B39</f>
        <v>0</v>
      </c>
      <c r="B39" s="47">
        <f>'S4 Maquette'!C39</f>
        <v>0</v>
      </c>
      <c r="C39" s="46">
        <f>'S4 Maquette'!F39</f>
        <v>0</v>
      </c>
      <c r="D39" s="7"/>
      <c r="E39" s="7"/>
      <c r="F39" s="7"/>
      <c r="G39" s="44"/>
      <c r="H39" s="44"/>
      <c r="I39" s="44"/>
      <c r="J39" s="45"/>
      <c r="K39" s="45"/>
      <c r="L39" s="45"/>
      <c r="M39" s="45"/>
      <c r="N39" s="45"/>
      <c r="O39" s="45"/>
      <c r="P39" s="45"/>
      <c r="Q39" s="45"/>
      <c r="R39" s="45"/>
      <c r="S39" s="12"/>
      <c r="T39" s="1"/>
    </row>
    <row r="40" spans="1:20" ht="30.4" customHeight="1" x14ac:dyDescent="0.25">
      <c r="A40" s="47">
        <f>'S4 Maquette'!B40</f>
        <v>0</v>
      </c>
      <c r="B40" s="47">
        <f>'S4 Maquette'!C40</f>
        <v>0</v>
      </c>
      <c r="C40" s="46">
        <f>'S4 Maquette'!F40</f>
        <v>0</v>
      </c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  <c r="T40" s="1"/>
    </row>
    <row r="41" spans="1:20" ht="30.4" customHeight="1" x14ac:dyDescent="0.25">
      <c r="A41" s="47">
        <f>'S4 Maquette'!B41</f>
        <v>0</v>
      </c>
      <c r="B41" s="47">
        <f>'S4 Maquette'!C41</f>
        <v>0</v>
      </c>
      <c r="C41" s="46">
        <f>'S4 Maquette'!F41</f>
        <v>0</v>
      </c>
      <c r="D41" s="7"/>
      <c r="E41" s="7"/>
      <c r="F41" s="7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2"/>
      <c r="T41" s="1"/>
    </row>
    <row r="42" spans="1:20" ht="30.4" customHeight="1" x14ac:dyDescent="0.25">
      <c r="A42" s="47">
        <f>'S4 Maquette'!B42</f>
        <v>0</v>
      </c>
      <c r="B42" s="47">
        <f>'S4 Maquette'!C42</f>
        <v>0</v>
      </c>
      <c r="C42" s="46">
        <f>'S4 Maquette'!F42</f>
        <v>0</v>
      </c>
      <c r="D42" s="7"/>
      <c r="E42" s="7"/>
      <c r="F42" s="7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2"/>
      <c r="T42" s="1"/>
    </row>
    <row r="43" spans="1:20" ht="30.4" customHeight="1" x14ac:dyDescent="0.25">
      <c r="A43" s="47">
        <f>'S4 Maquette'!B43</f>
        <v>0</v>
      </c>
      <c r="B43" s="47">
        <f>'S4 Maquette'!C43</f>
        <v>0</v>
      </c>
      <c r="C43" s="46">
        <f>'S4 Maquette'!F43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  <c r="T43" s="1"/>
    </row>
    <row r="44" spans="1:20" ht="30.4" customHeight="1" x14ac:dyDescent="0.25">
      <c r="A44" s="47">
        <f>'S4 Maquette'!B44</f>
        <v>0</v>
      </c>
      <c r="B44" s="47">
        <f>'S4 Maquette'!C44</f>
        <v>0</v>
      </c>
      <c r="C44" s="46">
        <f>'S4 Maquette'!F44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  <c r="T44" s="1"/>
    </row>
    <row r="45" spans="1:20" ht="30.4" customHeight="1" x14ac:dyDescent="0.25">
      <c r="A45" s="47">
        <f>'S4 Maquette'!B45</f>
        <v>0</v>
      </c>
      <c r="B45" s="47">
        <f>'S4 Maquette'!C45</f>
        <v>0</v>
      </c>
      <c r="C45" s="46">
        <f>'S4 Maquette'!F45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  <c r="T45" s="1"/>
    </row>
    <row r="46" spans="1:20" ht="30.4" customHeight="1" x14ac:dyDescent="0.25">
      <c r="A46" s="47">
        <f>'S4 Maquette'!B46</f>
        <v>0</v>
      </c>
      <c r="B46" s="47">
        <f>'S4 Maquette'!C46</f>
        <v>0</v>
      </c>
      <c r="C46" s="46">
        <f>'S4 Maquette'!F46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  <c r="T46" s="1"/>
    </row>
    <row r="47" spans="1:20" ht="30.4" customHeight="1" x14ac:dyDescent="0.25">
      <c r="A47" s="47">
        <f>'S4 Maquette'!B47</f>
        <v>0</v>
      </c>
      <c r="B47" s="47">
        <f>'S4 Maquette'!C47</f>
        <v>0</v>
      </c>
      <c r="C47" s="46">
        <f>'S4 Maquette'!F47</f>
        <v>0</v>
      </c>
      <c r="D47" s="7"/>
      <c r="E47" s="7"/>
      <c r="F47" s="7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  <c r="T47" s="1"/>
    </row>
    <row r="48" spans="1:20" ht="30.4" customHeight="1" x14ac:dyDescent="0.25">
      <c r="A48" s="47">
        <f>'S4 Maquette'!B48</f>
        <v>0</v>
      </c>
      <c r="B48" s="47">
        <f>'S4 Maquette'!C48</f>
        <v>0</v>
      </c>
      <c r="C48" s="46">
        <f>'S4 Maquette'!F48</f>
        <v>0</v>
      </c>
      <c r="D48" s="7"/>
      <c r="E48" s="7"/>
      <c r="F48" s="7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  <c r="T48" s="1"/>
    </row>
    <row r="49" spans="1:20" ht="30.4" customHeight="1" x14ac:dyDescent="0.25">
      <c r="A49" s="47">
        <f>'S4 Maquette'!B49</f>
        <v>0</v>
      </c>
      <c r="B49" s="47">
        <f>'S4 Maquette'!C49</f>
        <v>0</v>
      </c>
      <c r="C49" s="46">
        <f>'S4 Maquette'!F49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  <c r="T49" s="1"/>
    </row>
    <row r="50" spans="1:20" ht="30.4" customHeight="1" x14ac:dyDescent="0.25">
      <c r="A50" s="47">
        <f>'S4 Maquette'!B50</f>
        <v>0</v>
      </c>
      <c r="B50" s="47">
        <f>'S4 Maquette'!C50</f>
        <v>0</v>
      </c>
      <c r="C50" s="46">
        <f>'S4 Maquette'!F50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  <c r="T50" s="1"/>
    </row>
    <row r="51" spans="1:20" ht="30.4" customHeight="1" x14ac:dyDescent="0.25">
      <c r="A51" s="47">
        <f>'S4 Maquette'!B51</f>
        <v>0</v>
      </c>
      <c r="B51" s="47">
        <f>'S4 Maquette'!C51</f>
        <v>0</v>
      </c>
      <c r="C51" s="46">
        <f>'S4 Maquette'!F51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  <c r="T51" s="1"/>
    </row>
    <row r="52" spans="1:20" ht="30.4" customHeight="1" x14ac:dyDescent="0.25">
      <c r="A52" s="47">
        <f>'S4 Maquette'!B52</f>
        <v>0</v>
      </c>
      <c r="B52" s="47">
        <f>'S4 Maquette'!C52</f>
        <v>0</v>
      </c>
      <c r="C52" s="46">
        <f>'S4 Maquette'!F52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  <c r="T52" s="1"/>
    </row>
    <row r="53" spans="1:20" ht="30.4" customHeight="1" x14ac:dyDescent="0.25">
      <c r="A53" s="47">
        <f>'S4 Maquette'!B53</f>
        <v>0</v>
      </c>
      <c r="B53" s="47">
        <f>'S4 Maquette'!C53</f>
        <v>0</v>
      </c>
      <c r="C53" s="46">
        <f>'S4 Maquette'!F53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  <c r="T53" s="1"/>
    </row>
    <row r="54" spans="1:20" ht="30.4" customHeight="1" x14ac:dyDescent="0.25">
      <c r="A54" s="47">
        <f>'S4 Maquette'!B54</f>
        <v>0</v>
      </c>
      <c r="B54" s="47">
        <f>'S4 Maquette'!C54</f>
        <v>0</v>
      </c>
      <c r="C54" s="46">
        <f>'S4 Maquette'!F54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  <c r="T54" s="1"/>
    </row>
    <row r="55" spans="1:20" ht="30.4" customHeight="1" x14ac:dyDescent="0.25">
      <c r="A55" s="47">
        <f>'S4 Maquette'!B55</f>
        <v>0</v>
      </c>
      <c r="B55" s="47">
        <f>'S4 Maquette'!C55</f>
        <v>0</v>
      </c>
      <c r="C55" s="46">
        <f>'S4 Maquette'!F55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  <c r="T55" s="1"/>
    </row>
    <row r="56" spans="1:20" ht="30.4" customHeight="1" x14ac:dyDescent="0.25">
      <c r="A56" s="47">
        <f>'S4 Maquette'!B56</f>
        <v>0</v>
      </c>
      <c r="B56" s="47">
        <f>'S4 Maquette'!C56</f>
        <v>0</v>
      </c>
      <c r="C56" s="46">
        <f>'S4 Maquette'!F56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  <c r="T56" s="1"/>
    </row>
    <row r="57" spans="1:20" ht="30.4" customHeight="1" x14ac:dyDescent="0.25">
      <c r="A57" s="47">
        <f>'S4 Maquette'!B57</f>
        <v>0</v>
      </c>
      <c r="B57" s="47">
        <f>'S4 Maquette'!C57</f>
        <v>0</v>
      </c>
      <c r="C57" s="46">
        <f>'S4 Maquette'!F57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  <c r="T57" s="1"/>
    </row>
    <row r="58" spans="1:20" ht="30.4" customHeight="1" x14ac:dyDescent="0.25">
      <c r="A58" s="47">
        <f>'S4 Maquette'!B58</f>
        <v>0</v>
      </c>
      <c r="B58" s="47">
        <f>'S4 Maquette'!C58</f>
        <v>0</v>
      </c>
      <c r="C58" s="46">
        <f>'S4 Maquette'!F58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  <c r="T58" s="1"/>
    </row>
    <row r="59" spans="1:20" ht="30.4" customHeight="1" x14ac:dyDescent="0.25">
      <c r="A59" s="47">
        <f>'S4 Maquette'!B59</f>
        <v>0</v>
      </c>
      <c r="B59" s="47">
        <f>'S4 Maquette'!C59</f>
        <v>0</v>
      </c>
      <c r="C59" s="46">
        <f>'S4 Maquette'!F59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  <c r="T59" s="1"/>
    </row>
    <row r="60" spans="1:20" ht="30.4" customHeight="1" x14ac:dyDescent="0.25">
      <c r="A60" s="47">
        <f>'S4 Maquette'!B60</f>
        <v>0</v>
      </c>
      <c r="B60" s="47">
        <f>'S4 Maquette'!C60</f>
        <v>0</v>
      </c>
      <c r="C60" s="46">
        <f>'S4 Maquette'!F60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  <c r="T60" s="1"/>
    </row>
    <row r="61" spans="1:20" ht="30.4" customHeight="1" x14ac:dyDescent="0.25">
      <c r="A61" s="47">
        <f>'S4 Maquette'!B61</f>
        <v>0</v>
      </c>
      <c r="B61" s="47">
        <f>'S4 Maquette'!C61</f>
        <v>0</v>
      </c>
      <c r="C61" s="46">
        <f>'S4 Maquette'!F61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  <c r="T61" s="1"/>
    </row>
    <row r="62" spans="1:20" ht="30.4" customHeight="1" x14ac:dyDescent="0.25">
      <c r="A62" s="47">
        <f>'S4 Maquette'!B62</f>
        <v>0</v>
      </c>
      <c r="B62" s="47">
        <f>'S4 Maquette'!C62</f>
        <v>0</v>
      </c>
      <c r="C62" s="46">
        <f>'S4 Maquette'!F62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  <c r="T62" s="1"/>
    </row>
    <row r="63" spans="1:20" ht="30.4" customHeight="1" x14ac:dyDescent="0.25">
      <c r="A63" s="47">
        <f>'S4 Maquette'!B63</f>
        <v>0</v>
      </c>
      <c r="B63" s="47">
        <f>'S4 Maquette'!C63</f>
        <v>0</v>
      </c>
      <c r="C63" s="46">
        <f>'S4 Maquette'!F63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  <c r="T63" s="1"/>
    </row>
    <row r="64" spans="1:20" ht="30.4" customHeight="1" x14ac:dyDescent="0.25">
      <c r="A64" s="47">
        <f>'S4 Maquette'!B64</f>
        <v>0</v>
      </c>
      <c r="B64" s="47">
        <f>'S4 Maquette'!C64</f>
        <v>0</v>
      </c>
      <c r="C64" s="46">
        <f>'S4 Maquette'!F64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  <c r="T64" s="1"/>
    </row>
    <row r="65" spans="1:20" ht="30.4" customHeight="1" x14ac:dyDescent="0.25">
      <c r="A65" s="47">
        <f>'S4 Maquette'!B65</f>
        <v>0</v>
      </c>
      <c r="B65" s="47">
        <f>'S4 Maquette'!C65</f>
        <v>0</v>
      </c>
      <c r="C65" s="46">
        <f>'S4 Maquette'!F65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  <c r="T65" s="1"/>
    </row>
    <row r="66" spans="1:20" ht="30.4" customHeight="1" x14ac:dyDescent="0.25">
      <c r="A66" s="47">
        <f>'S4 Maquette'!B66</f>
        <v>0</v>
      </c>
      <c r="B66" s="47">
        <f>'S4 Maquette'!C66</f>
        <v>0</v>
      </c>
      <c r="C66" s="46">
        <f>'S4 Maquette'!F66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  <c r="T66" s="1"/>
    </row>
    <row r="67" spans="1:20" ht="30.4" customHeight="1" x14ac:dyDescent="0.25">
      <c r="A67" s="47">
        <f>'S4 Maquette'!B67</f>
        <v>0</v>
      </c>
      <c r="B67" s="47">
        <f>'S4 Maquette'!C67</f>
        <v>0</v>
      </c>
      <c r="C67" s="46">
        <f>'S4 Maquette'!F67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  <c r="T67" s="1"/>
    </row>
    <row r="68" spans="1:20" ht="30.4" customHeight="1" x14ac:dyDescent="0.25">
      <c r="A68" s="47">
        <f>'S4 Maquette'!B68</f>
        <v>0</v>
      </c>
      <c r="B68" s="47">
        <f>'S4 Maquette'!C68</f>
        <v>0</v>
      </c>
      <c r="C68" s="46">
        <f>'S4 Maquette'!F68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  <c r="T68" s="1"/>
    </row>
    <row r="69" spans="1:20" ht="30.4" customHeight="1" x14ac:dyDescent="0.25">
      <c r="A69" s="47">
        <f>'S4 Maquette'!B69</f>
        <v>0</v>
      </c>
      <c r="B69" s="47">
        <f>'S4 Maquette'!C69</f>
        <v>0</v>
      </c>
      <c r="C69" s="46">
        <f>'S4 Maquette'!F69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  <c r="T69" s="1"/>
    </row>
    <row r="70" spans="1:20" ht="30.4" customHeight="1" x14ac:dyDescent="0.25">
      <c r="A70" s="47">
        <f>'S4 Maquette'!B70</f>
        <v>0</v>
      </c>
      <c r="B70" s="47">
        <f>'S4 Maquette'!C70</f>
        <v>0</v>
      </c>
      <c r="C70" s="46">
        <f>'S4 Maquette'!F70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  <c r="T70" s="1"/>
    </row>
    <row r="71" spans="1:20" ht="30.4" customHeight="1" x14ac:dyDescent="0.25">
      <c r="A71" s="47">
        <f>'S4 Maquette'!B71</f>
        <v>0</v>
      </c>
      <c r="B71" s="47">
        <f>'S4 Maquette'!C71</f>
        <v>0</v>
      </c>
      <c r="C71" s="46">
        <f>'S4 Maquette'!F71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  <c r="T71" s="1"/>
    </row>
    <row r="72" spans="1:20" ht="30.4" customHeight="1" x14ac:dyDescent="0.25">
      <c r="A72" s="47">
        <f>'S4 Maquette'!B72</f>
        <v>0</v>
      </c>
      <c r="B72" s="47">
        <f>'S4 Maquette'!C72</f>
        <v>0</v>
      </c>
      <c r="C72" s="46">
        <f>'S4 Maquette'!F72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  <c r="T72" s="1"/>
    </row>
    <row r="73" spans="1:20" ht="30.4" customHeight="1" x14ac:dyDescent="0.25">
      <c r="A73" s="47">
        <f>'S4 Maquette'!B73</f>
        <v>0</v>
      </c>
      <c r="B73" s="47">
        <f>'S4 Maquette'!C73</f>
        <v>0</v>
      </c>
      <c r="C73" s="46">
        <f>'S4 Maquette'!F73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  <c r="T73" s="1"/>
    </row>
    <row r="74" spans="1:20" ht="30.4" customHeight="1" x14ac:dyDescent="0.25">
      <c r="A74" s="47">
        <f>'S4 Maquette'!B74</f>
        <v>0</v>
      </c>
      <c r="B74" s="47">
        <f>'S4 Maquette'!C74</f>
        <v>0</v>
      </c>
      <c r="C74" s="46">
        <f>'S4 Maquette'!F74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  <c r="T74" s="1"/>
    </row>
    <row r="75" spans="1:20" ht="30.4" customHeight="1" x14ac:dyDescent="0.25">
      <c r="A75" s="47">
        <f>'S4 Maquette'!B75</f>
        <v>0</v>
      </c>
      <c r="B75" s="47">
        <f>'S4 Maquette'!C75</f>
        <v>0</v>
      </c>
      <c r="C75" s="46">
        <f>'S4 Maquette'!F75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  <c r="T75" s="1"/>
    </row>
    <row r="76" spans="1:20" ht="30.4" customHeight="1" x14ac:dyDescent="0.25">
      <c r="A76" s="47">
        <f>'S4 Maquette'!B76</f>
        <v>0</v>
      </c>
      <c r="B76" s="47">
        <f>'S4 Maquette'!C76</f>
        <v>0</v>
      </c>
      <c r="C76" s="46">
        <f>'S4 Maquette'!F76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  <c r="T76" s="1"/>
    </row>
    <row r="77" spans="1:20" ht="30.4" customHeight="1" x14ac:dyDescent="0.25">
      <c r="A77" s="47">
        <f>'S4 Maquette'!B77</f>
        <v>0</v>
      </c>
      <c r="B77" s="47">
        <f>'S4 Maquette'!C77</f>
        <v>0</v>
      </c>
      <c r="C77" s="46">
        <f>'S4 Maquette'!F77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  <c r="T77" s="1"/>
    </row>
    <row r="78" spans="1:20" ht="30.4" customHeight="1" x14ac:dyDescent="0.25">
      <c r="A78" s="47">
        <f>'S4 Maquette'!B78</f>
        <v>0</v>
      </c>
      <c r="B78" s="47">
        <f>'S4 Maquette'!C78</f>
        <v>0</v>
      </c>
      <c r="C78" s="46">
        <f>'S4 Maquette'!F78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  <c r="T78" s="1"/>
    </row>
    <row r="79" spans="1:20" ht="30.4" customHeight="1" x14ac:dyDescent="0.25">
      <c r="A79" s="47">
        <f>'S4 Maquette'!B79</f>
        <v>0</v>
      </c>
      <c r="B79" s="47">
        <f>'S4 Maquette'!C79</f>
        <v>0</v>
      </c>
      <c r="C79" s="46">
        <f>'S4 Maquette'!F79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  <c r="T79" s="1"/>
    </row>
    <row r="80" spans="1:20" ht="30.4" customHeight="1" x14ac:dyDescent="0.25">
      <c r="A80" s="47">
        <f>'S4 Maquette'!B80</f>
        <v>0</v>
      </c>
      <c r="B80" s="47">
        <f>'S4 Maquette'!C80</f>
        <v>0</v>
      </c>
      <c r="C80" s="46">
        <f>'S4 Maquette'!F80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  <c r="T80" s="1"/>
    </row>
    <row r="81" spans="1:20" ht="30.4" customHeight="1" x14ac:dyDescent="0.25">
      <c r="A81" s="47">
        <f>'S4 Maquette'!B81</f>
        <v>0</v>
      </c>
      <c r="B81" s="47">
        <f>'S4 Maquette'!C81</f>
        <v>0</v>
      </c>
      <c r="C81" s="46">
        <f>'S4 Maquette'!F81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  <c r="T81" s="1"/>
    </row>
    <row r="82" spans="1:20" ht="30.4" customHeight="1" x14ac:dyDescent="0.25">
      <c r="A82" s="47">
        <f>'S4 Maquette'!B82</f>
        <v>0</v>
      </c>
      <c r="B82" s="47">
        <f>'S4 Maquette'!C82</f>
        <v>0</v>
      </c>
      <c r="C82" s="46">
        <f>'S4 Maquette'!F82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  <c r="T82" s="1"/>
    </row>
    <row r="83" spans="1:20" ht="30.4" customHeight="1" x14ac:dyDescent="0.25">
      <c r="A83" s="47">
        <f>'S4 Maquette'!B83</f>
        <v>0</v>
      </c>
      <c r="B83" s="47">
        <f>'S4 Maquette'!C83</f>
        <v>0</v>
      </c>
      <c r="C83" s="46">
        <f>'S4 Maquette'!F83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  <c r="T83" s="1"/>
    </row>
    <row r="84" spans="1:20" ht="30.4" customHeight="1" x14ac:dyDescent="0.25">
      <c r="A84" s="47">
        <f>'S4 Maquette'!B84</f>
        <v>0</v>
      </c>
      <c r="B84" s="47">
        <f>'S4 Maquette'!C84</f>
        <v>0</v>
      </c>
      <c r="C84" s="46">
        <f>'S4 Maquette'!F84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  <c r="T84" s="1"/>
    </row>
    <row r="85" spans="1:20" ht="30.4" customHeight="1" x14ac:dyDescent="0.25">
      <c r="A85" s="47">
        <f>'S4 Maquette'!B85</f>
        <v>0</v>
      </c>
      <c r="B85" s="47">
        <f>'S4 Maquette'!C85</f>
        <v>0</v>
      </c>
      <c r="C85" s="46">
        <f>'S4 Maquette'!F85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  <c r="T85" s="1"/>
    </row>
    <row r="86" spans="1:20" ht="30.4" customHeight="1" x14ac:dyDescent="0.25">
      <c r="A86" s="47">
        <f>'S4 Maquette'!B86</f>
        <v>0</v>
      </c>
      <c r="B86" s="47">
        <f>'S4 Maquette'!C86</f>
        <v>0</v>
      </c>
      <c r="C86" s="46">
        <f>'S4 Maquette'!F86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  <c r="T86" s="1"/>
    </row>
    <row r="87" spans="1:20" ht="30.4" customHeight="1" x14ac:dyDescent="0.25">
      <c r="A87" s="47">
        <f>'S4 Maquette'!B87</f>
        <v>0</v>
      </c>
      <c r="B87" s="47">
        <f>'S4 Maquette'!C87</f>
        <v>0</v>
      </c>
      <c r="C87" s="46">
        <f>'S4 Maquette'!F87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  <c r="T87" s="1"/>
    </row>
    <row r="88" spans="1:20" ht="30.4" customHeight="1" x14ac:dyDescent="0.25">
      <c r="A88" s="47">
        <f>'S4 Maquette'!B88</f>
        <v>0</v>
      </c>
      <c r="B88" s="47">
        <f>'S4 Maquette'!C88</f>
        <v>0</v>
      </c>
      <c r="C88" s="46">
        <f>'S4 Maquette'!F88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  <c r="T88" s="1"/>
    </row>
    <row r="89" spans="1:20" ht="30.4" customHeight="1" x14ac:dyDescent="0.25">
      <c r="A89" s="47">
        <f>'S4 Maquette'!B89</f>
        <v>0</v>
      </c>
      <c r="B89" s="47">
        <f>'S4 Maquette'!C89</f>
        <v>0</v>
      </c>
      <c r="C89" s="46">
        <f>'S4 Maquette'!F89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  <c r="T89" s="1"/>
    </row>
    <row r="90" spans="1:20" ht="30.4" customHeight="1" x14ac:dyDescent="0.25">
      <c r="A90" s="47">
        <f>'S4 Maquette'!B90</f>
        <v>0</v>
      </c>
      <c r="B90" s="47">
        <f>'S4 Maquette'!C90</f>
        <v>0</v>
      </c>
      <c r="C90" s="46">
        <f>'S4 Maquette'!F90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  <c r="T90" s="1"/>
    </row>
    <row r="91" spans="1:20" ht="30.4" customHeight="1" x14ac:dyDescent="0.25">
      <c r="A91" s="47">
        <f>'S4 Maquette'!B91</f>
        <v>0</v>
      </c>
      <c r="B91" s="47">
        <f>'S4 Maquette'!C91</f>
        <v>0</v>
      </c>
      <c r="C91" s="46">
        <f>'S4 Maquette'!F91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  <c r="T91" s="1"/>
    </row>
    <row r="92" spans="1:20" ht="30.4" customHeight="1" x14ac:dyDescent="0.25">
      <c r="A92" s="47">
        <f>'S4 Maquette'!B92</f>
        <v>0</v>
      </c>
      <c r="B92" s="47">
        <f>'S4 Maquette'!C92</f>
        <v>0</v>
      </c>
      <c r="C92" s="46">
        <f>'S4 Maquette'!F92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  <c r="T92" s="1"/>
    </row>
    <row r="93" spans="1:20" ht="30.4" customHeight="1" x14ac:dyDescent="0.25">
      <c r="A93" s="47">
        <f>'S4 Maquette'!B93</f>
        <v>0</v>
      </c>
      <c r="B93" s="47">
        <f>'S4 Maquette'!C93</f>
        <v>0</v>
      </c>
      <c r="C93" s="46">
        <f>'S4 Maquette'!F93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  <c r="T93" s="1"/>
    </row>
    <row r="94" spans="1:20" ht="30.4" customHeight="1" x14ac:dyDescent="0.25">
      <c r="A94" s="47">
        <f>'S4 Maquette'!B94</f>
        <v>0</v>
      </c>
      <c r="B94" s="47">
        <f>'S4 Maquette'!C94</f>
        <v>0</v>
      </c>
      <c r="C94" s="46">
        <f>'S4 Maquette'!F94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  <c r="T94" s="1"/>
    </row>
    <row r="95" spans="1:20" ht="30.4" customHeight="1" x14ac:dyDescent="0.25">
      <c r="A95" s="47">
        <f>'S4 Maquette'!B95</f>
        <v>0</v>
      </c>
      <c r="B95" s="47">
        <f>'S4 Maquette'!C95</f>
        <v>0</v>
      </c>
      <c r="C95" s="46">
        <f>'S4 Maquette'!F95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  <c r="T95" s="1"/>
    </row>
    <row r="96" spans="1:20" ht="30.4" customHeight="1" x14ac:dyDescent="0.25">
      <c r="A96" s="47">
        <f>'S4 Maquette'!B96</f>
        <v>0</v>
      </c>
      <c r="B96" s="47">
        <f>'S4 Maquette'!C96</f>
        <v>0</v>
      </c>
      <c r="C96" s="46">
        <f>'S4 Maquette'!F96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  <c r="T96" s="1"/>
    </row>
    <row r="97" spans="1:20" ht="30.4" customHeight="1" x14ac:dyDescent="0.25">
      <c r="A97" s="47">
        <f>'S4 Maquette'!B97</f>
        <v>0</v>
      </c>
      <c r="B97" s="47">
        <f>'S4 Maquette'!C97</f>
        <v>0</v>
      </c>
      <c r="C97" s="46">
        <f>'S4 Maquette'!F97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  <c r="T97" s="1"/>
    </row>
    <row r="98" spans="1:20" ht="30.4" customHeight="1" x14ac:dyDescent="0.25">
      <c r="A98" s="47">
        <f>'S4 Maquette'!B98</f>
        <v>0</v>
      </c>
      <c r="B98" s="47">
        <f>'S4 Maquette'!C98</f>
        <v>0</v>
      </c>
      <c r="C98" s="46">
        <f>'S4 Maquette'!F98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  <c r="T98" s="1"/>
    </row>
    <row r="99" spans="1:20" ht="30.4" customHeight="1" x14ac:dyDescent="0.25">
      <c r="A99" s="47">
        <f>'S4 Maquette'!B99</f>
        <v>0</v>
      </c>
      <c r="B99" s="47">
        <f>'S4 Maquette'!C99</f>
        <v>0</v>
      </c>
      <c r="C99" s="46">
        <f>'S4 Maquette'!F99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  <c r="T99" s="1"/>
    </row>
    <row r="100" spans="1:20" ht="30.4" customHeight="1" x14ac:dyDescent="0.25">
      <c r="A100" s="47">
        <f>'S4 Maquette'!B100</f>
        <v>0</v>
      </c>
      <c r="B100" s="47">
        <f>'S4 Maquette'!C100</f>
        <v>0</v>
      </c>
      <c r="C100" s="46">
        <f>'S4 Maquette'!F100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  <c r="T100" s="1"/>
    </row>
    <row r="101" spans="1:20" ht="30.4" customHeight="1" x14ac:dyDescent="0.25">
      <c r="A101" s="47">
        <f>'S4 Maquette'!B101</f>
        <v>0</v>
      </c>
      <c r="B101" s="47">
        <f>'S4 Maquette'!C101</f>
        <v>0</v>
      </c>
      <c r="C101" s="46">
        <f>'S4 Maquette'!F101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  <c r="T101" s="1"/>
    </row>
    <row r="102" spans="1:20" ht="30.4" customHeight="1" x14ac:dyDescent="0.25">
      <c r="A102" s="47">
        <f>'S4 Maquette'!B102</f>
        <v>0</v>
      </c>
      <c r="B102" s="47">
        <f>'S4 Maquette'!C102</f>
        <v>0</v>
      </c>
      <c r="C102" s="46">
        <f>'S4 Maquette'!F102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  <c r="T102" s="1"/>
    </row>
    <row r="103" spans="1:20" ht="30.4" customHeight="1" x14ac:dyDescent="0.25">
      <c r="A103" s="47">
        <f>'S4 Maquette'!B103</f>
        <v>0</v>
      </c>
      <c r="B103" s="47">
        <f>'S4 Maquette'!C103</f>
        <v>0</v>
      </c>
      <c r="C103" s="46">
        <f>'S4 Maquette'!F103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  <c r="T103" s="1"/>
    </row>
    <row r="104" spans="1:20" ht="30.4" customHeight="1" x14ac:dyDescent="0.25">
      <c r="A104" s="47">
        <f>'S4 Maquette'!B104</f>
        <v>0</v>
      </c>
      <c r="B104" s="47">
        <f>'S4 Maquette'!C104</f>
        <v>0</v>
      </c>
      <c r="C104" s="46">
        <f>'S4 Maquette'!F104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  <c r="T104" s="1"/>
    </row>
    <row r="105" spans="1:20" ht="30.4" customHeight="1" x14ac:dyDescent="0.25">
      <c r="A105" s="47">
        <f>'S4 Maquette'!B105</f>
        <v>0</v>
      </c>
      <c r="B105" s="47">
        <f>'S4 Maquette'!C105</f>
        <v>0</v>
      </c>
      <c r="C105" s="46">
        <f>'S4 Maquette'!F105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  <c r="T105" s="1"/>
    </row>
    <row r="106" spans="1:20" ht="30.4" customHeight="1" x14ac:dyDescent="0.25">
      <c r="A106" s="47">
        <f>'S4 Maquette'!B106</f>
        <v>0</v>
      </c>
      <c r="B106" s="47">
        <f>'S4 Maquette'!C106</f>
        <v>0</v>
      </c>
      <c r="C106" s="46">
        <f>'S4 Maquette'!F106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  <c r="T106" s="1"/>
    </row>
    <row r="107" spans="1:20" ht="30.4" customHeight="1" x14ac:dyDescent="0.25">
      <c r="A107" s="47">
        <f>'S4 Maquette'!B107</f>
        <v>0</v>
      </c>
      <c r="B107" s="47">
        <f>'S4 Maquette'!C107</f>
        <v>0</v>
      </c>
      <c r="C107" s="46">
        <f>'S4 Maquette'!F107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  <c r="T107" s="1"/>
    </row>
    <row r="108" spans="1:20" ht="30.4" customHeight="1" x14ac:dyDescent="0.25">
      <c r="A108" s="47">
        <f>'S4 Maquette'!B108</f>
        <v>0</v>
      </c>
      <c r="B108" s="47">
        <f>'S4 Maquette'!C108</f>
        <v>0</v>
      </c>
      <c r="C108" s="46">
        <f>'S4 Maquette'!F108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  <c r="T108" s="1"/>
    </row>
    <row r="109" spans="1:20" ht="30.4" customHeight="1" x14ac:dyDescent="0.25">
      <c r="A109" s="47">
        <f>'S4 Maquette'!B109</f>
        <v>0</v>
      </c>
      <c r="B109" s="47">
        <f>'S4 Maquette'!C109</f>
        <v>0</v>
      </c>
      <c r="C109" s="46">
        <f>'S4 Maquette'!F109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  <c r="T109" s="1"/>
    </row>
    <row r="110" spans="1:20" ht="30.4" customHeight="1" x14ac:dyDescent="0.25">
      <c r="A110" s="47">
        <f>'S4 Maquette'!B110</f>
        <v>0</v>
      </c>
      <c r="B110" s="47">
        <f>'S4 Maquette'!C110</f>
        <v>0</v>
      </c>
      <c r="C110" s="46">
        <f>'S4 Maquette'!F110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  <c r="T110" s="1"/>
    </row>
    <row r="111" spans="1:20" ht="30.4" customHeight="1" x14ac:dyDescent="0.25">
      <c r="A111" s="47">
        <f>'S4 Maquette'!B111</f>
        <v>0</v>
      </c>
      <c r="B111" s="47">
        <f>'S4 Maquette'!C111</f>
        <v>0</v>
      </c>
      <c r="C111" s="46">
        <f>'S4 Maquette'!F111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  <c r="T111" s="1"/>
    </row>
    <row r="112" spans="1:20" ht="30.4" customHeight="1" x14ac:dyDescent="0.25">
      <c r="A112" s="47">
        <f>'S4 Maquette'!B112</f>
        <v>0</v>
      </c>
      <c r="B112" s="47">
        <f>'S4 Maquette'!C112</f>
        <v>0</v>
      </c>
      <c r="C112" s="46">
        <f>'S4 Maquette'!F112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  <c r="T112" s="1"/>
    </row>
    <row r="113" spans="1:20" ht="30.4" customHeight="1" x14ac:dyDescent="0.25">
      <c r="A113" s="47">
        <f>'S4 Maquette'!B113</f>
        <v>0</v>
      </c>
      <c r="B113" s="47">
        <f>'S4 Maquette'!C113</f>
        <v>0</v>
      </c>
      <c r="C113" s="46">
        <f>'S4 Maquette'!F113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  <c r="T113" s="1"/>
    </row>
    <row r="114" spans="1:20" ht="30.4" customHeight="1" x14ac:dyDescent="0.25">
      <c r="A114" s="47">
        <f>'S4 Maquette'!B114</f>
        <v>0</v>
      </c>
      <c r="B114" s="47">
        <f>'S4 Maquette'!C114</f>
        <v>0</v>
      </c>
      <c r="C114" s="46">
        <f>'S4 Maquette'!F114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  <c r="T114" s="1"/>
    </row>
    <row r="115" spans="1:20" ht="30.4" customHeight="1" x14ac:dyDescent="0.25">
      <c r="A115" s="47">
        <f>'S4 Maquette'!B115</f>
        <v>0</v>
      </c>
      <c r="B115" s="47">
        <f>'S4 Maquette'!C115</f>
        <v>0</v>
      </c>
      <c r="C115" s="46">
        <f>'S4 Maquette'!F115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  <c r="T115" s="1"/>
    </row>
    <row r="116" spans="1:20" ht="30.4" customHeight="1" x14ac:dyDescent="0.25">
      <c r="A116" s="47">
        <f>'S4 Maquette'!B116</f>
        <v>0</v>
      </c>
      <c r="B116" s="47">
        <f>'S4 Maquette'!C116</f>
        <v>0</v>
      </c>
      <c r="C116" s="46">
        <f>'S4 Maquette'!F116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  <c r="T116" s="1"/>
    </row>
    <row r="117" spans="1:20" ht="30.4" customHeight="1" x14ac:dyDescent="0.25">
      <c r="A117" s="47">
        <f>'S4 Maquette'!B117</f>
        <v>0</v>
      </c>
      <c r="B117" s="47">
        <f>'S4 Maquette'!C117</f>
        <v>0</v>
      </c>
      <c r="C117" s="46">
        <f>'S4 Maquette'!F117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  <c r="T117" s="1"/>
    </row>
    <row r="118" spans="1:20" ht="30.4" customHeight="1" x14ac:dyDescent="0.25">
      <c r="A118" s="47">
        <f>'S4 Maquette'!B118</f>
        <v>0</v>
      </c>
      <c r="B118" s="47">
        <f>'S4 Maquette'!C118</f>
        <v>0</v>
      </c>
      <c r="C118" s="46">
        <f>'S4 Maquette'!F118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  <c r="T118" s="1"/>
    </row>
    <row r="119" spans="1:20" ht="30.4" customHeight="1" x14ac:dyDescent="0.25">
      <c r="A119" s="47">
        <f>'S4 Maquette'!B119</f>
        <v>0</v>
      </c>
      <c r="B119" s="47">
        <f>'S4 Maquette'!C119</f>
        <v>0</v>
      </c>
      <c r="C119" s="46">
        <f>'S4 Maquette'!F119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  <c r="T119" s="1"/>
    </row>
    <row r="120" spans="1:20" ht="30.4" customHeight="1" x14ac:dyDescent="0.25">
      <c r="A120" s="47">
        <f>'S4 Maquette'!B120</f>
        <v>0</v>
      </c>
      <c r="B120" s="47">
        <f>'S4 Maquette'!C120</f>
        <v>0</v>
      </c>
      <c r="C120" s="46">
        <f>'S4 Maquette'!F120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  <c r="T120" s="1"/>
    </row>
    <row r="121" spans="1:20" ht="30.4" customHeight="1" x14ac:dyDescent="0.25">
      <c r="A121" s="47">
        <f>'S4 Maquette'!B121</f>
        <v>0</v>
      </c>
      <c r="B121" s="47">
        <f>'S4 Maquette'!C121</f>
        <v>0</v>
      </c>
      <c r="C121" s="46">
        <f>'S4 Maquette'!F121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  <c r="T121" s="1"/>
    </row>
    <row r="122" spans="1:20" ht="30.4" customHeight="1" x14ac:dyDescent="0.25">
      <c r="A122" s="47">
        <f>'S4 Maquette'!B122</f>
        <v>0</v>
      </c>
      <c r="B122" s="47">
        <f>'S4 Maquette'!C122</f>
        <v>0</v>
      </c>
      <c r="C122" s="46">
        <f>'S4 Maquette'!F122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  <c r="T122" s="1"/>
    </row>
    <row r="123" spans="1:20" ht="30.4" customHeight="1" x14ac:dyDescent="0.25">
      <c r="A123" s="47">
        <f>'S4 Maquette'!B123</f>
        <v>0</v>
      </c>
      <c r="B123" s="47">
        <f>'S4 Maquette'!C123</f>
        <v>0</v>
      </c>
      <c r="C123" s="46">
        <f>'S4 Maquette'!F123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  <c r="T123" s="1"/>
    </row>
    <row r="124" spans="1:20" ht="30.4" customHeight="1" x14ac:dyDescent="0.25">
      <c r="A124" s="47">
        <f>'S4 Maquette'!B124</f>
        <v>0</v>
      </c>
      <c r="B124" s="47">
        <f>'S4 Maquette'!C124</f>
        <v>0</v>
      </c>
      <c r="C124" s="46">
        <f>'S4 Maquette'!F124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  <c r="T124" s="1"/>
    </row>
    <row r="125" spans="1:20" ht="30.4" customHeight="1" x14ac:dyDescent="0.25">
      <c r="A125" s="47">
        <f>'S4 Maquette'!B125</f>
        <v>0</v>
      </c>
      <c r="B125" s="47">
        <f>'S4 Maquette'!C125</f>
        <v>0</v>
      </c>
      <c r="C125" s="46">
        <f>'S4 Maquette'!F125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  <c r="T125" s="1"/>
    </row>
    <row r="126" spans="1:20" ht="30.4" customHeight="1" x14ac:dyDescent="0.25">
      <c r="A126" s="47">
        <f>'S4 Maquette'!B126</f>
        <v>0</v>
      </c>
      <c r="B126" s="47">
        <f>'S4 Maquette'!C126</f>
        <v>0</v>
      </c>
      <c r="C126" s="46">
        <f>'S4 Maquette'!F126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  <c r="T126" s="1"/>
    </row>
    <row r="127" spans="1:20" ht="30.4" customHeight="1" x14ac:dyDescent="0.25">
      <c r="A127" s="47">
        <f>'S4 Maquette'!B127</f>
        <v>0</v>
      </c>
      <c r="B127" s="47">
        <f>'S4 Maquette'!C127</f>
        <v>0</v>
      </c>
      <c r="C127" s="46">
        <f>'S4 Maquette'!F127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  <c r="T127" s="1"/>
    </row>
    <row r="128" spans="1:20" ht="30.4" customHeight="1" x14ac:dyDescent="0.25">
      <c r="A128" s="47">
        <f>'S4 Maquette'!B128</f>
        <v>0</v>
      </c>
      <c r="B128" s="47">
        <f>'S4 Maquette'!C128</f>
        <v>0</v>
      </c>
      <c r="C128" s="46">
        <f>'S4 Maquette'!F128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  <c r="T128" s="1"/>
    </row>
    <row r="129" spans="1:20" ht="30.4" customHeight="1" x14ac:dyDescent="0.25">
      <c r="A129" s="47">
        <f>'S4 Maquette'!B129</f>
        <v>0</v>
      </c>
      <c r="B129" s="47">
        <f>'S4 Maquette'!C129</f>
        <v>0</v>
      </c>
      <c r="C129" s="46">
        <f>'S4 Maquette'!F129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  <c r="T129" s="1"/>
    </row>
    <row r="130" spans="1:20" ht="30.4" customHeight="1" x14ac:dyDescent="0.25">
      <c r="A130" s="47">
        <f>'S4 Maquette'!B130</f>
        <v>0</v>
      </c>
      <c r="B130" s="47">
        <f>'S4 Maquette'!C130</f>
        <v>0</v>
      </c>
      <c r="C130" s="46">
        <f>'S4 Maquette'!F130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  <c r="T130" s="1"/>
    </row>
    <row r="131" spans="1:20" ht="30.4" customHeight="1" x14ac:dyDescent="0.25">
      <c r="A131" s="47">
        <f>'S4 Maquette'!B131</f>
        <v>0</v>
      </c>
      <c r="B131" s="47">
        <f>'S4 Maquette'!C131</f>
        <v>0</v>
      </c>
      <c r="C131" s="46">
        <f>'S4 Maquette'!F131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  <c r="T131" s="1"/>
    </row>
    <row r="132" spans="1:20" ht="30.4" customHeight="1" x14ac:dyDescent="0.25">
      <c r="A132" s="47">
        <f>'S4 Maquette'!B132</f>
        <v>0</v>
      </c>
      <c r="B132" s="47">
        <f>'S4 Maquette'!C132</f>
        <v>0</v>
      </c>
      <c r="C132" s="46">
        <f>'S4 Maquette'!F132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  <c r="T132" s="1"/>
    </row>
    <row r="133" spans="1:20" ht="30.4" customHeight="1" x14ac:dyDescent="0.25">
      <c r="A133" s="47">
        <f>'S4 Maquette'!B133</f>
        <v>0</v>
      </c>
      <c r="B133" s="47">
        <f>'S4 Maquette'!C133</f>
        <v>0</v>
      </c>
      <c r="C133" s="46">
        <f>'S4 Maquette'!F133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  <c r="T133" s="1"/>
    </row>
    <row r="134" spans="1:20" ht="30.4" customHeight="1" x14ac:dyDescent="0.25">
      <c r="A134" s="47">
        <f>'S4 Maquette'!B134</f>
        <v>0</v>
      </c>
      <c r="B134" s="47">
        <f>'S4 Maquette'!C134</f>
        <v>0</v>
      </c>
      <c r="C134" s="46">
        <f>'S4 Maquette'!F134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  <c r="T134" s="1"/>
    </row>
    <row r="135" spans="1:20" ht="30.4" customHeight="1" x14ac:dyDescent="0.25">
      <c r="A135" s="47">
        <f>'S4 Maquette'!B135</f>
        <v>0</v>
      </c>
      <c r="B135" s="47">
        <f>'S4 Maquette'!C135</f>
        <v>0</v>
      </c>
      <c r="C135" s="46">
        <f>'S4 Maquette'!F135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  <c r="T135" s="1"/>
    </row>
    <row r="136" spans="1:20" ht="30.4" customHeight="1" x14ac:dyDescent="0.25">
      <c r="A136" s="47">
        <f>'S4 Maquette'!B136</f>
        <v>0</v>
      </c>
      <c r="B136" s="47">
        <f>'S4 Maquette'!C136</f>
        <v>0</v>
      </c>
      <c r="C136" s="46">
        <f>'S4 Maquette'!F136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  <c r="T136" s="1"/>
    </row>
    <row r="137" spans="1:20" ht="30.4" customHeight="1" x14ac:dyDescent="0.25">
      <c r="A137" s="47">
        <f>'S4 Maquette'!B137</f>
        <v>0</v>
      </c>
      <c r="B137" s="47">
        <f>'S4 Maquette'!C137</f>
        <v>0</v>
      </c>
      <c r="C137" s="46">
        <f>'S4 Maquette'!F137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  <c r="T137" s="1"/>
    </row>
    <row r="138" spans="1:20" ht="30.4" customHeight="1" x14ac:dyDescent="0.25">
      <c r="A138" s="47">
        <f>'S4 Maquette'!B138</f>
        <v>0</v>
      </c>
      <c r="B138" s="47">
        <f>'S4 Maquette'!C138</f>
        <v>0</v>
      </c>
      <c r="C138" s="46">
        <f>'S4 Maquette'!F138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  <c r="T138" s="1"/>
    </row>
    <row r="139" spans="1:20" ht="30.4" customHeight="1" x14ac:dyDescent="0.25">
      <c r="A139" s="47">
        <f>'S4 Maquette'!B139</f>
        <v>0</v>
      </c>
      <c r="B139" s="47">
        <f>'S4 Maquette'!C139</f>
        <v>0</v>
      </c>
      <c r="C139" s="46">
        <f>'S4 Maquette'!F139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  <c r="T139" s="1"/>
    </row>
    <row r="140" spans="1:20" ht="30.4" customHeight="1" x14ac:dyDescent="0.25">
      <c r="A140" s="47">
        <f>'S4 Maquette'!B140</f>
        <v>0</v>
      </c>
      <c r="B140" s="47">
        <f>'S4 Maquette'!C140</f>
        <v>0</v>
      </c>
      <c r="C140" s="46">
        <f>'S4 Maquette'!F140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  <c r="T140" s="1"/>
    </row>
    <row r="141" spans="1:20" ht="30.4" customHeight="1" x14ac:dyDescent="0.25">
      <c r="A141" s="47">
        <f>'S4 Maquette'!B141</f>
        <v>0</v>
      </c>
      <c r="B141" s="47">
        <f>'S4 Maquette'!C141</f>
        <v>0</v>
      </c>
      <c r="C141" s="46">
        <f>'S4 Maquette'!F141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  <c r="T141" s="1"/>
    </row>
    <row r="142" spans="1:20" ht="30.4" customHeight="1" x14ac:dyDescent="0.25">
      <c r="A142" s="47">
        <f>'S4 Maquette'!B142</f>
        <v>0</v>
      </c>
      <c r="B142" s="47">
        <f>'S4 Maquette'!C142</f>
        <v>0</v>
      </c>
      <c r="C142" s="46">
        <f>'S4 Maquette'!F142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  <c r="T142" s="1"/>
    </row>
    <row r="143" spans="1:20" ht="30.4" customHeight="1" x14ac:dyDescent="0.25">
      <c r="A143" s="47">
        <f>'S4 Maquette'!B143</f>
        <v>0</v>
      </c>
      <c r="B143" s="47">
        <f>'S4 Maquette'!C143</f>
        <v>0</v>
      </c>
      <c r="C143" s="46">
        <f>'S4 Maquette'!F143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  <c r="T143" s="1"/>
    </row>
    <row r="144" spans="1:20" ht="30.4" customHeight="1" x14ac:dyDescent="0.25">
      <c r="A144" s="47">
        <f>'S4 Maquette'!B144</f>
        <v>0</v>
      </c>
      <c r="B144" s="47">
        <f>'S4 Maquette'!C144</f>
        <v>0</v>
      </c>
      <c r="C144" s="46">
        <f>'S4 Maquette'!F144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  <c r="T144" s="1"/>
    </row>
    <row r="145" spans="1:20" ht="30.4" customHeight="1" x14ac:dyDescent="0.25">
      <c r="A145" s="47">
        <f>'S4 Maquette'!B145</f>
        <v>0</v>
      </c>
      <c r="B145" s="47">
        <f>'S4 Maquette'!C145</f>
        <v>0</v>
      </c>
      <c r="C145" s="46">
        <f>'S4 Maquette'!F145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  <c r="T145" s="1"/>
    </row>
    <row r="146" spans="1:20" ht="30.4" customHeight="1" x14ac:dyDescent="0.25">
      <c r="A146" s="47">
        <f>'S4 Maquette'!B146</f>
        <v>0</v>
      </c>
      <c r="B146" s="47">
        <f>'S4 Maquette'!C146</f>
        <v>0</v>
      </c>
      <c r="C146" s="46">
        <f>'S4 Maquette'!F146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  <c r="T146" s="1"/>
    </row>
    <row r="147" spans="1:20" ht="30.4" customHeight="1" x14ac:dyDescent="0.25">
      <c r="A147" s="47">
        <f>'S4 Maquette'!B147</f>
        <v>0</v>
      </c>
      <c r="B147" s="47">
        <f>'S4 Maquette'!C147</f>
        <v>0</v>
      </c>
      <c r="C147" s="46">
        <f>'S4 Maquette'!F147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  <c r="T147" s="1"/>
    </row>
    <row r="148" spans="1:20" ht="30.4" customHeight="1" x14ac:dyDescent="0.25">
      <c r="A148" s="47">
        <f>'S4 Maquette'!B148</f>
        <v>0</v>
      </c>
      <c r="B148" s="47">
        <f>'S4 Maquette'!C148</f>
        <v>0</v>
      </c>
      <c r="C148" s="46">
        <f>'S4 Maquette'!F148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  <c r="T148" s="1"/>
    </row>
    <row r="149" spans="1:20" ht="30.4" customHeight="1" x14ac:dyDescent="0.25">
      <c r="A149" s="47">
        <f>'S4 Maquette'!B149</f>
        <v>0</v>
      </c>
      <c r="B149" s="47">
        <f>'S4 Maquette'!C149</f>
        <v>0</v>
      </c>
      <c r="C149" s="46">
        <f>'S4 Maquette'!F149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  <c r="T149" s="1"/>
    </row>
    <row r="150" spans="1:20" ht="30.4" customHeight="1" x14ac:dyDescent="0.25">
      <c r="A150" s="47">
        <f>'S4 Maquette'!B150</f>
        <v>0</v>
      </c>
      <c r="B150" s="47">
        <f>'S4 Maquette'!C150</f>
        <v>0</v>
      </c>
      <c r="C150" s="46">
        <f>'S4 Maquette'!F150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  <c r="T150" s="1"/>
    </row>
    <row r="151" spans="1:20" ht="30.4" customHeight="1" x14ac:dyDescent="0.25">
      <c r="A151" s="47">
        <f>'S4 Maquette'!B151</f>
        <v>0</v>
      </c>
      <c r="B151" s="47">
        <f>'S4 Maquette'!C151</f>
        <v>0</v>
      </c>
      <c r="C151" s="46">
        <f>'S4 Maquette'!F151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  <c r="T151" s="1"/>
    </row>
    <row r="152" spans="1:20" ht="30.4" customHeight="1" x14ac:dyDescent="0.25">
      <c r="A152" s="47">
        <f>'S4 Maquette'!B152</f>
        <v>0</v>
      </c>
      <c r="B152" s="47">
        <f>'S4 Maquette'!C152</f>
        <v>0</v>
      </c>
      <c r="C152" s="46">
        <f>'S4 Maquette'!F152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  <c r="T152" s="1"/>
    </row>
    <row r="153" spans="1:20" ht="30.4" customHeight="1" x14ac:dyDescent="0.25">
      <c r="A153" s="47">
        <f>'S4 Maquette'!B153</f>
        <v>0</v>
      </c>
      <c r="B153" s="47">
        <f>'S4 Maquette'!C153</f>
        <v>0</v>
      </c>
      <c r="C153" s="46">
        <f>'S4 Maquette'!F153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  <c r="T153" s="1"/>
    </row>
    <row r="154" spans="1:20" ht="30.4" customHeight="1" x14ac:dyDescent="0.25">
      <c r="A154" s="47">
        <f>'S4 Maquette'!B154</f>
        <v>0</v>
      </c>
      <c r="B154" s="47">
        <f>'S4 Maquette'!C154</f>
        <v>0</v>
      </c>
      <c r="C154" s="46">
        <f>'S4 Maquette'!F154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  <c r="T154" s="1"/>
    </row>
    <row r="155" spans="1:20" ht="30.4" customHeight="1" x14ac:dyDescent="0.25">
      <c r="A155" s="47">
        <f>'S4 Maquette'!B155</f>
        <v>0</v>
      </c>
      <c r="B155" s="47">
        <f>'S4 Maquette'!C155</f>
        <v>0</v>
      </c>
      <c r="C155" s="46">
        <f>'S4 Maquette'!F155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  <c r="T155" s="1"/>
    </row>
    <row r="156" spans="1:20" ht="30.4" customHeight="1" x14ac:dyDescent="0.25">
      <c r="A156" s="47">
        <f>'S4 Maquette'!B156</f>
        <v>0</v>
      </c>
      <c r="B156" s="47">
        <f>'S4 Maquette'!C156</f>
        <v>0</v>
      </c>
      <c r="C156" s="46">
        <f>'S4 Maquette'!F156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  <c r="T156" s="1"/>
    </row>
    <row r="157" spans="1:20" ht="30.4" customHeight="1" x14ac:dyDescent="0.25">
      <c r="A157" s="47">
        <f>'S4 Maquette'!B157</f>
        <v>0</v>
      </c>
      <c r="B157" s="47">
        <f>'S4 Maquette'!C157</f>
        <v>0</v>
      </c>
      <c r="C157" s="46">
        <f>'S4 Maquette'!F157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  <c r="T157" s="1"/>
    </row>
    <row r="158" spans="1:20" ht="30.4" customHeight="1" x14ac:dyDescent="0.25">
      <c r="A158" s="47">
        <f>'S4 Maquette'!B158</f>
        <v>0</v>
      </c>
      <c r="B158" s="47">
        <f>'S4 Maquette'!C158</f>
        <v>0</v>
      </c>
      <c r="C158" s="46">
        <f>'S4 Maquette'!F158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  <c r="T158" s="1"/>
    </row>
    <row r="159" spans="1:20" ht="30.4" customHeight="1" x14ac:dyDescent="0.25">
      <c r="A159" s="47">
        <f>'S4 Maquette'!B159</f>
        <v>0</v>
      </c>
      <c r="B159" s="47">
        <f>'S4 Maquette'!C159</f>
        <v>0</v>
      </c>
      <c r="C159" s="46">
        <f>'S4 Maquette'!F159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  <c r="T159" s="1"/>
    </row>
    <row r="160" spans="1:20" ht="30.4" customHeight="1" x14ac:dyDescent="0.25">
      <c r="A160" s="47">
        <f>'S4 Maquette'!B160</f>
        <v>0</v>
      </c>
      <c r="B160" s="47">
        <f>'S4 Maquette'!C160</f>
        <v>0</v>
      </c>
      <c r="C160" s="46">
        <f>'S4 Maquette'!F160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  <c r="T160" s="1"/>
    </row>
    <row r="161" spans="1:20" ht="30.4" customHeight="1" x14ac:dyDescent="0.25">
      <c r="A161" s="47">
        <f>'S4 Maquette'!B161</f>
        <v>0</v>
      </c>
      <c r="B161" s="47">
        <f>'S4 Maquette'!C161</f>
        <v>0</v>
      </c>
      <c r="C161" s="46">
        <f>'S4 Maquette'!F161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  <c r="T161" s="1"/>
    </row>
    <row r="162" spans="1:20" ht="30.4" customHeight="1" x14ac:dyDescent="0.25">
      <c r="A162" s="47">
        <f>'S4 Maquette'!B162</f>
        <v>0</v>
      </c>
      <c r="B162" s="47">
        <f>'S4 Maquette'!C162</f>
        <v>0</v>
      </c>
      <c r="C162" s="46">
        <f>'S4 Maquette'!F162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  <c r="T162" s="1"/>
    </row>
    <row r="163" spans="1:20" ht="30.4" customHeight="1" x14ac:dyDescent="0.25">
      <c r="A163" s="47">
        <f>'S4 Maquette'!B163</f>
        <v>0</v>
      </c>
      <c r="B163" s="47">
        <f>'S4 Maquette'!C163</f>
        <v>0</v>
      </c>
      <c r="C163" s="46">
        <f>'S4 Maquette'!F163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  <c r="T163" s="1"/>
    </row>
    <row r="164" spans="1:20" ht="30.4" customHeight="1" x14ac:dyDescent="0.25">
      <c r="A164" s="47">
        <f>'S4 Maquette'!B164</f>
        <v>0</v>
      </c>
      <c r="B164" s="47">
        <f>'S4 Maquette'!C164</f>
        <v>0</v>
      </c>
      <c r="C164" s="46">
        <f>'S4 Maquette'!F164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  <c r="T164" s="1"/>
    </row>
    <row r="165" spans="1:20" ht="30.4" customHeight="1" x14ac:dyDescent="0.25">
      <c r="A165" s="47">
        <f>'S4 Maquette'!B165</f>
        <v>0</v>
      </c>
      <c r="B165" s="47">
        <f>'S4 Maquette'!C165</f>
        <v>0</v>
      </c>
      <c r="C165" s="46">
        <f>'S4 Maquette'!F165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  <c r="T165" s="1"/>
    </row>
    <row r="166" spans="1:20" ht="30.4" customHeight="1" x14ac:dyDescent="0.25">
      <c r="A166" s="47">
        <f>'S4 Maquette'!B166</f>
        <v>0</v>
      </c>
      <c r="B166" s="47">
        <f>'S4 Maquette'!C166</f>
        <v>0</v>
      </c>
      <c r="C166" s="46">
        <f>'S4 Maquette'!F166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  <c r="T166" s="1"/>
    </row>
    <row r="167" spans="1:20" ht="30.4" customHeight="1" x14ac:dyDescent="0.25">
      <c r="A167" s="47">
        <f>'S4 Maquette'!B167</f>
        <v>0</v>
      </c>
      <c r="B167" s="47">
        <f>'S4 Maquette'!C167</f>
        <v>0</v>
      </c>
      <c r="C167" s="46">
        <f>'S4 Maquette'!F167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  <c r="T167" s="1"/>
    </row>
    <row r="168" spans="1:20" ht="30.4" customHeight="1" x14ac:dyDescent="0.25">
      <c r="A168" s="47">
        <f>'S4 Maquette'!B168</f>
        <v>0</v>
      </c>
      <c r="B168" s="47">
        <f>'S4 Maquette'!C168</f>
        <v>0</v>
      </c>
      <c r="C168" s="46">
        <f>'S4 Maquette'!F168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  <c r="T168" s="1"/>
    </row>
    <row r="169" spans="1:20" ht="30.4" customHeight="1" x14ac:dyDescent="0.25">
      <c r="A169" s="47">
        <f>'S4 Maquette'!B169</f>
        <v>0</v>
      </c>
      <c r="B169" s="47">
        <f>'S4 Maquette'!C169</f>
        <v>0</v>
      </c>
      <c r="C169" s="46">
        <f>'S4 Maquette'!F169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  <c r="T169" s="1"/>
    </row>
    <row r="170" spans="1:20" ht="30.4" customHeight="1" x14ac:dyDescent="0.25">
      <c r="A170" s="47">
        <f>'S4 Maquette'!B170</f>
        <v>0</v>
      </c>
      <c r="B170" s="47">
        <f>'S4 Maquette'!C170</f>
        <v>0</v>
      </c>
      <c r="C170" s="46">
        <f>'S4 Maquette'!F170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  <c r="T170" s="1"/>
    </row>
    <row r="171" spans="1:20" ht="30.4" customHeight="1" x14ac:dyDescent="0.25">
      <c r="A171" s="47">
        <f>'S4 Maquette'!B171</f>
        <v>0</v>
      </c>
      <c r="B171" s="47">
        <f>'S4 Maquette'!C171</f>
        <v>0</v>
      </c>
      <c r="C171" s="46">
        <f>'S4 Maquette'!F171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  <c r="T171" s="1"/>
    </row>
    <row r="172" spans="1:20" ht="30.4" customHeight="1" x14ac:dyDescent="0.25">
      <c r="A172" s="47">
        <f>'S4 Maquette'!B172</f>
        <v>0</v>
      </c>
      <c r="B172" s="47">
        <f>'S4 Maquette'!C172</f>
        <v>0</v>
      </c>
      <c r="C172" s="46">
        <f>'S4 Maquette'!F172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  <c r="T172" s="1"/>
    </row>
    <row r="173" spans="1:20" ht="30.4" customHeight="1" x14ac:dyDescent="0.25">
      <c r="A173" s="47">
        <f>'S4 Maquette'!B173</f>
        <v>0</v>
      </c>
      <c r="B173" s="47">
        <f>'S4 Maquette'!C173</f>
        <v>0</v>
      </c>
      <c r="C173" s="46">
        <f>'S4 Maquette'!F173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  <c r="T173" s="1"/>
    </row>
    <row r="174" spans="1:20" ht="30.4" customHeight="1" x14ac:dyDescent="0.25">
      <c r="A174" s="47">
        <f>'S4 Maquette'!B174</f>
        <v>0</v>
      </c>
      <c r="B174" s="47">
        <f>'S4 Maquette'!C174</f>
        <v>0</v>
      </c>
      <c r="C174" s="46">
        <f>'S4 Maquette'!F174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  <c r="T174" s="1"/>
    </row>
    <row r="175" spans="1:20" ht="30.4" customHeight="1" x14ac:dyDescent="0.25">
      <c r="A175" s="47">
        <f>'S4 Maquette'!B175</f>
        <v>0</v>
      </c>
      <c r="B175" s="47">
        <f>'S4 Maquette'!C175</f>
        <v>0</v>
      </c>
      <c r="C175" s="46">
        <f>'S4 Maquette'!F175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  <c r="T175" s="1"/>
    </row>
    <row r="176" spans="1:20" ht="30.4" customHeight="1" x14ac:dyDescent="0.25">
      <c r="A176" s="47">
        <f>'S4 Maquette'!B176</f>
        <v>0</v>
      </c>
      <c r="B176" s="47">
        <f>'S4 Maquette'!C176</f>
        <v>0</v>
      </c>
      <c r="C176" s="46">
        <f>'S4 Maquette'!F176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  <c r="T176" s="1"/>
    </row>
    <row r="177" spans="1:20" ht="30.4" customHeight="1" x14ac:dyDescent="0.25">
      <c r="A177" s="47">
        <f>'S4 Maquette'!B177</f>
        <v>0</v>
      </c>
      <c r="B177" s="47">
        <f>'S4 Maquette'!C177</f>
        <v>0</v>
      </c>
      <c r="C177" s="46">
        <f>'S4 Maquette'!F177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  <c r="T177" s="1"/>
    </row>
    <row r="178" spans="1:20" ht="30.4" customHeight="1" x14ac:dyDescent="0.25">
      <c r="A178" s="47">
        <f>'S4 Maquette'!B178</f>
        <v>0</v>
      </c>
      <c r="B178" s="47">
        <f>'S4 Maquette'!C178</f>
        <v>0</v>
      </c>
      <c r="C178" s="46">
        <f>'S4 Maquette'!F178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  <c r="T178" s="1"/>
    </row>
    <row r="179" spans="1:20" ht="30.4" customHeight="1" x14ac:dyDescent="0.25">
      <c r="A179" s="47">
        <f>'S4 Maquette'!B179</f>
        <v>0</v>
      </c>
      <c r="B179" s="47">
        <f>'S4 Maquette'!C179</f>
        <v>0</v>
      </c>
      <c r="C179" s="46">
        <f>'S4 Maquette'!F179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  <c r="T179" s="1"/>
    </row>
    <row r="180" spans="1:20" ht="30.4" customHeight="1" x14ac:dyDescent="0.25">
      <c r="A180" s="47">
        <f>'S4 Maquette'!B180</f>
        <v>0</v>
      </c>
      <c r="B180" s="47">
        <f>'S4 Maquette'!C180</f>
        <v>0</v>
      </c>
      <c r="C180" s="46">
        <f>'S4 Maquette'!F180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  <c r="T180" s="1"/>
    </row>
    <row r="181" spans="1:20" ht="30.4" customHeight="1" x14ac:dyDescent="0.25">
      <c r="A181" s="47">
        <f>'S4 Maquette'!B181</f>
        <v>0</v>
      </c>
      <c r="B181" s="47">
        <f>'S4 Maquette'!C181</f>
        <v>0</v>
      </c>
      <c r="C181" s="46">
        <f>'S4 Maquette'!F181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  <c r="T181" s="1"/>
    </row>
    <row r="182" spans="1:20" ht="30.4" customHeight="1" x14ac:dyDescent="0.25">
      <c r="A182" s="47">
        <f>'S4 Maquette'!B182</f>
        <v>0</v>
      </c>
      <c r="B182" s="47">
        <f>'S4 Maquette'!C182</f>
        <v>0</v>
      </c>
      <c r="C182" s="46">
        <f>'S4 Maquette'!F182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  <c r="T182" s="1"/>
    </row>
    <row r="183" spans="1:20" ht="30.4" customHeight="1" x14ac:dyDescent="0.25">
      <c r="A183" s="47">
        <f>'S4 Maquette'!B183</f>
        <v>0</v>
      </c>
      <c r="B183" s="47">
        <f>'S4 Maquette'!C183</f>
        <v>0</v>
      </c>
      <c r="C183" s="46">
        <f>'S4 Maquette'!F183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  <c r="T183" s="1"/>
    </row>
    <row r="184" spans="1:20" ht="30.4" customHeight="1" x14ac:dyDescent="0.25">
      <c r="A184" s="47">
        <f>'S4 Maquette'!B184</f>
        <v>0</v>
      </c>
      <c r="B184" s="47">
        <f>'S4 Maquette'!C184</f>
        <v>0</v>
      </c>
      <c r="C184" s="46">
        <f>'S4 Maquette'!F184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  <c r="T184" s="1"/>
    </row>
    <row r="185" spans="1:20" ht="30.4" customHeight="1" x14ac:dyDescent="0.25">
      <c r="A185" s="47">
        <f>'S4 Maquette'!B185</f>
        <v>0</v>
      </c>
      <c r="B185" s="47">
        <f>'S4 Maquette'!C185</f>
        <v>0</v>
      </c>
      <c r="C185" s="46">
        <f>'S4 Maquette'!F185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  <c r="T185" s="1"/>
    </row>
    <row r="186" spans="1:20" ht="30.4" customHeight="1" x14ac:dyDescent="0.25">
      <c r="A186" s="47">
        <f>'S4 Maquette'!B186</f>
        <v>0</v>
      </c>
      <c r="B186" s="47">
        <f>'S4 Maquette'!C186</f>
        <v>0</v>
      </c>
      <c r="C186" s="46">
        <f>'S4 Maquette'!F186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  <c r="T186" s="1"/>
    </row>
    <row r="187" spans="1:20" ht="30.4" customHeight="1" x14ac:dyDescent="0.25">
      <c r="A187" s="47">
        <f>'S4 Maquette'!B187</f>
        <v>0</v>
      </c>
      <c r="B187" s="47">
        <f>'S4 Maquette'!C187</f>
        <v>0</v>
      </c>
      <c r="C187" s="46">
        <f>'S4 Maquette'!F187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  <c r="T187" s="1"/>
    </row>
    <row r="188" spans="1:20" ht="30.4" customHeight="1" x14ac:dyDescent="0.25">
      <c r="A188" s="47">
        <f>'S4 Maquette'!B188</f>
        <v>0</v>
      </c>
      <c r="B188" s="47">
        <f>'S4 Maquette'!C188</f>
        <v>0</v>
      </c>
      <c r="C188" s="46">
        <f>'S4 Maquette'!F188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  <c r="T188" s="1"/>
    </row>
    <row r="189" spans="1:20" ht="30.4" customHeight="1" x14ac:dyDescent="0.25">
      <c r="A189" s="47">
        <f>'S4 Maquette'!B189</f>
        <v>0</v>
      </c>
      <c r="B189" s="47">
        <f>'S4 Maquette'!C189</f>
        <v>0</v>
      </c>
      <c r="C189" s="46">
        <f>'S4 Maquette'!F189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  <c r="T189" s="1"/>
    </row>
    <row r="190" spans="1:20" ht="30.4" customHeight="1" x14ac:dyDescent="0.25">
      <c r="A190" s="47">
        <f>'S4 Maquette'!B190</f>
        <v>0</v>
      </c>
      <c r="B190" s="47">
        <f>'S4 Maquette'!C190</f>
        <v>0</v>
      </c>
      <c r="C190" s="46">
        <f>'S4 Maquette'!F190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  <c r="T190" s="1"/>
    </row>
    <row r="191" spans="1:20" ht="30.4" customHeight="1" x14ac:dyDescent="0.25">
      <c r="A191" s="47">
        <f>'S4 Maquette'!B191</f>
        <v>0</v>
      </c>
      <c r="B191" s="47">
        <f>'S4 Maquette'!C191</f>
        <v>0</v>
      </c>
      <c r="C191" s="46">
        <f>'S4 Maquette'!F191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  <c r="T191" s="1"/>
    </row>
    <row r="192" spans="1:20" ht="30.4" customHeight="1" x14ac:dyDescent="0.25">
      <c r="A192" s="47">
        <f>'S4 Maquette'!B192</f>
        <v>0</v>
      </c>
      <c r="B192" s="47">
        <f>'S4 Maquette'!C192</f>
        <v>0</v>
      </c>
      <c r="C192" s="46">
        <f>'S4 Maquette'!F192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  <c r="T192" s="1"/>
    </row>
    <row r="193" spans="1:20" ht="30.4" customHeight="1" x14ac:dyDescent="0.25">
      <c r="A193" s="47">
        <f>'S4 Maquette'!B193</f>
        <v>0</v>
      </c>
      <c r="B193" s="47">
        <f>'S4 Maquette'!C193</f>
        <v>0</v>
      </c>
      <c r="C193" s="46">
        <f>'S4 Maquette'!F193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  <c r="T193" s="1"/>
    </row>
    <row r="194" spans="1:20" ht="30.4" customHeight="1" x14ac:dyDescent="0.25">
      <c r="A194" s="47">
        <f>'S4 Maquette'!B194</f>
        <v>0</v>
      </c>
      <c r="B194" s="47">
        <f>'S4 Maquette'!C194</f>
        <v>0</v>
      </c>
      <c r="C194" s="46">
        <f>'S4 Maquette'!F194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  <c r="T194" s="1"/>
    </row>
    <row r="195" spans="1:20" ht="30.4" customHeight="1" x14ac:dyDescent="0.25">
      <c r="A195" s="47">
        <f>'S4 Maquette'!B195</f>
        <v>0</v>
      </c>
      <c r="B195" s="47">
        <f>'S4 Maquette'!C195</f>
        <v>0</v>
      </c>
      <c r="C195" s="46">
        <f>'S4 Maquette'!F195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  <c r="T195" s="1"/>
    </row>
    <row r="196" spans="1:20" ht="30.4" customHeight="1" x14ac:dyDescent="0.25">
      <c r="A196" s="47">
        <f>'S4 Maquette'!B196</f>
        <v>0</v>
      </c>
      <c r="B196" s="47">
        <f>'S4 Maquette'!C196</f>
        <v>0</v>
      </c>
      <c r="C196" s="46">
        <f>'S4 Maquette'!F196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  <c r="T196" s="1"/>
    </row>
    <row r="197" spans="1:20" ht="30.4" customHeight="1" x14ac:dyDescent="0.25">
      <c r="A197" s="47">
        <f>'S4 Maquette'!B197</f>
        <v>0</v>
      </c>
      <c r="B197" s="47">
        <f>'S4 Maquette'!C197</f>
        <v>0</v>
      </c>
      <c r="C197" s="46">
        <f>'S4 Maquette'!F197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  <c r="T197" s="1"/>
    </row>
    <row r="198" spans="1:20" ht="30.4" customHeight="1" x14ac:dyDescent="0.25">
      <c r="A198" s="47">
        <f>'S4 Maquette'!B198</f>
        <v>0</v>
      </c>
      <c r="B198" s="47">
        <f>'S4 Maquette'!C198</f>
        <v>0</v>
      </c>
      <c r="C198" s="46">
        <f>'S4 Maquette'!F198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  <c r="T198" s="1"/>
    </row>
    <row r="199" spans="1:20" ht="30.4" customHeight="1" x14ac:dyDescent="0.25">
      <c r="A199" s="47">
        <f>'S4 Maquette'!B199</f>
        <v>0</v>
      </c>
      <c r="B199" s="47">
        <f>'S4 Maquette'!C199</f>
        <v>0</v>
      </c>
      <c r="C199" s="46">
        <f>'S4 Maquette'!F199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  <c r="T199" s="1"/>
    </row>
    <row r="200" spans="1:20" ht="30.4" customHeight="1" x14ac:dyDescent="0.25">
      <c r="A200" s="47">
        <f>'S4 Maquette'!B200</f>
        <v>0</v>
      </c>
      <c r="B200" s="47">
        <f>'S4 Maquette'!C200</f>
        <v>0</v>
      </c>
      <c r="C200" s="46">
        <f>'S4 Maquette'!F200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  <c r="T200" s="1"/>
    </row>
    <row r="201" spans="1:20" ht="30.4" customHeight="1" x14ac:dyDescent="0.25">
      <c r="A201" s="47">
        <f>'S4 Maquette'!B201</f>
        <v>0</v>
      </c>
      <c r="B201" s="47">
        <f>'S4 Maquette'!C201</f>
        <v>0</v>
      </c>
      <c r="C201" s="46">
        <f>'S4 Maquette'!F201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  <c r="T201" s="1"/>
    </row>
    <row r="202" spans="1:20" ht="30.4" customHeight="1" x14ac:dyDescent="0.25">
      <c r="A202" s="47">
        <f>'S4 Maquette'!B202</f>
        <v>0</v>
      </c>
      <c r="B202" s="47">
        <f>'S4 Maquette'!C202</f>
        <v>0</v>
      </c>
      <c r="C202" s="46">
        <f>'S4 Maquette'!F202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  <c r="T202" s="1"/>
    </row>
    <row r="203" spans="1:20" ht="30.4" customHeight="1" x14ac:dyDescent="0.25">
      <c r="A203" s="47">
        <f>'S4 Maquette'!B203</f>
        <v>0</v>
      </c>
      <c r="B203" s="47">
        <f>'S4 Maquette'!C203</f>
        <v>0</v>
      </c>
      <c r="C203" s="46">
        <f>'S4 Maquette'!F203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  <c r="T203" s="1"/>
    </row>
    <row r="204" spans="1:20" ht="30.4" customHeight="1" x14ac:dyDescent="0.25">
      <c r="A204" s="47">
        <f>'S4 Maquette'!B204</f>
        <v>0</v>
      </c>
      <c r="B204" s="47">
        <f>'S4 Maquette'!C204</f>
        <v>0</v>
      </c>
      <c r="C204" s="46">
        <f>'S4 Maquette'!F204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  <c r="T204" s="1"/>
    </row>
    <row r="205" spans="1:20" ht="30.4" customHeight="1" x14ac:dyDescent="0.25">
      <c r="A205" s="47">
        <f>'S4 Maquette'!B205</f>
        <v>0</v>
      </c>
      <c r="B205" s="47">
        <f>'S4 Maquette'!C205</f>
        <v>0</v>
      </c>
      <c r="C205" s="46">
        <f>'S4 Maquette'!F205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  <c r="T205" s="1"/>
    </row>
    <row r="206" spans="1:20" ht="30.4" customHeight="1" x14ac:dyDescent="0.25">
      <c r="A206" s="47">
        <f>'S4 Maquette'!B206</f>
        <v>0</v>
      </c>
      <c r="B206" s="47">
        <f>'S4 Maquette'!C206</f>
        <v>0</v>
      </c>
      <c r="C206" s="46">
        <f>'S4 Maquette'!F206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  <c r="T206" s="1"/>
    </row>
    <row r="207" spans="1:20" ht="30.4" customHeight="1" x14ac:dyDescent="0.25">
      <c r="A207" s="47">
        <f>'S4 Maquette'!B207</f>
        <v>0</v>
      </c>
      <c r="B207" s="47">
        <f>'S4 Maquette'!C207</f>
        <v>0</v>
      </c>
      <c r="C207" s="46">
        <f>'S4 Maquette'!F207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  <c r="T207" s="1"/>
    </row>
    <row r="208" spans="1:20" ht="30.4" customHeight="1" x14ac:dyDescent="0.25">
      <c r="A208" s="47">
        <f>'S4 Maquette'!B208</f>
        <v>0</v>
      </c>
      <c r="B208" s="47">
        <f>'S4 Maquette'!C208</f>
        <v>0</v>
      </c>
      <c r="C208" s="46">
        <f>'S4 Maquette'!F208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  <c r="T208" s="1"/>
    </row>
    <row r="209" spans="1:20" ht="30.4" customHeight="1" x14ac:dyDescent="0.25">
      <c r="A209" s="47">
        <f>'S4 Maquette'!B209</f>
        <v>0</v>
      </c>
      <c r="B209" s="47">
        <f>'S4 Maquette'!C209</f>
        <v>0</v>
      </c>
      <c r="C209" s="46">
        <f>'S4 Maquette'!F209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  <c r="T209" s="1"/>
    </row>
    <row r="210" spans="1:20" ht="30.4" customHeight="1" x14ac:dyDescent="0.25">
      <c r="A210" s="47">
        <f>'S4 Maquette'!B210</f>
        <v>0</v>
      </c>
      <c r="B210" s="47">
        <f>'S4 Maquette'!C210</f>
        <v>0</v>
      </c>
      <c r="C210" s="46">
        <f>'S4 Maquette'!F210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  <c r="T210" s="1"/>
    </row>
    <row r="211" spans="1:20" ht="30.4" customHeight="1" x14ac:dyDescent="0.25">
      <c r="A211" s="47">
        <f>'S4 Maquette'!B211</f>
        <v>0</v>
      </c>
      <c r="B211" s="47">
        <f>'S4 Maquette'!C211</f>
        <v>0</v>
      </c>
      <c r="C211" s="46">
        <f>'S4 Maquette'!F211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  <c r="T211" s="1"/>
    </row>
    <row r="212" spans="1:20" ht="30.4" customHeight="1" x14ac:dyDescent="0.25">
      <c r="A212" s="47">
        <f>'S4 Maquette'!B212</f>
        <v>0</v>
      </c>
      <c r="B212" s="47">
        <f>'S4 Maquette'!C212</f>
        <v>0</v>
      </c>
      <c r="C212" s="46">
        <f>'S4 Maquette'!F212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  <c r="T212" s="1"/>
    </row>
    <row r="213" spans="1:20" ht="30.4" customHeight="1" x14ac:dyDescent="0.25">
      <c r="A213" s="47">
        <f>'S4 Maquette'!B213</f>
        <v>0</v>
      </c>
      <c r="B213" s="47">
        <f>'S4 Maquette'!C213</f>
        <v>0</v>
      </c>
      <c r="C213" s="46">
        <f>'S4 Maquette'!F213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  <c r="T213" s="1"/>
    </row>
    <row r="214" spans="1:20" ht="30.4" customHeight="1" x14ac:dyDescent="0.25">
      <c r="A214" s="47">
        <f>'S4 Maquette'!B214</f>
        <v>0</v>
      </c>
      <c r="B214" s="47">
        <f>'S4 Maquette'!C214</f>
        <v>0</v>
      </c>
      <c r="C214" s="46">
        <f>'S4 Maquette'!F214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  <c r="T214" s="1"/>
    </row>
    <row r="215" spans="1:20" ht="30.4" customHeight="1" x14ac:dyDescent="0.25">
      <c r="A215" s="47">
        <f>'S4 Maquette'!B215</f>
        <v>0</v>
      </c>
      <c r="B215" s="47">
        <f>'S4 Maquette'!C215</f>
        <v>0</v>
      </c>
      <c r="C215" s="46">
        <f>'S4 Maquette'!F215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  <c r="T215" s="1"/>
    </row>
    <row r="216" spans="1:20" ht="30.4" customHeight="1" x14ac:dyDescent="0.25">
      <c r="A216" s="47">
        <f>'S4 Maquette'!B216</f>
        <v>0</v>
      </c>
      <c r="B216" s="47">
        <f>'S4 Maquette'!C216</f>
        <v>0</v>
      </c>
      <c r="C216" s="46">
        <f>'S4 Maquette'!F216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  <c r="T216" s="1"/>
    </row>
    <row r="217" spans="1:20" ht="30.4" customHeight="1" x14ac:dyDescent="0.25">
      <c r="A217" s="47">
        <f>'S4 Maquette'!B217</f>
        <v>0</v>
      </c>
      <c r="B217" s="47">
        <f>'S4 Maquette'!C217</f>
        <v>0</v>
      </c>
      <c r="C217" s="46">
        <f>'S4 Maquette'!F217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  <c r="T217" s="1"/>
    </row>
    <row r="218" spans="1:20" ht="30.4" customHeight="1" x14ac:dyDescent="0.25">
      <c r="A218" s="47">
        <f>'S4 Maquette'!B218</f>
        <v>0</v>
      </c>
      <c r="B218" s="47">
        <f>'S4 Maquette'!C218</f>
        <v>0</v>
      </c>
      <c r="C218" s="46">
        <f>'S4 Maquette'!F218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  <c r="T218" s="1"/>
    </row>
    <row r="219" spans="1:20" ht="30.4" customHeight="1" x14ac:dyDescent="0.25">
      <c r="A219" s="47">
        <f>'S4 Maquette'!B219</f>
        <v>0</v>
      </c>
      <c r="B219" s="47">
        <f>'S4 Maquette'!C219</f>
        <v>0</v>
      </c>
      <c r="C219" s="46">
        <f>'S4 Maquette'!F219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  <c r="T219" s="1"/>
    </row>
    <row r="220" spans="1:20" ht="30.4" customHeight="1" x14ac:dyDescent="0.25">
      <c r="A220" s="47">
        <f>'S4 Maquette'!B220</f>
        <v>0</v>
      </c>
      <c r="B220" s="47">
        <f>'S4 Maquette'!C220</f>
        <v>0</v>
      </c>
      <c r="C220" s="46">
        <f>'S4 Maquette'!F220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  <c r="T220" s="1"/>
    </row>
    <row r="221" spans="1:20" ht="30.4" customHeight="1" x14ac:dyDescent="0.25">
      <c r="A221" s="47">
        <f>'S4 Maquette'!B221</f>
        <v>0</v>
      </c>
      <c r="B221" s="47">
        <f>'S4 Maquette'!C221</f>
        <v>0</v>
      </c>
      <c r="C221" s="46">
        <f>'S4 Maquette'!F221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  <c r="T221" s="1"/>
    </row>
    <row r="222" spans="1:20" ht="30.4" customHeight="1" x14ac:dyDescent="0.25">
      <c r="A222" s="47">
        <f>'S4 Maquette'!B222</f>
        <v>0</v>
      </c>
      <c r="B222" s="47">
        <f>'S4 Maquette'!C222</f>
        <v>0</v>
      </c>
      <c r="C222" s="46">
        <f>'S4 Maquette'!F222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  <c r="T222" s="1"/>
    </row>
    <row r="223" spans="1:20" ht="30.4" customHeight="1" x14ac:dyDescent="0.25">
      <c r="A223" s="47">
        <f>'S4 Maquette'!B223</f>
        <v>0</v>
      </c>
      <c r="B223" s="47">
        <f>'S4 Maquette'!C223</f>
        <v>0</v>
      </c>
      <c r="C223" s="46">
        <f>'S4 Maquette'!F223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  <c r="T223" s="1"/>
    </row>
    <row r="224" spans="1:20" ht="30.4" customHeight="1" x14ac:dyDescent="0.25">
      <c r="A224" s="47">
        <f>'S4 Maquette'!B224</f>
        <v>0</v>
      </c>
      <c r="B224" s="47">
        <f>'S4 Maquette'!C224</f>
        <v>0</v>
      </c>
      <c r="C224" s="46">
        <f>'S4 Maquette'!F224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  <c r="T224" s="1"/>
    </row>
    <row r="225" spans="1:20" ht="30.4" customHeight="1" x14ac:dyDescent="0.25">
      <c r="A225" s="47">
        <f>'S4 Maquette'!B225</f>
        <v>0</v>
      </c>
      <c r="B225" s="47">
        <f>'S4 Maquette'!C225</f>
        <v>0</v>
      </c>
      <c r="C225" s="46">
        <f>'S4 Maquette'!F225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  <c r="T225" s="1"/>
    </row>
    <row r="226" spans="1:20" ht="30.4" customHeight="1" x14ac:dyDescent="0.25">
      <c r="A226" s="47">
        <f>'S4 Maquette'!B226</f>
        <v>0</v>
      </c>
      <c r="B226" s="47">
        <f>'S4 Maquette'!C226</f>
        <v>0</v>
      </c>
      <c r="C226" s="46">
        <f>'S4 Maquette'!F226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  <c r="T226" s="1"/>
    </row>
    <row r="227" spans="1:20" ht="30.4" customHeight="1" x14ac:dyDescent="0.25">
      <c r="A227" s="47">
        <f>'S4 Maquette'!B227</f>
        <v>0</v>
      </c>
      <c r="B227" s="47">
        <f>'S4 Maquette'!C227</f>
        <v>0</v>
      </c>
      <c r="C227" s="46">
        <f>'S4 Maquette'!F227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  <c r="T227" s="1"/>
    </row>
    <row r="228" spans="1:20" ht="30.4" customHeight="1" x14ac:dyDescent="0.25">
      <c r="A228" s="47">
        <f>'S4 Maquette'!B228</f>
        <v>0</v>
      </c>
      <c r="B228" s="47">
        <f>'S4 Maquette'!C228</f>
        <v>0</v>
      </c>
      <c r="C228" s="46">
        <f>'S4 Maquette'!F228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  <c r="T228" s="1"/>
    </row>
    <row r="229" spans="1:20" ht="30.4" customHeight="1" x14ac:dyDescent="0.25">
      <c r="A229" s="47">
        <f>'S4 Maquette'!B229</f>
        <v>0</v>
      </c>
      <c r="B229" s="47">
        <f>'S4 Maquette'!C229</f>
        <v>0</v>
      </c>
      <c r="C229" s="46">
        <f>'S4 Maquette'!F229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  <c r="T229" s="1"/>
    </row>
    <row r="230" spans="1:20" ht="30.4" customHeight="1" x14ac:dyDescent="0.25">
      <c r="A230" s="47">
        <f>'S4 Maquette'!B230</f>
        <v>0</v>
      </c>
      <c r="B230" s="47">
        <f>'S4 Maquette'!C230</f>
        <v>0</v>
      </c>
      <c r="C230" s="46">
        <f>'S4 Maquette'!F230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  <c r="T230" s="1"/>
    </row>
    <row r="231" spans="1:20" ht="30.4" customHeight="1" x14ac:dyDescent="0.25">
      <c r="A231" s="47">
        <f>'S4 Maquette'!B231</f>
        <v>0</v>
      </c>
      <c r="B231" s="47">
        <f>'S4 Maquette'!C231</f>
        <v>0</v>
      </c>
      <c r="C231" s="46">
        <f>'S4 Maquette'!F231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  <c r="T231" s="1"/>
    </row>
    <row r="232" spans="1:20" ht="30.4" customHeight="1" x14ac:dyDescent="0.25">
      <c r="A232" s="47">
        <f>'S4 Maquette'!B232</f>
        <v>0</v>
      </c>
      <c r="B232" s="47">
        <f>'S4 Maquette'!C232</f>
        <v>0</v>
      </c>
      <c r="C232" s="46">
        <f>'S4 Maquette'!F232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  <c r="T232" s="1"/>
    </row>
    <row r="233" spans="1:20" ht="30.4" customHeight="1" x14ac:dyDescent="0.25">
      <c r="A233" s="47">
        <f>'S4 Maquette'!B233</f>
        <v>0</v>
      </c>
      <c r="B233" s="47">
        <f>'S4 Maquette'!C233</f>
        <v>0</v>
      </c>
      <c r="C233" s="46">
        <f>'S4 Maquette'!F233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  <c r="T233" s="1"/>
    </row>
    <row r="234" spans="1:20" ht="30.4" customHeight="1" x14ac:dyDescent="0.25">
      <c r="A234" s="47">
        <f>'S4 Maquette'!B234</f>
        <v>0</v>
      </c>
      <c r="B234" s="47">
        <f>'S4 Maquette'!C234</f>
        <v>0</v>
      </c>
      <c r="C234" s="46">
        <f>'S4 Maquette'!F234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  <c r="T234" s="1"/>
    </row>
    <row r="235" spans="1:20" ht="30.4" customHeight="1" x14ac:dyDescent="0.25">
      <c r="A235" s="47">
        <f>'S4 Maquette'!B235</f>
        <v>0</v>
      </c>
      <c r="B235" s="47">
        <f>'S4 Maquette'!C235</f>
        <v>0</v>
      </c>
      <c r="C235" s="46">
        <f>'S4 Maquette'!F235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  <c r="T235" s="1"/>
    </row>
    <row r="236" spans="1:20" ht="30.4" customHeight="1" x14ac:dyDescent="0.25">
      <c r="A236" s="47">
        <f>'S4 Maquette'!B236</f>
        <v>0</v>
      </c>
      <c r="B236" s="47">
        <f>'S4 Maquette'!C236</f>
        <v>0</v>
      </c>
      <c r="C236" s="46">
        <f>'S4 Maquette'!F236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  <c r="T236" s="1"/>
    </row>
    <row r="237" spans="1:20" ht="30.4" customHeight="1" x14ac:dyDescent="0.25">
      <c r="A237" s="47">
        <f>'S4 Maquette'!B237</f>
        <v>0</v>
      </c>
      <c r="B237" s="47">
        <f>'S4 Maquette'!C237</f>
        <v>0</v>
      </c>
      <c r="C237" s="46">
        <f>'S4 Maquette'!F237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  <c r="T237" s="1"/>
    </row>
    <row r="238" spans="1:20" ht="30.4" customHeight="1" x14ac:dyDescent="0.25">
      <c r="A238" s="47">
        <f>'S4 Maquette'!B238</f>
        <v>0</v>
      </c>
      <c r="B238" s="47">
        <f>'S4 Maquette'!C238</f>
        <v>0</v>
      </c>
      <c r="C238" s="46">
        <f>'S4 Maquette'!F238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  <c r="T238" s="1"/>
    </row>
    <row r="239" spans="1:20" ht="30.4" customHeight="1" x14ac:dyDescent="0.25">
      <c r="A239" s="47">
        <f>'S4 Maquette'!B239</f>
        <v>0</v>
      </c>
      <c r="B239" s="47">
        <f>'S4 Maquette'!C239</f>
        <v>0</v>
      </c>
      <c r="C239" s="46">
        <f>'S4 Maquette'!F239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  <c r="T239" s="1"/>
    </row>
    <row r="240" spans="1:20" ht="30.4" customHeight="1" x14ac:dyDescent="0.25">
      <c r="A240" s="47">
        <f>'S4 Maquette'!B240</f>
        <v>0</v>
      </c>
      <c r="B240" s="47">
        <f>'S4 Maquette'!C240</f>
        <v>0</v>
      </c>
      <c r="C240" s="46">
        <f>'S4 Maquette'!F240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  <c r="T240" s="1"/>
    </row>
    <row r="241" spans="1:20" ht="30.4" customHeight="1" x14ac:dyDescent="0.25">
      <c r="A241" s="47">
        <f>'S4 Maquette'!B241</f>
        <v>0</v>
      </c>
      <c r="B241" s="47">
        <f>'S4 Maquette'!C241</f>
        <v>0</v>
      </c>
      <c r="C241" s="46">
        <f>'S4 Maquette'!F241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  <c r="T241" s="1"/>
    </row>
    <row r="242" spans="1:20" ht="30.4" customHeight="1" x14ac:dyDescent="0.25">
      <c r="A242" s="47">
        <f>'S4 Maquette'!B242</f>
        <v>0</v>
      </c>
      <c r="B242" s="47">
        <f>'S4 Maquette'!C242</f>
        <v>0</v>
      </c>
      <c r="C242" s="46">
        <f>'S4 Maquette'!F242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  <c r="T242" s="1"/>
    </row>
    <row r="243" spans="1:20" ht="30.4" customHeight="1" x14ac:dyDescent="0.25">
      <c r="A243" s="47">
        <f>'S4 Maquette'!B243</f>
        <v>0</v>
      </c>
      <c r="B243" s="47">
        <f>'S4 Maquette'!C243</f>
        <v>0</v>
      </c>
      <c r="C243" s="46">
        <f>'S4 Maquette'!F243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  <c r="T243" s="1"/>
    </row>
    <row r="244" spans="1:20" ht="30.4" customHeight="1" x14ac:dyDescent="0.25">
      <c r="A244" s="47">
        <f>'S4 Maquette'!B244</f>
        <v>0</v>
      </c>
      <c r="B244" s="47">
        <f>'S4 Maquette'!C244</f>
        <v>0</v>
      </c>
      <c r="C244" s="46">
        <f>'S4 Maquette'!F244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  <c r="T244" s="1"/>
    </row>
    <row r="245" spans="1:20" ht="30.4" customHeight="1" x14ac:dyDescent="0.25">
      <c r="A245" s="47">
        <f>'S4 Maquette'!B245</f>
        <v>0</v>
      </c>
      <c r="B245" s="47">
        <f>'S4 Maquette'!C245</f>
        <v>0</v>
      </c>
      <c r="C245" s="46">
        <f>'S4 Maquette'!F245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  <c r="T245" s="1"/>
    </row>
    <row r="246" spans="1:20" ht="30.4" customHeight="1" x14ac:dyDescent="0.25">
      <c r="A246" s="47">
        <f>'S4 Maquette'!B246</f>
        <v>0</v>
      </c>
      <c r="B246" s="47">
        <f>'S4 Maquette'!C246</f>
        <v>0</v>
      </c>
      <c r="C246" s="46">
        <f>'S4 Maquette'!F246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  <c r="T246" s="1"/>
    </row>
    <row r="247" spans="1:20" ht="30.4" customHeight="1" x14ac:dyDescent="0.25">
      <c r="A247" s="47">
        <f>'S4 Maquette'!B247</f>
        <v>0</v>
      </c>
      <c r="B247" s="47">
        <f>'S4 Maquette'!C247</f>
        <v>0</v>
      </c>
      <c r="C247" s="46">
        <f>'S4 Maquette'!F247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  <c r="T247" s="1"/>
    </row>
    <row r="248" spans="1:20" ht="30.4" customHeight="1" x14ac:dyDescent="0.25">
      <c r="A248" s="47">
        <f>'S4 Maquette'!B248</f>
        <v>0</v>
      </c>
      <c r="B248" s="47">
        <f>'S4 Maquette'!C248</f>
        <v>0</v>
      </c>
      <c r="C248" s="46">
        <f>'S4 Maquette'!F248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  <c r="T248" s="1"/>
    </row>
    <row r="249" spans="1:20" ht="30.4" customHeight="1" x14ac:dyDescent="0.25">
      <c r="A249" s="47">
        <f>'S4 Maquette'!B249</f>
        <v>0</v>
      </c>
      <c r="B249" s="47">
        <f>'S4 Maquette'!C249</f>
        <v>0</v>
      </c>
      <c r="C249" s="46">
        <f>'S4 Maquette'!F249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  <c r="T249" s="1"/>
    </row>
    <row r="250" spans="1:20" ht="30.4" customHeight="1" x14ac:dyDescent="0.25">
      <c r="A250" s="47">
        <f>'S4 Maquette'!B250</f>
        <v>0</v>
      </c>
      <c r="B250" s="47">
        <f>'S4 Maquette'!C250</f>
        <v>0</v>
      </c>
      <c r="C250" s="46">
        <f>'S4 Maquette'!F250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  <c r="T250" s="1"/>
    </row>
    <row r="251" spans="1:20" ht="30.4" customHeight="1" x14ac:dyDescent="0.25">
      <c r="A251" s="47">
        <f>'S4 Maquette'!B251</f>
        <v>0</v>
      </c>
      <c r="B251" s="47">
        <f>'S4 Maquette'!C251</f>
        <v>0</v>
      </c>
      <c r="C251" s="46">
        <f>'S4 Maquette'!F251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  <c r="T251" s="1"/>
    </row>
    <row r="252" spans="1:20" ht="30.4" customHeight="1" x14ac:dyDescent="0.25">
      <c r="A252" s="47">
        <f>'S4 Maquette'!B252</f>
        <v>0</v>
      </c>
      <c r="B252" s="47">
        <f>'S4 Maquette'!C252</f>
        <v>0</v>
      </c>
      <c r="C252" s="46">
        <f>'S4 Maquette'!F252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  <c r="T252" s="1"/>
    </row>
    <row r="253" spans="1:20" ht="30.4" customHeight="1" x14ac:dyDescent="0.25">
      <c r="A253" s="47">
        <f>'S4 Maquette'!B253</f>
        <v>0</v>
      </c>
      <c r="B253" s="47">
        <f>'S4 Maquette'!C253</f>
        <v>0</v>
      </c>
      <c r="C253" s="46">
        <f>'S4 Maquette'!F253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  <c r="T253" s="1"/>
    </row>
    <row r="254" spans="1:20" ht="30.4" customHeight="1" x14ac:dyDescent="0.25">
      <c r="A254" s="47">
        <f>'S4 Maquette'!B254</f>
        <v>0</v>
      </c>
      <c r="B254" s="47">
        <f>'S4 Maquette'!C254</f>
        <v>0</v>
      </c>
      <c r="C254" s="46">
        <f>'S4 Maquette'!F254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  <c r="T254" s="1"/>
    </row>
    <row r="255" spans="1:20" ht="30.4" customHeight="1" x14ac:dyDescent="0.25">
      <c r="A255" s="47">
        <f>'S4 Maquette'!B255</f>
        <v>0</v>
      </c>
      <c r="B255" s="47">
        <f>'S4 Maquette'!C255</f>
        <v>0</v>
      </c>
      <c r="C255" s="46">
        <f>'S4 Maquette'!F255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  <c r="T255" s="1"/>
    </row>
    <row r="256" spans="1:20" ht="30.4" customHeight="1" x14ac:dyDescent="0.25">
      <c r="A256" s="47">
        <f>'S4 Maquette'!B256</f>
        <v>0</v>
      </c>
      <c r="B256" s="47">
        <f>'S4 Maquette'!C256</f>
        <v>0</v>
      </c>
      <c r="C256" s="46">
        <f>'S4 Maquette'!F256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  <c r="T256" s="1"/>
    </row>
    <row r="257" spans="1:20" ht="30.4" customHeight="1" x14ac:dyDescent="0.25">
      <c r="A257" s="47">
        <f>'S4 Maquette'!B257</f>
        <v>0</v>
      </c>
      <c r="B257" s="47">
        <f>'S4 Maquette'!C257</f>
        <v>0</v>
      </c>
      <c r="C257" s="46">
        <f>'S4 Maquette'!F257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  <c r="T257" s="1"/>
    </row>
    <row r="258" spans="1:20" ht="30.4" customHeight="1" x14ac:dyDescent="0.25">
      <c r="A258" s="47">
        <f>'S4 Maquette'!B258</f>
        <v>0</v>
      </c>
      <c r="B258" s="47">
        <f>'S4 Maquette'!C258</f>
        <v>0</v>
      </c>
      <c r="C258" s="46">
        <f>'S4 Maquette'!F258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  <c r="T258" s="1"/>
    </row>
    <row r="259" spans="1:20" ht="30.4" customHeight="1" x14ac:dyDescent="0.25">
      <c r="A259" s="47">
        <f>'S4 Maquette'!B259</f>
        <v>0</v>
      </c>
      <c r="B259" s="47">
        <f>'S4 Maquette'!C259</f>
        <v>0</v>
      </c>
      <c r="C259" s="46">
        <f>'S4 Maquette'!F259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  <c r="T259" s="1"/>
    </row>
    <row r="260" spans="1:20" ht="30.4" customHeight="1" x14ac:dyDescent="0.25">
      <c r="A260" s="47">
        <f>'S4 Maquette'!B260</f>
        <v>0</v>
      </c>
      <c r="B260" s="47">
        <f>'S4 Maquette'!C260</f>
        <v>0</v>
      </c>
      <c r="C260" s="46">
        <f>'S4 Maquette'!F260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  <c r="T260" s="1"/>
    </row>
    <row r="261" spans="1:20" ht="30.4" customHeight="1" x14ac:dyDescent="0.25">
      <c r="A261" s="47">
        <f>'S4 Maquette'!B261</f>
        <v>0</v>
      </c>
      <c r="B261" s="47">
        <f>'S4 Maquette'!C261</f>
        <v>0</v>
      </c>
      <c r="C261" s="46">
        <f>'S4 Maquette'!F261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  <c r="T261" s="1"/>
    </row>
    <row r="262" spans="1:20" ht="30.4" customHeight="1" x14ac:dyDescent="0.25">
      <c r="A262" s="47">
        <f>'S4 Maquette'!B262</f>
        <v>0</v>
      </c>
      <c r="B262" s="47">
        <f>'S4 Maquette'!C262</f>
        <v>0</v>
      </c>
      <c r="C262" s="46">
        <f>'S4 Maquette'!F262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  <c r="T262" s="1"/>
    </row>
    <row r="263" spans="1:20" ht="30.4" customHeight="1" x14ac:dyDescent="0.25">
      <c r="A263" s="47">
        <f>'S4 Maquette'!B263</f>
        <v>0</v>
      </c>
      <c r="B263" s="47">
        <f>'S4 Maquette'!C263</f>
        <v>0</v>
      </c>
      <c r="C263" s="46">
        <f>'S4 Maquette'!F263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  <c r="T263" s="1"/>
    </row>
    <row r="264" spans="1:20" ht="30.4" customHeight="1" x14ac:dyDescent="0.25">
      <c r="A264" s="47">
        <f>'S4 Maquette'!B264</f>
        <v>0</v>
      </c>
      <c r="B264" s="47">
        <f>'S4 Maquette'!C264</f>
        <v>0</v>
      </c>
      <c r="C264" s="46">
        <f>'S4 Maquette'!F264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  <c r="T264" s="1"/>
    </row>
    <row r="265" spans="1:20" ht="30.4" customHeight="1" x14ac:dyDescent="0.25">
      <c r="A265" s="47">
        <f>'S4 Maquette'!B265</f>
        <v>0</v>
      </c>
      <c r="B265" s="47">
        <f>'S4 Maquette'!C265</f>
        <v>0</v>
      </c>
      <c r="C265" s="46">
        <f>'S4 Maquette'!F265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  <c r="T265" s="1"/>
    </row>
    <row r="266" spans="1:20" ht="30.4" customHeight="1" x14ac:dyDescent="0.25">
      <c r="A266" s="47">
        <f>'S4 Maquette'!B266</f>
        <v>0</v>
      </c>
      <c r="B266" s="47">
        <f>'S4 Maquette'!C266</f>
        <v>0</v>
      </c>
      <c r="C266" s="46">
        <f>'S4 Maquette'!F266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  <c r="T266" s="1"/>
    </row>
    <row r="267" spans="1:20" ht="30.4" customHeight="1" x14ac:dyDescent="0.25">
      <c r="A267" s="47">
        <f>'S4 Maquette'!B267</f>
        <v>0</v>
      </c>
      <c r="B267" s="47">
        <f>'S4 Maquette'!C267</f>
        <v>0</v>
      </c>
      <c r="C267" s="46">
        <f>'S4 Maquette'!F267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  <c r="T267" s="1"/>
    </row>
    <row r="268" spans="1:20" ht="30.4" customHeight="1" x14ac:dyDescent="0.25">
      <c r="A268" s="47">
        <f>'S4 Maquette'!B268</f>
        <v>0</v>
      </c>
      <c r="B268" s="47">
        <f>'S4 Maquette'!C268</f>
        <v>0</v>
      </c>
      <c r="C268" s="46">
        <f>'S4 Maquette'!F268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  <c r="T268" s="1"/>
    </row>
    <row r="269" spans="1:20" ht="30.4" customHeight="1" x14ac:dyDescent="0.25">
      <c r="A269" s="47">
        <f>'S4 Maquette'!B269</f>
        <v>0</v>
      </c>
      <c r="B269" s="47">
        <f>'S4 Maquette'!C269</f>
        <v>0</v>
      </c>
      <c r="C269" s="46">
        <f>'S4 Maquette'!F269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  <c r="T269" s="1"/>
    </row>
    <row r="270" spans="1:20" ht="30.4" customHeight="1" x14ac:dyDescent="0.25">
      <c r="A270" s="47">
        <f>'S4 Maquette'!B270</f>
        <v>0</v>
      </c>
      <c r="B270" s="47">
        <f>'S4 Maquette'!C270</f>
        <v>0</v>
      </c>
      <c r="C270" s="46">
        <f>'S4 Maquette'!F270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  <c r="T270" s="1"/>
    </row>
    <row r="271" spans="1:20" ht="30.4" customHeight="1" x14ac:dyDescent="0.25">
      <c r="A271" s="47">
        <f>'S4 Maquette'!B271</f>
        <v>0</v>
      </c>
      <c r="B271" s="47">
        <f>'S4 Maquette'!C271</f>
        <v>0</v>
      </c>
      <c r="C271" s="46">
        <f>'S4 Maquette'!F271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  <c r="T271" s="1"/>
    </row>
    <row r="272" spans="1:20" ht="30.4" customHeight="1" x14ac:dyDescent="0.25">
      <c r="A272" s="47">
        <f>'S4 Maquette'!B272</f>
        <v>0</v>
      </c>
      <c r="B272" s="47">
        <f>'S4 Maquette'!C272</f>
        <v>0</v>
      </c>
      <c r="C272" s="46">
        <f>'S4 Maquette'!F272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  <c r="T272" s="1"/>
    </row>
    <row r="273" spans="1:20" ht="30.4" customHeight="1" x14ac:dyDescent="0.25">
      <c r="A273" s="47">
        <f>'S4 Maquette'!B273</f>
        <v>0</v>
      </c>
      <c r="B273" s="47">
        <f>'S4 Maquette'!C273</f>
        <v>0</v>
      </c>
      <c r="C273" s="46">
        <f>'S4 Maquette'!F273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  <c r="T273" s="1"/>
    </row>
    <row r="274" spans="1:20" ht="30.4" customHeight="1" x14ac:dyDescent="0.25">
      <c r="A274" s="47">
        <f>'S4 Maquette'!B274</f>
        <v>0</v>
      </c>
      <c r="B274" s="47">
        <f>'S4 Maquette'!C274</f>
        <v>0</v>
      </c>
      <c r="C274" s="46">
        <f>'S4 Maquette'!F274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  <c r="T274" s="1"/>
    </row>
    <row r="275" spans="1:20" ht="30.4" customHeight="1" x14ac:dyDescent="0.25">
      <c r="A275" s="47">
        <f>'S4 Maquette'!B275</f>
        <v>0</v>
      </c>
      <c r="B275" s="47">
        <f>'S4 Maquette'!C275</f>
        <v>0</v>
      </c>
      <c r="C275" s="46">
        <f>'S4 Maquette'!F275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  <c r="T275" s="1"/>
    </row>
    <row r="276" spans="1:20" ht="30.4" customHeight="1" x14ac:dyDescent="0.25">
      <c r="A276" s="47">
        <f>'S4 Maquette'!B276</f>
        <v>0</v>
      </c>
      <c r="B276" s="47">
        <f>'S4 Maquette'!C276</f>
        <v>0</v>
      </c>
      <c r="C276" s="46">
        <f>'S4 Maquette'!F276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  <c r="T276" s="1"/>
    </row>
    <row r="277" spans="1:20" ht="30.4" customHeight="1" x14ac:dyDescent="0.25">
      <c r="A277" s="47">
        <f>'S4 Maquette'!B277</f>
        <v>0</v>
      </c>
      <c r="B277" s="47">
        <f>'S4 Maquette'!C277</f>
        <v>0</v>
      </c>
      <c r="C277" s="46">
        <f>'S4 Maquette'!F277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  <c r="T277" s="1"/>
    </row>
    <row r="278" spans="1:20" ht="30.4" customHeight="1" x14ac:dyDescent="0.25">
      <c r="A278" s="47">
        <f>'S4 Maquette'!B278</f>
        <v>0</v>
      </c>
      <c r="B278" s="47">
        <f>'S4 Maquette'!C278</f>
        <v>0</v>
      </c>
      <c r="C278" s="46">
        <f>'S4 Maquette'!F278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  <c r="T278" s="1"/>
    </row>
    <row r="279" spans="1:20" ht="30.4" customHeight="1" x14ac:dyDescent="0.25">
      <c r="A279" s="47">
        <f>'S4 Maquette'!B279</f>
        <v>0</v>
      </c>
      <c r="B279" s="47">
        <f>'S4 Maquette'!C279</f>
        <v>0</v>
      </c>
      <c r="C279" s="46">
        <f>'S4 Maquette'!F279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  <c r="T279" s="1"/>
    </row>
    <row r="280" spans="1:20" ht="30.4" customHeight="1" x14ac:dyDescent="0.25">
      <c r="A280" s="47">
        <f>'S4 Maquette'!B280</f>
        <v>0</v>
      </c>
      <c r="B280" s="47">
        <f>'S4 Maquette'!C280</f>
        <v>0</v>
      </c>
      <c r="C280" s="46">
        <f>'S4 Maquette'!F280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  <c r="T280" s="1"/>
    </row>
    <row r="281" spans="1:20" ht="30.4" customHeight="1" x14ac:dyDescent="0.25">
      <c r="A281" s="47">
        <f>'S4 Maquette'!B281</f>
        <v>0</v>
      </c>
      <c r="B281" s="47">
        <f>'S4 Maquette'!C281</f>
        <v>0</v>
      </c>
      <c r="C281" s="46">
        <f>'S4 Maquette'!F281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  <c r="T281" s="1"/>
    </row>
    <row r="282" spans="1:20" ht="30.4" customHeight="1" x14ac:dyDescent="0.25">
      <c r="A282" s="47">
        <f>'S4 Maquette'!B282</f>
        <v>0</v>
      </c>
      <c r="B282" s="47">
        <f>'S4 Maquette'!C282</f>
        <v>0</v>
      </c>
      <c r="C282" s="46">
        <f>'S4 Maquette'!F282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  <c r="T282" s="1"/>
    </row>
    <row r="283" spans="1:20" ht="30.4" customHeight="1" x14ac:dyDescent="0.25">
      <c r="A283" s="47">
        <f>'S4 Maquette'!B283</f>
        <v>0</v>
      </c>
      <c r="B283" s="47">
        <f>'S4 Maquette'!C283</f>
        <v>0</v>
      </c>
      <c r="C283" s="46">
        <f>'S4 Maquette'!F283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  <c r="T283" s="1"/>
    </row>
    <row r="284" spans="1:20" ht="30.4" customHeight="1" x14ac:dyDescent="0.25">
      <c r="A284" s="47">
        <f>'S4 Maquette'!B284</f>
        <v>0</v>
      </c>
      <c r="B284" s="47">
        <f>'S4 Maquette'!C284</f>
        <v>0</v>
      </c>
      <c r="C284" s="46">
        <f>'S4 Maquette'!F284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  <c r="T284" s="1"/>
    </row>
    <row r="285" spans="1:20" ht="30.4" customHeight="1" x14ac:dyDescent="0.25">
      <c r="A285" s="47">
        <f>'S4 Maquette'!B285</f>
        <v>0</v>
      </c>
      <c r="B285" s="47">
        <f>'S4 Maquette'!C285</f>
        <v>0</v>
      </c>
      <c r="C285" s="46">
        <f>'S4 Maquette'!F285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  <c r="T285" s="1"/>
    </row>
    <row r="286" spans="1:20" ht="30.4" customHeight="1" x14ac:dyDescent="0.25">
      <c r="A286" s="47">
        <f>'S4 Maquette'!B286</f>
        <v>0</v>
      </c>
      <c r="B286" s="47">
        <f>'S4 Maquette'!C286</f>
        <v>0</v>
      </c>
      <c r="C286" s="46">
        <f>'S4 Maquette'!F286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  <c r="T286" s="1"/>
    </row>
    <row r="287" spans="1:20" ht="30.4" customHeight="1" x14ac:dyDescent="0.25">
      <c r="A287" s="47">
        <f>'S4 Maquette'!B287</f>
        <v>0</v>
      </c>
      <c r="B287" s="47">
        <f>'S4 Maquette'!C287</f>
        <v>0</v>
      </c>
      <c r="C287" s="46">
        <f>'S4 Maquette'!F287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  <c r="T287" s="1"/>
    </row>
    <row r="288" spans="1:20" ht="30.4" customHeight="1" x14ac:dyDescent="0.25">
      <c r="A288" s="47">
        <f>'S4 Maquette'!B288</f>
        <v>0</v>
      </c>
      <c r="B288" s="47">
        <f>'S4 Maquette'!C288</f>
        <v>0</v>
      </c>
      <c r="C288" s="46">
        <f>'S4 Maquette'!F288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  <c r="T288" s="1"/>
    </row>
    <row r="289" spans="1:20" ht="30.4" customHeight="1" x14ac:dyDescent="0.25">
      <c r="A289" s="47">
        <f>'S4 Maquette'!B289</f>
        <v>0</v>
      </c>
      <c r="B289" s="47">
        <f>'S4 Maquette'!C289</f>
        <v>0</v>
      </c>
      <c r="C289" s="46">
        <f>'S4 Maquette'!F289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  <c r="T289" s="1"/>
    </row>
    <row r="290" spans="1:20" ht="30.4" customHeight="1" x14ac:dyDescent="0.25">
      <c r="A290" s="47">
        <f>'S4 Maquette'!B290</f>
        <v>0</v>
      </c>
      <c r="B290" s="47">
        <f>'S4 Maquette'!C290</f>
        <v>0</v>
      </c>
      <c r="C290" s="46">
        <f>'S4 Maquette'!F290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  <c r="T290" s="1"/>
    </row>
    <row r="291" spans="1:20" ht="30.4" customHeight="1" x14ac:dyDescent="0.25">
      <c r="A291" s="47">
        <f>'S4 Maquette'!B291</f>
        <v>0</v>
      </c>
      <c r="B291" s="47">
        <f>'S4 Maquette'!C291</f>
        <v>0</v>
      </c>
      <c r="C291" s="46">
        <f>'S4 Maquette'!F291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  <c r="T291" s="1"/>
    </row>
    <row r="292" spans="1:20" ht="30.4" customHeight="1" x14ac:dyDescent="0.25">
      <c r="A292" s="47">
        <f>'S4 Maquette'!B292</f>
        <v>0</v>
      </c>
      <c r="B292" s="47">
        <f>'S4 Maquette'!C292</f>
        <v>0</v>
      </c>
      <c r="C292" s="46">
        <f>'S4 Maquette'!F292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  <c r="T292" s="1"/>
    </row>
    <row r="293" spans="1:20" ht="30.4" customHeight="1" x14ac:dyDescent="0.25">
      <c r="A293" s="47">
        <f>'S4 Maquette'!B293</f>
        <v>0</v>
      </c>
      <c r="B293" s="47">
        <f>'S4 Maquette'!C293</f>
        <v>0</v>
      </c>
      <c r="C293" s="46">
        <f>'S4 Maquette'!F293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  <c r="T293" s="1"/>
    </row>
    <row r="294" spans="1:20" ht="30.4" customHeight="1" x14ac:dyDescent="0.25">
      <c r="A294" s="47">
        <f>'S4 Maquette'!B294</f>
        <v>0</v>
      </c>
      <c r="B294" s="47">
        <f>'S4 Maquette'!C294</f>
        <v>0</v>
      </c>
      <c r="C294" s="46">
        <f>'S4 Maquette'!F294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  <c r="T294" s="1"/>
    </row>
    <row r="295" spans="1:20" ht="30.4" customHeight="1" x14ac:dyDescent="0.25">
      <c r="A295" s="47">
        <f>'S4 Maquette'!B295</f>
        <v>0</v>
      </c>
      <c r="B295" s="47">
        <f>'S4 Maquette'!C295</f>
        <v>0</v>
      </c>
      <c r="C295" s="46">
        <f>'S4 Maquette'!F295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  <c r="T295" s="1"/>
    </row>
    <row r="296" spans="1:20" ht="30.4" customHeight="1" x14ac:dyDescent="0.25">
      <c r="A296" s="47">
        <f>'S4 Maquette'!B296</f>
        <v>0</v>
      </c>
      <c r="B296" s="47">
        <f>'S4 Maquette'!C296</f>
        <v>0</v>
      </c>
      <c r="C296" s="46">
        <f>'S4 Maquette'!F296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  <c r="T296" s="1"/>
    </row>
    <row r="297" spans="1:20" ht="30.4" customHeight="1" x14ac:dyDescent="0.25">
      <c r="A297" s="47">
        <f>'S4 Maquette'!B297</f>
        <v>0</v>
      </c>
      <c r="B297" s="47">
        <f>'S4 Maquette'!C297</f>
        <v>0</v>
      </c>
      <c r="C297" s="46">
        <f>'S4 Maquette'!F297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  <c r="T297" s="1"/>
    </row>
    <row r="298" spans="1:20" ht="30.4" customHeight="1" x14ac:dyDescent="0.25">
      <c r="A298" s="47">
        <f>'S4 Maquette'!B298</f>
        <v>0</v>
      </c>
      <c r="B298" s="47">
        <f>'S4 Maquette'!C298</f>
        <v>0</v>
      </c>
      <c r="C298" s="46">
        <f>'S4 Maquette'!F298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  <c r="T298" s="1"/>
    </row>
    <row r="299" spans="1:20" ht="30.4" customHeight="1" x14ac:dyDescent="0.25">
      <c r="A299" s="47">
        <f>'S4 Maquette'!B299</f>
        <v>0</v>
      </c>
      <c r="B299" s="47">
        <f>'S4 Maquette'!C299</f>
        <v>0</v>
      </c>
      <c r="C299" s="46">
        <f>'S4 Maquette'!F299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  <c r="T299" s="1"/>
    </row>
    <row r="300" spans="1:20" ht="30.4" customHeight="1" x14ac:dyDescent="0.25">
      <c r="A300" s="47">
        <f>'S4 Maquette'!B300</f>
        <v>0</v>
      </c>
      <c r="B300" s="47">
        <f>'S4 Maquette'!C300</f>
        <v>0</v>
      </c>
      <c r="C300" s="46">
        <f>'S4 Maquette'!F300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  <c r="T300" s="1"/>
    </row>
  </sheetData>
  <sheetProtection algorithmName="SHA-512" hashValue="LxzhdxEoghOdJyhxkQSaaNmLGZ+5R0rJVn5sHoiZqmK8f3ZNcygG6n7kqYUAG/JDmwoa/f9nSJPy1mTMceMCIA==" saltValue="7kdlGwUnTDAd3YWiqrLNtw==" spinCount="100000" sheet="1" formatCells="0" insertRows="0"/>
  <mergeCells count="27"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</mergeCells>
  <conditionalFormatting sqref="A1:A17 A301:A999">
    <cfRule type="expression" dxfId="18" priority="7">
      <formula>$C1="Parcours Pédagogique"</formula>
    </cfRule>
    <cfRule type="expression" dxfId="17" priority="8">
      <formula>$C1="BLOC"</formula>
    </cfRule>
    <cfRule type="expression" dxfId="16" priority="9">
      <formula>$C1="OPTION"</formula>
    </cfRule>
  </conditionalFormatting>
  <conditionalFormatting sqref="A18:S300 T18">
    <cfRule type="expression" dxfId="15" priority="16">
      <formula>$C18="Modification MCC"</formula>
    </cfRule>
  </conditionalFormatting>
  <conditionalFormatting sqref="B1:S9 B10:E10 J10:S11 B11:D11 B12:M12 P12 B13:H13 K13:L13 B14:G14 K14:N14 P14:S17 B15:H15 K15:M16 B16:G16 B17:M17 B301:S999">
    <cfRule type="expression" dxfId="14" priority="13">
      <formula>$D1="Modification"</formula>
    </cfRule>
    <cfRule type="expression" dxfId="13" priority="14">
      <formula>$D1="Création"</formula>
    </cfRule>
    <cfRule type="expression" dxfId="12" priority="15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11" priority="12">
      <formula>$D1="Modification MCC"</formula>
    </cfRule>
  </conditionalFormatting>
  <conditionalFormatting sqref="J1:J999">
    <cfRule type="expression" dxfId="10" priority="4">
      <formula>$I1="NON"</formula>
    </cfRule>
  </conditionalFormatting>
  <conditionalFormatting sqref="L18:L300">
    <cfRule type="expression" dxfId="9" priority="10">
      <formula>$K18="CT (Contrôle terminal)"</formula>
    </cfRule>
    <cfRule type="expression" dxfId="8" priority="11">
      <formula>$K18="CCI (CC Intégral)"</formula>
    </cfRule>
  </conditionalFormatting>
  <conditionalFormatting sqref="M1:M999">
    <cfRule type="expression" dxfId="7" priority="6">
      <formula>$K1="CT (Contrôle terminal)"</formula>
    </cfRule>
  </conditionalFormatting>
  <conditionalFormatting sqref="N1:O999">
    <cfRule type="expression" dxfId="6" priority="3">
      <formula>$K1="CCI (CC Intégral)"</formula>
    </cfRule>
  </conditionalFormatting>
  <conditionalFormatting sqref="P19:S300">
    <cfRule type="expression" dxfId="5" priority="5">
      <formula>$H$15="Session Unique"</formula>
    </cfRule>
  </conditionalFormatting>
  <conditionalFormatting sqref="Q1:R999">
    <cfRule type="expression" dxfId="4" priority="1">
      <formula>$P1="Autres"</formula>
    </cfRule>
  </conditionalFormatting>
  <conditionalFormatting sqref="S1:S999 T18">
    <cfRule type="expression" dxfId="3" priority="2">
      <formula>$P1="CT (Contrôle terminal)"</formula>
    </cfRule>
  </conditionalFormatting>
  <conditionalFormatting sqref="T18 A18:S300">
    <cfRule type="expression" dxfId="2" priority="17">
      <formula>$C18="Modification"</formula>
    </cfRule>
    <cfRule type="expression" dxfId="1" priority="18">
      <formula>$C18="Création"</formula>
    </cfRule>
    <cfRule type="expression" dxfId="0" priority="19">
      <formula>$C18="Fermeture"</formula>
    </cfRule>
  </conditionalFormatting>
  <dataValidations count="6">
    <dataValidation type="list" allowBlank="1" showInputMessage="1" showErrorMessage="1" sqref="Q19:Q300 N19:N300" xr:uid="{4F8369F5-231D-448F-82E8-D627EFAFA84C}">
      <formula1>List_Controle</formula1>
    </dataValidation>
    <dataValidation type="list" allowBlank="1" showInputMessage="1" showErrorMessage="1" sqref="K19:K300" xr:uid="{83A8C369-1B13-40A2-A7D8-4888A560BD74}">
      <formula1>List_Controle2</formula1>
    </dataValidation>
    <dataValidation type="list" allowBlank="1" showInputMessage="1" showErrorMessage="1" sqref="C19:C300" xr:uid="{E1AB9BCA-AB5C-4905-BC90-F1724E76E55A}">
      <formula1>"Modification MCC"</formula1>
    </dataValidation>
    <dataValidation type="list" allowBlank="1" showInputMessage="1" showErrorMessage="1" sqref="D1:D6" xr:uid="{C32B9455-C289-4EA6-AB3E-8DFDAEC4B543}">
      <formula1>"Obligatoire, Facultatif, Complémentaire"</formula1>
    </dataValidation>
    <dataValidation type="list" allowBlank="1" showInputMessage="1" showErrorMessage="1" sqref="P19:P300" xr:uid="{05C6258F-CFE4-41B3-B7B6-5B6A6AC3B264}">
      <formula1>"CT (Contrôle terminal), Autres"</formula1>
    </dataValidation>
    <dataValidation type="list" allowBlank="1" showInputMessage="1" showErrorMessage="1" sqref="E19:I300" xr:uid="{EF09FB61-67E4-4F1F-96CE-D8531DDDEE39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E6B13-8F74-4DF9-964F-83D4AB53AABF}">
  <sheetPr codeName="Feuil5"/>
  <dimension ref="A1:AD291"/>
  <sheetViews>
    <sheetView topLeftCell="A4" zoomScale="85" zoomScaleNormal="85" workbookViewId="0">
      <selection activeCell="G6" sqref="G6:I6"/>
    </sheetView>
  </sheetViews>
  <sheetFormatPr baseColWidth="10" defaultColWidth="11.42578125" defaultRowHeight="15" x14ac:dyDescent="0.25"/>
  <sheetData>
    <row r="1" spans="1:30" x14ac:dyDescent="0.25">
      <c r="A1" s="66" t="s">
        <v>222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AA1" s="57" t="s">
        <v>223</v>
      </c>
      <c r="AB1" s="57"/>
      <c r="AC1" s="57"/>
      <c r="AD1" s="57"/>
    </row>
    <row r="2" spans="1:30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AA2" s="57"/>
      <c r="AB2" s="57"/>
      <c r="AC2" s="57"/>
      <c r="AD2" s="57"/>
    </row>
    <row r="3" spans="1:30" x14ac:dyDescent="0.25">
      <c r="A3" s="57" t="s">
        <v>224</v>
      </c>
      <c r="B3" s="57"/>
      <c r="C3" s="57"/>
      <c r="D3" s="57" t="s">
        <v>225</v>
      </c>
      <c r="E3" s="57"/>
      <c r="F3" s="57"/>
      <c r="G3" s="57" t="s">
        <v>226</v>
      </c>
      <c r="H3" s="57"/>
      <c r="I3" s="57"/>
      <c r="J3" s="57" t="s">
        <v>227</v>
      </c>
      <c r="K3" s="57"/>
      <c r="L3" s="57"/>
      <c r="AA3" s="10" t="s">
        <v>224</v>
      </c>
      <c r="AB3" s="10" t="s">
        <v>225</v>
      </c>
      <c r="AC3" s="10" t="s">
        <v>226</v>
      </c>
      <c r="AD3" s="10" t="s">
        <v>227</v>
      </c>
    </row>
    <row r="4" spans="1:30" x14ac:dyDescent="0.25">
      <c r="A4" s="10" t="s">
        <v>223</v>
      </c>
      <c r="B4" s="10" t="s">
        <v>228</v>
      </c>
      <c r="C4" s="10" t="s">
        <v>229</v>
      </c>
      <c r="D4" s="37" t="s">
        <v>223</v>
      </c>
      <c r="E4" s="37" t="s">
        <v>228</v>
      </c>
      <c r="F4" s="37" t="s">
        <v>229</v>
      </c>
      <c r="G4" s="37" t="s">
        <v>223</v>
      </c>
      <c r="H4" s="37" t="s">
        <v>228</v>
      </c>
      <c r="I4" s="37" t="s">
        <v>229</v>
      </c>
      <c r="J4" s="37" t="s">
        <v>223</v>
      </c>
      <c r="K4" s="37" t="s">
        <v>228</v>
      </c>
      <c r="L4" s="37" t="s">
        <v>229</v>
      </c>
      <c r="AA4" s="10">
        <f>'S1 Maquette'!I19*1.5</f>
        <v>0</v>
      </c>
      <c r="AB4" s="10">
        <f>'S2 Maquette'!I19*1.5</f>
        <v>0</v>
      </c>
      <c r="AC4" s="10">
        <f>'S3 Maquette'!I19*1.5</f>
        <v>0</v>
      </c>
      <c r="AD4" s="10">
        <f>'S4 Maquette'!I19*1.5</f>
        <v>0</v>
      </c>
    </row>
    <row r="5" spans="1:30" x14ac:dyDescent="0.25">
      <c r="A5" s="10">
        <f>SUM(AA4:AA291)</f>
        <v>108</v>
      </c>
      <c r="B5" s="10">
        <f>SUM('S1 Maquette'!J19:J300)</f>
        <v>126</v>
      </c>
      <c r="C5" s="10">
        <f>SUM('S1 Maquette'!K19:K300)</f>
        <v>0</v>
      </c>
      <c r="D5" s="10" t="e">
        <f>SUM(AB4:AB291)</f>
        <v>#REF!</v>
      </c>
      <c r="E5" s="10">
        <f>SUM('S2 Maquette'!J19:J300)</f>
        <v>126</v>
      </c>
      <c r="F5" s="10">
        <f>SUM('S2 Maquette'!K19:K300)</f>
        <v>0</v>
      </c>
      <c r="G5" s="10" t="e">
        <f>SUM(AC4:AC291)</f>
        <v>#REF!</v>
      </c>
      <c r="H5" s="10">
        <f>SUM('S3 Maquette'!J19:J302)</f>
        <v>149</v>
      </c>
      <c r="I5" s="10">
        <f>SUM('S3 Maquette'!K19:K302)</f>
        <v>0</v>
      </c>
      <c r="J5" s="10" t="e">
        <f>SUM(AD4:AD291)</f>
        <v>#REF!</v>
      </c>
      <c r="K5" s="10">
        <f>SUM('S4 Maquette'!J19:J300)</f>
        <v>140</v>
      </c>
      <c r="L5" s="10">
        <f>SUM('S4 Maquette'!K19:K300)</f>
        <v>0</v>
      </c>
      <c r="AA5" s="10">
        <f>'S1 Maquette'!I20*1.5</f>
        <v>27</v>
      </c>
      <c r="AB5" s="10">
        <f>'S2 Maquette'!I20*1.5</f>
        <v>27</v>
      </c>
      <c r="AC5" s="10">
        <f>'S3 Maquette'!I20*1.5</f>
        <v>18</v>
      </c>
      <c r="AD5" s="10">
        <f>'S4 Maquette'!I20*1.5</f>
        <v>18</v>
      </c>
    </row>
    <row r="6" spans="1:30" x14ac:dyDescent="0.25">
      <c r="A6" s="57" t="s">
        <v>230</v>
      </c>
      <c r="B6" s="57"/>
      <c r="C6" s="57"/>
      <c r="D6" s="57" t="s">
        <v>230</v>
      </c>
      <c r="E6" s="57"/>
      <c r="F6" s="57"/>
      <c r="G6" s="57" t="s">
        <v>230</v>
      </c>
      <c r="H6" s="57"/>
      <c r="I6" s="57"/>
      <c r="J6" s="57" t="s">
        <v>230</v>
      </c>
      <c r="K6" s="57"/>
      <c r="L6" s="57"/>
      <c r="AA6" s="10">
        <f>'S1 Maquette'!I21*1.5</f>
        <v>27</v>
      </c>
      <c r="AB6" s="10">
        <f>'S2 Maquette'!I21*1.5</f>
        <v>27</v>
      </c>
      <c r="AC6" s="10">
        <f>'S3 Maquette'!I21*1.5</f>
        <v>18</v>
      </c>
      <c r="AD6" s="10">
        <f>'S4 Maquette'!I21*1.5</f>
        <v>0</v>
      </c>
    </row>
    <row r="7" spans="1:30" x14ac:dyDescent="0.25">
      <c r="A7" s="57">
        <f>SUM(A5,B5,C5)</f>
        <v>234</v>
      </c>
      <c r="B7" s="57"/>
      <c r="C7" s="57"/>
      <c r="D7" s="57" t="e">
        <f>SUM(D5,E5,F5)</f>
        <v>#REF!</v>
      </c>
      <c r="E7" s="57"/>
      <c r="F7" s="57"/>
      <c r="G7" s="57" t="e">
        <f>SUM(G5,H5,I5)</f>
        <v>#REF!</v>
      </c>
      <c r="H7" s="57"/>
      <c r="I7" s="57"/>
      <c r="J7" s="57" t="e">
        <f>SUM(J5,K5,L5)</f>
        <v>#REF!</v>
      </c>
      <c r="K7" s="57"/>
      <c r="L7" s="57"/>
      <c r="AA7" s="10">
        <f>'S1 Maquette'!I22*1.5</f>
        <v>27</v>
      </c>
      <c r="AB7" s="10">
        <f>'S2 Maquette'!I22*1.5</f>
        <v>27</v>
      </c>
      <c r="AC7" s="10">
        <f>'S3 Maquette'!I22*1.5</f>
        <v>18</v>
      </c>
      <c r="AD7" s="10">
        <f>'S4 Maquette'!I22*1.5</f>
        <v>10.5</v>
      </c>
    </row>
    <row r="8" spans="1:30" x14ac:dyDescent="0.25">
      <c r="A8" s="58" t="s">
        <v>230</v>
      </c>
      <c r="B8" s="59"/>
      <c r="C8" s="59"/>
      <c r="D8" s="59"/>
      <c r="E8" s="59"/>
      <c r="F8" s="60"/>
      <c r="G8" s="58" t="s">
        <v>230</v>
      </c>
      <c r="H8" s="59"/>
      <c r="I8" s="59"/>
      <c r="J8" s="59"/>
      <c r="K8" s="59"/>
      <c r="L8" s="60"/>
      <c r="AA8" s="10">
        <f>'S1 Maquette'!I23*1.5</f>
        <v>27</v>
      </c>
      <c r="AB8" s="10">
        <f>'S2 Maquette'!I23*1.5</f>
        <v>27</v>
      </c>
      <c r="AC8" s="10">
        <f>'S3 Maquette'!I23*1.5</f>
        <v>0</v>
      </c>
      <c r="AD8" s="10">
        <f>'S4 Maquette'!I23*1.5</f>
        <v>0</v>
      </c>
    </row>
    <row r="9" spans="1:30" x14ac:dyDescent="0.25">
      <c r="A9" s="61"/>
      <c r="B9" s="62"/>
      <c r="C9" s="62"/>
      <c r="D9" s="62"/>
      <c r="E9" s="62"/>
      <c r="F9" s="63"/>
      <c r="G9" s="61"/>
      <c r="H9" s="62"/>
      <c r="I9" s="62"/>
      <c r="J9" s="62"/>
      <c r="K9" s="62"/>
      <c r="L9" s="63"/>
      <c r="AA9" s="10">
        <f>'S1 Maquette'!I24*1.5</f>
        <v>0</v>
      </c>
      <c r="AB9" s="10">
        <f>'S2 Maquette'!I24*1.5</f>
        <v>27</v>
      </c>
      <c r="AC9" s="10">
        <f>'S3 Maquette'!I24*1.5</f>
        <v>0</v>
      </c>
      <c r="AD9" s="10">
        <f>'S4 Maquette'!I24*1.5</f>
        <v>18</v>
      </c>
    </row>
    <row r="10" spans="1:30" x14ac:dyDescent="0.25">
      <c r="A10" s="58" t="e">
        <f>SUM(A7,D7)</f>
        <v>#REF!</v>
      </c>
      <c r="B10" s="59"/>
      <c r="C10" s="59"/>
      <c r="D10" s="59"/>
      <c r="E10" s="59"/>
      <c r="F10" s="60"/>
      <c r="G10" s="58" t="e">
        <f>SUM(G7,J7)</f>
        <v>#REF!</v>
      </c>
      <c r="H10" s="59"/>
      <c r="I10" s="59"/>
      <c r="J10" s="59"/>
      <c r="K10" s="59"/>
      <c r="L10" s="60"/>
      <c r="AA10" s="10">
        <f>'S1 Maquette'!I25*1.5</f>
        <v>0</v>
      </c>
      <c r="AB10" s="10">
        <f>'S2 Maquette'!I25*1.5</f>
        <v>0</v>
      </c>
      <c r="AC10" s="10">
        <f>'S3 Maquette'!I25*1.5</f>
        <v>0</v>
      </c>
      <c r="AD10" s="10">
        <f>'S4 Maquette'!I25*1.5</f>
        <v>21</v>
      </c>
    </row>
    <row r="11" spans="1:30" x14ac:dyDescent="0.25">
      <c r="A11" s="61"/>
      <c r="B11" s="62"/>
      <c r="C11" s="62"/>
      <c r="D11" s="62"/>
      <c r="E11" s="62"/>
      <c r="F11" s="63"/>
      <c r="G11" s="61"/>
      <c r="H11" s="62"/>
      <c r="I11" s="62"/>
      <c r="J11" s="62"/>
      <c r="K11" s="62"/>
      <c r="L11" s="63"/>
      <c r="AA11" s="10">
        <f>'S1 Maquette'!I26*1.5</f>
        <v>0</v>
      </c>
      <c r="AB11" s="10">
        <f>'S2 Maquette'!I26*1.5</f>
        <v>0</v>
      </c>
      <c r="AC11" s="10">
        <f>'S3 Maquette'!I27*1.5</f>
        <v>0</v>
      </c>
      <c r="AD11" s="10">
        <f>'S4 Maquette'!I26*1.5</f>
        <v>0</v>
      </c>
    </row>
    <row r="12" spans="1:30" x14ac:dyDescent="0.25">
      <c r="AA12" s="10">
        <f>'S1 Maquette'!I27*1.5</f>
        <v>0</v>
      </c>
      <c r="AB12" s="10" t="e">
        <f>'S2 Maquette'!#REF!*1.5</f>
        <v>#REF!</v>
      </c>
      <c r="AC12" s="10">
        <f>'S3 Maquette'!I28*1.5</f>
        <v>0</v>
      </c>
      <c r="AD12" s="10">
        <f>'S4 Maquette'!I27*1.5</f>
        <v>0</v>
      </c>
    </row>
    <row r="13" spans="1:30" x14ac:dyDescent="0.25">
      <c r="AA13" s="10">
        <f>'S1 Maquette'!I28*1.5</f>
        <v>0</v>
      </c>
      <c r="AB13" s="10">
        <f>'S2 Maquette'!I27*1.5</f>
        <v>27</v>
      </c>
      <c r="AC13" s="10">
        <f>'S3 Maquette'!I29*1.5</f>
        <v>0</v>
      </c>
      <c r="AD13" s="10">
        <f>'S4 Maquette'!I28*1.5</f>
        <v>0</v>
      </c>
    </row>
    <row r="14" spans="1:30" x14ac:dyDescent="0.25">
      <c r="A14" s="64" t="s">
        <v>231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N14" s="65" t="s">
        <v>232</v>
      </c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AA14" s="10">
        <f>'S1 Maquette'!I29*1.5</f>
        <v>0</v>
      </c>
      <c r="AB14" s="10" t="e">
        <f>'S2 Maquette'!#REF!*1.5</f>
        <v>#REF!</v>
      </c>
      <c r="AC14" s="10">
        <f>'S3 Maquette'!I30*1.5</f>
        <v>0</v>
      </c>
      <c r="AD14" s="10">
        <f>'S4 Maquette'!I29*1.5</f>
        <v>0</v>
      </c>
    </row>
    <row r="15" spans="1:30" x14ac:dyDescent="0.25">
      <c r="A15" s="64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AA15" s="10">
        <f>'S1 Maquette'!I30*1.5</f>
        <v>0</v>
      </c>
      <c r="AB15" s="10">
        <f>'S2 Maquette'!I29*1.5</f>
        <v>0</v>
      </c>
      <c r="AC15" s="10">
        <f>'S3 Maquette'!I31*1.5</f>
        <v>0</v>
      </c>
      <c r="AD15" s="10">
        <f>'S4 Maquette'!I30*1.5</f>
        <v>0</v>
      </c>
    </row>
    <row r="16" spans="1:30" x14ac:dyDescent="0.25">
      <c r="A16" s="57" t="s">
        <v>224</v>
      </c>
      <c r="B16" s="57"/>
      <c r="C16" s="57"/>
      <c r="D16" s="54" t="s">
        <v>225</v>
      </c>
      <c r="E16" s="55"/>
      <c r="F16" s="56"/>
      <c r="G16" s="57" t="s">
        <v>226</v>
      </c>
      <c r="H16" s="57"/>
      <c r="I16" s="57"/>
      <c r="J16" s="57" t="s">
        <v>227</v>
      </c>
      <c r="K16" s="57"/>
      <c r="L16" s="57"/>
      <c r="N16" s="57" t="s">
        <v>224</v>
      </c>
      <c r="O16" s="57"/>
      <c r="P16" s="57"/>
      <c r="Q16" s="57" t="s">
        <v>225</v>
      </c>
      <c r="R16" s="57"/>
      <c r="S16" s="57"/>
      <c r="T16" s="57" t="s">
        <v>226</v>
      </c>
      <c r="U16" s="57"/>
      <c r="V16" s="57"/>
      <c r="W16" s="57" t="s">
        <v>227</v>
      </c>
      <c r="X16" s="57"/>
      <c r="Y16" s="57"/>
      <c r="AA16" s="10">
        <f>'S1 Maquette'!I31*1.5</f>
        <v>0</v>
      </c>
      <c r="AB16" s="10">
        <f>'S2 Maquette'!I30*1.5</f>
        <v>0</v>
      </c>
      <c r="AC16" s="10">
        <f>'S3 Maquette'!I32*1.5</f>
        <v>0</v>
      </c>
      <c r="AD16" s="10" t="e">
        <f>'S4 Maquette'!#REF!*1.5</f>
        <v>#REF!</v>
      </c>
    </row>
    <row r="17" spans="1:30" x14ac:dyDescent="0.25">
      <c r="A17" s="10" t="s">
        <v>223</v>
      </c>
      <c r="B17" s="10" t="s">
        <v>228</v>
      </c>
      <c r="C17" s="10" t="s">
        <v>229</v>
      </c>
      <c r="D17" s="10" t="s">
        <v>223</v>
      </c>
      <c r="E17" s="10" t="s">
        <v>228</v>
      </c>
      <c r="F17" s="10" t="s">
        <v>229</v>
      </c>
      <c r="G17" s="10" t="s">
        <v>223</v>
      </c>
      <c r="H17" s="10" t="s">
        <v>228</v>
      </c>
      <c r="I17" s="10" t="s">
        <v>229</v>
      </c>
      <c r="J17" s="10" t="s">
        <v>223</v>
      </c>
      <c r="K17" s="10" t="s">
        <v>228</v>
      </c>
      <c r="L17" s="10" t="s">
        <v>229</v>
      </c>
      <c r="N17" s="10" t="s">
        <v>223</v>
      </c>
      <c r="O17" s="10" t="s">
        <v>228</v>
      </c>
      <c r="P17" s="10" t="s">
        <v>229</v>
      </c>
      <c r="Q17" s="10" t="s">
        <v>223</v>
      </c>
      <c r="R17" s="10" t="s">
        <v>228</v>
      </c>
      <c r="S17" s="10" t="s">
        <v>229</v>
      </c>
      <c r="T17" s="10" t="s">
        <v>223</v>
      </c>
      <c r="U17" s="10" t="s">
        <v>228</v>
      </c>
      <c r="V17" s="10" t="s">
        <v>229</v>
      </c>
      <c r="W17" s="10" t="s">
        <v>223</v>
      </c>
      <c r="X17" s="10" t="s">
        <v>228</v>
      </c>
      <c r="Y17" s="10" t="s">
        <v>229</v>
      </c>
      <c r="AA17" s="10">
        <f>'S3 Maquette'!I35*1.5</f>
        <v>0</v>
      </c>
      <c r="AB17" s="10" t="e">
        <f>'S2 Maquette'!#REF!*1.5</f>
        <v>#REF!</v>
      </c>
      <c r="AC17" s="10">
        <f>'S3 Maquette'!I33*1.5</f>
        <v>18</v>
      </c>
      <c r="AD17" s="10" t="e">
        <f>'S4 Maquette'!#REF!*1.5</f>
        <v>#REF!</v>
      </c>
    </row>
    <row r="18" spans="1:30" x14ac:dyDescent="0.25">
      <c r="A18" s="10">
        <f>A5-N18</f>
        <v>27</v>
      </c>
      <c r="B18" s="10">
        <f>B5-O18</f>
        <v>126</v>
      </c>
      <c r="C18" s="10">
        <f>C5-P18</f>
        <v>0</v>
      </c>
      <c r="D18" s="10" t="e">
        <f t="shared" ref="D18:K18" si="0">D5-Q18</f>
        <v>#REF!</v>
      </c>
      <c r="E18" s="10">
        <f t="shared" si="0"/>
        <v>108</v>
      </c>
      <c r="F18" s="10">
        <f t="shared" ca="1" si="0"/>
        <v>0</v>
      </c>
      <c r="G18" s="10" t="e">
        <f t="shared" si="0"/>
        <v>#REF!</v>
      </c>
      <c r="H18" s="10">
        <f t="shared" si="0"/>
        <v>128</v>
      </c>
      <c r="I18" s="10">
        <f t="shared" si="0"/>
        <v>0</v>
      </c>
      <c r="J18" s="10" t="e">
        <f t="shared" si="0"/>
        <v>#REF!</v>
      </c>
      <c r="K18" s="10">
        <f t="shared" si="0"/>
        <v>140</v>
      </c>
      <c r="L18" s="10">
        <f>L5-Y18</f>
        <v>0</v>
      </c>
      <c r="N18" s="10">
        <f>SUMIF('S1 Maquette'!M19:M300,"Portée",'S1 Maquette'!I19:I300)*1.5</f>
        <v>81</v>
      </c>
      <c r="O18" s="10">
        <f>SUMIF('S1 Maquette'!M19:M300,"Portée",'S1 Maquette'!J19:J300)</f>
        <v>0</v>
      </c>
      <c r="P18" s="10">
        <f>SUMIF('S1 Maquette'!M19:M300,"Portée",'S1 Maquette'!K19:K300)</f>
        <v>0</v>
      </c>
      <c r="Q18" s="10">
        <f>SUMIF('S2 Maquette'!M19:M300,"Portée",'S2 Maquette'!I19:I300)*1.5</f>
        <v>108</v>
      </c>
      <c r="R18" s="10">
        <f>SUMIF('S2 Maquette'!M19:M300,"Portée",'S2 Maquette'!J19:J300)</f>
        <v>18</v>
      </c>
      <c r="S18" s="10">
        <f ca="1">SUMIF('S2 Maquette'!M9:M300,"Portée",'S2 Maquette'!K19:K300)</f>
        <v>0</v>
      </c>
      <c r="T18" s="10">
        <f>SUMIF('S3 Maquette'!M19:M302,"Portée",'S3 Maquette'!I19:I302)*1.5</f>
        <v>0</v>
      </c>
      <c r="U18" s="10">
        <f>SUMIF('S3 Maquette'!M19:M302,"Portée",'S3 Maquette'!J19:J302)</f>
        <v>21</v>
      </c>
      <c r="V18" s="10">
        <f>SUMIF('S3 Maquette'!M19:M302,"Portée",'S3 Maquette'!K19:K302)</f>
        <v>0</v>
      </c>
      <c r="W18" s="10">
        <f>SUMIF('S4 Maquette'!M19:M300,"Portée",'S4 Maquette'!I19:I300)*1.5</f>
        <v>0</v>
      </c>
      <c r="X18" s="10">
        <f>SUMIF('S4 Maquette'!M19:M300,"Portée",'S4 Maquette'!J19:J300)</f>
        <v>0</v>
      </c>
      <c r="Y18" s="10">
        <f>SUMIF('S4 Maquette'!M19:M300,"Portée",'S4 Maquette'!K19:K300)</f>
        <v>0</v>
      </c>
      <c r="AA18" s="10">
        <f>'S1 Maquette'!I32*1.5</f>
        <v>0</v>
      </c>
      <c r="AB18" s="10">
        <f>'S2 Maquette'!I31*1.5</f>
        <v>0</v>
      </c>
      <c r="AC18" s="10">
        <f>'S3 Maquette'!I34*1.5</f>
        <v>18</v>
      </c>
      <c r="AD18" s="10" t="e">
        <f>'S4 Maquette'!#REF!*1.5</f>
        <v>#REF!</v>
      </c>
    </row>
    <row r="19" spans="1:30" x14ac:dyDescent="0.25">
      <c r="A19" s="57" t="s">
        <v>230</v>
      </c>
      <c r="B19" s="57"/>
      <c r="C19" s="57"/>
      <c r="D19" s="57" t="s">
        <v>230</v>
      </c>
      <c r="E19" s="57"/>
      <c r="F19" s="57"/>
      <c r="G19" s="57" t="s">
        <v>230</v>
      </c>
      <c r="H19" s="57"/>
      <c r="I19" s="57"/>
      <c r="J19" s="57" t="s">
        <v>230</v>
      </c>
      <c r="K19" s="57"/>
      <c r="L19" s="57"/>
      <c r="AA19" s="10">
        <f>'S1 Maquette'!I33*1.5</f>
        <v>0</v>
      </c>
      <c r="AB19" s="10">
        <f>'S2 Maquette'!I32*1.5</f>
        <v>0</v>
      </c>
      <c r="AC19" s="10">
        <f>'S3 Maquette'!I36*1.5</f>
        <v>10.5</v>
      </c>
      <c r="AD19" s="10" t="e">
        <f>'S4 Maquette'!#REF!*1.5</f>
        <v>#REF!</v>
      </c>
    </row>
    <row r="20" spans="1:30" x14ac:dyDescent="0.25">
      <c r="A20" s="57">
        <f>SUM(A18,B18,C18)</f>
        <v>153</v>
      </c>
      <c r="B20" s="57"/>
      <c r="C20" s="57"/>
      <c r="D20" s="57" t="e">
        <f>SUM(D18,E18,F18)</f>
        <v>#REF!</v>
      </c>
      <c r="E20" s="57"/>
      <c r="F20" s="57"/>
      <c r="G20" s="57" t="e">
        <f>SUM(G18,H18,I18)</f>
        <v>#REF!</v>
      </c>
      <c r="H20" s="57"/>
      <c r="I20" s="57"/>
      <c r="J20" s="57" t="e">
        <f>SUM(J18,K18,L18)</f>
        <v>#REF!</v>
      </c>
      <c r="K20" s="57"/>
      <c r="L20" s="57"/>
      <c r="AA20" s="10">
        <f>'S1 Maquette'!I34*1.5</f>
        <v>0</v>
      </c>
      <c r="AB20" s="10">
        <f>'S2 Maquette'!I28*1.5</f>
        <v>0</v>
      </c>
      <c r="AC20" s="10">
        <f>'S4 Maquette'!I31*1.5</f>
        <v>0</v>
      </c>
      <c r="AD20" s="10">
        <f>'S4 Maquette'!I35*1.5</f>
        <v>0</v>
      </c>
    </row>
    <row r="21" spans="1:30" ht="29.65" customHeight="1" x14ac:dyDescent="0.25">
      <c r="A21" s="54" t="s">
        <v>230</v>
      </c>
      <c r="B21" s="55"/>
      <c r="C21" s="55"/>
      <c r="D21" s="55"/>
      <c r="E21" s="55"/>
      <c r="F21" s="56"/>
      <c r="G21" s="54" t="s">
        <v>230</v>
      </c>
      <c r="H21" s="55"/>
      <c r="I21" s="55"/>
      <c r="J21" s="55"/>
      <c r="K21" s="55"/>
      <c r="L21" s="56"/>
      <c r="AA21" s="10">
        <f>'S2 Maquette'!I33*1.5</f>
        <v>0</v>
      </c>
      <c r="AB21" s="10">
        <f>'S2 Maquette'!I34*1.5</f>
        <v>0</v>
      </c>
      <c r="AC21" s="10">
        <f>'S4 Maquette'!I32*1.5</f>
        <v>0</v>
      </c>
      <c r="AD21" s="10" t="e">
        <f>'S4 Maquette'!#REF!*1.5</f>
        <v>#REF!</v>
      </c>
    </row>
    <row r="22" spans="1:30" ht="28.9" customHeight="1" x14ac:dyDescent="0.25">
      <c r="A22" s="54" t="e">
        <f>SUM(A20,D20)</f>
        <v>#REF!</v>
      </c>
      <c r="B22" s="55"/>
      <c r="C22" s="55"/>
      <c r="D22" s="55"/>
      <c r="E22" s="55"/>
      <c r="F22" s="56"/>
      <c r="G22" s="54" t="e">
        <f>SUM(G20,J20)</f>
        <v>#REF!</v>
      </c>
      <c r="H22" s="55"/>
      <c r="I22" s="55"/>
      <c r="J22" s="55"/>
      <c r="K22" s="55"/>
      <c r="L22" s="56"/>
      <c r="AA22" s="10">
        <f>'S1 Maquette'!I35*1.5</f>
        <v>0</v>
      </c>
      <c r="AB22" s="10">
        <f>'S3 Maquette'!I26*1.5</f>
        <v>0</v>
      </c>
      <c r="AC22" s="10">
        <f>'S4 Maquette'!I33*1.5</f>
        <v>0</v>
      </c>
      <c r="AD22" s="10">
        <f>'S4 Maquette'!I36*1.5</f>
        <v>0</v>
      </c>
    </row>
    <row r="23" spans="1:30" x14ac:dyDescent="0.25">
      <c r="AA23" s="10">
        <f>'S1 Maquette'!I36*1.5</f>
        <v>0</v>
      </c>
      <c r="AB23" s="10">
        <f>'S2 Maquette'!I35*1.5</f>
        <v>0</v>
      </c>
      <c r="AC23" s="10">
        <f>'S4 Maquette'!I34*1.5</f>
        <v>0</v>
      </c>
      <c r="AD23" s="10">
        <f>'S4 Maquette'!I37*1.5</f>
        <v>0</v>
      </c>
    </row>
    <row r="24" spans="1:30" x14ac:dyDescent="0.25">
      <c r="AA24" s="10">
        <f>'S1 Maquette'!I37*1.5</f>
        <v>0</v>
      </c>
      <c r="AB24" s="10">
        <f>'S2 Maquette'!I36*1.5</f>
        <v>0</v>
      </c>
      <c r="AC24" s="10" t="e">
        <f>'S3 Maquette'!#REF!*1.5</f>
        <v>#REF!</v>
      </c>
      <c r="AD24" s="10">
        <f>'S4 Maquette'!I39*1.5</f>
        <v>0</v>
      </c>
    </row>
    <row r="25" spans="1:30" x14ac:dyDescent="0.25">
      <c r="AA25" s="10">
        <f>'S1 Maquette'!I40*1.5</f>
        <v>0</v>
      </c>
      <c r="AB25" s="10">
        <f>'S2 Maquette'!I37*1.5</f>
        <v>0</v>
      </c>
      <c r="AC25" s="10">
        <f>'S3 Maquette'!I42*1.5</f>
        <v>0</v>
      </c>
      <c r="AD25" s="10">
        <f>'S4 Maquette'!I40*1.5</f>
        <v>0</v>
      </c>
    </row>
    <row r="26" spans="1:30" x14ac:dyDescent="0.25">
      <c r="AA26" s="10">
        <f>'S1 Maquette'!I41*1.5</f>
        <v>0</v>
      </c>
      <c r="AB26" s="10">
        <f>'S2 Maquette'!I38*1.5</f>
        <v>0</v>
      </c>
      <c r="AC26" s="10">
        <f>'S3 Maquette'!I43*1.5</f>
        <v>0</v>
      </c>
      <c r="AD26" s="10">
        <f>'S4 Maquette'!I41*1.5</f>
        <v>0</v>
      </c>
    </row>
    <row r="27" spans="1:30" x14ac:dyDescent="0.25">
      <c r="AA27" s="10">
        <f>'S1 Maquette'!I42*1.5</f>
        <v>0</v>
      </c>
      <c r="AB27" s="10">
        <f>'S2 Maquette'!I42*1.5</f>
        <v>0</v>
      </c>
      <c r="AC27" s="10">
        <f>'S3 Maquette'!I44*1.5</f>
        <v>0</v>
      </c>
      <c r="AD27" s="10">
        <f>'S4 Maquette'!I42*1.5</f>
        <v>0</v>
      </c>
    </row>
    <row r="28" spans="1:30" x14ac:dyDescent="0.25">
      <c r="AA28" s="10">
        <f>'S1 Maquette'!I43*1.5</f>
        <v>0</v>
      </c>
      <c r="AB28" s="10">
        <f>'S2 Maquette'!I43*1.5</f>
        <v>0</v>
      </c>
      <c r="AC28" s="10">
        <f>'S3 Maquette'!I45*1.5</f>
        <v>0</v>
      </c>
      <c r="AD28" s="10">
        <f>'S4 Maquette'!I43*1.5</f>
        <v>0</v>
      </c>
    </row>
    <row r="29" spans="1:30" x14ac:dyDescent="0.25">
      <c r="AA29" s="10">
        <f>'S1 Maquette'!I44*1.5</f>
        <v>0</v>
      </c>
      <c r="AB29" s="10">
        <f>'S2 Maquette'!I44*1.5</f>
        <v>0</v>
      </c>
      <c r="AC29" s="10">
        <f>'S3 Maquette'!I46*1.5</f>
        <v>0</v>
      </c>
      <c r="AD29" s="10">
        <f>'S4 Maquette'!I44*1.5</f>
        <v>0</v>
      </c>
    </row>
    <row r="30" spans="1:30" x14ac:dyDescent="0.25">
      <c r="AA30" s="10">
        <f>'S1 Maquette'!I45*1.5</f>
        <v>0</v>
      </c>
      <c r="AB30" s="10">
        <f>'S2 Maquette'!I45*1.5</f>
        <v>0</v>
      </c>
      <c r="AC30" s="10">
        <f>'S3 Maquette'!I47*1.5</f>
        <v>0</v>
      </c>
      <c r="AD30" s="10">
        <f>'S4 Maquette'!I45*1.5</f>
        <v>0</v>
      </c>
    </row>
    <row r="31" spans="1:30" x14ac:dyDescent="0.25">
      <c r="AA31" s="10">
        <f>'S1 Maquette'!I46*1.5</f>
        <v>0</v>
      </c>
      <c r="AB31" s="10">
        <f>'S2 Maquette'!I46*1.5</f>
        <v>0</v>
      </c>
      <c r="AC31" s="10">
        <f>'S3 Maquette'!I48*1.5</f>
        <v>0</v>
      </c>
      <c r="AD31" s="10">
        <f>'S4 Maquette'!I46*1.5</f>
        <v>0</v>
      </c>
    </row>
    <row r="32" spans="1:30" x14ac:dyDescent="0.25">
      <c r="AA32" s="10">
        <f>'S1 Maquette'!I47*1.5</f>
        <v>0</v>
      </c>
      <c r="AB32" s="10">
        <f>'S2 Maquette'!I47*1.5</f>
        <v>0</v>
      </c>
      <c r="AC32" s="10">
        <f>'S3 Maquette'!I49*1.5</f>
        <v>0</v>
      </c>
      <c r="AD32" s="10">
        <f>'S4 Maquette'!I47*1.5</f>
        <v>0</v>
      </c>
    </row>
    <row r="33" spans="27:30" x14ac:dyDescent="0.25">
      <c r="AA33" s="10">
        <f>'S1 Maquette'!I48*1.5</f>
        <v>0</v>
      </c>
      <c r="AB33" s="10">
        <f>'S2 Maquette'!I48*1.5</f>
        <v>0</v>
      </c>
      <c r="AC33" s="10">
        <f>'S3 Maquette'!I50*1.5</f>
        <v>0</v>
      </c>
      <c r="AD33" s="10">
        <f>'S4 Maquette'!I48*1.5</f>
        <v>0</v>
      </c>
    </row>
    <row r="34" spans="27:30" x14ac:dyDescent="0.25">
      <c r="AA34" s="10">
        <f>'S1 Maquette'!I49*1.5</f>
        <v>0</v>
      </c>
      <c r="AB34" s="10">
        <f>'S2 Maquette'!I49*1.5</f>
        <v>0</v>
      </c>
      <c r="AC34" s="10">
        <f>'S3 Maquette'!I51*1.5</f>
        <v>0</v>
      </c>
      <c r="AD34" s="10">
        <f>'S4 Maquette'!I49*1.5</f>
        <v>0</v>
      </c>
    </row>
    <row r="35" spans="27:30" x14ac:dyDescent="0.25">
      <c r="AA35" s="10">
        <f>'S1 Maquette'!I50*1.5</f>
        <v>0</v>
      </c>
      <c r="AB35" s="10">
        <f>'S2 Maquette'!I50*1.5</f>
        <v>0</v>
      </c>
      <c r="AC35" s="10">
        <f>'S3 Maquette'!I52*1.5</f>
        <v>0</v>
      </c>
      <c r="AD35" s="10">
        <f>'S4 Maquette'!I50*1.5</f>
        <v>0</v>
      </c>
    </row>
    <row r="36" spans="27:30" x14ac:dyDescent="0.25">
      <c r="AA36" s="10">
        <f>'S1 Maquette'!I51*1.5</f>
        <v>0</v>
      </c>
      <c r="AB36" s="10">
        <f>'S2 Maquette'!I51*1.5</f>
        <v>0</v>
      </c>
      <c r="AC36" s="10">
        <f>'S3 Maquette'!I53*1.5</f>
        <v>0</v>
      </c>
      <c r="AD36" s="10">
        <f>'S4 Maquette'!I51*1.5</f>
        <v>0</v>
      </c>
    </row>
    <row r="37" spans="27:30" x14ac:dyDescent="0.25">
      <c r="AA37" s="10">
        <f>'S1 Maquette'!I52*1.5</f>
        <v>0</v>
      </c>
      <c r="AB37" s="10">
        <f>'S2 Maquette'!I52*1.5</f>
        <v>0</v>
      </c>
      <c r="AC37" s="10">
        <f>'S3 Maquette'!I54*1.5</f>
        <v>0</v>
      </c>
      <c r="AD37" s="10">
        <f>'S4 Maquette'!I52*1.5</f>
        <v>0</v>
      </c>
    </row>
    <row r="38" spans="27:30" x14ac:dyDescent="0.25">
      <c r="AA38" s="10">
        <f>'S1 Maquette'!I53*1.5</f>
        <v>0</v>
      </c>
      <c r="AB38" s="10">
        <f>'S2 Maquette'!I53*1.5</f>
        <v>0</v>
      </c>
      <c r="AC38" s="10">
        <f>'S3 Maquette'!I55*1.5</f>
        <v>0</v>
      </c>
      <c r="AD38" s="10">
        <f>'S4 Maquette'!I53*1.5</f>
        <v>0</v>
      </c>
    </row>
    <row r="39" spans="27:30" x14ac:dyDescent="0.25">
      <c r="AA39" s="10">
        <f>'S1 Maquette'!I54*1.5</f>
        <v>0</v>
      </c>
      <c r="AB39" s="10">
        <f>'S2 Maquette'!I54*1.5</f>
        <v>0</v>
      </c>
      <c r="AC39" s="10">
        <f>'S3 Maquette'!I56*1.5</f>
        <v>0</v>
      </c>
      <c r="AD39" s="10">
        <f>'S4 Maquette'!I54*1.5</f>
        <v>0</v>
      </c>
    </row>
    <row r="40" spans="27:30" x14ac:dyDescent="0.25">
      <c r="AA40" s="10">
        <f>'S1 Maquette'!I55*1.5</f>
        <v>0</v>
      </c>
      <c r="AB40" s="10">
        <f>'S2 Maquette'!I55*1.5</f>
        <v>0</v>
      </c>
      <c r="AC40" s="10">
        <f>'S3 Maquette'!I57*1.5</f>
        <v>0</v>
      </c>
      <c r="AD40" s="10">
        <f>'S4 Maquette'!I55*1.5</f>
        <v>0</v>
      </c>
    </row>
    <row r="41" spans="27:30" x14ac:dyDescent="0.25">
      <c r="AA41" s="10">
        <f>'S1 Maquette'!I56*1.5</f>
        <v>0</v>
      </c>
      <c r="AB41" s="10">
        <f>'S2 Maquette'!I56*1.5</f>
        <v>0</v>
      </c>
      <c r="AC41" s="10">
        <f>'S3 Maquette'!I58*1.5</f>
        <v>0</v>
      </c>
      <c r="AD41" s="10">
        <f>'S4 Maquette'!I56*1.5</f>
        <v>0</v>
      </c>
    </row>
    <row r="42" spans="27:30" x14ac:dyDescent="0.25">
      <c r="AA42" s="10">
        <f>'S1 Maquette'!I57*1.5</f>
        <v>0</v>
      </c>
      <c r="AB42" s="10">
        <f>'S2 Maquette'!I57*1.5</f>
        <v>0</v>
      </c>
      <c r="AC42" s="10">
        <f>'S3 Maquette'!I59*1.5</f>
        <v>0</v>
      </c>
      <c r="AD42" s="10">
        <f>'S4 Maquette'!I57*1.5</f>
        <v>0</v>
      </c>
    </row>
    <row r="43" spans="27:30" x14ac:dyDescent="0.25">
      <c r="AA43" s="10">
        <f>'S1 Maquette'!I58*1.5</f>
        <v>0</v>
      </c>
      <c r="AB43" s="10">
        <f>'S2 Maquette'!I58*1.5</f>
        <v>0</v>
      </c>
      <c r="AC43" s="10">
        <f>'S3 Maquette'!I60*1.5</f>
        <v>0</v>
      </c>
      <c r="AD43" s="10">
        <f>'S4 Maquette'!I58*1.5</f>
        <v>0</v>
      </c>
    </row>
    <row r="44" spans="27:30" x14ac:dyDescent="0.25">
      <c r="AA44" s="10">
        <f>'S1 Maquette'!I59*1.5</f>
        <v>0</v>
      </c>
      <c r="AB44" s="10">
        <f>'S2 Maquette'!I59*1.5</f>
        <v>0</v>
      </c>
      <c r="AC44" s="10">
        <f>'S3 Maquette'!I61*1.5</f>
        <v>0</v>
      </c>
      <c r="AD44" s="10">
        <f>'S4 Maquette'!I59*1.5</f>
        <v>0</v>
      </c>
    </row>
    <row r="45" spans="27:30" x14ac:dyDescent="0.25">
      <c r="AA45" s="10">
        <f>'S1 Maquette'!I60*1.5</f>
        <v>0</v>
      </c>
      <c r="AB45" s="10">
        <f>'S2 Maquette'!I60*1.5</f>
        <v>0</v>
      </c>
      <c r="AC45" s="10">
        <f>'S3 Maquette'!I62*1.5</f>
        <v>0</v>
      </c>
      <c r="AD45" s="10">
        <f>'S4 Maquette'!I60*1.5</f>
        <v>0</v>
      </c>
    </row>
    <row r="46" spans="27:30" x14ac:dyDescent="0.25">
      <c r="AA46" s="10">
        <f>'S1 Maquette'!I61*1.5</f>
        <v>0</v>
      </c>
      <c r="AB46" s="10">
        <f>'S2 Maquette'!I61*1.5</f>
        <v>0</v>
      </c>
      <c r="AC46" s="10">
        <f>'S3 Maquette'!I63*1.5</f>
        <v>0</v>
      </c>
      <c r="AD46" s="10">
        <f>'S4 Maquette'!I61*1.5</f>
        <v>0</v>
      </c>
    </row>
    <row r="47" spans="27:30" x14ac:dyDescent="0.25">
      <c r="AA47" s="10">
        <f>'S1 Maquette'!I62*1.5</f>
        <v>0</v>
      </c>
      <c r="AB47" s="10">
        <f>'S2 Maquette'!I62*1.5</f>
        <v>0</v>
      </c>
      <c r="AC47" s="10">
        <f>'S3 Maquette'!I64*1.5</f>
        <v>0</v>
      </c>
      <c r="AD47" s="10">
        <f>'S4 Maquette'!I62*1.5</f>
        <v>0</v>
      </c>
    </row>
    <row r="48" spans="27:30" x14ac:dyDescent="0.25">
      <c r="AA48" s="10">
        <f>'S1 Maquette'!I63*1.5</f>
        <v>0</v>
      </c>
      <c r="AB48" s="10">
        <f>'S2 Maquette'!I63*1.5</f>
        <v>0</v>
      </c>
      <c r="AC48" s="10">
        <f>'S3 Maquette'!I65*1.5</f>
        <v>0</v>
      </c>
      <c r="AD48" s="10">
        <f>'S4 Maquette'!I63*1.5</f>
        <v>0</v>
      </c>
    </row>
    <row r="49" spans="27:30" x14ac:dyDescent="0.25">
      <c r="AA49" s="10">
        <f>'S1 Maquette'!I64*1.5</f>
        <v>0</v>
      </c>
      <c r="AB49" s="10">
        <f>'S2 Maquette'!I64*1.5</f>
        <v>0</v>
      </c>
      <c r="AC49" s="10">
        <f>'S3 Maquette'!I66*1.5</f>
        <v>0</v>
      </c>
      <c r="AD49" s="10">
        <f>'S4 Maquette'!I64*1.5</f>
        <v>0</v>
      </c>
    </row>
    <row r="50" spans="27:30" x14ac:dyDescent="0.25">
      <c r="AA50" s="10">
        <f>'S1 Maquette'!I65*1.5</f>
        <v>0</v>
      </c>
      <c r="AB50" s="10">
        <f>'S2 Maquette'!I65*1.5</f>
        <v>0</v>
      </c>
      <c r="AC50" s="10">
        <f>'S3 Maquette'!I67*1.5</f>
        <v>0</v>
      </c>
      <c r="AD50" s="10">
        <f>'S4 Maquette'!I65*1.5</f>
        <v>0</v>
      </c>
    </row>
    <row r="51" spans="27:30" x14ac:dyDescent="0.25">
      <c r="AA51" s="10">
        <f>'S1 Maquette'!I66*1.5</f>
        <v>0</v>
      </c>
      <c r="AB51" s="10">
        <f>'S2 Maquette'!I66*1.5</f>
        <v>0</v>
      </c>
      <c r="AC51" s="10">
        <f>'S3 Maquette'!I68*1.5</f>
        <v>0</v>
      </c>
      <c r="AD51" s="10">
        <f>'S4 Maquette'!I66*1.5</f>
        <v>0</v>
      </c>
    </row>
    <row r="52" spans="27:30" x14ac:dyDescent="0.25">
      <c r="AA52" s="10">
        <f>'S1 Maquette'!I67*1.5</f>
        <v>0</v>
      </c>
      <c r="AB52" s="10">
        <f>'S2 Maquette'!I67*1.5</f>
        <v>0</v>
      </c>
      <c r="AC52" s="10">
        <f>'S3 Maquette'!I69*1.5</f>
        <v>0</v>
      </c>
      <c r="AD52" s="10">
        <f>'S4 Maquette'!I67*1.5</f>
        <v>0</v>
      </c>
    </row>
    <row r="53" spans="27:30" x14ac:dyDescent="0.25">
      <c r="AA53" s="10">
        <f>'S1 Maquette'!I68*1.5</f>
        <v>0</v>
      </c>
      <c r="AB53" s="10">
        <f>'S2 Maquette'!I68*1.5</f>
        <v>0</v>
      </c>
      <c r="AC53" s="10">
        <f>'S3 Maquette'!I70*1.5</f>
        <v>0</v>
      </c>
      <c r="AD53" s="10">
        <f>'S4 Maquette'!I68*1.5</f>
        <v>0</v>
      </c>
    </row>
    <row r="54" spans="27:30" x14ac:dyDescent="0.25">
      <c r="AA54" s="10">
        <f>'S1 Maquette'!I69*1.5</f>
        <v>0</v>
      </c>
      <c r="AB54" s="10">
        <f>'S2 Maquette'!I69*1.5</f>
        <v>0</v>
      </c>
      <c r="AC54" s="10">
        <f>'S3 Maquette'!I71*1.5</f>
        <v>0</v>
      </c>
      <c r="AD54" s="10">
        <f>'S4 Maquette'!I69*1.5</f>
        <v>0</v>
      </c>
    </row>
    <row r="55" spans="27:30" x14ac:dyDescent="0.25">
      <c r="AA55" s="10">
        <f>'S1 Maquette'!I70*1.5</f>
        <v>0</v>
      </c>
      <c r="AB55" s="10">
        <f>'S2 Maquette'!I70*1.5</f>
        <v>0</v>
      </c>
      <c r="AC55" s="10">
        <f>'S3 Maquette'!I72*1.5</f>
        <v>0</v>
      </c>
      <c r="AD55" s="10">
        <f>'S4 Maquette'!I70*1.5</f>
        <v>0</v>
      </c>
    </row>
    <row r="56" spans="27:30" x14ac:dyDescent="0.25">
      <c r="AA56" s="10">
        <f>'S1 Maquette'!I71*1.5</f>
        <v>0</v>
      </c>
      <c r="AB56" s="10">
        <f>'S2 Maquette'!I71*1.5</f>
        <v>0</v>
      </c>
      <c r="AC56" s="10">
        <f>'S3 Maquette'!I73*1.5</f>
        <v>0</v>
      </c>
      <c r="AD56" s="10">
        <f>'S4 Maquette'!I71*1.5</f>
        <v>0</v>
      </c>
    </row>
    <row r="57" spans="27:30" x14ac:dyDescent="0.25">
      <c r="AA57" s="10">
        <f>'S1 Maquette'!I72*1.5</f>
        <v>0</v>
      </c>
      <c r="AB57" s="10">
        <f>'S2 Maquette'!I72*1.5</f>
        <v>0</v>
      </c>
      <c r="AC57" s="10">
        <f>'S3 Maquette'!I74*1.5</f>
        <v>0</v>
      </c>
      <c r="AD57" s="10">
        <f>'S4 Maquette'!I72*1.5</f>
        <v>0</v>
      </c>
    </row>
    <row r="58" spans="27:30" x14ac:dyDescent="0.25">
      <c r="AA58" s="10">
        <f>'S1 Maquette'!I73*1.5</f>
        <v>0</v>
      </c>
      <c r="AB58" s="10">
        <f>'S2 Maquette'!I73*1.5</f>
        <v>0</v>
      </c>
      <c r="AC58" s="10">
        <f>'S3 Maquette'!I75*1.5</f>
        <v>0</v>
      </c>
      <c r="AD58" s="10">
        <f>'S4 Maquette'!I73*1.5</f>
        <v>0</v>
      </c>
    </row>
    <row r="59" spans="27:30" x14ac:dyDescent="0.25">
      <c r="AA59" s="10">
        <f>'S1 Maquette'!I74*1.5</f>
        <v>0</v>
      </c>
      <c r="AB59" s="10">
        <f>'S2 Maquette'!I74*1.5</f>
        <v>0</v>
      </c>
      <c r="AC59" s="10">
        <f>'S3 Maquette'!I76*1.5</f>
        <v>0</v>
      </c>
      <c r="AD59" s="10">
        <f>'S4 Maquette'!I74*1.5</f>
        <v>0</v>
      </c>
    </row>
    <row r="60" spans="27:30" x14ac:dyDescent="0.25">
      <c r="AA60" s="10">
        <f>'S1 Maquette'!I75*1.5</f>
        <v>0</v>
      </c>
      <c r="AB60" s="10">
        <f>'S2 Maquette'!I75*1.5</f>
        <v>0</v>
      </c>
      <c r="AC60" s="10">
        <f>'S3 Maquette'!I77*1.5</f>
        <v>0</v>
      </c>
      <c r="AD60" s="10">
        <f>'S4 Maquette'!I75*1.5</f>
        <v>0</v>
      </c>
    </row>
    <row r="61" spans="27:30" x14ac:dyDescent="0.25">
      <c r="AA61" s="10">
        <f>'S1 Maquette'!I76*1.5</f>
        <v>0</v>
      </c>
      <c r="AB61" s="10">
        <f>'S2 Maquette'!I76*1.5</f>
        <v>0</v>
      </c>
      <c r="AC61" s="10">
        <f>'S3 Maquette'!I78*1.5</f>
        <v>0</v>
      </c>
      <c r="AD61" s="10">
        <f>'S4 Maquette'!I76*1.5</f>
        <v>0</v>
      </c>
    </row>
    <row r="62" spans="27:30" x14ac:dyDescent="0.25">
      <c r="AA62" s="10">
        <f>'S1 Maquette'!I77*1.5</f>
        <v>0</v>
      </c>
      <c r="AB62" s="10">
        <f>'S2 Maquette'!I77*1.5</f>
        <v>0</v>
      </c>
      <c r="AC62" s="10">
        <f>'S3 Maquette'!I79*1.5</f>
        <v>0</v>
      </c>
      <c r="AD62" s="10">
        <f>'S4 Maquette'!I77*1.5</f>
        <v>0</v>
      </c>
    </row>
    <row r="63" spans="27:30" x14ac:dyDescent="0.25">
      <c r="AA63" s="10">
        <f>'S1 Maquette'!I78*1.5</f>
        <v>0</v>
      </c>
      <c r="AB63" s="10">
        <f>'S2 Maquette'!I78*1.5</f>
        <v>0</v>
      </c>
      <c r="AC63" s="10">
        <f>'S3 Maquette'!I80*1.5</f>
        <v>0</v>
      </c>
      <c r="AD63" s="10">
        <f>'S4 Maquette'!I78*1.5</f>
        <v>0</v>
      </c>
    </row>
    <row r="64" spans="27:30" x14ac:dyDescent="0.25">
      <c r="AA64" s="10">
        <f>'S1 Maquette'!I79*1.5</f>
        <v>0</v>
      </c>
      <c r="AB64" s="10">
        <f>'S2 Maquette'!I79*1.5</f>
        <v>0</v>
      </c>
      <c r="AC64" s="10">
        <f>'S3 Maquette'!I81*1.5</f>
        <v>0</v>
      </c>
      <c r="AD64" s="10">
        <f>'S4 Maquette'!I79*1.5</f>
        <v>0</v>
      </c>
    </row>
    <row r="65" spans="27:30" x14ac:dyDescent="0.25">
      <c r="AA65" s="10">
        <f>'S1 Maquette'!I80*1.5</f>
        <v>0</v>
      </c>
      <c r="AB65" s="10">
        <f>'S2 Maquette'!I80*1.5</f>
        <v>0</v>
      </c>
      <c r="AC65" s="10">
        <f>'S3 Maquette'!I82*1.5</f>
        <v>0</v>
      </c>
      <c r="AD65" s="10">
        <f>'S4 Maquette'!I80*1.5</f>
        <v>0</v>
      </c>
    </row>
    <row r="66" spans="27:30" x14ac:dyDescent="0.25">
      <c r="AA66" s="10">
        <f>'S1 Maquette'!I81*1.5</f>
        <v>0</v>
      </c>
      <c r="AB66" s="10">
        <f>'S2 Maquette'!I81*1.5</f>
        <v>0</v>
      </c>
      <c r="AC66" s="10">
        <f>'S3 Maquette'!I83*1.5</f>
        <v>0</v>
      </c>
      <c r="AD66" s="10">
        <f>'S4 Maquette'!I81*1.5</f>
        <v>0</v>
      </c>
    </row>
    <row r="67" spans="27:30" x14ac:dyDescent="0.25">
      <c r="AA67" s="10">
        <f>'S1 Maquette'!I82*1.5</f>
        <v>0</v>
      </c>
      <c r="AB67" s="10">
        <f>'S2 Maquette'!I82*1.5</f>
        <v>0</v>
      </c>
      <c r="AC67" s="10">
        <f>'S3 Maquette'!I84*1.5</f>
        <v>0</v>
      </c>
      <c r="AD67" s="10">
        <f>'S4 Maquette'!I82*1.5</f>
        <v>0</v>
      </c>
    </row>
    <row r="68" spans="27:30" x14ac:dyDescent="0.25">
      <c r="AA68" s="10">
        <f>'S1 Maquette'!I83*1.5</f>
        <v>0</v>
      </c>
      <c r="AB68" s="10">
        <f>'S2 Maquette'!I83*1.5</f>
        <v>0</v>
      </c>
      <c r="AC68" s="10">
        <f>'S3 Maquette'!I85*1.5</f>
        <v>0</v>
      </c>
      <c r="AD68" s="10">
        <f>'S4 Maquette'!I83*1.5</f>
        <v>0</v>
      </c>
    </row>
    <row r="69" spans="27:30" x14ac:dyDescent="0.25">
      <c r="AA69" s="10">
        <f>'S1 Maquette'!I84*1.5</f>
        <v>0</v>
      </c>
      <c r="AB69" s="10">
        <f>'S2 Maquette'!I84*1.5</f>
        <v>0</v>
      </c>
      <c r="AC69" s="10">
        <f>'S3 Maquette'!I86*1.5</f>
        <v>0</v>
      </c>
      <c r="AD69" s="10">
        <f>'S4 Maquette'!I84*1.5</f>
        <v>0</v>
      </c>
    </row>
    <row r="70" spans="27:30" x14ac:dyDescent="0.25">
      <c r="AA70" s="10">
        <f>'S1 Maquette'!I85*1.5</f>
        <v>0</v>
      </c>
      <c r="AB70" s="10">
        <f>'S2 Maquette'!I85*1.5</f>
        <v>0</v>
      </c>
      <c r="AC70" s="10">
        <f>'S3 Maquette'!I87*1.5</f>
        <v>0</v>
      </c>
      <c r="AD70" s="10">
        <f>'S4 Maquette'!I85*1.5</f>
        <v>0</v>
      </c>
    </row>
    <row r="71" spans="27:30" x14ac:dyDescent="0.25">
      <c r="AA71" s="10">
        <f>'S1 Maquette'!I86*1.5</f>
        <v>0</v>
      </c>
      <c r="AB71" s="10">
        <f>'S2 Maquette'!I86*1.5</f>
        <v>0</v>
      </c>
      <c r="AC71" s="10">
        <f>'S3 Maquette'!I88*1.5</f>
        <v>0</v>
      </c>
      <c r="AD71" s="10">
        <f>'S4 Maquette'!I86*1.5</f>
        <v>0</v>
      </c>
    </row>
    <row r="72" spans="27:30" x14ac:dyDescent="0.25">
      <c r="AA72" s="10">
        <f>'S1 Maquette'!I87*1.5</f>
        <v>0</v>
      </c>
      <c r="AB72" s="10">
        <f>'S2 Maquette'!I87*1.5</f>
        <v>0</v>
      </c>
      <c r="AC72" s="10">
        <f>'S3 Maquette'!I89*1.5</f>
        <v>0</v>
      </c>
      <c r="AD72" s="10">
        <f>'S4 Maquette'!I87*1.5</f>
        <v>0</v>
      </c>
    </row>
    <row r="73" spans="27:30" x14ac:dyDescent="0.25">
      <c r="AA73" s="10">
        <f>'S1 Maquette'!I88*1.5</f>
        <v>0</v>
      </c>
      <c r="AB73" s="10">
        <f>'S2 Maquette'!I88*1.5</f>
        <v>0</v>
      </c>
      <c r="AC73" s="10">
        <f>'S3 Maquette'!I90*1.5</f>
        <v>0</v>
      </c>
      <c r="AD73" s="10">
        <f>'S4 Maquette'!I88*1.5</f>
        <v>0</v>
      </c>
    </row>
    <row r="74" spans="27:30" x14ac:dyDescent="0.25">
      <c r="AA74" s="10">
        <f>'S1 Maquette'!I89*1.5</f>
        <v>0</v>
      </c>
      <c r="AB74" s="10">
        <f>'S2 Maquette'!I89*1.5</f>
        <v>0</v>
      </c>
      <c r="AC74" s="10">
        <f>'S3 Maquette'!I91*1.5</f>
        <v>0</v>
      </c>
      <c r="AD74" s="10">
        <f>'S4 Maquette'!I89*1.5</f>
        <v>0</v>
      </c>
    </row>
    <row r="75" spans="27:30" x14ac:dyDescent="0.25">
      <c r="AA75" s="10">
        <f>'S1 Maquette'!I90*1.5</f>
        <v>0</v>
      </c>
      <c r="AB75" s="10">
        <f>'S2 Maquette'!I90*1.5</f>
        <v>0</v>
      </c>
      <c r="AC75" s="10">
        <f>'S3 Maquette'!I92*1.5</f>
        <v>0</v>
      </c>
      <c r="AD75" s="10">
        <f>'S4 Maquette'!I90*1.5</f>
        <v>0</v>
      </c>
    </row>
    <row r="76" spans="27:30" x14ac:dyDescent="0.25">
      <c r="AA76" s="10">
        <f>'S1 Maquette'!I91*1.5</f>
        <v>0</v>
      </c>
      <c r="AB76" s="10">
        <f>'S2 Maquette'!I91*1.5</f>
        <v>0</v>
      </c>
      <c r="AC76" s="10">
        <f>'S3 Maquette'!I93*1.5</f>
        <v>0</v>
      </c>
      <c r="AD76" s="10">
        <f>'S4 Maquette'!I91*1.5</f>
        <v>0</v>
      </c>
    </row>
    <row r="77" spans="27:30" x14ac:dyDescent="0.25">
      <c r="AA77" s="10">
        <f>'S1 Maquette'!I92*1.5</f>
        <v>0</v>
      </c>
      <c r="AB77" s="10">
        <f>'S2 Maquette'!I92*1.5</f>
        <v>0</v>
      </c>
      <c r="AC77" s="10">
        <f>'S3 Maquette'!I94*1.5</f>
        <v>0</v>
      </c>
      <c r="AD77" s="10">
        <f>'S4 Maquette'!I92*1.5</f>
        <v>0</v>
      </c>
    </row>
    <row r="78" spans="27:30" x14ac:dyDescent="0.25">
      <c r="AA78" s="10">
        <f>'S1 Maquette'!I93*1.5</f>
        <v>0</v>
      </c>
      <c r="AB78" s="10">
        <f>'S2 Maquette'!I93*1.5</f>
        <v>0</v>
      </c>
      <c r="AC78" s="10">
        <f>'S3 Maquette'!I95*1.5</f>
        <v>0</v>
      </c>
      <c r="AD78" s="10">
        <f>'S4 Maquette'!I93*1.5</f>
        <v>0</v>
      </c>
    </row>
    <row r="79" spans="27:30" x14ac:dyDescent="0.25">
      <c r="AA79" s="10">
        <f>'S1 Maquette'!I94*1.5</f>
        <v>0</v>
      </c>
      <c r="AB79" s="10">
        <f>'S2 Maquette'!I94*1.5</f>
        <v>0</v>
      </c>
      <c r="AC79" s="10">
        <f>'S3 Maquette'!I96*1.5</f>
        <v>0</v>
      </c>
      <c r="AD79" s="10">
        <f>'S4 Maquette'!I94*1.5</f>
        <v>0</v>
      </c>
    </row>
    <row r="80" spans="27:30" x14ac:dyDescent="0.25">
      <c r="AA80" s="10">
        <f>'S1 Maquette'!I95*1.5</f>
        <v>0</v>
      </c>
      <c r="AB80" s="10">
        <f>'S2 Maquette'!I95*1.5</f>
        <v>0</v>
      </c>
      <c r="AC80" s="10">
        <f>'S3 Maquette'!I97*1.5</f>
        <v>0</v>
      </c>
      <c r="AD80" s="10">
        <f>'S4 Maquette'!I95*1.5</f>
        <v>0</v>
      </c>
    </row>
    <row r="81" spans="27:30" x14ac:dyDescent="0.25">
      <c r="AA81" s="10">
        <f>'S1 Maquette'!I96*1.5</f>
        <v>0</v>
      </c>
      <c r="AB81" s="10">
        <f>'S2 Maquette'!I96*1.5</f>
        <v>0</v>
      </c>
      <c r="AC81" s="10">
        <f>'S3 Maquette'!I98*1.5</f>
        <v>0</v>
      </c>
      <c r="AD81" s="10">
        <f>'S4 Maquette'!I96*1.5</f>
        <v>0</v>
      </c>
    </row>
    <row r="82" spans="27:30" x14ac:dyDescent="0.25">
      <c r="AA82" s="10">
        <f>'S1 Maquette'!I97*1.5</f>
        <v>0</v>
      </c>
      <c r="AB82" s="10">
        <f>'S2 Maquette'!I97*1.5</f>
        <v>0</v>
      </c>
      <c r="AC82" s="10">
        <f>'S3 Maquette'!I99*1.5</f>
        <v>0</v>
      </c>
      <c r="AD82" s="10">
        <f>'S4 Maquette'!I97*1.5</f>
        <v>0</v>
      </c>
    </row>
    <row r="83" spans="27:30" x14ac:dyDescent="0.25">
      <c r="AA83" s="10">
        <f>'S1 Maquette'!I98*1.5</f>
        <v>0</v>
      </c>
      <c r="AB83" s="10">
        <f>'S2 Maquette'!I98*1.5</f>
        <v>0</v>
      </c>
      <c r="AC83" s="10">
        <f>'S3 Maquette'!I100*1.5</f>
        <v>0</v>
      </c>
      <c r="AD83" s="10">
        <f>'S4 Maquette'!I98*1.5</f>
        <v>0</v>
      </c>
    </row>
    <row r="84" spans="27:30" x14ac:dyDescent="0.25">
      <c r="AA84" s="10">
        <f>'S1 Maquette'!I99*1.5</f>
        <v>0</v>
      </c>
      <c r="AB84" s="10">
        <f>'S2 Maquette'!I99*1.5</f>
        <v>0</v>
      </c>
      <c r="AC84" s="10">
        <f>'S3 Maquette'!I101*1.5</f>
        <v>0</v>
      </c>
      <c r="AD84" s="10">
        <f>'S4 Maquette'!I99*1.5</f>
        <v>0</v>
      </c>
    </row>
    <row r="85" spans="27:30" x14ac:dyDescent="0.25">
      <c r="AA85" s="10">
        <f>'S1 Maquette'!I100*1.5</f>
        <v>0</v>
      </c>
      <c r="AB85" s="10">
        <f>'S2 Maquette'!I100*1.5</f>
        <v>0</v>
      </c>
      <c r="AC85" s="10">
        <f>'S3 Maquette'!I102*1.5</f>
        <v>0</v>
      </c>
      <c r="AD85" s="10">
        <f>'S4 Maquette'!I100*1.5</f>
        <v>0</v>
      </c>
    </row>
    <row r="86" spans="27:30" x14ac:dyDescent="0.25">
      <c r="AA86" s="10">
        <f>'S1 Maquette'!I101*1.5</f>
        <v>0</v>
      </c>
      <c r="AB86" s="10">
        <f>'S2 Maquette'!I101*1.5</f>
        <v>0</v>
      </c>
      <c r="AC86" s="10">
        <f>'S3 Maquette'!I103*1.5</f>
        <v>0</v>
      </c>
      <c r="AD86" s="10">
        <f>'S4 Maquette'!I101*1.5</f>
        <v>0</v>
      </c>
    </row>
    <row r="87" spans="27:30" x14ac:dyDescent="0.25">
      <c r="AA87" s="10">
        <f>'S1 Maquette'!I102*1.5</f>
        <v>0</v>
      </c>
      <c r="AB87" s="10">
        <f>'S2 Maquette'!I102*1.5</f>
        <v>0</v>
      </c>
      <c r="AC87" s="10">
        <f>'S3 Maquette'!I104*1.5</f>
        <v>0</v>
      </c>
      <c r="AD87" s="10">
        <f>'S4 Maquette'!I102*1.5</f>
        <v>0</v>
      </c>
    </row>
    <row r="88" spans="27:30" x14ac:dyDescent="0.25">
      <c r="AA88" s="10">
        <f>'S1 Maquette'!I103*1.5</f>
        <v>0</v>
      </c>
      <c r="AB88" s="10">
        <f>'S2 Maquette'!I103*1.5</f>
        <v>0</v>
      </c>
      <c r="AC88" s="10">
        <f>'S3 Maquette'!I105*1.5</f>
        <v>0</v>
      </c>
      <c r="AD88" s="10">
        <f>'S4 Maquette'!I103*1.5</f>
        <v>0</v>
      </c>
    </row>
    <row r="89" spans="27:30" x14ac:dyDescent="0.25">
      <c r="AA89" s="10">
        <f>'S1 Maquette'!I104*1.5</f>
        <v>0</v>
      </c>
      <c r="AB89" s="10">
        <f>'S2 Maquette'!I104*1.5</f>
        <v>0</v>
      </c>
      <c r="AC89" s="10">
        <f>'S3 Maquette'!I106*1.5</f>
        <v>0</v>
      </c>
      <c r="AD89" s="10">
        <f>'S4 Maquette'!I104*1.5</f>
        <v>0</v>
      </c>
    </row>
    <row r="90" spans="27:30" x14ac:dyDescent="0.25">
      <c r="AA90" s="10">
        <f>'S1 Maquette'!I105*1.5</f>
        <v>0</v>
      </c>
      <c r="AB90" s="10">
        <f>'S2 Maquette'!I105*1.5</f>
        <v>0</v>
      </c>
      <c r="AC90" s="10">
        <f>'S3 Maquette'!I107*1.5</f>
        <v>0</v>
      </c>
      <c r="AD90" s="10">
        <f>'S4 Maquette'!I105*1.5</f>
        <v>0</v>
      </c>
    </row>
    <row r="91" spans="27:30" x14ac:dyDescent="0.25">
      <c r="AA91" s="10">
        <f>'S1 Maquette'!I106*1.5</f>
        <v>0</v>
      </c>
      <c r="AB91" s="10">
        <f>'S2 Maquette'!I106*1.5</f>
        <v>0</v>
      </c>
      <c r="AC91" s="10">
        <f>'S3 Maquette'!I108*1.5</f>
        <v>0</v>
      </c>
      <c r="AD91" s="10">
        <f>'S4 Maquette'!I106*1.5</f>
        <v>0</v>
      </c>
    </row>
    <row r="92" spans="27:30" x14ac:dyDescent="0.25">
      <c r="AA92" s="10">
        <f>'S1 Maquette'!I107*1.5</f>
        <v>0</v>
      </c>
      <c r="AB92" s="10">
        <f>'S2 Maquette'!I107*1.5</f>
        <v>0</v>
      </c>
      <c r="AC92" s="10">
        <f>'S3 Maquette'!I109*1.5</f>
        <v>0</v>
      </c>
      <c r="AD92" s="10">
        <f>'S4 Maquette'!I107*1.5</f>
        <v>0</v>
      </c>
    </row>
    <row r="93" spans="27:30" x14ac:dyDescent="0.25">
      <c r="AA93" s="10">
        <f>'S1 Maquette'!I108*1.5</f>
        <v>0</v>
      </c>
      <c r="AB93" s="10">
        <f>'S2 Maquette'!I108*1.5</f>
        <v>0</v>
      </c>
      <c r="AC93" s="10">
        <f>'S3 Maquette'!I110*1.5</f>
        <v>0</v>
      </c>
      <c r="AD93" s="10">
        <f>'S4 Maquette'!I108*1.5</f>
        <v>0</v>
      </c>
    </row>
    <row r="94" spans="27:30" x14ac:dyDescent="0.25">
      <c r="AA94" s="10">
        <f>'S1 Maquette'!I109*1.5</f>
        <v>0</v>
      </c>
      <c r="AB94" s="10">
        <f>'S2 Maquette'!I109*1.5</f>
        <v>0</v>
      </c>
      <c r="AC94" s="10">
        <f>'S3 Maquette'!I111*1.5</f>
        <v>0</v>
      </c>
      <c r="AD94" s="10">
        <f>'S4 Maquette'!I109*1.5</f>
        <v>0</v>
      </c>
    </row>
    <row r="95" spans="27:30" x14ac:dyDescent="0.25">
      <c r="AA95" s="10">
        <f>'S1 Maquette'!I110*1.5</f>
        <v>0</v>
      </c>
      <c r="AB95" s="10">
        <f>'S2 Maquette'!I110*1.5</f>
        <v>0</v>
      </c>
      <c r="AC95" s="10">
        <f>'S3 Maquette'!I112*1.5</f>
        <v>0</v>
      </c>
      <c r="AD95" s="10">
        <f>'S4 Maquette'!I110*1.5</f>
        <v>0</v>
      </c>
    </row>
    <row r="96" spans="27:30" x14ac:dyDescent="0.25">
      <c r="AA96" s="10">
        <f>'S1 Maquette'!I111*1.5</f>
        <v>0</v>
      </c>
      <c r="AB96" s="10">
        <f>'S2 Maquette'!I111*1.5</f>
        <v>0</v>
      </c>
      <c r="AC96" s="10">
        <f>'S3 Maquette'!I113*1.5</f>
        <v>0</v>
      </c>
      <c r="AD96" s="10">
        <f>'S4 Maquette'!I111*1.5</f>
        <v>0</v>
      </c>
    </row>
    <row r="97" spans="27:30" x14ac:dyDescent="0.25">
      <c r="AA97" s="10">
        <f>'S1 Maquette'!I112*1.5</f>
        <v>0</v>
      </c>
      <c r="AB97" s="10">
        <f>'S2 Maquette'!I112*1.5</f>
        <v>0</v>
      </c>
      <c r="AC97" s="10">
        <f>'S3 Maquette'!I114*1.5</f>
        <v>0</v>
      </c>
      <c r="AD97" s="10">
        <f>'S4 Maquette'!I112*1.5</f>
        <v>0</v>
      </c>
    </row>
    <row r="98" spans="27:30" x14ac:dyDescent="0.25">
      <c r="AA98" s="10">
        <f>'S1 Maquette'!I113*1.5</f>
        <v>0</v>
      </c>
      <c r="AB98" s="10">
        <f>'S2 Maquette'!I113*1.5</f>
        <v>0</v>
      </c>
      <c r="AC98" s="10">
        <f>'S3 Maquette'!I115*1.5</f>
        <v>0</v>
      </c>
      <c r="AD98" s="10">
        <f>'S4 Maquette'!I113*1.5</f>
        <v>0</v>
      </c>
    </row>
    <row r="99" spans="27:30" x14ac:dyDescent="0.25">
      <c r="AA99" s="10">
        <f>'S1 Maquette'!I114*1.5</f>
        <v>0</v>
      </c>
      <c r="AB99" s="10">
        <f>'S2 Maquette'!I114*1.5</f>
        <v>0</v>
      </c>
      <c r="AC99" s="10">
        <f>'S3 Maquette'!I116*1.5</f>
        <v>0</v>
      </c>
      <c r="AD99" s="10">
        <f>'S4 Maquette'!I114*1.5</f>
        <v>0</v>
      </c>
    </row>
    <row r="100" spans="27:30" x14ac:dyDescent="0.25">
      <c r="AA100" s="10">
        <f>'S1 Maquette'!I115*1.5</f>
        <v>0</v>
      </c>
      <c r="AB100" s="10">
        <f>'S2 Maquette'!I115*1.5</f>
        <v>0</v>
      </c>
      <c r="AC100" s="10">
        <f>'S3 Maquette'!I117*1.5</f>
        <v>0</v>
      </c>
      <c r="AD100" s="10">
        <f>'S4 Maquette'!I115*1.5</f>
        <v>0</v>
      </c>
    </row>
    <row r="101" spans="27:30" x14ac:dyDescent="0.25">
      <c r="AA101" s="10">
        <f>'S1 Maquette'!I116*1.5</f>
        <v>0</v>
      </c>
      <c r="AB101" s="10">
        <f>'S2 Maquette'!I116*1.5</f>
        <v>0</v>
      </c>
      <c r="AC101" s="10">
        <f>'S3 Maquette'!I118*1.5</f>
        <v>0</v>
      </c>
      <c r="AD101" s="10">
        <f>'S4 Maquette'!I116*1.5</f>
        <v>0</v>
      </c>
    </row>
    <row r="102" spans="27:30" x14ac:dyDescent="0.25">
      <c r="AA102" s="10">
        <f>'S1 Maquette'!I117*1.5</f>
        <v>0</v>
      </c>
      <c r="AB102" s="10">
        <f>'S2 Maquette'!I117*1.5</f>
        <v>0</v>
      </c>
      <c r="AC102" s="10">
        <f>'S3 Maquette'!I119*1.5</f>
        <v>0</v>
      </c>
      <c r="AD102" s="10">
        <f>'S4 Maquette'!I117*1.5</f>
        <v>0</v>
      </c>
    </row>
    <row r="103" spans="27:30" x14ac:dyDescent="0.25">
      <c r="AA103" s="10">
        <f>'S1 Maquette'!I118*1.5</f>
        <v>0</v>
      </c>
      <c r="AB103" s="10">
        <f>'S2 Maquette'!I118*1.5</f>
        <v>0</v>
      </c>
      <c r="AC103" s="10">
        <f>'S3 Maquette'!I120*1.5</f>
        <v>0</v>
      </c>
      <c r="AD103" s="10">
        <f>'S4 Maquette'!I118*1.5</f>
        <v>0</v>
      </c>
    </row>
    <row r="104" spans="27:30" x14ac:dyDescent="0.25">
      <c r="AA104" s="10">
        <f>'S1 Maquette'!I119*1.5</f>
        <v>0</v>
      </c>
      <c r="AB104" s="10">
        <f>'S2 Maquette'!I119*1.5</f>
        <v>0</v>
      </c>
      <c r="AC104" s="10">
        <f>'S3 Maquette'!I121*1.5</f>
        <v>0</v>
      </c>
      <c r="AD104" s="10">
        <f>'S4 Maquette'!I119*1.5</f>
        <v>0</v>
      </c>
    </row>
    <row r="105" spans="27:30" x14ac:dyDescent="0.25">
      <c r="AA105" s="10">
        <f>'S1 Maquette'!I120*1.5</f>
        <v>0</v>
      </c>
      <c r="AB105" s="10">
        <f>'S2 Maquette'!I120*1.5</f>
        <v>0</v>
      </c>
      <c r="AC105" s="10">
        <f>'S3 Maquette'!I122*1.5</f>
        <v>0</v>
      </c>
      <c r="AD105" s="10">
        <f>'S4 Maquette'!I120*1.5</f>
        <v>0</v>
      </c>
    </row>
    <row r="106" spans="27:30" x14ac:dyDescent="0.25">
      <c r="AA106" s="10">
        <f>'S1 Maquette'!I121*1.5</f>
        <v>0</v>
      </c>
      <c r="AB106" s="10">
        <f>'S2 Maquette'!I121*1.5</f>
        <v>0</v>
      </c>
      <c r="AC106" s="10">
        <f>'S3 Maquette'!I123*1.5</f>
        <v>0</v>
      </c>
      <c r="AD106" s="10">
        <f>'S4 Maquette'!I121*1.5</f>
        <v>0</v>
      </c>
    </row>
    <row r="107" spans="27:30" x14ac:dyDescent="0.25">
      <c r="AA107" s="10">
        <f>'S1 Maquette'!I122*1.5</f>
        <v>0</v>
      </c>
      <c r="AB107" s="10">
        <f>'S2 Maquette'!I122*1.5</f>
        <v>0</v>
      </c>
      <c r="AC107" s="10">
        <f>'S3 Maquette'!I124*1.5</f>
        <v>0</v>
      </c>
      <c r="AD107" s="10">
        <f>'S4 Maquette'!I122*1.5</f>
        <v>0</v>
      </c>
    </row>
    <row r="108" spans="27:30" x14ac:dyDescent="0.25">
      <c r="AA108" s="10">
        <f>'S1 Maquette'!I123*1.5</f>
        <v>0</v>
      </c>
      <c r="AB108" s="10">
        <f>'S2 Maquette'!I123*1.5</f>
        <v>0</v>
      </c>
      <c r="AC108" s="10">
        <f>'S3 Maquette'!I125*1.5</f>
        <v>0</v>
      </c>
      <c r="AD108" s="10">
        <f>'S4 Maquette'!I123*1.5</f>
        <v>0</v>
      </c>
    </row>
    <row r="109" spans="27:30" x14ac:dyDescent="0.25">
      <c r="AA109" s="10">
        <f>'S1 Maquette'!I124*1.5</f>
        <v>0</v>
      </c>
      <c r="AB109" s="10">
        <f>'S2 Maquette'!I124*1.5</f>
        <v>0</v>
      </c>
      <c r="AC109" s="10">
        <f>'S3 Maquette'!I126*1.5</f>
        <v>0</v>
      </c>
      <c r="AD109" s="10">
        <f>'S4 Maquette'!I124*1.5</f>
        <v>0</v>
      </c>
    </row>
    <row r="110" spans="27:30" x14ac:dyDescent="0.25">
      <c r="AA110" s="10">
        <f>'S1 Maquette'!I125*1.5</f>
        <v>0</v>
      </c>
      <c r="AB110" s="10">
        <f>'S2 Maquette'!I125*1.5</f>
        <v>0</v>
      </c>
      <c r="AC110" s="10">
        <f>'S3 Maquette'!I127*1.5</f>
        <v>0</v>
      </c>
      <c r="AD110" s="10">
        <f>'S4 Maquette'!I125*1.5</f>
        <v>0</v>
      </c>
    </row>
    <row r="111" spans="27:30" x14ac:dyDescent="0.25">
      <c r="AA111" s="10">
        <f>'S1 Maquette'!I126*1.5</f>
        <v>0</v>
      </c>
      <c r="AB111" s="10">
        <f>'S2 Maquette'!I126*1.5</f>
        <v>0</v>
      </c>
      <c r="AC111" s="10">
        <f>'S3 Maquette'!I128*1.5</f>
        <v>0</v>
      </c>
      <c r="AD111" s="10">
        <f>'S4 Maquette'!I126*1.5</f>
        <v>0</v>
      </c>
    </row>
    <row r="112" spans="27:30" x14ac:dyDescent="0.25">
      <c r="AA112" s="10">
        <f>'S1 Maquette'!I127*1.5</f>
        <v>0</v>
      </c>
      <c r="AB112" s="10">
        <f>'S2 Maquette'!I127*1.5</f>
        <v>0</v>
      </c>
      <c r="AC112" s="10">
        <f>'S3 Maquette'!I129*1.5</f>
        <v>0</v>
      </c>
      <c r="AD112" s="10">
        <f>'S4 Maquette'!I127*1.5</f>
        <v>0</v>
      </c>
    </row>
    <row r="113" spans="27:30" x14ac:dyDescent="0.25">
      <c r="AA113" s="10">
        <f>'S1 Maquette'!I128*1.5</f>
        <v>0</v>
      </c>
      <c r="AB113" s="10">
        <f>'S2 Maquette'!I128*1.5</f>
        <v>0</v>
      </c>
      <c r="AC113" s="10">
        <f>'S3 Maquette'!I130*1.5</f>
        <v>0</v>
      </c>
      <c r="AD113" s="10">
        <f>'S4 Maquette'!I128*1.5</f>
        <v>0</v>
      </c>
    </row>
    <row r="114" spans="27:30" x14ac:dyDescent="0.25">
      <c r="AA114" s="10">
        <f>'S1 Maquette'!I129*1.5</f>
        <v>0</v>
      </c>
      <c r="AB114" s="10">
        <f>'S2 Maquette'!I129*1.5</f>
        <v>0</v>
      </c>
      <c r="AC114" s="10">
        <f>'S3 Maquette'!I131*1.5</f>
        <v>0</v>
      </c>
      <c r="AD114" s="10">
        <f>'S4 Maquette'!I129*1.5</f>
        <v>0</v>
      </c>
    </row>
    <row r="115" spans="27:30" x14ac:dyDescent="0.25">
      <c r="AA115" s="10">
        <f>'S1 Maquette'!I130*1.5</f>
        <v>0</v>
      </c>
      <c r="AB115" s="10">
        <f>'S2 Maquette'!I130*1.5</f>
        <v>0</v>
      </c>
      <c r="AC115" s="10">
        <f>'S3 Maquette'!I132*1.5</f>
        <v>0</v>
      </c>
      <c r="AD115" s="10">
        <f>'S4 Maquette'!I130*1.5</f>
        <v>0</v>
      </c>
    </row>
    <row r="116" spans="27:30" x14ac:dyDescent="0.25">
      <c r="AA116" s="10">
        <f>'S1 Maquette'!I131*1.5</f>
        <v>0</v>
      </c>
      <c r="AB116" s="10">
        <f>'S2 Maquette'!I131*1.5</f>
        <v>0</v>
      </c>
      <c r="AC116" s="10">
        <f>'S3 Maquette'!I133*1.5</f>
        <v>0</v>
      </c>
      <c r="AD116" s="10">
        <f>'S4 Maquette'!I131*1.5</f>
        <v>0</v>
      </c>
    </row>
    <row r="117" spans="27:30" x14ac:dyDescent="0.25">
      <c r="AA117" s="10">
        <f>'S1 Maquette'!I132*1.5</f>
        <v>0</v>
      </c>
      <c r="AB117" s="10">
        <f>'S2 Maquette'!I132*1.5</f>
        <v>0</v>
      </c>
      <c r="AC117" s="10">
        <f>'S3 Maquette'!I134*1.5</f>
        <v>0</v>
      </c>
      <c r="AD117" s="10">
        <f>'S4 Maquette'!I132*1.5</f>
        <v>0</v>
      </c>
    </row>
    <row r="118" spans="27:30" x14ac:dyDescent="0.25">
      <c r="AA118" s="10">
        <f>'S1 Maquette'!I133*1.5</f>
        <v>0</v>
      </c>
      <c r="AB118" s="10">
        <f>'S2 Maquette'!I133*1.5</f>
        <v>0</v>
      </c>
      <c r="AC118" s="10">
        <f>'S3 Maquette'!I135*1.5</f>
        <v>0</v>
      </c>
      <c r="AD118" s="10">
        <f>'S4 Maquette'!I133*1.5</f>
        <v>0</v>
      </c>
    </row>
    <row r="119" spans="27:30" x14ac:dyDescent="0.25">
      <c r="AA119" s="10">
        <f>'S1 Maquette'!I134*1.5</f>
        <v>0</v>
      </c>
      <c r="AB119" s="10">
        <f>'S2 Maquette'!I134*1.5</f>
        <v>0</v>
      </c>
      <c r="AC119" s="10">
        <f>'S3 Maquette'!I136*1.5</f>
        <v>0</v>
      </c>
      <c r="AD119" s="10">
        <f>'S4 Maquette'!I134*1.5</f>
        <v>0</v>
      </c>
    </row>
    <row r="120" spans="27:30" x14ac:dyDescent="0.25">
      <c r="AA120" s="10">
        <f>'S1 Maquette'!I135*1.5</f>
        <v>0</v>
      </c>
      <c r="AB120" s="10">
        <f>'S2 Maquette'!I135*1.5</f>
        <v>0</v>
      </c>
      <c r="AC120" s="10">
        <f>'S3 Maquette'!I137*1.5</f>
        <v>0</v>
      </c>
      <c r="AD120" s="10">
        <f>'S4 Maquette'!I135*1.5</f>
        <v>0</v>
      </c>
    </row>
    <row r="121" spans="27:30" x14ac:dyDescent="0.25">
      <c r="AA121" s="10">
        <f>'S1 Maquette'!I136*1.5</f>
        <v>0</v>
      </c>
      <c r="AB121" s="10">
        <f>'S2 Maquette'!I136*1.5</f>
        <v>0</v>
      </c>
      <c r="AC121" s="10">
        <f>'S3 Maquette'!I138*1.5</f>
        <v>0</v>
      </c>
      <c r="AD121" s="10">
        <f>'S4 Maquette'!I136*1.5</f>
        <v>0</v>
      </c>
    </row>
    <row r="122" spans="27:30" x14ac:dyDescent="0.25">
      <c r="AA122" s="10">
        <f>'S1 Maquette'!I137*1.5</f>
        <v>0</v>
      </c>
      <c r="AB122" s="10">
        <f>'S2 Maquette'!I137*1.5</f>
        <v>0</v>
      </c>
      <c r="AC122" s="10">
        <f>'S3 Maquette'!I139*1.5</f>
        <v>0</v>
      </c>
      <c r="AD122" s="10">
        <f>'S4 Maquette'!I137*1.5</f>
        <v>0</v>
      </c>
    </row>
    <row r="123" spans="27:30" x14ac:dyDescent="0.25">
      <c r="AA123" s="10">
        <f>'S1 Maquette'!I138*1.5</f>
        <v>0</v>
      </c>
      <c r="AB123" s="10">
        <f>'S2 Maquette'!I138*1.5</f>
        <v>0</v>
      </c>
      <c r="AC123" s="10">
        <f>'S3 Maquette'!I140*1.5</f>
        <v>0</v>
      </c>
      <c r="AD123" s="10">
        <f>'S4 Maquette'!I138*1.5</f>
        <v>0</v>
      </c>
    </row>
    <row r="124" spans="27:30" x14ac:dyDescent="0.25">
      <c r="AA124" s="10">
        <f>'S1 Maquette'!I139*1.5</f>
        <v>0</v>
      </c>
      <c r="AB124" s="10">
        <f>'S2 Maquette'!I139*1.5</f>
        <v>0</v>
      </c>
      <c r="AC124" s="10">
        <f>'S3 Maquette'!I141*1.5</f>
        <v>0</v>
      </c>
      <c r="AD124" s="10">
        <f>'S4 Maquette'!I139*1.5</f>
        <v>0</v>
      </c>
    </row>
    <row r="125" spans="27:30" x14ac:dyDescent="0.25">
      <c r="AA125" s="10">
        <f>'S1 Maquette'!I140*1.5</f>
        <v>0</v>
      </c>
      <c r="AB125" s="10">
        <f>'S2 Maquette'!I140*1.5</f>
        <v>0</v>
      </c>
      <c r="AC125" s="10">
        <f>'S3 Maquette'!I142*1.5</f>
        <v>0</v>
      </c>
      <c r="AD125" s="10">
        <f>'S4 Maquette'!I140*1.5</f>
        <v>0</v>
      </c>
    </row>
    <row r="126" spans="27:30" x14ac:dyDescent="0.25">
      <c r="AA126" s="10">
        <f>'S1 Maquette'!I141*1.5</f>
        <v>0</v>
      </c>
      <c r="AB126" s="10">
        <f>'S2 Maquette'!I141*1.5</f>
        <v>0</v>
      </c>
      <c r="AC126" s="10">
        <f>'S3 Maquette'!I143*1.5</f>
        <v>0</v>
      </c>
      <c r="AD126" s="10">
        <f>'S4 Maquette'!I141*1.5</f>
        <v>0</v>
      </c>
    </row>
    <row r="127" spans="27:30" x14ac:dyDescent="0.25">
      <c r="AA127" s="10">
        <f>'S1 Maquette'!I142*1.5</f>
        <v>0</v>
      </c>
      <c r="AB127" s="10">
        <f>'S2 Maquette'!I142*1.5</f>
        <v>0</v>
      </c>
      <c r="AC127" s="10">
        <f>'S3 Maquette'!I144*1.5</f>
        <v>0</v>
      </c>
      <c r="AD127" s="10">
        <f>'S4 Maquette'!I142*1.5</f>
        <v>0</v>
      </c>
    </row>
    <row r="128" spans="27:30" x14ac:dyDescent="0.25">
      <c r="AA128" s="10">
        <f>'S1 Maquette'!I143*1.5</f>
        <v>0</v>
      </c>
      <c r="AB128" s="10">
        <f>'S2 Maquette'!I143*1.5</f>
        <v>0</v>
      </c>
      <c r="AC128" s="10">
        <f>'S3 Maquette'!I145*1.5</f>
        <v>0</v>
      </c>
      <c r="AD128" s="10">
        <f>'S4 Maquette'!I143*1.5</f>
        <v>0</v>
      </c>
    </row>
    <row r="129" spans="27:30" x14ac:dyDescent="0.25">
      <c r="AA129" s="10">
        <f>'S1 Maquette'!I144*1.5</f>
        <v>0</v>
      </c>
      <c r="AB129" s="10">
        <f>'S2 Maquette'!I144*1.5</f>
        <v>0</v>
      </c>
      <c r="AC129" s="10">
        <f>'S3 Maquette'!I146*1.5</f>
        <v>0</v>
      </c>
      <c r="AD129" s="10">
        <f>'S4 Maquette'!I144*1.5</f>
        <v>0</v>
      </c>
    </row>
    <row r="130" spans="27:30" x14ac:dyDescent="0.25">
      <c r="AA130" s="10">
        <f>'S1 Maquette'!I145*1.5</f>
        <v>0</v>
      </c>
      <c r="AB130" s="10">
        <f>'S2 Maquette'!I145*1.5</f>
        <v>0</v>
      </c>
      <c r="AC130" s="10">
        <f>'S3 Maquette'!I147*1.5</f>
        <v>0</v>
      </c>
      <c r="AD130" s="10">
        <f>'S4 Maquette'!I145*1.5</f>
        <v>0</v>
      </c>
    </row>
    <row r="131" spans="27:30" x14ac:dyDescent="0.25">
      <c r="AA131" s="10">
        <f>'S1 Maquette'!I146*1.5</f>
        <v>0</v>
      </c>
      <c r="AB131" s="10">
        <f>'S2 Maquette'!I146*1.5</f>
        <v>0</v>
      </c>
      <c r="AC131" s="10">
        <f>'S3 Maquette'!I148*1.5</f>
        <v>0</v>
      </c>
      <c r="AD131" s="10">
        <f>'S4 Maquette'!I146*1.5</f>
        <v>0</v>
      </c>
    </row>
    <row r="132" spans="27:30" x14ac:dyDescent="0.25">
      <c r="AA132" s="10">
        <f>'S1 Maquette'!I147*1.5</f>
        <v>0</v>
      </c>
      <c r="AB132" s="10">
        <f>'S2 Maquette'!I147*1.5</f>
        <v>0</v>
      </c>
      <c r="AC132" s="10">
        <f>'S3 Maquette'!I149*1.5</f>
        <v>0</v>
      </c>
      <c r="AD132" s="10">
        <f>'S4 Maquette'!I147*1.5</f>
        <v>0</v>
      </c>
    </row>
    <row r="133" spans="27:30" x14ac:dyDescent="0.25">
      <c r="AA133" s="10">
        <f>'S1 Maquette'!I148*1.5</f>
        <v>0</v>
      </c>
      <c r="AB133" s="10">
        <f>'S2 Maquette'!I148*1.5</f>
        <v>0</v>
      </c>
      <c r="AC133" s="10">
        <f>'S3 Maquette'!I150*1.5</f>
        <v>0</v>
      </c>
      <c r="AD133" s="10">
        <f>'S4 Maquette'!I148*1.5</f>
        <v>0</v>
      </c>
    </row>
    <row r="134" spans="27:30" x14ac:dyDescent="0.25">
      <c r="AA134" s="10">
        <f>'S1 Maquette'!I149*1.5</f>
        <v>0</v>
      </c>
      <c r="AB134" s="10">
        <f>'S2 Maquette'!I149*1.5</f>
        <v>0</v>
      </c>
      <c r="AC134" s="10">
        <f>'S3 Maquette'!I151*1.5</f>
        <v>0</v>
      </c>
      <c r="AD134" s="10">
        <f>'S4 Maquette'!I149*1.5</f>
        <v>0</v>
      </c>
    </row>
    <row r="135" spans="27:30" x14ac:dyDescent="0.25">
      <c r="AA135" s="10">
        <f>'S1 Maquette'!I150*1.5</f>
        <v>0</v>
      </c>
      <c r="AB135" s="10">
        <f>'S2 Maquette'!I150*1.5</f>
        <v>0</v>
      </c>
      <c r="AC135" s="10">
        <f>'S3 Maquette'!I152*1.5</f>
        <v>0</v>
      </c>
      <c r="AD135" s="10">
        <f>'S4 Maquette'!I150*1.5</f>
        <v>0</v>
      </c>
    </row>
    <row r="136" spans="27:30" x14ac:dyDescent="0.25">
      <c r="AA136" s="10">
        <f>'S1 Maquette'!I151*1.5</f>
        <v>0</v>
      </c>
      <c r="AB136" s="10">
        <f>'S2 Maquette'!I151*1.5</f>
        <v>0</v>
      </c>
      <c r="AC136" s="10">
        <f>'S3 Maquette'!I153*1.5</f>
        <v>0</v>
      </c>
      <c r="AD136" s="10">
        <f>'S4 Maquette'!I151*1.5</f>
        <v>0</v>
      </c>
    </row>
    <row r="137" spans="27:30" x14ac:dyDescent="0.25">
      <c r="AA137" s="10">
        <f>'S1 Maquette'!I152*1.5</f>
        <v>0</v>
      </c>
      <c r="AB137" s="10">
        <f>'S2 Maquette'!I152*1.5</f>
        <v>0</v>
      </c>
      <c r="AC137" s="10">
        <f>'S3 Maquette'!I154*1.5</f>
        <v>0</v>
      </c>
      <c r="AD137" s="10">
        <f>'S4 Maquette'!I152*1.5</f>
        <v>0</v>
      </c>
    </row>
    <row r="138" spans="27:30" x14ac:dyDescent="0.25">
      <c r="AA138" s="10">
        <f>'S1 Maquette'!I153*1.5</f>
        <v>0</v>
      </c>
      <c r="AB138" s="10">
        <f>'S2 Maquette'!I153*1.5</f>
        <v>0</v>
      </c>
      <c r="AC138" s="10">
        <f>'S3 Maquette'!I155*1.5</f>
        <v>0</v>
      </c>
      <c r="AD138" s="10">
        <f>'S4 Maquette'!I153*1.5</f>
        <v>0</v>
      </c>
    </row>
    <row r="139" spans="27:30" x14ac:dyDescent="0.25">
      <c r="AA139" s="10">
        <f>'S1 Maquette'!I154*1.5</f>
        <v>0</v>
      </c>
      <c r="AB139" s="10">
        <f>'S2 Maquette'!I154*1.5</f>
        <v>0</v>
      </c>
      <c r="AC139" s="10">
        <f>'S3 Maquette'!I156*1.5</f>
        <v>0</v>
      </c>
      <c r="AD139" s="10">
        <f>'S4 Maquette'!I154*1.5</f>
        <v>0</v>
      </c>
    </row>
    <row r="140" spans="27:30" x14ac:dyDescent="0.25">
      <c r="AA140" s="10">
        <f>'S1 Maquette'!I155*1.5</f>
        <v>0</v>
      </c>
      <c r="AB140" s="10">
        <f>'S2 Maquette'!I155*1.5</f>
        <v>0</v>
      </c>
      <c r="AC140" s="10">
        <f>'S3 Maquette'!I157*1.5</f>
        <v>0</v>
      </c>
      <c r="AD140" s="10">
        <f>'S4 Maquette'!I155*1.5</f>
        <v>0</v>
      </c>
    </row>
    <row r="141" spans="27:30" x14ac:dyDescent="0.25">
      <c r="AA141" s="10">
        <f>'S1 Maquette'!I156*1.5</f>
        <v>0</v>
      </c>
      <c r="AB141" s="10">
        <f>'S2 Maquette'!I156*1.5</f>
        <v>0</v>
      </c>
      <c r="AC141" s="10">
        <f>'S3 Maquette'!I158*1.5</f>
        <v>0</v>
      </c>
      <c r="AD141" s="10">
        <f>'S4 Maquette'!I156*1.5</f>
        <v>0</v>
      </c>
    </row>
    <row r="142" spans="27:30" x14ac:dyDescent="0.25">
      <c r="AA142" s="10">
        <f>'S1 Maquette'!I157*1.5</f>
        <v>0</v>
      </c>
      <c r="AB142" s="10">
        <f>'S2 Maquette'!I157*1.5</f>
        <v>0</v>
      </c>
      <c r="AC142" s="10">
        <f>'S3 Maquette'!I159*1.5</f>
        <v>0</v>
      </c>
      <c r="AD142" s="10">
        <f>'S4 Maquette'!I157*1.5</f>
        <v>0</v>
      </c>
    </row>
    <row r="143" spans="27:30" x14ac:dyDescent="0.25">
      <c r="AA143" s="10">
        <f>'S1 Maquette'!I158*1.5</f>
        <v>0</v>
      </c>
      <c r="AB143" s="10">
        <f>'S2 Maquette'!I158*1.5</f>
        <v>0</v>
      </c>
      <c r="AC143" s="10">
        <f>'S3 Maquette'!I160*1.5</f>
        <v>0</v>
      </c>
      <c r="AD143" s="10">
        <f>'S4 Maquette'!I158*1.5</f>
        <v>0</v>
      </c>
    </row>
    <row r="144" spans="27:30" x14ac:dyDescent="0.25">
      <c r="AA144" s="10">
        <f>'S1 Maquette'!I159*1.5</f>
        <v>0</v>
      </c>
      <c r="AB144" s="10">
        <f>'S2 Maquette'!I159*1.5</f>
        <v>0</v>
      </c>
      <c r="AC144" s="10">
        <f>'S3 Maquette'!I161*1.5</f>
        <v>0</v>
      </c>
      <c r="AD144" s="10">
        <f>'S4 Maquette'!I159*1.5</f>
        <v>0</v>
      </c>
    </row>
    <row r="145" spans="27:30" x14ac:dyDescent="0.25">
      <c r="AA145" s="10">
        <f>'S1 Maquette'!I160*1.5</f>
        <v>0</v>
      </c>
      <c r="AB145" s="10">
        <f>'S2 Maquette'!I160*1.5</f>
        <v>0</v>
      </c>
      <c r="AC145" s="10">
        <f>'S3 Maquette'!I162*1.5</f>
        <v>0</v>
      </c>
      <c r="AD145" s="10">
        <f>'S4 Maquette'!I160*1.5</f>
        <v>0</v>
      </c>
    </row>
    <row r="146" spans="27:30" x14ac:dyDescent="0.25">
      <c r="AA146" s="10">
        <f>'S1 Maquette'!I161*1.5</f>
        <v>0</v>
      </c>
      <c r="AB146" s="10">
        <f>'S2 Maquette'!I161*1.5</f>
        <v>0</v>
      </c>
      <c r="AC146" s="10">
        <f>'S3 Maquette'!I163*1.5</f>
        <v>0</v>
      </c>
      <c r="AD146" s="10">
        <f>'S4 Maquette'!I161*1.5</f>
        <v>0</v>
      </c>
    </row>
    <row r="147" spans="27:30" x14ac:dyDescent="0.25">
      <c r="AA147" s="10">
        <f>'S1 Maquette'!I162*1.5</f>
        <v>0</v>
      </c>
      <c r="AB147" s="10">
        <f>'S2 Maquette'!I162*1.5</f>
        <v>0</v>
      </c>
      <c r="AC147" s="10">
        <f>'S3 Maquette'!I164*1.5</f>
        <v>0</v>
      </c>
      <c r="AD147" s="10">
        <f>'S4 Maquette'!I162*1.5</f>
        <v>0</v>
      </c>
    </row>
    <row r="148" spans="27:30" x14ac:dyDescent="0.25">
      <c r="AA148" s="10">
        <f>'S1 Maquette'!I163*1.5</f>
        <v>0</v>
      </c>
      <c r="AB148" s="10">
        <f>'S2 Maquette'!I163*1.5</f>
        <v>0</v>
      </c>
      <c r="AC148" s="10">
        <f>'S3 Maquette'!I165*1.5</f>
        <v>0</v>
      </c>
      <c r="AD148" s="10">
        <f>'S4 Maquette'!I163*1.5</f>
        <v>0</v>
      </c>
    </row>
    <row r="149" spans="27:30" x14ac:dyDescent="0.25">
      <c r="AA149" s="10">
        <f>'S1 Maquette'!I164*1.5</f>
        <v>0</v>
      </c>
      <c r="AB149" s="10">
        <f>'S2 Maquette'!I164*1.5</f>
        <v>0</v>
      </c>
      <c r="AC149" s="10">
        <f>'S3 Maquette'!I166*1.5</f>
        <v>0</v>
      </c>
      <c r="AD149" s="10">
        <f>'S4 Maquette'!I164*1.5</f>
        <v>0</v>
      </c>
    </row>
    <row r="150" spans="27:30" x14ac:dyDescent="0.25">
      <c r="AA150" s="10">
        <f>'S1 Maquette'!I165*1.5</f>
        <v>0</v>
      </c>
      <c r="AB150" s="10">
        <f>'S2 Maquette'!I165*1.5</f>
        <v>0</v>
      </c>
      <c r="AC150" s="10">
        <f>'S3 Maquette'!I167*1.5</f>
        <v>0</v>
      </c>
      <c r="AD150" s="10">
        <f>'S4 Maquette'!I165*1.5</f>
        <v>0</v>
      </c>
    </row>
    <row r="151" spans="27:30" x14ac:dyDescent="0.25">
      <c r="AA151" s="10">
        <f>'S1 Maquette'!I166*1.5</f>
        <v>0</v>
      </c>
      <c r="AB151" s="10">
        <f>'S2 Maquette'!I166*1.5</f>
        <v>0</v>
      </c>
      <c r="AC151" s="10">
        <f>'S3 Maquette'!I168*1.5</f>
        <v>0</v>
      </c>
      <c r="AD151" s="10">
        <f>'S4 Maquette'!I166*1.5</f>
        <v>0</v>
      </c>
    </row>
    <row r="152" spans="27:30" x14ac:dyDescent="0.25">
      <c r="AA152" s="10">
        <f>'S1 Maquette'!I167*1.5</f>
        <v>0</v>
      </c>
      <c r="AB152" s="10">
        <f>'S2 Maquette'!I167*1.5</f>
        <v>0</v>
      </c>
      <c r="AC152" s="10">
        <f>'S3 Maquette'!I169*1.5</f>
        <v>0</v>
      </c>
      <c r="AD152" s="10">
        <f>'S4 Maquette'!I167*1.5</f>
        <v>0</v>
      </c>
    </row>
    <row r="153" spans="27:30" x14ac:dyDescent="0.25">
      <c r="AA153" s="10">
        <f>'S1 Maquette'!I168*1.5</f>
        <v>0</v>
      </c>
      <c r="AB153" s="10">
        <f>'S2 Maquette'!I168*1.5</f>
        <v>0</v>
      </c>
      <c r="AC153" s="10">
        <f>'S3 Maquette'!I170*1.5</f>
        <v>0</v>
      </c>
      <c r="AD153" s="10">
        <f>'S4 Maquette'!I168*1.5</f>
        <v>0</v>
      </c>
    </row>
    <row r="154" spans="27:30" x14ac:dyDescent="0.25">
      <c r="AA154" s="10">
        <f>'S1 Maquette'!I169*1.5</f>
        <v>0</v>
      </c>
      <c r="AB154" s="10">
        <f>'S2 Maquette'!I169*1.5</f>
        <v>0</v>
      </c>
      <c r="AC154" s="10">
        <f>'S3 Maquette'!I171*1.5</f>
        <v>0</v>
      </c>
      <c r="AD154" s="10">
        <f>'S4 Maquette'!I169*1.5</f>
        <v>0</v>
      </c>
    </row>
    <row r="155" spans="27:30" x14ac:dyDescent="0.25">
      <c r="AA155" s="10">
        <f>'S1 Maquette'!I170*1.5</f>
        <v>0</v>
      </c>
      <c r="AB155" s="10">
        <f>'S2 Maquette'!I170*1.5</f>
        <v>0</v>
      </c>
      <c r="AC155" s="10">
        <f>'S3 Maquette'!I172*1.5</f>
        <v>0</v>
      </c>
      <c r="AD155" s="10">
        <f>'S4 Maquette'!I170*1.5</f>
        <v>0</v>
      </c>
    </row>
    <row r="156" spans="27:30" x14ac:dyDescent="0.25">
      <c r="AA156" s="10">
        <f>'S1 Maquette'!I171*1.5</f>
        <v>0</v>
      </c>
      <c r="AB156" s="10">
        <f>'S2 Maquette'!I171*1.5</f>
        <v>0</v>
      </c>
      <c r="AC156" s="10">
        <f>'S3 Maquette'!I173*1.5</f>
        <v>0</v>
      </c>
      <c r="AD156" s="10">
        <f>'S4 Maquette'!I171*1.5</f>
        <v>0</v>
      </c>
    </row>
    <row r="157" spans="27:30" x14ac:dyDescent="0.25">
      <c r="AA157" s="10">
        <f>'S1 Maquette'!I172*1.5</f>
        <v>0</v>
      </c>
      <c r="AB157" s="10">
        <f>'S2 Maquette'!I172*1.5</f>
        <v>0</v>
      </c>
      <c r="AC157" s="10">
        <f>'S3 Maquette'!I174*1.5</f>
        <v>0</v>
      </c>
      <c r="AD157" s="10">
        <f>'S4 Maquette'!I172*1.5</f>
        <v>0</v>
      </c>
    </row>
    <row r="158" spans="27:30" x14ac:dyDescent="0.25">
      <c r="AA158" s="10">
        <f>'S1 Maquette'!I173*1.5</f>
        <v>0</v>
      </c>
      <c r="AB158" s="10">
        <f>'S2 Maquette'!I173*1.5</f>
        <v>0</v>
      </c>
      <c r="AC158" s="10">
        <f>'S3 Maquette'!I175*1.5</f>
        <v>0</v>
      </c>
      <c r="AD158" s="10">
        <f>'S4 Maquette'!I173*1.5</f>
        <v>0</v>
      </c>
    </row>
    <row r="159" spans="27:30" x14ac:dyDescent="0.25">
      <c r="AA159" s="10">
        <f>'S1 Maquette'!I174*1.5</f>
        <v>0</v>
      </c>
      <c r="AB159" s="10">
        <f>'S2 Maquette'!I174*1.5</f>
        <v>0</v>
      </c>
      <c r="AC159" s="10">
        <f>'S3 Maquette'!I176*1.5</f>
        <v>0</v>
      </c>
      <c r="AD159" s="10">
        <f>'S4 Maquette'!I174*1.5</f>
        <v>0</v>
      </c>
    </row>
    <row r="160" spans="27:30" x14ac:dyDescent="0.25">
      <c r="AA160" s="10">
        <f>'S1 Maquette'!I175*1.5</f>
        <v>0</v>
      </c>
      <c r="AB160" s="10">
        <f>'S2 Maquette'!I175*1.5</f>
        <v>0</v>
      </c>
      <c r="AC160" s="10">
        <f>'S3 Maquette'!I177*1.5</f>
        <v>0</v>
      </c>
      <c r="AD160" s="10">
        <f>'S4 Maquette'!I175*1.5</f>
        <v>0</v>
      </c>
    </row>
    <row r="161" spans="27:30" x14ac:dyDescent="0.25">
      <c r="AA161" s="10">
        <f>'S1 Maquette'!I176*1.5</f>
        <v>0</v>
      </c>
      <c r="AB161" s="10">
        <f>'S2 Maquette'!I176*1.5</f>
        <v>0</v>
      </c>
      <c r="AC161" s="10">
        <f>'S3 Maquette'!I178*1.5</f>
        <v>0</v>
      </c>
      <c r="AD161" s="10">
        <f>'S4 Maquette'!I176*1.5</f>
        <v>0</v>
      </c>
    </row>
    <row r="162" spans="27:30" x14ac:dyDescent="0.25">
      <c r="AA162" s="10">
        <f>'S1 Maquette'!I177*1.5</f>
        <v>0</v>
      </c>
      <c r="AB162" s="10">
        <f>'S2 Maquette'!I177*1.5</f>
        <v>0</v>
      </c>
      <c r="AC162" s="10">
        <f>'S3 Maquette'!I179*1.5</f>
        <v>0</v>
      </c>
      <c r="AD162" s="10">
        <f>'S4 Maquette'!I177*1.5</f>
        <v>0</v>
      </c>
    </row>
    <row r="163" spans="27:30" x14ac:dyDescent="0.25">
      <c r="AA163" s="10">
        <f>'S1 Maquette'!I178*1.5</f>
        <v>0</v>
      </c>
      <c r="AB163" s="10">
        <f>'S2 Maquette'!I178*1.5</f>
        <v>0</v>
      </c>
      <c r="AC163" s="10">
        <f>'S3 Maquette'!I180*1.5</f>
        <v>0</v>
      </c>
      <c r="AD163" s="10">
        <f>'S4 Maquette'!I178*1.5</f>
        <v>0</v>
      </c>
    </row>
    <row r="164" spans="27:30" x14ac:dyDescent="0.25">
      <c r="AA164" s="10">
        <f>'S1 Maquette'!I179*1.5</f>
        <v>0</v>
      </c>
      <c r="AB164" s="10">
        <f>'S2 Maquette'!I179*1.5</f>
        <v>0</v>
      </c>
      <c r="AC164" s="10">
        <f>'S3 Maquette'!I181*1.5</f>
        <v>0</v>
      </c>
      <c r="AD164" s="10">
        <f>'S4 Maquette'!I179*1.5</f>
        <v>0</v>
      </c>
    </row>
    <row r="165" spans="27:30" x14ac:dyDescent="0.25">
      <c r="AA165" s="10">
        <f>'S1 Maquette'!I180*1.5</f>
        <v>0</v>
      </c>
      <c r="AB165" s="10">
        <f>'S2 Maquette'!I180*1.5</f>
        <v>0</v>
      </c>
      <c r="AC165" s="10">
        <f>'S3 Maquette'!I182*1.5</f>
        <v>0</v>
      </c>
      <c r="AD165" s="10">
        <f>'S4 Maquette'!I180*1.5</f>
        <v>0</v>
      </c>
    </row>
    <row r="166" spans="27:30" x14ac:dyDescent="0.25">
      <c r="AA166" s="10">
        <f>'S1 Maquette'!I181*1.5</f>
        <v>0</v>
      </c>
      <c r="AB166" s="10">
        <f>'S2 Maquette'!I181*1.5</f>
        <v>0</v>
      </c>
      <c r="AC166" s="10">
        <f>'S3 Maquette'!I183*1.5</f>
        <v>0</v>
      </c>
      <c r="AD166" s="10">
        <f>'S4 Maquette'!I181*1.5</f>
        <v>0</v>
      </c>
    </row>
    <row r="167" spans="27:30" x14ac:dyDescent="0.25">
      <c r="AA167" s="10">
        <f>'S1 Maquette'!I182*1.5</f>
        <v>0</v>
      </c>
      <c r="AB167" s="10">
        <f>'S2 Maquette'!I182*1.5</f>
        <v>0</v>
      </c>
      <c r="AC167" s="10">
        <f>'S3 Maquette'!I184*1.5</f>
        <v>0</v>
      </c>
      <c r="AD167" s="10">
        <f>'S4 Maquette'!I182*1.5</f>
        <v>0</v>
      </c>
    </row>
    <row r="168" spans="27:30" x14ac:dyDescent="0.25">
      <c r="AA168" s="10">
        <f>'S1 Maquette'!I183*1.5</f>
        <v>0</v>
      </c>
      <c r="AB168" s="10">
        <f>'S2 Maquette'!I183*1.5</f>
        <v>0</v>
      </c>
      <c r="AC168" s="10">
        <f>'S3 Maquette'!I185*1.5</f>
        <v>0</v>
      </c>
      <c r="AD168" s="10">
        <f>'S4 Maquette'!I183*1.5</f>
        <v>0</v>
      </c>
    </row>
    <row r="169" spans="27:30" x14ac:dyDescent="0.25">
      <c r="AA169" s="10">
        <f>'S1 Maquette'!I184*1.5</f>
        <v>0</v>
      </c>
      <c r="AB169" s="10">
        <f>'S2 Maquette'!I184*1.5</f>
        <v>0</v>
      </c>
      <c r="AC169" s="10">
        <f>'S3 Maquette'!I186*1.5</f>
        <v>0</v>
      </c>
      <c r="AD169" s="10">
        <f>'S4 Maquette'!I184*1.5</f>
        <v>0</v>
      </c>
    </row>
    <row r="170" spans="27:30" x14ac:dyDescent="0.25">
      <c r="AA170" s="10">
        <f>'S1 Maquette'!I185*1.5</f>
        <v>0</v>
      </c>
      <c r="AB170" s="10">
        <f>'S2 Maquette'!I185*1.5</f>
        <v>0</v>
      </c>
      <c r="AC170" s="10">
        <f>'S3 Maquette'!I187*1.5</f>
        <v>0</v>
      </c>
      <c r="AD170" s="10">
        <f>'S4 Maquette'!I185*1.5</f>
        <v>0</v>
      </c>
    </row>
    <row r="171" spans="27:30" x14ac:dyDescent="0.25">
      <c r="AA171" s="10">
        <f>'S1 Maquette'!I186*1.5</f>
        <v>0</v>
      </c>
      <c r="AB171" s="10">
        <f>'S2 Maquette'!I186*1.5</f>
        <v>0</v>
      </c>
      <c r="AC171" s="10">
        <f>'S3 Maquette'!I188*1.5</f>
        <v>0</v>
      </c>
      <c r="AD171" s="10">
        <f>'S4 Maquette'!I186*1.5</f>
        <v>0</v>
      </c>
    </row>
    <row r="172" spans="27:30" x14ac:dyDescent="0.25">
      <c r="AA172" s="10">
        <f>'S1 Maquette'!I187*1.5</f>
        <v>0</v>
      </c>
      <c r="AB172" s="10">
        <f>'S2 Maquette'!I187*1.5</f>
        <v>0</v>
      </c>
      <c r="AC172" s="10">
        <f>'S3 Maquette'!I189*1.5</f>
        <v>0</v>
      </c>
      <c r="AD172" s="10">
        <f>'S4 Maquette'!I187*1.5</f>
        <v>0</v>
      </c>
    </row>
    <row r="173" spans="27:30" x14ac:dyDescent="0.25">
      <c r="AA173" s="10">
        <f>'S1 Maquette'!I188*1.5</f>
        <v>0</v>
      </c>
      <c r="AB173" s="10">
        <f>'S2 Maquette'!I188*1.5</f>
        <v>0</v>
      </c>
      <c r="AC173" s="10">
        <f>'S3 Maquette'!I190*1.5</f>
        <v>0</v>
      </c>
      <c r="AD173" s="10">
        <f>'S4 Maquette'!I188*1.5</f>
        <v>0</v>
      </c>
    </row>
    <row r="174" spans="27:30" x14ac:dyDescent="0.25">
      <c r="AA174" s="10">
        <f>'S1 Maquette'!I189*1.5</f>
        <v>0</v>
      </c>
      <c r="AB174" s="10">
        <f>'S2 Maquette'!I189*1.5</f>
        <v>0</v>
      </c>
      <c r="AC174" s="10">
        <f>'S3 Maquette'!I191*1.5</f>
        <v>0</v>
      </c>
      <c r="AD174" s="10">
        <f>'S4 Maquette'!I189*1.5</f>
        <v>0</v>
      </c>
    </row>
    <row r="175" spans="27:30" x14ac:dyDescent="0.25">
      <c r="AA175" s="10">
        <f>'S1 Maquette'!I190*1.5</f>
        <v>0</v>
      </c>
      <c r="AB175" s="10">
        <f>'S2 Maquette'!I190*1.5</f>
        <v>0</v>
      </c>
      <c r="AC175" s="10">
        <f>'S3 Maquette'!I192*1.5</f>
        <v>0</v>
      </c>
      <c r="AD175" s="10">
        <f>'S4 Maquette'!I190*1.5</f>
        <v>0</v>
      </c>
    </row>
    <row r="176" spans="27:30" x14ac:dyDescent="0.25">
      <c r="AA176" s="10">
        <f>'S1 Maquette'!I191*1.5</f>
        <v>0</v>
      </c>
      <c r="AB176" s="10">
        <f>'S2 Maquette'!I191*1.5</f>
        <v>0</v>
      </c>
      <c r="AC176" s="10">
        <f>'S3 Maquette'!I193*1.5</f>
        <v>0</v>
      </c>
      <c r="AD176" s="10">
        <f>'S4 Maquette'!I191*1.5</f>
        <v>0</v>
      </c>
    </row>
    <row r="177" spans="27:30" x14ac:dyDescent="0.25">
      <c r="AA177" s="10">
        <f>'S1 Maquette'!I192*1.5</f>
        <v>0</v>
      </c>
      <c r="AB177" s="10">
        <f>'S2 Maquette'!I192*1.5</f>
        <v>0</v>
      </c>
      <c r="AC177" s="10">
        <f>'S3 Maquette'!I194*1.5</f>
        <v>0</v>
      </c>
      <c r="AD177" s="10">
        <f>'S4 Maquette'!I192*1.5</f>
        <v>0</v>
      </c>
    </row>
    <row r="178" spans="27:30" x14ac:dyDescent="0.25">
      <c r="AA178" s="10">
        <f>'S1 Maquette'!I193*1.5</f>
        <v>0</v>
      </c>
      <c r="AB178" s="10">
        <f>'S2 Maquette'!I193*1.5</f>
        <v>0</v>
      </c>
      <c r="AC178" s="10">
        <f>'S3 Maquette'!I195*1.5</f>
        <v>0</v>
      </c>
      <c r="AD178" s="10">
        <f>'S4 Maquette'!I193*1.5</f>
        <v>0</v>
      </c>
    </row>
    <row r="179" spans="27:30" x14ac:dyDescent="0.25">
      <c r="AA179" s="10">
        <f>'S1 Maquette'!I194*1.5</f>
        <v>0</v>
      </c>
      <c r="AB179" s="10">
        <f>'S2 Maquette'!I194*1.5</f>
        <v>0</v>
      </c>
      <c r="AC179" s="10">
        <f>'S3 Maquette'!I196*1.5</f>
        <v>0</v>
      </c>
      <c r="AD179" s="10">
        <f>'S4 Maquette'!I194*1.5</f>
        <v>0</v>
      </c>
    </row>
    <row r="180" spans="27:30" x14ac:dyDescent="0.25">
      <c r="AA180" s="10">
        <f>'S1 Maquette'!I195*1.5</f>
        <v>0</v>
      </c>
      <c r="AB180" s="10">
        <f>'S2 Maquette'!I195*1.5</f>
        <v>0</v>
      </c>
      <c r="AC180" s="10">
        <f>'S3 Maquette'!I197*1.5</f>
        <v>0</v>
      </c>
      <c r="AD180" s="10">
        <f>'S4 Maquette'!I195*1.5</f>
        <v>0</v>
      </c>
    </row>
    <row r="181" spans="27:30" x14ac:dyDescent="0.25">
      <c r="AA181" s="10">
        <f>'S1 Maquette'!I196*1.5</f>
        <v>0</v>
      </c>
      <c r="AB181" s="10">
        <f>'S2 Maquette'!I196*1.5</f>
        <v>0</v>
      </c>
      <c r="AC181" s="10">
        <f>'S3 Maquette'!I198*1.5</f>
        <v>0</v>
      </c>
      <c r="AD181" s="10">
        <f>'S4 Maquette'!I196*1.5</f>
        <v>0</v>
      </c>
    </row>
    <row r="182" spans="27:30" x14ac:dyDescent="0.25">
      <c r="AA182" s="10">
        <f>'S1 Maquette'!I197*1.5</f>
        <v>0</v>
      </c>
      <c r="AB182" s="10">
        <f>'S2 Maquette'!I197*1.5</f>
        <v>0</v>
      </c>
      <c r="AC182" s="10">
        <f>'S3 Maquette'!I199*1.5</f>
        <v>0</v>
      </c>
      <c r="AD182" s="10">
        <f>'S4 Maquette'!I197*1.5</f>
        <v>0</v>
      </c>
    </row>
    <row r="183" spans="27:30" x14ac:dyDescent="0.25">
      <c r="AA183" s="10">
        <f>'S1 Maquette'!I198*1.5</f>
        <v>0</v>
      </c>
      <c r="AB183" s="10">
        <f>'S2 Maquette'!I198*1.5</f>
        <v>0</v>
      </c>
      <c r="AC183" s="10">
        <f>'S3 Maquette'!I200*1.5</f>
        <v>0</v>
      </c>
      <c r="AD183" s="10">
        <f>'S4 Maquette'!I198*1.5</f>
        <v>0</v>
      </c>
    </row>
    <row r="184" spans="27:30" x14ac:dyDescent="0.25">
      <c r="AA184" s="10">
        <f>'S1 Maquette'!I199*1.5</f>
        <v>0</v>
      </c>
      <c r="AB184" s="10">
        <f>'S2 Maquette'!I199*1.5</f>
        <v>0</v>
      </c>
      <c r="AC184" s="10">
        <f>'S3 Maquette'!I201*1.5</f>
        <v>0</v>
      </c>
      <c r="AD184" s="10">
        <f>'S4 Maquette'!I199*1.5</f>
        <v>0</v>
      </c>
    </row>
    <row r="185" spans="27:30" x14ac:dyDescent="0.25">
      <c r="AA185" s="10">
        <f>'S1 Maquette'!I200*1.5</f>
        <v>0</v>
      </c>
      <c r="AB185" s="10">
        <f>'S2 Maquette'!I200*1.5</f>
        <v>0</v>
      </c>
      <c r="AC185" s="10">
        <f>'S3 Maquette'!I202*1.5</f>
        <v>0</v>
      </c>
      <c r="AD185" s="10">
        <f>'S4 Maquette'!I200*1.5</f>
        <v>0</v>
      </c>
    </row>
    <row r="186" spans="27:30" x14ac:dyDescent="0.25">
      <c r="AA186" s="10">
        <f>'S1 Maquette'!I201*1.5</f>
        <v>0</v>
      </c>
      <c r="AB186" s="10">
        <f>'S2 Maquette'!I201*1.5</f>
        <v>0</v>
      </c>
      <c r="AC186" s="10">
        <f>'S3 Maquette'!I203*1.5</f>
        <v>0</v>
      </c>
      <c r="AD186" s="10">
        <f>'S4 Maquette'!I201*1.5</f>
        <v>0</v>
      </c>
    </row>
    <row r="187" spans="27:30" x14ac:dyDescent="0.25">
      <c r="AA187" s="10">
        <f>'S1 Maquette'!I202*1.5</f>
        <v>0</v>
      </c>
      <c r="AB187" s="10">
        <f>'S2 Maquette'!I202*1.5</f>
        <v>0</v>
      </c>
      <c r="AC187" s="10">
        <f>'S3 Maquette'!I204*1.5</f>
        <v>0</v>
      </c>
      <c r="AD187" s="10">
        <f>'S4 Maquette'!I202*1.5</f>
        <v>0</v>
      </c>
    </row>
    <row r="188" spans="27:30" x14ac:dyDescent="0.25">
      <c r="AA188" s="10">
        <f>'S1 Maquette'!I203*1.5</f>
        <v>0</v>
      </c>
      <c r="AB188" s="10">
        <f>'S2 Maquette'!I203*1.5</f>
        <v>0</v>
      </c>
      <c r="AC188" s="10">
        <f>'S3 Maquette'!I205*1.5</f>
        <v>0</v>
      </c>
      <c r="AD188" s="10">
        <f>'S4 Maquette'!I203*1.5</f>
        <v>0</v>
      </c>
    </row>
    <row r="189" spans="27:30" x14ac:dyDescent="0.25">
      <c r="AA189" s="10">
        <f>'S1 Maquette'!I204*1.5</f>
        <v>0</v>
      </c>
      <c r="AB189" s="10">
        <f>'S2 Maquette'!I204*1.5</f>
        <v>0</v>
      </c>
      <c r="AC189" s="10">
        <f>'S3 Maquette'!I206*1.5</f>
        <v>0</v>
      </c>
      <c r="AD189" s="10">
        <f>'S4 Maquette'!I204*1.5</f>
        <v>0</v>
      </c>
    </row>
    <row r="190" spans="27:30" x14ac:dyDescent="0.25">
      <c r="AA190" s="10">
        <f>'S1 Maquette'!I205*1.5</f>
        <v>0</v>
      </c>
      <c r="AB190" s="10">
        <f>'S2 Maquette'!I205*1.5</f>
        <v>0</v>
      </c>
      <c r="AC190" s="10">
        <f>'S3 Maquette'!I207*1.5</f>
        <v>0</v>
      </c>
      <c r="AD190" s="10">
        <f>'S4 Maquette'!I205*1.5</f>
        <v>0</v>
      </c>
    </row>
    <row r="191" spans="27:30" x14ac:dyDescent="0.25">
      <c r="AA191" s="10">
        <f>'S1 Maquette'!I206*1.5</f>
        <v>0</v>
      </c>
      <c r="AB191" s="10">
        <f>'S2 Maquette'!I206*1.5</f>
        <v>0</v>
      </c>
      <c r="AC191" s="10">
        <f>'S3 Maquette'!I208*1.5</f>
        <v>0</v>
      </c>
      <c r="AD191" s="10">
        <f>'S4 Maquette'!I206*1.5</f>
        <v>0</v>
      </c>
    </row>
    <row r="192" spans="27:30" x14ac:dyDescent="0.25">
      <c r="AA192" s="10">
        <f>'S1 Maquette'!I207*1.5</f>
        <v>0</v>
      </c>
      <c r="AB192" s="10">
        <f>'S2 Maquette'!I207*1.5</f>
        <v>0</v>
      </c>
      <c r="AC192" s="10">
        <f>'S3 Maquette'!I209*1.5</f>
        <v>0</v>
      </c>
      <c r="AD192" s="10">
        <f>'S4 Maquette'!I207*1.5</f>
        <v>0</v>
      </c>
    </row>
    <row r="193" spans="27:30" x14ac:dyDescent="0.25">
      <c r="AA193" s="10">
        <f>'S1 Maquette'!I208*1.5</f>
        <v>0</v>
      </c>
      <c r="AB193" s="10">
        <f>'S2 Maquette'!I208*1.5</f>
        <v>0</v>
      </c>
      <c r="AC193" s="10">
        <f>'S3 Maquette'!I210*1.5</f>
        <v>0</v>
      </c>
      <c r="AD193" s="10">
        <f>'S4 Maquette'!I208*1.5</f>
        <v>0</v>
      </c>
    </row>
    <row r="194" spans="27:30" x14ac:dyDescent="0.25">
      <c r="AA194" s="10">
        <f>'S1 Maquette'!I209*1.5</f>
        <v>0</v>
      </c>
      <c r="AB194" s="10">
        <f>'S2 Maquette'!I209*1.5</f>
        <v>0</v>
      </c>
      <c r="AC194" s="10">
        <f>'S3 Maquette'!I211*1.5</f>
        <v>0</v>
      </c>
      <c r="AD194" s="10">
        <f>'S4 Maquette'!I209*1.5</f>
        <v>0</v>
      </c>
    </row>
    <row r="195" spans="27:30" x14ac:dyDescent="0.25">
      <c r="AA195" s="10">
        <f>'S1 Maquette'!I210*1.5</f>
        <v>0</v>
      </c>
      <c r="AB195" s="10">
        <f>'S2 Maquette'!I210*1.5</f>
        <v>0</v>
      </c>
      <c r="AC195" s="10">
        <f>'S3 Maquette'!I212*1.5</f>
        <v>0</v>
      </c>
      <c r="AD195" s="10">
        <f>'S4 Maquette'!I210*1.5</f>
        <v>0</v>
      </c>
    </row>
    <row r="196" spans="27:30" x14ac:dyDescent="0.25">
      <c r="AA196" s="10">
        <f>'S1 Maquette'!I211*1.5</f>
        <v>0</v>
      </c>
      <c r="AB196" s="10">
        <f>'S2 Maquette'!I211*1.5</f>
        <v>0</v>
      </c>
      <c r="AC196" s="10">
        <f>'S3 Maquette'!I213*1.5</f>
        <v>0</v>
      </c>
      <c r="AD196" s="10">
        <f>'S4 Maquette'!I211*1.5</f>
        <v>0</v>
      </c>
    </row>
    <row r="197" spans="27:30" x14ac:dyDescent="0.25">
      <c r="AA197" s="10">
        <f>'S1 Maquette'!I212*1.5</f>
        <v>0</v>
      </c>
      <c r="AB197" s="10">
        <f>'S2 Maquette'!I212*1.5</f>
        <v>0</v>
      </c>
      <c r="AC197" s="10">
        <f>'S3 Maquette'!I214*1.5</f>
        <v>0</v>
      </c>
      <c r="AD197" s="10">
        <f>'S4 Maquette'!I212*1.5</f>
        <v>0</v>
      </c>
    </row>
    <row r="198" spans="27:30" x14ac:dyDescent="0.25">
      <c r="AA198" s="10">
        <f>'S1 Maquette'!I213*1.5</f>
        <v>0</v>
      </c>
      <c r="AB198" s="10">
        <f>'S2 Maquette'!I213*1.5</f>
        <v>0</v>
      </c>
      <c r="AC198" s="10">
        <f>'S3 Maquette'!I215*1.5</f>
        <v>0</v>
      </c>
      <c r="AD198" s="10">
        <f>'S4 Maquette'!I213*1.5</f>
        <v>0</v>
      </c>
    </row>
    <row r="199" spans="27:30" x14ac:dyDescent="0.25">
      <c r="AA199" s="10">
        <f>'S1 Maquette'!I214*1.5</f>
        <v>0</v>
      </c>
      <c r="AB199" s="10">
        <f>'S2 Maquette'!I214*1.5</f>
        <v>0</v>
      </c>
      <c r="AC199" s="10">
        <f>'S3 Maquette'!I216*1.5</f>
        <v>0</v>
      </c>
      <c r="AD199" s="10">
        <f>'S4 Maquette'!I214*1.5</f>
        <v>0</v>
      </c>
    </row>
    <row r="200" spans="27:30" x14ac:dyDescent="0.25">
      <c r="AA200" s="10">
        <f>'S1 Maquette'!I215*1.5</f>
        <v>0</v>
      </c>
      <c r="AB200" s="10">
        <f>'S2 Maquette'!I215*1.5</f>
        <v>0</v>
      </c>
      <c r="AC200" s="10">
        <f>'S3 Maquette'!I217*1.5</f>
        <v>0</v>
      </c>
      <c r="AD200" s="10">
        <f>'S4 Maquette'!I215*1.5</f>
        <v>0</v>
      </c>
    </row>
    <row r="201" spans="27:30" x14ac:dyDescent="0.25">
      <c r="AA201" s="10">
        <f>'S1 Maquette'!I216*1.5</f>
        <v>0</v>
      </c>
      <c r="AB201" s="10">
        <f>'S2 Maquette'!I216*1.5</f>
        <v>0</v>
      </c>
      <c r="AC201" s="10">
        <f>'S3 Maquette'!I218*1.5</f>
        <v>0</v>
      </c>
      <c r="AD201" s="10">
        <f>'S4 Maquette'!I216*1.5</f>
        <v>0</v>
      </c>
    </row>
    <row r="202" spans="27:30" x14ac:dyDescent="0.25">
      <c r="AA202" s="10">
        <f>'S1 Maquette'!I217*1.5</f>
        <v>0</v>
      </c>
      <c r="AB202" s="10">
        <f>'S2 Maquette'!I217*1.5</f>
        <v>0</v>
      </c>
      <c r="AC202" s="10">
        <f>'S3 Maquette'!I219*1.5</f>
        <v>0</v>
      </c>
      <c r="AD202" s="10">
        <f>'S4 Maquette'!I217*1.5</f>
        <v>0</v>
      </c>
    </row>
    <row r="203" spans="27:30" x14ac:dyDescent="0.25">
      <c r="AA203" s="10">
        <f>'S1 Maquette'!I218*1.5</f>
        <v>0</v>
      </c>
      <c r="AB203" s="10">
        <f>'S2 Maquette'!I218*1.5</f>
        <v>0</v>
      </c>
      <c r="AC203" s="10">
        <f>'S3 Maquette'!I220*1.5</f>
        <v>0</v>
      </c>
      <c r="AD203" s="10">
        <f>'S4 Maquette'!I218*1.5</f>
        <v>0</v>
      </c>
    </row>
    <row r="204" spans="27:30" x14ac:dyDescent="0.25">
      <c r="AA204" s="10">
        <f>'S1 Maquette'!I219*1.5</f>
        <v>0</v>
      </c>
      <c r="AB204" s="10">
        <f>'S2 Maquette'!I219*1.5</f>
        <v>0</v>
      </c>
      <c r="AC204" s="10">
        <f>'S3 Maquette'!I221*1.5</f>
        <v>0</v>
      </c>
      <c r="AD204" s="10">
        <f>'S4 Maquette'!I219*1.5</f>
        <v>0</v>
      </c>
    </row>
    <row r="205" spans="27:30" x14ac:dyDescent="0.25">
      <c r="AA205" s="10">
        <f>'S1 Maquette'!I220*1.5</f>
        <v>0</v>
      </c>
      <c r="AB205" s="10">
        <f>'S2 Maquette'!I220*1.5</f>
        <v>0</v>
      </c>
      <c r="AC205" s="10">
        <f>'S3 Maquette'!I222*1.5</f>
        <v>0</v>
      </c>
      <c r="AD205" s="10">
        <f>'S4 Maquette'!I220*1.5</f>
        <v>0</v>
      </c>
    </row>
    <row r="206" spans="27:30" x14ac:dyDescent="0.25">
      <c r="AA206" s="10">
        <f>'S1 Maquette'!I221*1.5</f>
        <v>0</v>
      </c>
      <c r="AB206" s="10">
        <f>'S2 Maquette'!I221*1.5</f>
        <v>0</v>
      </c>
      <c r="AC206" s="10">
        <f>'S3 Maquette'!I223*1.5</f>
        <v>0</v>
      </c>
      <c r="AD206" s="10">
        <f>'S4 Maquette'!I221*1.5</f>
        <v>0</v>
      </c>
    </row>
    <row r="207" spans="27:30" x14ac:dyDescent="0.25">
      <c r="AA207" s="10">
        <f>'S1 Maquette'!I222*1.5</f>
        <v>0</v>
      </c>
      <c r="AB207" s="10">
        <f>'S2 Maquette'!I222*1.5</f>
        <v>0</v>
      </c>
      <c r="AC207" s="10">
        <f>'S3 Maquette'!I224*1.5</f>
        <v>0</v>
      </c>
      <c r="AD207" s="10">
        <f>'S4 Maquette'!I222*1.5</f>
        <v>0</v>
      </c>
    </row>
    <row r="208" spans="27:30" x14ac:dyDescent="0.25">
      <c r="AA208" s="10">
        <f>'S1 Maquette'!I223*1.5</f>
        <v>0</v>
      </c>
      <c r="AB208" s="10">
        <f>'S2 Maquette'!I223*1.5</f>
        <v>0</v>
      </c>
      <c r="AC208" s="10">
        <f>'S3 Maquette'!I225*1.5</f>
        <v>0</v>
      </c>
      <c r="AD208" s="10">
        <f>'S4 Maquette'!I223*1.5</f>
        <v>0</v>
      </c>
    </row>
    <row r="209" spans="27:30" x14ac:dyDescent="0.25">
      <c r="AA209" s="10">
        <f>'S1 Maquette'!I224*1.5</f>
        <v>0</v>
      </c>
      <c r="AB209" s="10">
        <f>'S2 Maquette'!I224*1.5</f>
        <v>0</v>
      </c>
      <c r="AC209" s="10">
        <f>'S3 Maquette'!I226*1.5</f>
        <v>0</v>
      </c>
      <c r="AD209" s="10">
        <f>'S4 Maquette'!I224*1.5</f>
        <v>0</v>
      </c>
    </row>
    <row r="210" spans="27:30" x14ac:dyDescent="0.25">
      <c r="AA210" s="10">
        <f>'S1 Maquette'!I225*1.5</f>
        <v>0</v>
      </c>
      <c r="AB210" s="10">
        <f>'S2 Maquette'!I225*1.5</f>
        <v>0</v>
      </c>
      <c r="AC210" s="10">
        <f>'S3 Maquette'!I227*1.5</f>
        <v>0</v>
      </c>
      <c r="AD210" s="10">
        <f>'S4 Maquette'!I225*1.5</f>
        <v>0</v>
      </c>
    </row>
    <row r="211" spans="27:30" x14ac:dyDescent="0.25">
      <c r="AA211" s="10">
        <f>'S1 Maquette'!I226*1.5</f>
        <v>0</v>
      </c>
      <c r="AB211" s="10">
        <f>'S2 Maquette'!I226*1.5</f>
        <v>0</v>
      </c>
      <c r="AC211" s="10">
        <f>'S3 Maquette'!I228*1.5</f>
        <v>0</v>
      </c>
      <c r="AD211" s="10">
        <f>'S4 Maquette'!I226*1.5</f>
        <v>0</v>
      </c>
    </row>
    <row r="212" spans="27:30" x14ac:dyDescent="0.25">
      <c r="AA212" s="10">
        <f>'S1 Maquette'!I227*1.5</f>
        <v>0</v>
      </c>
      <c r="AB212" s="10">
        <f>'S2 Maquette'!I227*1.5</f>
        <v>0</v>
      </c>
      <c r="AC212" s="10">
        <f>'S3 Maquette'!I229*1.5</f>
        <v>0</v>
      </c>
      <c r="AD212" s="10">
        <f>'S4 Maquette'!I227*1.5</f>
        <v>0</v>
      </c>
    </row>
    <row r="213" spans="27:30" x14ac:dyDescent="0.25">
      <c r="AA213" s="10">
        <f>'S1 Maquette'!I228*1.5</f>
        <v>0</v>
      </c>
      <c r="AB213" s="10">
        <f>'S2 Maquette'!I228*1.5</f>
        <v>0</v>
      </c>
      <c r="AC213" s="10">
        <f>'S3 Maquette'!I230*1.5</f>
        <v>0</v>
      </c>
      <c r="AD213" s="10">
        <f>'S4 Maquette'!I228*1.5</f>
        <v>0</v>
      </c>
    </row>
    <row r="214" spans="27:30" x14ac:dyDescent="0.25">
      <c r="AA214" s="10">
        <f>'S1 Maquette'!I229*1.5</f>
        <v>0</v>
      </c>
      <c r="AB214" s="10">
        <f>'S2 Maquette'!I229*1.5</f>
        <v>0</v>
      </c>
      <c r="AC214" s="10">
        <f>'S3 Maquette'!I231*1.5</f>
        <v>0</v>
      </c>
      <c r="AD214" s="10">
        <f>'S4 Maquette'!I229*1.5</f>
        <v>0</v>
      </c>
    </row>
    <row r="215" spans="27:30" x14ac:dyDescent="0.25">
      <c r="AA215" s="10">
        <f>'S1 Maquette'!I230*1.5</f>
        <v>0</v>
      </c>
      <c r="AB215" s="10">
        <f>'S2 Maquette'!I230*1.5</f>
        <v>0</v>
      </c>
      <c r="AC215" s="10">
        <f>'S3 Maquette'!I232*1.5</f>
        <v>0</v>
      </c>
      <c r="AD215" s="10">
        <f>'S4 Maquette'!I230*1.5</f>
        <v>0</v>
      </c>
    </row>
    <row r="216" spans="27:30" x14ac:dyDescent="0.25">
      <c r="AA216" s="10">
        <f>'S1 Maquette'!I231*1.5</f>
        <v>0</v>
      </c>
      <c r="AB216" s="10">
        <f>'S2 Maquette'!I231*1.5</f>
        <v>0</v>
      </c>
      <c r="AC216" s="10">
        <f>'S3 Maquette'!I233*1.5</f>
        <v>0</v>
      </c>
      <c r="AD216" s="10">
        <f>'S4 Maquette'!I231*1.5</f>
        <v>0</v>
      </c>
    </row>
    <row r="217" spans="27:30" x14ac:dyDescent="0.25">
      <c r="AA217" s="10">
        <f>'S1 Maquette'!I232*1.5</f>
        <v>0</v>
      </c>
      <c r="AB217" s="10">
        <f>'S2 Maquette'!I232*1.5</f>
        <v>0</v>
      </c>
      <c r="AC217" s="10">
        <f>'S3 Maquette'!I234*1.5</f>
        <v>0</v>
      </c>
      <c r="AD217" s="10">
        <f>'S4 Maquette'!I232*1.5</f>
        <v>0</v>
      </c>
    </row>
    <row r="218" spans="27:30" x14ac:dyDescent="0.25">
      <c r="AA218" s="10">
        <f>'S1 Maquette'!I233*1.5</f>
        <v>0</v>
      </c>
      <c r="AB218" s="10">
        <f>'S2 Maquette'!I233*1.5</f>
        <v>0</v>
      </c>
      <c r="AC218" s="10">
        <f>'S3 Maquette'!I235*1.5</f>
        <v>0</v>
      </c>
      <c r="AD218" s="10">
        <f>'S4 Maquette'!I233*1.5</f>
        <v>0</v>
      </c>
    </row>
    <row r="219" spans="27:30" x14ac:dyDescent="0.25">
      <c r="AA219" s="10">
        <f>'S1 Maquette'!I234*1.5</f>
        <v>0</v>
      </c>
      <c r="AB219" s="10">
        <f>'S2 Maquette'!I234*1.5</f>
        <v>0</v>
      </c>
      <c r="AC219" s="10">
        <f>'S3 Maquette'!I236*1.5</f>
        <v>0</v>
      </c>
      <c r="AD219" s="10">
        <f>'S4 Maquette'!I234*1.5</f>
        <v>0</v>
      </c>
    </row>
    <row r="220" spans="27:30" x14ac:dyDescent="0.25">
      <c r="AA220" s="10">
        <f>'S1 Maquette'!I235*1.5</f>
        <v>0</v>
      </c>
      <c r="AB220" s="10">
        <f>'S2 Maquette'!I235*1.5</f>
        <v>0</v>
      </c>
      <c r="AC220" s="10">
        <f>'S3 Maquette'!I237*1.5</f>
        <v>0</v>
      </c>
      <c r="AD220" s="10">
        <f>'S4 Maquette'!I235*1.5</f>
        <v>0</v>
      </c>
    </row>
    <row r="221" spans="27:30" x14ac:dyDescent="0.25">
      <c r="AA221" s="10">
        <f>'S1 Maquette'!I236*1.5</f>
        <v>0</v>
      </c>
      <c r="AB221" s="10">
        <f>'S2 Maquette'!I236*1.5</f>
        <v>0</v>
      </c>
      <c r="AC221" s="10">
        <f>'S3 Maquette'!I238*1.5</f>
        <v>0</v>
      </c>
      <c r="AD221" s="10">
        <f>'S4 Maquette'!I236*1.5</f>
        <v>0</v>
      </c>
    </row>
    <row r="222" spans="27:30" x14ac:dyDescent="0.25">
      <c r="AA222" s="10">
        <f>'S1 Maquette'!I237*1.5</f>
        <v>0</v>
      </c>
      <c r="AB222" s="10">
        <f>'S2 Maquette'!I237*1.5</f>
        <v>0</v>
      </c>
      <c r="AC222" s="10">
        <f>'S3 Maquette'!I239*1.5</f>
        <v>0</v>
      </c>
      <c r="AD222" s="10">
        <f>'S4 Maquette'!I237*1.5</f>
        <v>0</v>
      </c>
    </row>
    <row r="223" spans="27:30" x14ac:dyDescent="0.25">
      <c r="AA223" s="10">
        <f>'S1 Maquette'!I238*1.5</f>
        <v>0</v>
      </c>
      <c r="AB223" s="10">
        <f>'S2 Maquette'!I238*1.5</f>
        <v>0</v>
      </c>
      <c r="AC223" s="10">
        <f>'S3 Maquette'!I240*1.5</f>
        <v>0</v>
      </c>
      <c r="AD223" s="10">
        <f>'S4 Maquette'!I238*1.5</f>
        <v>0</v>
      </c>
    </row>
    <row r="224" spans="27:30" x14ac:dyDescent="0.25">
      <c r="AA224" s="10">
        <f>'S1 Maquette'!I239*1.5</f>
        <v>0</v>
      </c>
      <c r="AB224" s="10">
        <f>'S2 Maquette'!I239*1.5</f>
        <v>0</v>
      </c>
      <c r="AC224" s="10">
        <f>'S3 Maquette'!I241*1.5</f>
        <v>0</v>
      </c>
      <c r="AD224" s="10">
        <f>'S4 Maquette'!I239*1.5</f>
        <v>0</v>
      </c>
    </row>
    <row r="225" spans="27:30" x14ac:dyDescent="0.25">
      <c r="AA225" s="10">
        <f>'S1 Maquette'!I240*1.5</f>
        <v>0</v>
      </c>
      <c r="AB225" s="10">
        <f>'S2 Maquette'!I240*1.5</f>
        <v>0</v>
      </c>
      <c r="AC225" s="10">
        <f>'S3 Maquette'!I242*1.5</f>
        <v>0</v>
      </c>
      <c r="AD225" s="10">
        <f>'S4 Maquette'!I240*1.5</f>
        <v>0</v>
      </c>
    </row>
    <row r="226" spans="27:30" x14ac:dyDescent="0.25">
      <c r="AA226" s="10">
        <f>'S1 Maquette'!I241*1.5</f>
        <v>0</v>
      </c>
      <c r="AB226" s="10">
        <f>'S2 Maquette'!I241*1.5</f>
        <v>0</v>
      </c>
      <c r="AC226" s="10">
        <f>'S3 Maquette'!I243*1.5</f>
        <v>0</v>
      </c>
      <c r="AD226" s="10">
        <f>'S4 Maquette'!I241*1.5</f>
        <v>0</v>
      </c>
    </row>
    <row r="227" spans="27:30" x14ac:dyDescent="0.25">
      <c r="AA227" s="10">
        <f>'S1 Maquette'!I242*1.5</f>
        <v>0</v>
      </c>
      <c r="AB227" s="10">
        <f>'S2 Maquette'!I242*1.5</f>
        <v>0</v>
      </c>
      <c r="AC227" s="10">
        <f>'S3 Maquette'!I244*1.5</f>
        <v>0</v>
      </c>
      <c r="AD227" s="10">
        <f>'S4 Maquette'!I242*1.5</f>
        <v>0</v>
      </c>
    </row>
    <row r="228" spans="27:30" x14ac:dyDescent="0.25">
      <c r="AA228" s="10">
        <f>'S1 Maquette'!I243*1.5</f>
        <v>0</v>
      </c>
      <c r="AB228" s="10">
        <f>'S2 Maquette'!I243*1.5</f>
        <v>0</v>
      </c>
      <c r="AC228" s="10">
        <f>'S3 Maquette'!I245*1.5</f>
        <v>0</v>
      </c>
      <c r="AD228" s="10">
        <f>'S4 Maquette'!I243*1.5</f>
        <v>0</v>
      </c>
    </row>
    <row r="229" spans="27:30" x14ac:dyDescent="0.25">
      <c r="AA229" s="10">
        <f>'S1 Maquette'!I244*1.5</f>
        <v>0</v>
      </c>
      <c r="AB229" s="10">
        <f>'S2 Maquette'!I244*1.5</f>
        <v>0</v>
      </c>
      <c r="AC229" s="10">
        <f>'S3 Maquette'!I246*1.5</f>
        <v>0</v>
      </c>
      <c r="AD229" s="10">
        <f>'S4 Maquette'!I244*1.5</f>
        <v>0</v>
      </c>
    </row>
    <row r="230" spans="27:30" x14ac:dyDescent="0.25">
      <c r="AA230" s="10">
        <f>'S1 Maquette'!I245*1.5</f>
        <v>0</v>
      </c>
      <c r="AB230" s="10">
        <f>'S2 Maquette'!I245*1.5</f>
        <v>0</v>
      </c>
      <c r="AC230" s="10">
        <f>'S3 Maquette'!I247*1.5</f>
        <v>0</v>
      </c>
      <c r="AD230" s="10">
        <f>'S4 Maquette'!I245*1.5</f>
        <v>0</v>
      </c>
    </row>
    <row r="231" spans="27:30" x14ac:dyDescent="0.25">
      <c r="AA231" s="10">
        <f>'S1 Maquette'!I246*1.5</f>
        <v>0</v>
      </c>
      <c r="AB231" s="10">
        <f>'S2 Maquette'!I246*1.5</f>
        <v>0</v>
      </c>
      <c r="AC231" s="10">
        <f>'S3 Maquette'!I248*1.5</f>
        <v>0</v>
      </c>
      <c r="AD231" s="10">
        <f>'S4 Maquette'!I246*1.5</f>
        <v>0</v>
      </c>
    </row>
    <row r="232" spans="27:30" x14ac:dyDescent="0.25">
      <c r="AA232" s="10">
        <f>'S1 Maquette'!I247*1.5</f>
        <v>0</v>
      </c>
      <c r="AB232" s="10">
        <f>'S2 Maquette'!I247*1.5</f>
        <v>0</v>
      </c>
      <c r="AC232" s="10">
        <f>'S3 Maquette'!I249*1.5</f>
        <v>0</v>
      </c>
      <c r="AD232" s="10">
        <f>'S4 Maquette'!I247*1.5</f>
        <v>0</v>
      </c>
    </row>
    <row r="233" spans="27:30" x14ac:dyDescent="0.25">
      <c r="AA233" s="10">
        <f>'S1 Maquette'!I248*1.5</f>
        <v>0</v>
      </c>
      <c r="AB233" s="10">
        <f>'S2 Maquette'!I248*1.5</f>
        <v>0</v>
      </c>
      <c r="AC233" s="10">
        <f>'S3 Maquette'!I250*1.5</f>
        <v>0</v>
      </c>
      <c r="AD233" s="10">
        <f>'S4 Maquette'!I248*1.5</f>
        <v>0</v>
      </c>
    </row>
    <row r="234" spans="27:30" x14ac:dyDescent="0.25">
      <c r="AA234" s="10">
        <f>'S1 Maquette'!I249*1.5</f>
        <v>0</v>
      </c>
      <c r="AB234" s="10">
        <f>'S2 Maquette'!I249*1.5</f>
        <v>0</v>
      </c>
      <c r="AC234" s="10">
        <f>'S3 Maquette'!I251*1.5</f>
        <v>0</v>
      </c>
      <c r="AD234" s="10">
        <f>'S4 Maquette'!I249*1.5</f>
        <v>0</v>
      </c>
    </row>
    <row r="235" spans="27:30" x14ac:dyDescent="0.25">
      <c r="AA235" s="10">
        <f>'S1 Maquette'!I250*1.5</f>
        <v>0</v>
      </c>
      <c r="AB235" s="10">
        <f>'S2 Maquette'!I250*1.5</f>
        <v>0</v>
      </c>
      <c r="AC235" s="10">
        <f>'S3 Maquette'!I252*1.5</f>
        <v>0</v>
      </c>
      <c r="AD235" s="10">
        <f>'S4 Maquette'!I250*1.5</f>
        <v>0</v>
      </c>
    </row>
    <row r="236" spans="27:30" x14ac:dyDescent="0.25">
      <c r="AA236" s="10">
        <f>'S1 Maquette'!I251*1.5</f>
        <v>0</v>
      </c>
      <c r="AB236" s="10">
        <f>'S2 Maquette'!I251*1.5</f>
        <v>0</v>
      </c>
      <c r="AC236" s="10">
        <f>'S3 Maquette'!I253*1.5</f>
        <v>0</v>
      </c>
      <c r="AD236" s="10">
        <f>'S4 Maquette'!I251*1.5</f>
        <v>0</v>
      </c>
    </row>
    <row r="237" spans="27:30" x14ac:dyDescent="0.25">
      <c r="AA237" s="10">
        <f>'S1 Maquette'!I252*1.5</f>
        <v>0</v>
      </c>
      <c r="AB237" s="10">
        <f>'S2 Maquette'!I252*1.5</f>
        <v>0</v>
      </c>
      <c r="AC237" s="10">
        <f>'S3 Maquette'!I254*1.5</f>
        <v>0</v>
      </c>
      <c r="AD237" s="10">
        <f>'S4 Maquette'!I252*1.5</f>
        <v>0</v>
      </c>
    </row>
    <row r="238" spans="27:30" x14ac:dyDescent="0.25">
      <c r="AA238" s="10">
        <f>'S1 Maquette'!I253*1.5</f>
        <v>0</v>
      </c>
      <c r="AB238" s="10">
        <f>'S2 Maquette'!I253*1.5</f>
        <v>0</v>
      </c>
      <c r="AC238" s="10">
        <f>'S3 Maquette'!I255*1.5</f>
        <v>0</v>
      </c>
      <c r="AD238" s="10">
        <f>'S4 Maquette'!I253*1.5</f>
        <v>0</v>
      </c>
    </row>
    <row r="239" spans="27:30" x14ac:dyDescent="0.25">
      <c r="AA239" s="10">
        <f>'S1 Maquette'!I254*1.5</f>
        <v>0</v>
      </c>
      <c r="AB239" s="10">
        <f>'S2 Maquette'!I254*1.5</f>
        <v>0</v>
      </c>
      <c r="AC239" s="10">
        <f>'S3 Maquette'!I256*1.5</f>
        <v>0</v>
      </c>
      <c r="AD239" s="10">
        <f>'S4 Maquette'!I254*1.5</f>
        <v>0</v>
      </c>
    </row>
    <row r="240" spans="27:30" x14ac:dyDescent="0.25">
      <c r="AA240" s="10">
        <f>'S1 Maquette'!I255*1.5</f>
        <v>0</v>
      </c>
      <c r="AB240" s="10">
        <f>'S2 Maquette'!I255*1.5</f>
        <v>0</v>
      </c>
      <c r="AC240" s="10">
        <f>'S3 Maquette'!I257*1.5</f>
        <v>0</v>
      </c>
      <c r="AD240" s="10">
        <f>'S4 Maquette'!I255*1.5</f>
        <v>0</v>
      </c>
    </row>
    <row r="241" spans="27:30" x14ac:dyDescent="0.25">
      <c r="AA241" s="10">
        <f>'S1 Maquette'!I256*1.5</f>
        <v>0</v>
      </c>
      <c r="AB241" s="10">
        <f>'S2 Maquette'!I256*1.5</f>
        <v>0</v>
      </c>
      <c r="AC241" s="10">
        <f>'S3 Maquette'!I258*1.5</f>
        <v>0</v>
      </c>
      <c r="AD241" s="10">
        <f>'S4 Maquette'!I256*1.5</f>
        <v>0</v>
      </c>
    </row>
    <row r="242" spans="27:30" x14ac:dyDescent="0.25">
      <c r="AA242" s="10">
        <f>'S1 Maquette'!I257*1.5</f>
        <v>0</v>
      </c>
      <c r="AB242" s="10">
        <f>'S2 Maquette'!I257*1.5</f>
        <v>0</v>
      </c>
      <c r="AC242" s="10">
        <f>'S3 Maquette'!I259*1.5</f>
        <v>0</v>
      </c>
      <c r="AD242" s="10">
        <f>'S4 Maquette'!I257*1.5</f>
        <v>0</v>
      </c>
    </row>
    <row r="243" spans="27:30" x14ac:dyDescent="0.25">
      <c r="AA243" s="10">
        <f>'S1 Maquette'!I258*1.5</f>
        <v>0</v>
      </c>
      <c r="AB243" s="10">
        <f>'S2 Maquette'!I258*1.5</f>
        <v>0</v>
      </c>
      <c r="AC243" s="10">
        <f>'S3 Maquette'!I260*1.5</f>
        <v>0</v>
      </c>
      <c r="AD243" s="10">
        <f>'S4 Maquette'!I258*1.5</f>
        <v>0</v>
      </c>
    </row>
    <row r="244" spans="27:30" x14ac:dyDescent="0.25">
      <c r="AA244" s="10">
        <f>'S1 Maquette'!I259*1.5</f>
        <v>0</v>
      </c>
      <c r="AB244" s="10">
        <f>'S2 Maquette'!I259*1.5</f>
        <v>0</v>
      </c>
      <c r="AC244" s="10">
        <f>'S3 Maquette'!I261*1.5</f>
        <v>0</v>
      </c>
      <c r="AD244" s="10">
        <f>'S4 Maquette'!I259*1.5</f>
        <v>0</v>
      </c>
    </row>
    <row r="245" spans="27:30" x14ac:dyDescent="0.25">
      <c r="AA245" s="10">
        <f>'S1 Maquette'!I260*1.5</f>
        <v>0</v>
      </c>
      <c r="AB245" s="10">
        <f>'S2 Maquette'!I260*1.5</f>
        <v>0</v>
      </c>
      <c r="AC245" s="10">
        <f>'S3 Maquette'!I262*1.5</f>
        <v>0</v>
      </c>
      <c r="AD245" s="10">
        <f>'S4 Maquette'!I260*1.5</f>
        <v>0</v>
      </c>
    </row>
    <row r="246" spans="27:30" x14ac:dyDescent="0.25">
      <c r="AA246" s="10">
        <f>'S1 Maquette'!I261*1.5</f>
        <v>0</v>
      </c>
      <c r="AB246" s="10">
        <f>'S2 Maquette'!I261*1.5</f>
        <v>0</v>
      </c>
      <c r="AC246" s="10">
        <f>'S3 Maquette'!I263*1.5</f>
        <v>0</v>
      </c>
      <c r="AD246" s="10">
        <f>'S4 Maquette'!I261*1.5</f>
        <v>0</v>
      </c>
    </row>
    <row r="247" spans="27:30" x14ac:dyDescent="0.25">
      <c r="AA247" s="10">
        <f>'S1 Maquette'!I262*1.5</f>
        <v>0</v>
      </c>
      <c r="AB247" s="10">
        <f>'S2 Maquette'!I262*1.5</f>
        <v>0</v>
      </c>
      <c r="AC247" s="10">
        <f>'S3 Maquette'!I264*1.5</f>
        <v>0</v>
      </c>
      <c r="AD247" s="10">
        <f>'S4 Maquette'!I262*1.5</f>
        <v>0</v>
      </c>
    </row>
    <row r="248" spans="27:30" x14ac:dyDescent="0.25">
      <c r="AA248" s="10">
        <f>'S1 Maquette'!I263*1.5</f>
        <v>0</v>
      </c>
      <c r="AB248" s="10">
        <f>'S2 Maquette'!I263*1.5</f>
        <v>0</v>
      </c>
      <c r="AC248" s="10">
        <f>'S3 Maquette'!I265*1.5</f>
        <v>0</v>
      </c>
      <c r="AD248" s="10">
        <f>'S4 Maquette'!I263*1.5</f>
        <v>0</v>
      </c>
    </row>
    <row r="249" spans="27:30" x14ac:dyDescent="0.25">
      <c r="AA249" s="10">
        <f>'S1 Maquette'!I264*1.5</f>
        <v>0</v>
      </c>
      <c r="AB249" s="10">
        <f>'S2 Maquette'!I264*1.5</f>
        <v>0</v>
      </c>
      <c r="AC249" s="10">
        <f>'S3 Maquette'!I266*1.5</f>
        <v>0</v>
      </c>
      <c r="AD249" s="10">
        <f>'S4 Maquette'!I264*1.5</f>
        <v>0</v>
      </c>
    </row>
    <row r="250" spans="27:30" x14ac:dyDescent="0.25">
      <c r="AA250" s="10">
        <f>'S1 Maquette'!I265*1.5</f>
        <v>0</v>
      </c>
      <c r="AB250" s="10">
        <f>'S2 Maquette'!I265*1.5</f>
        <v>0</v>
      </c>
      <c r="AC250" s="10">
        <f>'S3 Maquette'!I267*1.5</f>
        <v>0</v>
      </c>
      <c r="AD250" s="10">
        <f>'S4 Maquette'!I265*1.5</f>
        <v>0</v>
      </c>
    </row>
    <row r="251" spans="27:30" x14ac:dyDescent="0.25">
      <c r="AA251" s="10">
        <f>'S1 Maquette'!I266*1.5</f>
        <v>0</v>
      </c>
      <c r="AB251" s="10">
        <f>'S2 Maquette'!I266*1.5</f>
        <v>0</v>
      </c>
      <c r="AC251" s="10">
        <f>'S3 Maquette'!I268*1.5</f>
        <v>0</v>
      </c>
      <c r="AD251" s="10">
        <f>'S4 Maquette'!I266*1.5</f>
        <v>0</v>
      </c>
    </row>
    <row r="252" spans="27:30" x14ac:dyDescent="0.25">
      <c r="AA252" s="10">
        <f>'S1 Maquette'!I267*1.5</f>
        <v>0</v>
      </c>
      <c r="AB252" s="10">
        <f>'S2 Maquette'!I267*1.5</f>
        <v>0</v>
      </c>
      <c r="AC252" s="10">
        <f>'S3 Maquette'!I269*1.5</f>
        <v>0</v>
      </c>
      <c r="AD252" s="10">
        <f>'S4 Maquette'!I267*1.5</f>
        <v>0</v>
      </c>
    </row>
    <row r="253" spans="27:30" x14ac:dyDescent="0.25">
      <c r="AA253" s="10">
        <f>'S1 Maquette'!I268*1.5</f>
        <v>0</v>
      </c>
      <c r="AB253" s="10">
        <f>'S2 Maquette'!I268*1.5</f>
        <v>0</v>
      </c>
      <c r="AC253" s="10">
        <f>'S3 Maquette'!I270*1.5</f>
        <v>0</v>
      </c>
      <c r="AD253" s="10">
        <f>'S4 Maquette'!I268*1.5</f>
        <v>0</v>
      </c>
    </row>
    <row r="254" spans="27:30" x14ac:dyDescent="0.25">
      <c r="AA254" s="10">
        <f>'S1 Maquette'!I269*1.5</f>
        <v>0</v>
      </c>
      <c r="AB254" s="10">
        <f>'S2 Maquette'!I269*1.5</f>
        <v>0</v>
      </c>
      <c r="AC254" s="10">
        <f>'S3 Maquette'!I271*1.5</f>
        <v>0</v>
      </c>
      <c r="AD254" s="10">
        <f>'S4 Maquette'!I269*1.5</f>
        <v>0</v>
      </c>
    </row>
    <row r="255" spans="27:30" x14ac:dyDescent="0.25">
      <c r="AA255" s="10">
        <f>'S1 Maquette'!I270*1.5</f>
        <v>0</v>
      </c>
      <c r="AB255" s="10">
        <f>'S2 Maquette'!I270*1.5</f>
        <v>0</v>
      </c>
      <c r="AC255" s="10">
        <f>'S3 Maquette'!I272*1.5</f>
        <v>0</v>
      </c>
      <c r="AD255" s="10">
        <f>'S4 Maquette'!I270*1.5</f>
        <v>0</v>
      </c>
    </row>
    <row r="256" spans="27:30" x14ac:dyDescent="0.25">
      <c r="AA256" s="10">
        <f>'S1 Maquette'!I271*1.5</f>
        <v>0</v>
      </c>
      <c r="AB256" s="10">
        <f>'S2 Maquette'!I271*1.5</f>
        <v>0</v>
      </c>
      <c r="AC256" s="10">
        <f>'S3 Maquette'!I273*1.5</f>
        <v>0</v>
      </c>
      <c r="AD256" s="10">
        <f>'S4 Maquette'!I271*1.5</f>
        <v>0</v>
      </c>
    </row>
    <row r="257" spans="27:30" x14ac:dyDescent="0.25">
      <c r="AA257" s="10">
        <f>'S1 Maquette'!I272*1.5</f>
        <v>0</v>
      </c>
      <c r="AB257" s="10">
        <f>'S2 Maquette'!I272*1.5</f>
        <v>0</v>
      </c>
      <c r="AC257" s="10">
        <f>'S3 Maquette'!I274*1.5</f>
        <v>0</v>
      </c>
      <c r="AD257" s="10">
        <f>'S4 Maquette'!I272*1.5</f>
        <v>0</v>
      </c>
    </row>
    <row r="258" spans="27:30" x14ac:dyDescent="0.25">
      <c r="AA258" s="10">
        <f>'S1 Maquette'!I273*1.5</f>
        <v>0</v>
      </c>
      <c r="AB258" s="10">
        <f>'S2 Maquette'!I273*1.5</f>
        <v>0</v>
      </c>
      <c r="AC258" s="10">
        <f>'S3 Maquette'!I275*1.5</f>
        <v>0</v>
      </c>
      <c r="AD258" s="10">
        <f>'S4 Maquette'!I273*1.5</f>
        <v>0</v>
      </c>
    </row>
    <row r="259" spans="27:30" x14ac:dyDescent="0.25">
      <c r="AA259" s="10">
        <f>'S1 Maquette'!I274*1.5</f>
        <v>0</v>
      </c>
      <c r="AB259" s="10">
        <f>'S2 Maquette'!I274*1.5</f>
        <v>0</v>
      </c>
      <c r="AC259" s="10">
        <f>'S3 Maquette'!I276*1.5</f>
        <v>0</v>
      </c>
      <c r="AD259" s="10">
        <f>'S4 Maquette'!I274*1.5</f>
        <v>0</v>
      </c>
    </row>
    <row r="260" spans="27:30" x14ac:dyDescent="0.25">
      <c r="AA260" s="10">
        <f>'S1 Maquette'!I275*1.5</f>
        <v>0</v>
      </c>
      <c r="AB260" s="10">
        <f>'S2 Maquette'!I275*1.5</f>
        <v>0</v>
      </c>
      <c r="AC260" s="10">
        <f>'S3 Maquette'!I277*1.5</f>
        <v>0</v>
      </c>
      <c r="AD260" s="10">
        <f>'S4 Maquette'!I275*1.5</f>
        <v>0</v>
      </c>
    </row>
    <row r="261" spans="27:30" x14ac:dyDescent="0.25">
      <c r="AA261" s="10">
        <f>'S1 Maquette'!I276*1.5</f>
        <v>0</v>
      </c>
      <c r="AB261" s="10">
        <f>'S2 Maquette'!I276*1.5</f>
        <v>0</v>
      </c>
      <c r="AC261" s="10">
        <f>'S3 Maquette'!I278*1.5</f>
        <v>0</v>
      </c>
      <c r="AD261" s="10">
        <f>'S4 Maquette'!I276*1.5</f>
        <v>0</v>
      </c>
    </row>
    <row r="262" spans="27:30" x14ac:dyDescent="0.25">
      <c r="AA262" s="10">
        <f>'S1 Maquette'!I277*1.5</f>
        <v>0</v>
      </c>
      <c r="AB262" s="10">
        <f>'S2 Maquette'!I277*1.5</f>
        <v>0</v>
      </c>
      <c r="AC262" s="10">
        <f>'S3 Maquette'!I279*1.5</f>
        <v>0</v>
      </c>
      <c r="AD262" s="10">
        <f>'S4 Maquette'!I277*1.5</f>
        <v>0</v>
      </c>
    </row>
    <row r="263" spans="27:30" x14ac:dyDescent="0.25">
      <c r="AA263" s="10">
        <f>'S1 Maquette'!I278*1.5</f>
        <v>0</v>
      </c>
      <c r="AB263" s="10">
        <f>'S2 Maquette'!I278*1.5</f>
        <v>0</v>
      </c>
      <c r="AC263" s="10">
        <f>'S3 Maquette'!I280*1.5</f>
        <v>0</v>
      </c>
      <c r="AD263" s="10">
        <f>'S4 Maquette'!I278*1.5</f>
        <v>0</v>
      </c>
    </row>
    <row r="264" spans="27:30" x14ac:dyDescent="0.25">
      <c r="AA264" s="10">
        <f>'S1 Maquette'!I279*1.5</f>
        <v>0</v>
      </c>
      <c r="AB264" s="10">
        <f>'S2 Maquette'!I279*1.5</f>
        <v>0</v>
      </c>
      <c r="AC264" s="10">
        <f>'S3 Maquette'!I281*1.5</f>
        <v>0</v>
      </c>
      <c r="AD264" s="10">
        <f>'S4 Maquette'!I279*1.5</f>
        <v>0</v>
      </c>
    </row>
    <row r="265" spans="27:30" x14ac:dyDescent="0.25">
      <c r="AA265" s="10">
        <f>'S1 Maquette'!I280*1.5</f>
        <v>0</v>
      </c>
      <c r="AB265" s="10">
        <f>'S2 Maquette'!I280*1.5</f>
        <v>0</v>
      </c>
      <c r="AC265" s="10">
        <f>'S3 Maquette'!I282*1.5</f>
        <v>0</v>
      </c>
      <c r="AD265" s="10">
        <f>'S4 Maquette'!I280*1.5</f>
        <v>0</v>
      </c>
    </row>
    <row r="266" spans="27:30" x14ac:dyDescent="0.25">
      <c r="AA266" s="10">
        <f>'S1 Maquette'!I281*1.5</f>
        <v>0</v>
      </c>
      <c r="AB266" s="10">
        <f>'S2 Maquette'!I281*1.5</f>
        <v>0</v>
      </c>
      <c r="AC266" s="10">
        <f>'S3 Maquette'!I283*1.5</f>
        <v>0</v>
      </c>
      <c r="AD266" s="10">
        <f>'S4 Maquette'!I281*1.5</f>
        <v>0</v>
      </c>
    </row>
    <row r="267" spans="27:30" x14ac:dyDescent="0.25">
      <c r="AA267" s="10">
        <f>'S1 Maquette'!I282*1.5</f>
        <v>0</v>
      </c>
      <c r="AB267" s="10">
        <f>'S2 Maquette'!I282*1.5</f>
        <v>0</v>
      </c>
      <c r="AC267" s="10">
        <f>'S3 Maquette'!I284*1.5</f>
        <v>0</v>
      </c>
      <c r="AD267" s="10">
        <f>'S4 Maquette'!I282*1.5</f>
        <v>0</v>
      </c>
    </row>
    <row r="268" spans="27:30" x14ac:dyDescent="0.25">
      <c r="AA268" s="10">
        <f>'S1 Maquette'!I283*1.5</f>
        <v>0</v>
      </c>
      <c r="AB268" s="10">
        <f>'S2 Maquette'!I283*1.5</f>
        <v>0</v>
      </c>
      <c r="AC268" s="10">
        <f>'S3 Maquette'!I285*1.5</f>
        <v>0</v>
      </c>
      <c r="AD268" s="10">
        <f>'S4 Maquette'!I283*1.5</f>
        <v>0</v>
      </c>
    </row>
    <row r="269" spans="27:30" x14ac:dyDescent="0.25">
      <c r="AA269" s="10">
        <f>'S1 Maquette'!I284*1.5</f>
        <v>0</v>
      </c>
      <c r="AB269" s="10">
        <f>'S2 Maquette'!I284*1.5</f>
        <v>0</v>
      </c>
      <c r="AC269" s="10">
        <f>'S3 Maquette'!I286*1.5</f>
        <v>0</v>
      </c>
      <c r="AD269" s="10">
        <f>'S4 Maquette'!I284*1.5</f>
        <v>0</v>
      </c>
    </row>
    <row r="270" spans="27:30" x14ac:dyDescent="0.25">
      <c r="AA270" s="10">
        <f>'S1 Maquette'!I285*1.5</f>
        <v>0</v>
      </c>
      <c r="AB270" s="10">
        <f>'S2 Maquette'!I285*1.5</f>
        <v>0</v>
      </c>
      <c r="AC270" s="10">
        <f>'S3 Maquette'!I287*1.5</f>
        <v>0</v>
      </c>
      <c r="AD270" s="10">
        <f>'S4 Maquette'!I285*1.5</f>
        <v>0</v>
      </c>
    </row>
    <row r="271" spans="27:30" x14ac:dyDescent="0.25">
      <c r="AA271" s="10">
        <f>'S1 Maquette'!I286*1.5</f>
        <v>0</v>
      </c>
      <c r="AB271" s="10">
        <f>'S2 Maquette'!I286*1.5</f>
        <v>0</v>
      </c>
      <c r="AC271" s="10">
        <f>'S3 Maquette'!I288*1.5</f>
        <v>0</v>
      </c>
      <c r="AD271" s="10">
        <f>'S4 Maquette'!I286*1.5</f>
        <v>0</v>
      </c>
    </row>
    <row r="272" spans="27:30" x14ac:dyDescent="0.25">
      <c r="AA272" s="10">
        <f>'S1 Maquette'!I287*1.5</f>
        <v>0</v>
      </c>
      <c r="AB272" s="10">
        <f>'S2 Maquette'!I287*1.5</f>
        <v>0</v>
      </c>
      <c r="AC272" s="10">
        <f>'S3 Maquette'!I289*1.5</f>
        <v>0</v>
      </c>
      <c r="AD272" s="10">
        <f>'S4 Maquette'!I287*1.5</f>
        <v>0</v>
      </c>
    </row>
    <row r="273" spans="27:30" x14ac:dyDescent="0.25">
      <c r="AA273" s="10">
        <f>'S1 Maquette'!I288*1.5</f>
        <v>0</v>
      </c>
      <c r="AB273" s="10">
        <f>'S2 Maquette'!I288*1.5</f>
        <v>0</v>
      </c>
      <c r="AC273" s="10">
        <f>'S3 Maquette'!I290*1.5</f>
        <v>0</v>
      </c>
      <c r="AD273" s="10">
        <f>'S4 Maquette'!I288*1.5</f>
        <v>0</v>
      </c>
    </row>
    <row r="274" spans="27:30" x14ac:dyDescent="0.25">
      <c r="AA274" s="10">
        <f>'S1 Maquette'!I289*1.5</f>
        <v>0</v>
      </c>
      <c r="AB274" s="10">
        <f>'S2 Maquette'!I289*1.5</f>
        <v>0</v>
      </c>
      <c r="AC274" s="10">
        <f>'S3 Maquette'!I291*1.5</f>
        <v>0</v>
      </c>
      <c r="AD274" s="10">
        <f>'S4 Maquette'!I289*1.5</f>
        <v>0</v>
      </c>
    </row>
    <row r="275" spans="27:30" x14ac:dyDescent="0.25">
      <c r="AA275" s="10">
        <f>'S1 Maquette'!I290*1.5</f>
        <v>0</v>
      </c>
      <c r="AB275" s="10">
        <f>'S2 Maquette'!I290*1.5</f>
        <v>0</v>
      </c>
      <c r="AC275" s="10">
        <f>'S3 Maquette'!I292*1.5</f>
        <v>0</v>
      </c>
      <c r="AD275" s="10">
        <f>'S4 Maquette'!I290*1.5</f>
        <v>0</v>
      </c>
    </row>
    <row r="276" spans="27:30" x14ac:dyDescent="0.25">
      <c r="AA276" s="10">
        <f>'S1 Maquette'!I291*1.5</f>
        <v>0</v>
      </c>
      <c r="AB276" s="10">
        <f>'S2 Maquette'!I291*1.5</f>
        <v>0</v>
      </c>
      <c r="AC276" s="10">
        <f>'S3 Maquette'!I293*1.5</f>
        <v>0</v>
      </c>
      <c r="AD276" s="10">
        <f>'S4 Maquette'!I291*1.5</f>
        <v>0</v>
      </c>
    </row>
    <row r="277" spans="27:30" x14ac:dyDescent="0.25">
      <c r="AA277" s="10">
        <f>'S1 Maquette'!I292*1.5</f>
        <v>0</v>
      </c>
      <c r="AB277" s="10">
        <f>'S2 Maquette'!I292*1.5</f>
        <v>0</v>
      </c>
      <c r="AC277" s="10">
        <f>'S3 Maquette'!I294*1.5</f>
        <v>0</v>
      </c>
      <c r="AD277" s="10">
        <f>'S4 Maquette'!I292*1.5</f>
        <v>0</v>
      </c>
    </row>
    <row r="278" spans="27:30" x14ac:dyDescent="0.25">
      <c r="AA278" s="10">
        <f>'S1 Maquette'!I293*1.5</f>
        <v>0</v>
      </c>
      <c r="AB278" s="10">
        <f>'S2 Maquette'!I293*1.5</f>
        <v>0</v>
      </c>
      <c r="AC278" s="10">
        <f>'S3 Maquette'!I295*1.5</f>
        <v>0</v>
      </c>
      <c r="AD278" s="10">
        <f>'S4 Maquette'!I293*1.5</f>
        <v>0</v>
      </c>
    </row>
    <row r="279" spans="27:30" x14ac:dyDescent="0.25">
      <c r="AA279" s="10">
        <f>'S1 Maquette'!I294*1.5</f>
        <v>0</v>
      </c>
      <c r="AB279" s="10">
        <f>'S2 Maquette'!I294*1.5</f>
        <v>0</v>
      </c>
      <c r="AC279" s="10">
        <f>'S3 Maquette'!I296*1.5</f>
        <v>0</v>
      </c>
      <c r="AD279" s="10">
        <f>'S4 Maquette'!I294*1.5</f>
        <v>0</v>
      </c>
    </row>
    <row r="280" spans="27:30" x14ac:dyDescent="0.25">
      <c r="AA280" s="10">
        <f>'S1 Maquette'!I295*1.5</f>
        <v>0</v>
      </c>
      <c r="AB280" s="10">
        <f>'S2 Maquette'!I295*1.5</f>
        <v>0</v>
      </c>
      <c r="AC280" s="10">
        <f>'S3 Maquette'!I297*1.5</f>
        <v>0</v>
      </c>
      <c r="AD280" s="10">
        <f>'S4 Maquette'!I295*1.5</f>
        <v>0</v>
      </c>
    </row>
    <row r="281" spans="27:30" x14ac:dyDescent="0.25">
      <c r="AA281" s="10">
        <f>'S1 Maquette'!I296*1.5</f>
        <v>0</v>
      </c>
      <c r="AB281" s="10">
        <f>'S2 Maquette'!I296*1.5</f>
        <v>0</v>
      </c>
      <c r="AC281" s="10">
        <f>'S3 Maquette'!I298*1.5</f>
        <v>0</v>
      </c>
      <c r="AD281" s="10">
        <f>'S4 Maquette'!I296*1.5</f>
        <v>0</v>
      </c>
    </row>
    <row r="282" spans="27:30" x14ac:dyDescent="0.25">
      <c r="AA282" s="10">
        <f>'S1 Maquette'!I297*1.5</f>
        <v>0</v>
      </c>
      <c r="AB282" s="10">
        <f>'S2 Maquette'!I297*1.5</f>
        <v>0</v>
      </c>
      <c r="AC282" s="10">
        <f>'S3 Maquette'!I299*1.5</f>
        <v>0</v>
      </c>
      <c r="AD282" s="10">
        <f>'S4 Maquette'!I297*1.5</f>
        <v>0</v>
      </c>
    </row>
    <row r="283" spans="27:30" x14ac:dyDescent="0.25">
      <c r="AA283" s="10">
        <f>'S1 Maquette'!I298*1.5</f>
        <v>0</v>
      </c>
      <c r="AB283" s="10">
        <f>'S2 Maquette'!I298*1.5</f>
        <v>0</v>
      </c>
      <c r="AC283" s="10">
        <f>'S3 Maquette'!I300*1.5</f>
        <v>0</v>
      </c>
      <c r="AD283" s="10">
        <f>'S4 Maquette'!I298*1.5</f>
        <v>0</v>
      </c>
    </row>
    <row r="284" spans="27:30" x14ac:dyDescent="0.25">
      <c r="AA284" s="10">
        <f>'S1 Maquette'!I299*1.5</f>
        <v>0</v>
      </c>
      <c r="AB284" s="10">
        <f>'S2 Maquette'!I299*1.5</f>
        <v>0</v>
      </c>
      <c r="AC284" s="10">
        <f>'S3 Maquette'!I301*1.5</f>
        <v>0</v>
      </c>
      <c r="AD284" s="10">
        <f>'S4 Maquette'!I299*1.5</f>
        <v>0</v>
      </c>
    </row>
    <row r="285" spans="27:30" x14ac:dyDescent="0.25">
      <c r="AA285" s="10">
        <f>'S1 Maquette'!I300*1.5</f>
        <v>0</v>
      </c>
      <c r="AB285" s="10">
        <f>'S2 Maquette'!I300*1.5</f>
        <v>0</v>
      </c>
      <c r="AC285" s="10">
        <f>'S3 Maquette'!I302*1.5</f>
        <v>0</v>
      </c>
      <c r="AD285" s="10">
        <f>'S4 Maquette'!I300*1.5</f>
        <v>0</v>
      </c>
    </row>
    <row r="286" spans="27:30" x14ac:dyDescent="0.25">
      <c r="AA286" s="10">
        <f>'S1 Maquette'!I301*1.5</f>
        <v>0</v>
      </c>
      <c r="AB286" s="10">
        <f>'S2 Maquette'!I301*1.5</f>
        <v>0</v>
      </c>
      <c r="AC286" s="10">
        <f>'S3 Maquette'!I303*1.5</f>
        <v>0</v>
      </c>
      <c r="AD286" s="10">
        <f>'S4 Maquette'!I301*1.5</f>
        <v>0</v>
      </c>
    </row>
    <row r="287" spans="27:30" x14ac:dyDescent="0.25">
      <c r="AA287" s="10">
        <f>'S1 Maquette'!I302*1.5</f>
        <v>0</v>
      </c>
      <c r="AB287" s="10">
        <f>'S2 Maquette'!I302*1.5</f>
        <v>0</v>
      </c>
      <c r="AC287" s="10">
        <f>'S3 Maquette'!I304*1.5</f>
        <v>0</v>
      </c>
      <c r="AD287" s="10">
        <f>'S4 Maquette'!I302*1.5</f>
        <v>0</v>
      </c>
    </row>
    <row r="288" spans="27:30" x14ac:dyDescent="0.25">
      <c r="AA288" s="10">
        <f>'S1 Maquette'!I303*1.5</f>
        <v>0</v>
      </c>
      <c r="AB288" s="10">
        <f>'S2 Maquette'!I303*1.5</f>
        <v>0</v>
      </c>
      <c r="AC288" s="10">
        <f>'S3 Maquette'!I305*1.5</f>
        <v>0</v>
      </c>
      <c r="AD288" s="10">
        <f>'S4 Maquette'!I303*1.5</f>
        <v>0</v>
      </c>
    </row>
    <row r="289" spans="27:30" x14ac:dyDescent="0.25">
      <c r="AA289" s="10">
        <f>'S1 Maquette'!I304*1.5</f>
        <v>0</v>
      </c>
      <c r="AB289" s="10">
        <f>'S2 Maquette'!I304*1.5</f>
        <v>0</v>
      </c>
      <c r="AC289" s="10">
        <f>'S3 Maquette'!I306*1.5</f>
        <v>0</v>
      </c>
      <c r="AD289" s="10">
        <f>'S4 Maquette'!I304*1.5</f>
        <v>0</v>
      </c>
    </row>
    <row r="290" spans="27:30" x14ac:dyDescent="0.25">
      <c r="AA290" s="10">
        <f>'S1 Maquette'!I305*1.5</f>
        <v>0</v>
      </c>
      <c r="AB290" s="10">
        <f>'S2 Maquette'!I305*1.5</f>
        <v>0</v>
      </c>
      <c r="AC290" s="10">
        <f>'S3 Maquette'!I307*1.5</f>
        <v>0</v>
      </c>
      <c r="AD290" s="10">
        <f>'S4 Maquette'!I305*1.5</f>
        <v>0</v>
      </c>
    </row>
    <row r="291" spans="27:30" x14ac:dyDescent="0.25">
      <c r="AA291" s="10">
        <f>'S1 Maquette'!I306*1.5</f>
        <v>0</v>
      </c>
      <c r="AB291" s="10">
        <f>'S2 Maquette'!I306*1.5</f>
        <v>0</v>
      </c>
      <c r="AC291" s="10">
        <f>'S3 Maquette'!I308*1.5</f>
        <v>0</v>
      </c>
      <c r="AD291" s="10">
        <f>'S4 Maquette'!I306*1.5</f>
        <v>0</v>
      </c>
    </row>
  </sheetData>
  <sheetProtection algorithmName="SHA-512" hashValue="bZXU29QT4s0EGntO5B9o/jHb/cgaEYoPXhULW4AuXDRkzlkx3Ealwx/ZhnB4kwn3lzwMrQD3nIBnipxYHKoRsQ==" saltValue="POzb+yF4NJwxO9yT6mWBPA==" spinCount="100000" sheet="1" objects="1" scenarios="1" formatCells="0" insertRows="0"/>
  <mergeCells count="40">
    <mergeCell ref="A1:L2"/>
    <mergeCell ref="AA1:AD2"/>
    <mergeCell ref="A3:C3"/>
    <mergeCell ref="D3:F3"/>
    <mergeCell ref="G3:I3"/>
    <mergeCell ref="J3:L3"/>
    <mergeCell ref="A6:C6"/>
    <mergeCell ref="D6:F6"/>
    <mergeCell ref="G6:I6"/>
    <mergeCell ref="J6:L6"/>
    <mergeCell ref="A7:C7"/>
    <mergeCell ref="D7:F7"/>
    <mergeCell ref="G7:I7"/>
    <mergeCell ref="J7:L7"/>
    <mergeCell ref="A8:F9"/>
    <mergeCell ref="G8:L9"/>
    <mergeCell ref="A10:F11"/>
    <mergeCell ref="G10:L11"/>
    <mergeCell ref="T16:V16"/>
    <mergeCell ref="A14:L15"/>
    <mergeCell ref="N14:Y15"/>
    <mergeCell ref="A16:C16"/>
    <mergeCell ref="D16:F16"/>
    <mergeCell ref="G16:I16"/>
    <mergeCell ref="J16:L16"/>
    <mergeCell ref="N16:P16"/>
    <mergeCell ref="Q16:S16"/>
    <mergeCell ref="W16:Y16"/>
    <mergeCell ref="A19:C19"/>
    <mergeCell ref="D19:F19"/>
    <mergeCell ref="G19:I19"/>
    <mergeCell ref="J19:L19"/>
    <mergeCell ref="A21:F21"/>
    <mergeCell ref="G21:L21"/>
    <mergeCell ref="A22:F22"/>
    <mergeCell ref="G22:L22"/>
    <mergeCell ref="A20:C20"/>
    <mergeCell ref="D20:F20"/>
    <mergeCell ref="G20:I20"/>
    <mergeCell ref="J20:L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FD1182"/>
  <sheetViews>
    <sheetView zoomScale="87" zoomScaleNormal="115" workbookViewId="0">
      <selection sqref="A1:E1"/>
    </sheetView>
  </sheetViews>
  <sheetFormatPr baseColWidth="10" defaultColWidth="11.42578125" defaultRowHeight="15" x14ac:dyDescent="0.25"/>
  <cols>
    <col min="1" max="1" width="42.42578125" customWidth="1"/>
    <col min="2" max="3" width="65" bestFit="1" customWidth="1"/>
    <col min="4" max="4" width="45.7109375" customWidth="1"/>
    <col min="5" max="5" width="29.28515625" customWidth="1"/>
  </cols>
  <sheetData>
    <row r="1" spans="1:160" ht="43.15" customHeight="1" x14ac:dyDescent="0.25">
      <c r="A1" s="79" t="s">
        <v>233</v>
      </c>
      <c r="B1" s="79"/>
      <c r="C1" s="79"/>
      <c r="D1" s="79"/>
      <c r="E1" s="79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</row>
    <row r="2" spans="1:160" ht="24.4" customHeight="1" x14ac:dyDescent="0.25">
      <c r="A2" s="35" t="s">
        <v>234</v>
      </c>
      <c r="B2" s="36" t="s">
        <v>54</v>
      </c>
      <c r="C2" s="51" t="str">
        <f>CONCATENATE(B2,Listes!A24)</f>
        <v>CREATES_Antenne</v>
      </c>
      <c r="D2" s="2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</row>
    <row r="3" spans="1:160" ht="24.4" customHeight="1" x14ac:dyDescent="0.25">
      <c r="A3" s="1" t="s">
        <v>235</v>
      </c>
      <c r="B3" s="81" t="s">
        <v>85</v>
      </c>
      <c r="C3" s="81"/>
      <c r="D3" s="81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</row>
    <row r="4" spans="1:160" ht="24.4" customHeight="1" x14ac:dyDescent="0.25">
      <c r="A4" s="1" t="s">
        <v>236</v>
      </c>
      <c r="B4" s="10" t="s">
        <v>237</v>
      </c>
      <c r="C4" s="17"/>
      <c r="D4" s="17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</row>
    <row r="5" spans="1:160" ht="24.4" customHeight="1" x14ac:dyDescent="0.25">
      <c r="A5" s="1" t="s">
        <v>238</v>
      </c>
      <c r="B5" s="10" t="s">
        <v>239</v>
      </c>
      <c r="C5" s="17"/>
      <c r="D5" s="17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</row>
    <row r="6" spans="1:160" ht="24.4" customHeight="1" x14ac:dyDescent="0.25">
      <c r="A6" s="1" t="s">
        <v>240</v>
      </c>
      <c r="B6" s="10" t="s">
        <v>239</v>
      </c>
      <c r="C6" s="17"/>
      <c r="D6" s="17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</row>
    <row r="7" spans="1:160" ht="24.4" customHeight="1" x14ac:dyDescent="0.25">
      <c r="A7" s="1" t="s">
        <v>2</v>
      </c>
      <c r="B7" s="10"/>
      <c r="C7" s="21"/>
      <c r="D7" s="17"/>
      <c r="E7" s="1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</row>
    <row r="8" spans="1:160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</row>
    <row r="9" spans="1:160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</row>
    <row r="10" spans="1:16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</row>
    <row r="11" spans="1:160" ht="19.899999999999999" customHeight="1" x14ac:dyDescent="0.3">
      <c r="A11" s="87" t="s">
        <v>241</v>
      </c>
      <c r="B11" s="87"/>
      <c r="C11" s="87"/>
      <c r="D11" s="87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</row>
    <row r="12" spans="1:160" ht="20.65" customHeight="1" x14ac:dyDescent="0.25">
      <c r="A12" s="21" t="s">
        <v>242</v>
      </c>
      <c r="B12" s="88"/>
      <c r="C12" s="88"/>
      <c r="D12" s="88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</row>
    <row r="13" spans="1:160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</row>
    <row r="14" spans="1:160" x14ac:dyDescent="0.25">
      <c r="A14" s="77" t="s">
        <v>243</v>
      </c>
      <c r="B14" s="77" t="s">
        <v>244</v>
      </c>
      <c r="C14" s="77" t="s">
        <v>245</v>
      </c>
      <c r="D14" s="77" t="s">
        <v>246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</row>
    <row r="15" spans="1:160" x14ac:dyDescent="0.25">
      <c r="A15" s="78"/>
      <c r="B15" s="78"/>
      <c r="C15" s="78"/>
      <c r="D15" s="78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</row>
    <row r="16" spans="1:160" x14ac:dyDescent="0.25">
      <c r="A16" s="77" t="e">
        <f>Calcul!A10</f>
        <v>#REF!</v>
      </c>
      <c r="B16" s="77" t="e">
        <f>Calcul!A22</f>
        <v>#REF!</v>
      </c>
      <c r="C16" s="77" t="e">
        <f>Calcul!G10</f>
        <v>#REF!</v>
      </c>
      <c r="D16" s="77" t="e">
        <f>Calcul!G22</f>
        <v>#REF!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</row>
    <row r="17" spans="1:160" x14ac:dyDescent="0.25">
      <c r="A17" s="78"/>
      <c r="B17" s="78"/>
      <c r="C17" s="78"/>
      <c r="D17" s="78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</row>
    <row r="18" spans="1:16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</row>
    <row r="19" spans="1:16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</row>
    <row r="20" spans="1:16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</row>
    <row r="21" spans="1:160" ht="21" x14ac:dyDescent="0.35">
      <c r="A21" s="86" t="s">
        <v>247</v>
      </c>
      <c r="B21" s="86"/>
      <c r="C21" s="86"/>
      <c r="D21" s="86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</row>
    <row r="22" spans="1:160" x14ac:dyDescent="0.25">
      <c r="A22" t="s">
        <v>248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</row>
    <row r="23" spans="1:160" x14ac:dyDescent="0.25">
      <c r="A23" s="82" t="s">
        <v>249</v>
      </c>
      <c r="B23" s="83"/>
      <c r="C23" s="83"/>
      <c r="D23" s="84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</row>
    <row r="24" spans="1:160" x14ac:dyDescent="0.25">
      <c r="A24" s="67"/>
      <c r="B24" s="67"/>
      <c r="C24" s="67"/>
      <c r="D24" s="67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</row>
    <row r="25" spans="1:160" x14ac:dyDescent="0.25">
      <c r="A25" s="67"/>
      <c r="B25" s="67"/>
      <c r="C25" s="67"/>
      <c r="D25" s="67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</row>
    <row r="26" spans="1:160" x14ac:dyDescent="0.25">
      <c r="A26" s="67"/>
      <c r="B26" s="67"/>
      <c r="C26" s="67"/>
      <c r="D26" s="67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</row>
    <row r="27" spans="1:160" x14ac:dyDescent="0.25">
      <c r="A27" s="82" t="s">
        <v>250</v>
      </c>
      <c r="B27" s="83"/>
      <c r="C27" s="83"/>
      <c r="D27" s="84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</row>
    <row r="28" spans="1:160" x14ac:dyDescent="0.25">
      <c r="A28" s="68"/>
      <c r="B28" s="69"/>
      <c r="C28" s="69"/>
      <c r="D28" s="70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</row>
    <row r="29" spans="1:160" x14ac:dyDescent="0.25">
      <c r="A29" s="71"/>
      <c r="B29" s="72"/>
      <c r="C29" s="72"/>
      <c r="D29" s="73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</row>
    <row r="30" spans="1:160" x14ac:dyDescent="0.25">
      <c r="A30" s="74"/>
      <c r="B30" s="75"/>
      <c r="C30" s="75"/>
      <c r="D30" s="76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</row>
    <row r="31" spans="1:160" x14ac:dyDescent="0.25">
      <c r="A31" s="82" t="s">
        <v>251</v>
      </c>
      <c r="B31" s="83"/>
      <c r="C31" s="83"/>
      <c r="D31" s="84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</row>
    <row r="32" spans="1:160" x14ac:dyDescent="0.25">
      <c r="A32" s="67"/>
      <c r="B32" s="67"/>
      <c r="C32" s="67"/>
      <c r="D32" s="67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</row>
    <row r="33" spans="1:160" x14ac:dyDescent="0.25">
      <c r="A33" s="67"/>
      <c r="B33" s="67"/>
      <c r="C33" s="67"/>
      <c r="D33" s="67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</row>
    <row r="34" spans="1:160" x14ac:dyDescent="0.25">
      <c r="A34" s="67"/>
      <c r="B34" s="67"/>
      <c r="C34" s="67"/>
      <c r="D34" s="67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</row>
    <row r="35" spans="1:160" x14ac:dyDescent="0.25">
      <c r="A35" s="82" t="s">
        <v>252</v>
      </c>
      <c r="B35" s="83"/>
      <c r="C35" s="83"/>
      <c r="D35" s="84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</row>
    <row r="36" spans="1:160" x14ac:dyDescent="0.25">
      <c r="A36" s="67"/>
      <c r="B36" s="67"/>
      <c r="C36" s="67"/>
      <c r="D36" s="67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</row>
    <row r="37" spans="1:160" x14ac:dyDescent="0.25">
      <c r="A37" s="67"/>
      <c r="B37" s="67"/>
      <c r="C37" s="67"/>
      <c r="D37" s="67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</row>
    <row r="38" spans="1:160" x14ac:dyDescent="0.25">
      <c r="A38" s="67"/>
      <c r="B38" s="67"/>
      <c r="C38" s="67"/>
      <c r="D38" s="67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</row>
    <row r="39" spans="1:160" ht="21" x14ac:dyDescent="0.35">
      <c r="A39" s="86" t="s">
        <v>253</v>
      </c>
      <c r="B39" s="86"/>
      <c r="C39" s="86"/>
      <c r="D39" s="86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</row>
    <row r="40" spans="1:160" x14ac:dyDescent="0.25">
      <c r="A40" s="67"/>
      <c r="B40" s="67"/>
      <c r="C40" s="67"/>
      <c r="D40" s="67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</row>
    <row r="41" spans="1:160" x14ac:dyDescent="0.25">
      <c r="A41" s="67"/>
      <c r="B41" s="67"/>
      <c r="C41" s="67"/>
      <c r="D41" s="67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</row>
    <row r="42" spans="1:160" x14ac:dyDescent="0.25">
      <c r="A42" s="85" t="s">
        <v>254</v>
      </c>
      <c r="B42" s="85"/>
      <c r="C42" s="85"/>
      <c r="D42" s="85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</row>
    <row r="43" spans="1:160" x14ac:dyDescent="0.25">
      <c r="A43" s="80" t="s">
        <v>255</v>
      </c>
      <c r="B43" s="80"/>
      <c r="C43" s="80"/>
      <c r="D43" s="80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</row>
    <row r="44" spans="1:160" x14ac:dyDescent="0.25">
      <c r="A44" s="80" t="s">
        <v>256</v>
      </c>
      <c r="B44" s="80"/>
      <c r="C44" s="80"/>
      <c r="D44" s="80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</row>
    <row r="45" spans="1:16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</row>
    <row r="46" spans="1:16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</row>
    <row r="47" spans="1:16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</row>
    <row r="48" spans="1:16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</row>
    <row r="49" spans="1:16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</row>
    <row r="50" spans="1:16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</row>
    <row r="51" spans="1:16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</row>
    <row r="52" spans="1:16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</row>
    <row r="53" spans="1:16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</row>
    <row r="54" spans="1:16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</row>
    <row r="55" spans="1:16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</row>
    <row r="56" spans="1:16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</row>
    <row r="57" spans="1:16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</row>
    <row r="58" spans="1:16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</row>
    <row r="59" spans="1:16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</row>
    <row r="60" spans="1:16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</row>
    <row r="61" spans="1:16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</row>
    <row r="62" spans="1:16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</row>
    <row r="63" spans="1:16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</row>
    <row r="64" spans="1:16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</row>
    <row r="65" spans="1:16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</row>
    <row r="66" spans="1:16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</row>
    <row r="67" spans="1:16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</row>
    <row r="68" spans="1:16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</row>
    <row r="69" spans="1:16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</row>
    <row r="70" spans="1:16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</row>
    <row r="71" spans="1:16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</row>
    <row r="72" spans="1:16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</row>
    <row r="73" spans="1:16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</row>
    <row r="74" spans="1:16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</row>
    <row r="75" spans="1:16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</row>
    <row r="76" spans="1:16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</row>
    <row r="77" spans="1:16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</row>
    <row r="78" spans="1:16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</row>
    <row r="79" spans="1:16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</row>
    <row r="80" spans="1:16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</row>
    <row r="81" spans="1:16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</row>
    <row r="82" spans="1:16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</row>
    <row r="83" spans="1:16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</row>
    <row r="84" spans="1:16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</row>
    <row r="85" spans="1:16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</row>
    <row r="86" spans="1:16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</row>
    <row r="87" spans="1:16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</row>
    <row r="88" spans="1:16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</row>
    <row r="89" spans="1:16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</row>
    <row r="90" spans="1:16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</row>
    <row r="91" spans="1:16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</row>
    <row r="92" spans="1:16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</row>
    <row r="93" spans="1:16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</row>
    <row r="94" spans="1:16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</row>
    <row r="95" spans="1:16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</row>
    <row r="96" spans="1:16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</row>
    <row r="97" spans="1:16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</row>
    <row r="98" spans="1:16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</row>
    <row r="99" spans="1:16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</row>
    <row r="100" spans="1:16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</row>
    <row r="101" spans="1:16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</row>
    <row r="102" spans="1:16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</row>
    <row r="103" spans="1:16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</row>
    <row r="104" spans="1:16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</row>
    <row r="105" spans="1:16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</row>
    <row r="106" spans="1:16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</row>
    <row r="107" spans="1:16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</row>
    <row r="108" spans="1:16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</row>
    <row r="109" spans="1:16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</row>
    <row r="110" spans="1:16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</row>
    <row r="111" spans="1:16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</row>
    <row r="112" spans="1:16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</row>
    <row r="113" spans="1:16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</row>
    <row r="114" spans="1:16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</row>
    <row r="115" spans="1:16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</row>
    <row r="116" spans="1:16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</row>
    <row r="117" spans="1:16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</row>
    <row r="118" spans="1:16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</row>
    <row r="119" spans="1:16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</row>
    <row r="120" spans="1:16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</row>
    <row r="121" spans="1:16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</row>
    <row r="122" spans="1:16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</row>
    <row r="123" spans="1:16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</row>
    <row r="124" spans="1:16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</row>
    <row r="125" spans="1:16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</row>
    <row r="126" spans="1:16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</row>
    <row r="127" spans="1:16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</row>
    <row r="128" spans="1:16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</row>
    <row r="129" spans="1:16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</row>
    <row r="130" spans="1:16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</row>
    <row r="131" spans="1:16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</row>
    <row r="132" spans="1:16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</row>
    <row r="133" spans="1:16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</row>
    <row r="134" spans="1:16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</row>
    <row r="135" spans="1:16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</row>
    <row r="136" spans="1:16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</row>
    <row r="137" spans="1:16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</row>
    <row r="138" spans="1:16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</row>
    <row r="139" spans="1:16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</row>
    <row r="140" spans="1:16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</row>
    <row r="141" spans="1:16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</row>
    <row r="142" spans="1:16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</row>
    <row r="143" spans="1:16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</row>
    <row r="144" spans="1:16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</row>
    <row r="145" spans="1:16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</row>
    <row r="146" spans="1:16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</row>
    <row r="147" spans="1:16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</row>
    <row r="148" spans="1:16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</row>
    <row r="149" spans="1:16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</row>
    <row r="150" spans="1:16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</row>
    <row r="151" spans="1:16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</row>
    <row r="152" spans="1:16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</row>
    <row r="153" spans="1:16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</row>
    <row r="154" spans="1:16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</row>
    <row r="155" spans="1:16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</row>
    <row r="156" spans="1:16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</row>
    <row r="157" spans="1:16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</row>
    <row r="158" spans="1:16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</row>
    <row r="159" spans="1:16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</row>
    <row r="160" spans="1:16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</row>
    <row r="161" spans="1:16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</row>
    <row r="162" spans="1:16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</row>
    <row r="163" spans="1:16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</row>
    <row r="164" spans="1:16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</row>
    <row r="165" spans="1:16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</row>
    <row r="166" spans="1:16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</row>
    <row r="167" spans="1:16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</row>
    <row r="168" spans="1:16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</row>
    <row r="169" spans="1:16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</row>
    <row r="170" spans="1:16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</row>
    <row r="171" spans="1:16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</row>
    <row r="172" spans="1:16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</row>
    <row r="173" spans="1:16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</row>
    <row r="174" spans="1:16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</row>
    <row r="175" spans="1:16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</row>
    <row r="176" spans="1:16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</row>
    <row r="177" spans="1:16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</row>
    <row r="178" spans="1:160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</row>
    <row r="179" spans="1:160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</row>
    <row r="180" spans="1:160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</row>
    <row r="181" spans="1:160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</row>
    <row r="182" spans="1:160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</row>
    <row r="183" spans="1:160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</row>
    <row r="184" spans="1:160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</row>
    <row r="185" spans="1:160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</row>
    <row r="186" spans="1:160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</row>
    <row r="187" spans="1:160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</row>
    <row r="188" spans="1:160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</row>
    <row r="189" spans="1:160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</row>
    <row r="190" spans="1:16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</row>
    <row r="191" spans="1:160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</row>
    <row r="192" spans="1:160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</row>
    <row r="193" spans="1:160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</row>
    <row r="194" spans="1:160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</row>
    <row r="195" spans="1:160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</row>
    <row r="196" spans="1:160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</row>
    <row r="197" spans="1:160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</row>
    <row r="198" spans="1:160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</row>
    <row r="199" spans="1:160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</row>
    <row r="200" spans="1:160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</row>
    <row r="201" spans="1:160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</row>
    <row r="202" spans="1:160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</row>
    <row r="203" spans="1:160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</row>
    <row r="204" spans="1:160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</row>
    <row r="205" spans="1:160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</row>
    <row r="206" spans="1:160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</row>
    <row r="207" spans="1:160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</row>
    <row r="208" spans="1:160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</row>
    <row r="209" spans="1:160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</row>
    <row r="210" spans="1:160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</row>
    <row r="211" spans="1:160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</row>
    <row r="212" spans="1:160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</row>
    <row r="213" spans="1:160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</row>
    <row r="214" spans="1:160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</row>
    <row r="215" spans="1:16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</row>
    <row r="216" spans="1:16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</row>
    <row r="217" spans="1:16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</row>
    <row r="218" spans="1:16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</row>
    <row r="219" spans="1:160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</row>
    <row r="220" spans="1:160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</row>
    <row r="221" spans="1:160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</row>
    <row r="222" spans="1:160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</row>
    <row r="223" spans="1:160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</row>
    <row r="224" spans="1:160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</row>
    <row r="225" spans="1:16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</row>
    <row r="226" spans="1:16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</row>
    <row r="227" spans="1:160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</row>
    <row r="228" spans="1:160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</row>
    <row r="229" spans="1:16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</row>
    <row r="230" spans="1:16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</row>
    <row r="231" spans="1:16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</row>
    <row r="232" spans="1:16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</row>
    <row r="233" spans="1:16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</row>
    <row r="234" spans="1:16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</row>
    <row r="235" spans="1:16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</row>
    <row r="236" spans="1:16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</row>
    <row r="237" spans="1:160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</row>
    <row r="238" spans="1:160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</row>
    <row r="239" spans="1:160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</row>
    <row r="240" spans="1:160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</row>
    <row r="241" spans="1:160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</row>
    <row r="242" spans="1:16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</row>
    <row r="243" spans="1:160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</row>
    <row r="244" spans="1:160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</row>
    <row r="245" spans="1:160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</row>
    <row r="246" spans="1:160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</row>
    <row r="247" spans="1:160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</row>
    <row r="248" spans="1:160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</row>
    <row r="249" spans="1:160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</row>
    <row r="250" spans="1:160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</row>
    <row r="251" spans="1:160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</row>
    <row r="252" spans="1:160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</row>
    <row r="253" spans="1:160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</row>
    <row r="254" spans="1:160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</row>
    <row r="255" spans="1:160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</row>
    <row r="256" spans="1:160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</row>
    <row r="257" spans="1:160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</row>
    <row r="258" spans="1:160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</row>
    <row r="259" spans="1:160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</row>
    <row r="260" spans="1:160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</row>
    <row r="261" spans="1:160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</row>
    <row r="262" spans="1:160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</row>
    <row r="263" spans="1:160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</row>
    <row r="264" spans="1:160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</row>
    <row r="265" spans="1:160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</row>
    <row r="266" spans="1:160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</row>
    <row r="267" spans="1:160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</row>
    <row r="268" spans="1:16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</row>
    <row r="269" spans="1:160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</row>
    <row r="270" spans="1:160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</row>
    <row r="271" spans="1:160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</row>
    <row r="272" spans="1:160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</row>
    <row r="273" spans="1:160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</row>
    <row r="274" spans="1:160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</row>
    <row r="275" spans="1:160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</row>
    <row r="276" spans="1:160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</row>
    <row r="277" spans="1:160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</row>
    <row r="278" spans="1:160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</row>
    <row r="279" spans="1:160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</row>
    <row r="280" spans="1:160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</row>
    <row r="281" spans="1:160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</row>
    <row r="282" spans="1:160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</row>
    <row r="283" spans="1:160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</row>
    <row r="284" spans="1:160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</row>
    <row r="285" spans="1:160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</row>
    <row r="286" spans="1:160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</row>
    <row r="287" spans="1:160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</row>
    <row r="288" spans="1:160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</row>
    <row r="289" spans="1:160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</row>
    <row r="290" spans="1:160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</row>
    <row r="291" spans="1:160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</row>
    <row r="292" spans="1:160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</row>
    <row r="293" spans="1:160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</row>
    <row r="294" spans="1:160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</row>
    <row r="295" spans="1:160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</row>
    <row r="296" spans="1:160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</row>
    <row r="297" spans="1:160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</row>
    <row r="298" spans="1:160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</row>
    <row r="299" spans="1:160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</row>
    <row r="300" spans="1:160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</row>
    <row r="301" spans="1:160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</row>
    <row r="302" spans="1:160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</row>
    <row r="303" spans="1:160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</row>
    <row r="304" spans="1:160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</row>
    <row r="305" spans="1:160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</row>
    <row r="306" spans="1:160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</row>
    <row r="307" spans="1:160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</row>
    <row r="308" spans="1:160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</row>
    <row r="309" spans="1:160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</row>
    <row r="310" spans="1:160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</row>
    <row r="311" spans="1:160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</row>
    <row r="312" spans="1:160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</row>
    <row r="313" spans="1:160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</row>
    <row r="314" spans="1:160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</row>
    <row r="315" spans="1:160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</row>
    <row r="316" spans="1:160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</row>
    <row r="317" spans="1:160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</row>
    <row r="318" spans="1:160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</row>
    <row r="319" spans="1:160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</row>
    <row r="320" spans="1:160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</row>
    <row r="321" spans="1:160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</row>
    <row r="322" spans="1:160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</row>
    <row r="323" spans="1:160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</row>
    <row r="324" spans="1:160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</row>
    <row r="325" spans="1:160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</row>
    <row r="326" spans="1:160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</row>
    <row r="327" spans="1:160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</row>
    <row r="328" spans="1:160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</row>
    <row r="329" spans="1:160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</row>
    <row r="330" spans="1:160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</row>
    <row r="331" spans="1:160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</row>
    <row r="332" spans="1:160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</row>
    <row r="333" spans="1:160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</row>
    <row r="334" spans="1:160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</row>
    <row r="335" spans="1:160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</row>
    <row r="336" spans="1:160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</row>
    <row r="337" spans="1:160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</row>
    <row r="338" spans="1:160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</row>
    <row r="339" spans="1:160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</row>
    <row r="340" spans="1:160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</row>
    <row r="341" spans="1:160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</row>
    <row r="342" spans="1:160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</row>
    <row r="343" spans="1:160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</row>
    <row r="344" spans="1:160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</row>
    <row r="345" spans="1:160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</row>
    <row r="346" spans="1:160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</row>
    <row r="347" spans="1:160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</row>
    <row r="348" spans="1:160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</row>
    <row r="349" spans="1:160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</row>
    <row r="350" spans="1:160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</row>
    <row r="351" spans="1:160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</row>
    <row r="352" spans="1:160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</row>
    <row r="353" spans="1:160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</row>
    <row r="354" spans="1:160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</row>
    <row r="355" spans="1:160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</row>
    <row r="356" spans="1:160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</row>
    <row r="357" spans="1:160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</row>
    <row r="358" spans="1:160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</row>
    <row r="359" spans="1:160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</row>
    <row r="360" spans="1:160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</row>
    <row r="361" spans="1:160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</row>
    <row r="362" spans="1:160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</row>
    <row r="363" spans="1:160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</row>
    <row r="364" spans="1:160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</row>
    <row r="365" spans="1:160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</row>
    <row r="366" spans="1:160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</row>
    <row r="367" spans="1:160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</row>
    <row r="368" spans="1:160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</row>
    <row r="369" spans="1:160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</row>
    <row r="370" spans="1:160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</row>
    <row r="371" spans="1:160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</row>
    <row r="372" spans="1:160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</row>
    <row r="373" spans="1:160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</row>
    <row r="374" spans="1:160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</row>
    <row r="375" spans="1:160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</row>
    <row r="376" spans="1:160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</row>
    <row r="377" spans="1:160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</row>
    <row r="378" spans="1:160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</row>
    <row r="379" spans="1:160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</row>
    <row r="380" spans="1:160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</row>
    <row r="381" spans="1:160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</row>
    <row r="382" spans="1:160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</row>
    <row r="383" spans="1:160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</row>
    <row r="384" spans="1:160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</row>
    <row r="385" spans="1:160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</row>
    <row r="386" spans="1:160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</row>
    <row r="387" spans="1:160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</row>
    <row r="388" spans="1:160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</row>
    <row r="389" spans="1:160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</row>
    <row r="390" spans="1:160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</row>
    <row r="391" spans="1:160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</row>
    <row r="392" spans="1:160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</row>
    <row r="393" spans="1:160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</row>
    <row r="394" spans="1:160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</row>
    <row r="395" spans="1:160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</row>
    <row r="396" spans="1:160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</row>
    <row r="397" spans="1:160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</row>
    <row r="398" spans="1:160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</row>
    <row r="399" spans="1:160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</row>
    <row r="400" spans="1:160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</row>
    <row r="401" spans="1:160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</row>
    <row r="402" spans="1:160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</row>
    <row r="403" spans="1:160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</row>
    <row r="404" spans="1:160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</row>
    <row r="405" spans="1:160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</row>
    <row r="406" spans="1:160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</row>
    <row r="407" spans="1:160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</row>
    <row r="408" spans="1:160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</row>
    <row r="409" spans="1:160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</row>
    <row r="410" spans="1:160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</row>
    <row r="411" spans="1:160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</row>
    <row r="412" spans="1:160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</row>
    <row r="413" spans="1:160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</row>
    <row r="414" spans="1:160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</row>
    <row r="415" spans="1:160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</row>
    <row r="416" spans="1:160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</row>
    <row r="417" spans="1:160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</row>
    <row r="418" spans="1:160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</row>
    <row r="419" spans="1:160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</row>
    <row r="420" spans="1:160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</row>
    <row r="421" spans="1:160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</row>
    <row r="422" spans="1:160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</row>
    <row r="423" spans="1:160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</row>
    <row r="424" spans="1:160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</row>
    <row r="425" spans="1:160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</row>
    <row r="426" spans="1:160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</row>
    <row r="427" spans="1:160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</row>
    <row r="428" spans="1:160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</row>
    <row r="429" spans="1:160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</row>
    <row r="430" spans="1:160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</row>
    <row r="431" spans="1:160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</row>
    <row r="432" spans="1:160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</row>
    <row r="433" spans="1:160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</row>
    <row r="434" spans="1:160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</row>
    <row r="435" spans="1:160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</row>
    <row r="436" spans="1:160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</row>
    <row r="437" spans="1:160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</row>
    <row r="438" spans="1:160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</row>
    <row r="439" spans="1:160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</row>
    <row r="440" spans="1:160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</row>
    <row r="441" spans="1:160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</row>
    <row r="442" spans="1:160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</row>
    <row r="443" spans="1:160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</row>
    <row r="444" spans="1:160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</row>
    <row r="445" spans="1:160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</row>
    <row r="446" spans="1:160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</row>
    <row r="447" spans="1:160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</row>
    <row r="448" spans="1:160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</row>
    <row r="449" spans="1:160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</row>
    <row r="450" spans="1:160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</row>
    <row r="451" spans="1:160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</row>
    <row r="452" spans="1:160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</row>
    <row r="453" spans="1:160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</row>
    <row r="454" spans="1:160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</row>
    <row r="455" spans="1:160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</row>
    <row r="456" spans="1:160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</row>
    <row r="457" spans="1:160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</row>
    <row r="458" spans="1:160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</row>
    <row r="459" spans="1:160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</row>
    <row r="460" spans="1:160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</row>
    <row r="461" spans="1:160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</row>
    <row r="462" spans="1:160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</row>
    <row r="463" spans="1:160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</row>
    <row r="464" spans="1:160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</row>
    <row r="465" spans="1:160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</row>
    <row r="466" spans="1:160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</row>
    <row r="467" spans="1:160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</row>
    <row r="468" spans="1:160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</row>
    <row r="469" spans="1:160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</row>
    <row r="470" spans="1:160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</row>
    <row r="471" spans="1:160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</row>
    <row r="472" spans="1:160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</row>
    <row r="473" spans="1:160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</row>
    <row r="474" spans="1:160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</row>
    <row r="475" spans="1:160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</row>
    <row r="476" spans="1:160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</row>
    <row r="477" spans="1:160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</row>
    <row r="478" spans="1:160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</row>
    <row r="479" spans="1:160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</row>
    <row r="480" spans="1:160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</row>
    <row r="481" spans="1:160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</row>
    <row r="482" spans="1:160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</row>
    <row r="483" spans="1:160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</row>
    <row r="484" spans="1:160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</row>
    <row r="485" spans="1:160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</row>
    <row r="486" spans="1:160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</row>
    <row r="487" spans="1:160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</row>
    <row r="488" spans="1:160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</row>
    <row r="489" spans="1:160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</row>
    <row r="490" spans="1:160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</row>
    <row r="491" spans="1:160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</row>
    <row r="492" spans="1:160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</row>
    <row r="493" spans="1:160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</row>
    <row r="494" spans="1:160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</row>
    <row r="495" spans="1:160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</row>
    <row r="496" spans="1:160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</row>
    <row r="497" spans="1:160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</row>
    <row r="498" spans="1:160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</row>
    <row r="499" spans="1:160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</row>
    <row r="500" spans="1:160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</row>
    <row r="501" spans="1:160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</row>
    <row r="502" spans="1:160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</row>
    <row r="503" spans="1:160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</row>
    <row r="504" spans="1:160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</row>
    <row r="505" spans="1:160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</row>
    <row r="506" spans="1:160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</row>
    <row r="507" spans="1:160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</row>
    <row r="508" spans="1:160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</row>
    <row r="509" spans="1:160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</row>
    <row r="510" spans="1:160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</row>
    <row r="511" spans="1:160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</row>
    <row r="512" spans="1:160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</row>
    <row r="513" spans="1:160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</row>
    <row r="514" spans="1:160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</row>
    <row r="515" spans="1:160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</row>
    <row r="516" spans="1:160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</row>
    <row r="517" spans="1:160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</row>
    <row r="518" spans="1:160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</row>
    <row r="519" spans="1:160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</row>
    <row r="520" spans="1:160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</row>
    <row r="521" spans="1:160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</row>
    <row r="522" spans="1:160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</row>
    <row r="523" spans="1:160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</row>
    <row r="524" spans="1:160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</row>
    <row r="525" spans="1:160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</row>
    <row r="526" spans="1:160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</row>
    <row r="527" spans="1:160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</row>
    <row r="528" spans="1:160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</row>
    <row r="529" spans="1:160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</row>
    <row r="530" spans="1:160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</row>
    <row r="531" spans="1:160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</row>
    <row r="532" spans="1:160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</row>
    <row r="533" spans="1:160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</row>
    <row r="534" spans="1:160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</row>
    <row r="535" spans="1:160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</row>
    <row r="536" spans="1:160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</row>
    <row r="537" spans="1:160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</row>
    <row r="538" spans="1:160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</row>
    <row r="539" spans="1:160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</row>
    <row r="540" spans="1:160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</row>
    <row r="541" spans="1:160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</row>
    <row r="542" spans="1:160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</row>
    <row r="543" spans="1:160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</row>
    <row r="544" spans="1:160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</row>
    <row r="545" spans="1:160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</row>
    <row r="546" spans="1:160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</row>
    <row r="547" spans="1:160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</row>
    <row r="548" spans="1:160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</row>
    <row r="549" spans="1:160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</row>
    <row r="550" spans="1:160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</row>
    <row r="551" spans="1:160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</row>
    <row r="552" spans="1:160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</row>
    <row r="553" spans="1:160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</row>
    <row r="554" spans="1:160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</row>
    <row r="555" spans="1:160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</row>
    <row r="556" spans="1:160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</row>
    <row r="557" spans="1:160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</row>
    <row r="558" spans="1:160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</row>
    <row r="559" spans="1:160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</row>
    <row r="560" spans="1:160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</row>
    <row r="561" spans="1:160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</row>
    <row r="562" spans="1:160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</row>
    <row r="563" spans="1:160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</row>
    <row r="564" spans="1:160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</row>
    <row r="565" spans="1:160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</row>
    <row r="566" spans="1:160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</row>
    <row r="567" spans="1:160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</row>
    <row r="568" spans="1:160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</row>
    <row r="569" spans="1:160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</row>
    <row r="570" spans="1:160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</row>
    <row r="571" spans="1:160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</row>
    <row r="572" spans="1:160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</row>
    <row r="573" spans="1:160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</row>
    <row r="574" spans="1:160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</row>
    <row r="575" spans="1:160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</row>
    <row r="576" spans="1:160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</row>
    <row r="577" spans="1:160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</row>
    <row r="578" spans="1:160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</row>
    <row r="579" spans="1:160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</row>
    <row r="580" spans="1:160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</row>
    <row r="581" spans="1:160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</row>
    <row r="582" spans="1:160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</row>
    <row r="583" spans="1:160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</row>
    <row r="584" spans="1:160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</row>
    <row r="585" spans="1:160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</row>
    <row r="586" spans="1:160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</row>
    <row r="587" spans="1:160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</row>
    <row r="588" spans="1:160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</row>
    <row r="589" spans="1:160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</row>
    <row r="590" spans="1:160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</row>
    <row r="591" spans="1:160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</row>
    <row r="592" spans="1:160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</row>
    <row r="593" spans="1:160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</row>
    <row r="594" spans="1:160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</row>
    <row r="595" spans="1:160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</row>
    <row r="596" spans="1:160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</row>
    <row r="597" spans="1:160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</row>
    <row r="598" spans="1:160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</row>
    <row r="599" spans="1:160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</row>
    <row r="600" spans="1:160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</row>
    <row r="601" spans="1:160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</row>
    <row r="602" spans="1:160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</row>
    <row r="603" spans="1:160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</row>
    <row r="604" spans="1:160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</row>
    <row r="605" spans="1:160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</row>
    <row r="606" spans="1:160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</row>
    <row r="607" spans="1:160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</row>
    <row r="608" spans="1:160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</row>
    <row r="609" spans="1:160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</row>
    <row r="610" spans="1:160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</row>
    <row r="611" spans="1:160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</row>
    <row r="612" spans="1:160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</row>
    <row r="613" spans="1:160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</row>
    <row r="614" spans="1:160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</row>
    <row r="615" spans="1:160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</row>
    <row r="616" spans="1:160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</row>
    <row r="617" spans="1:160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</row>
    <row r="618" spans="1:160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</row>
    <row r="619" spans="1:160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</row>
    <row r="620" spans="1:160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</row>
    <row r="621" spans="1:160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</row>
    <row r="622" spans="1:160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</row>
    <row r="623" spans="1:160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</row>
    <row r="624" spans="1:160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</row>
    <row r="625" spans="1:160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</row>
    <row r="626" spans="1:160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</row>
    <row r="627" spans="1:160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</row>
    <row r="628" spans="1:160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</row>
    <row r="629" spans="1:160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</row>
    <row r="630" spans="1:160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</row>
    <row r="631" spans="1:160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</row>
    <row r="632" spans="1:160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</row>
    <row r="633" spans="1:160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</row>
    <row r="634" spans="1:160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</row>
    <row r="635" spans="1:160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</row>
    <row r="636" spans="1:160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</row>
    <row r="637" spans="1:160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</row>
    <row r="638" spans="1:160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</row>
    <row r="639" spans="1:160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</row>
    <row r="640" spans="1:160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</row>
    <row r="641" spans="1:160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</row>
    <row r="642" spans="1:160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</row>
    <row r="643" spans="1:160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</row>
    <row r="644" spans="1:160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</row>
    <row r="645" spans="1:160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</row>
    <row r="646" spans="1:160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</row>
    <row r="647" spans="1:160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</row>
    <row r="648" spans="1:160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</row>
    <row r="649" spans="1:160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</row>
    <row r="650" spans="1:160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</row>
    <row r="651" spans="1:160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</row>
    <row r="652" spans="1:160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</row>
    <row r="653" spans="1:160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</row>
    <row r="654" spans="1:160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</row>
    <row r="655" spans="1:160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</row>
    <row r="656" spans="1:160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</row>
    <row r="657" spans="1:160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</row>
    <row r="658" spans="1:160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</row>
    <row r="659" spans="1:160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</row>
    <row r="660" spans="1:160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</row>
    <row r="661" spans="1:160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</row>
    <row r="662" spans="1:160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</row>
    <row r="663" spans="1:160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</row>
    <row r="664" spans="1:160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</row>
    <row r="665" spans="1:160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</row>
    <row r="666" spans="1:160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</row>
    <row r="667" spans="1:160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</row>
    <row r="668" spans="1:160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</row>
    <row r="669" spans="1:160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</row>
    <row r="670" spans="1:160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</row>
    <row r="671" spans="1:160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</row>
    <row r="672" spans="1:160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</row>
    <row r="673" spans="1:160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</row>
    <row r="674" spans="1:160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</row>
    <row r="675" spans="1:160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</row>
    <row r="676" spans="1:160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</row>
    <row r="677" spans="1:160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</row>
    <row r="678" spans="1:160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</row>
    <row r="679" spans="1:160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</row>
    <row r="680" spans="1:160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</row>
    <row r="681" spans="1:160" x14ac:dyDescent="0.25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</row>
    <row r="682" spans="1:160" x14ac:dyDescent="0.25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</row>
    <row r="683" spans="1:160" x14ac:dyDescent="0.25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</row>
    <row r="684" spans="1:160" x14ac:dyDescent="0.25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</row>
    <row r="685" spans="1:160" x14ac:dyDescent="0.25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</row>
    <row r="686" spans="1:160" x14ac:dyDescent="0.25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</row>
    <row r="687" spans="1:160" x14ac:dyDescent="0.25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</row>
    <row r="688" spans="1:160" x14ac:dyDescent="0.25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</row>
    <row r="689" spans="5:160" x14ac:dyDescent="0.25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</row>
    <row r="690" spans="5:160" x14ac:dyDescent="0.25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</row>
    <row r="691" spans="5:160" x14ac:dyDescent="0.25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</row>
    <row r="692" spans="5:160" x14ac:dyDescent="0.25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</row>
    <row r="693" spans="5:160" x14ac:dyDescent="0.25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</row>
    <row r="694" spans="5:160" x14ac:dyDescent="0.25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</row>
    <row r="695" spans="5:160" x14ac:dyDescent="0.25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</row>
    <row r="696" spans="5:160" x14ac:dyDescent="0.25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</row>
    <row r="697" spans="5:160" x14ac:dyDescent="0.25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</row>
    <row r="698" spans="5:160" x14ac:dyDescent="0.25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  <c r="FD698" s="2"/>
    </row>
    <row r="699" spans="5:160" x14ac:dyDescent="0.25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  <c r="FD699" s="2"/>
    </row>
    <row r="700" spans="5:160" x14ac:dyDescent="0.25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  <c r="FD700" s="2"/>
    </row>
    <row r="701" spans="5:160" x14ac:dyDescent="0.25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  <c r="FD701" s="2"/>
    </row>
    <row r="702" spans="5:160" x14ac:dyDescent="0.25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  <c r="FD702" s="2"/>
    </row>
    <row r="703" spans="5:160" x14ac:dyDescent="0.25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  <c r="FD703" s="2"/>
    </row>
    <row r="704" spans="5:160" x14ac:dyDescent="0.25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  <c r="FD704" s="2"/>
    </row>
    <row r="705" spans="5:160" x14ac:dyDescent="0.25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  <c r="FD705" s="2"/>
    </row>
    <row r="706" spans="5:160" x14ac:dyDescent="0.25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  <c r="FD706" s="2"/>
    </row>
    <row r="707" spans="5:160" x14ac:dyDescent="0.25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  <c r="FD707" s="2"/>
    </row>
    <row r="708" spans="5:160" x14ac:dyDescent="0.25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  <c r="FD708" s="2"/>
    </row>
    <row r="709" spans="5:160" x14ac:dyDescent="0.25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  <c r="FD709" s="2"/>
    </row>
    <row r="710" spans="5:160" x14ac:dyDescent="0.25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  <c r="FD710" s="2"/>
    </row>
    <row r="711" spans="5:160" x14ac:dyDescent="0.25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  <c r="FD711" s="2"/>
    </row>
    <row r="712" spans="5:160" x14ac:dyDescent="0.25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  <c r="FD712" s="2"/>
    </row>
    <row r="713" spans="5:160" x14ac:dyDescent="0.25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</row>
    <row r="714" spans="5:160" x14ac:dyDescent="0.25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  <c r="FD714" s="2"/>
    </row>
    <row r="715" spans="5:160" x14ac:dyDescent="0.25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  <c r="FD715" s="2"/>
    </row>
    <row r="716" spans="5:160" x14ac:dyDescent="0.25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  <c r="FD716" s="2"/>
    </row>
    <row r="717" spans="5:160" x14ac:dyDescent="0.25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  <c r="FD717" s="2"/>
    </row>
    <row r="718" spans="5:160" x14ac:dyDescent="0.25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  <c r="FD718" s="2"/>
    </row>
    <row r="719" spans="5:160" x14ac:dyDescent="0.25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</row>
    <row r="720" spans="5:160" x14ac:dyDescent="0.25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</row>
    <row r="721" spans="5:160" x14ac:dyDescent="0.25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  <c r="FD721" s="2"/>
    </row>
    <row r="722" spans="5:160" x14ac:dyDescent="0.25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  <c r="FD722" s="2"/>
    </row>
    <row r="723" spans="5:160" x14ac:dyDescent="0.25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  <c r="FD723" s="2"/>
    </row>
    <row r="724" spans="5:160" x14ac:dyDescent="0.25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  <c r="FD724" s="2"/>
    </row>
    <row r="725" spans="5:160" x14ac:dyDescent="0.25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  <c r="FD725" s="2"/>
    </row>
    <row r="726" spans="5:160" x14ac:dyDescent="0.25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  <c r="FD726" s="2"/>
    </row>
    <row r="727" spans="5:160" x14ac:dyDescent="0.25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  <c r="FD727" s="2"/>
    </row>
    <row r="728" spans="5:160" x14ac:dyDescent="0.25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  <c r="FD728" s="2"/>
    </row>
    <row r="729" spans="5:160" x14ac:dyDescent="0.25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</row>
    <row r="730" spans="5:160" x14ac:dyDescent="0.25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  <c r="FD730" s="2"/>
    </row>
    <row r="731" spans="5:160" x14ac:dyDescent="0.25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</row>
    <row r="732" spans="5:160" x14ac:dyDescent="0.25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</row>
    <row r="733" spans="5:160" x14ac:dyDescent="0.25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  <c r="FD733" s="2"/>
    </row>
    <row r="734" spans="5:160" x14ac:dyDescent="0.25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  <c r="FD734" s="2"/>
    </row>
    <row r="735" spans="5:160" x14ac:dyDescent="0.25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  <c r="FD735" s="2"/>
    </row>
    <row r="736" spans="5:160" x14ac:dyDescent="0.25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  <c r="FD736" s="2"/>
    </row>
    <row r="737" spans="5:160" x14ac:dyDescent="0.25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</row>
    <row r="738" spans="5:160" x14ac:dyDescent="0.25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</row>
    <row r="739" spans="5:160" x14ac:dyDescent="0.25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  <c r="FD739" s="2"/>
    </row>
    <row r="740" spans="5:160" x14ac:dyDescent="0.25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  <c r="FD740" s="2"/>
    </row>
    <row r="741" spans="5:160" x14ac:dyDescent="0.25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  <c r="FD741" s="2"/>
    </row>
    <row r="742" spans="5:160" x14ac:dyDescent="0.25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  <c r="FD742" s="2"/>
    </row>
    <row r="743" spans="5:160" x14ac:dyDescent="0.25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  <c r="FD743" s="2"/>
    </row>
    <row r="744" spans="5:160" x14ac:dyDescent="0.25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</row>
    <row r="745" spans="5:160" x14ac:dyDescent="0.25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  <c r="FD745" s="2"/>
    </row>
    <row r="746" spans="5:160" x14ac:dyDescent="0.25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  <c r="FD746" s="2"/>
    </row>
    <row r="747" spans="5:160" x14ac:dyDescent="0.25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  <c r="FD747" s="2"/>
    </row>
    <row r="748" spans="5:160" x14ac:dyDescent="0.25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  <c r="FD748" s="2"/>
    </row>
    <row r="749" spans="5:160" x14ac:dyDescent="0.25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  <c r="FD749" s="2"/>
    </row>
    <row r="750" spans="5:160" x14ac:dyDescent="0.25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</row>
    <row r="751" spans="5:160" x14ac:dyDescent="0.25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</row>
    <row r="752" spans="5:160" x14ac:dyDescent="0.25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  <c r="FD752" s="2"/>
    </row>
    <row r="753" spans="5:160" x14ac:dyDescent="0.25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  <c r="FD753" s="2"/>
    </row>
    <row r="754" spans="5:160" x14ac:dyDescent="0.25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  <c r="FD754" s="2"/>
    </row>
    <row r="755" spans="5:160" x14ac:dyDescent="0.25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  <c r="FD755" s="2"/>
    </row>
    <row r="756" spans="5:160" x14ac:dyDescent="0.25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  <c r="FD756" s="2"/>
    </row>
    <row r="757" spans="5:160" x14ac:dyDescent="0.25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  <c r="FD757" s="2"/>
    </row>
    <row r="758" spans="5:160" x14ac:dyDescent="0.25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  <c r="FD758" s="2"/>
    </row>
    <row r="759" spans="5:160" x14ac:dyDescent="0.25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  <c r="FD759" s="2"/>
    </row>
    <row r="760" spans="5:160" x14ac:dyDescent="0.25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  <c r="FD760" s="2"/>
    </row>
    <row r="761" spans="5:160" x14ac:dyDescent="0.25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  <c r="FD761" s="2"/>
    </row>
    <row r="762" spans="5:160" x14ac:dyDescent="0.25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</row>
    <row r="763" spans="5:160" x14ac:dyDescent="0.25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</row>
    <row r="764" spans="5:160" x14ac:dyDescent="0.25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</row>
    <row r="765" spans="5:160" x14ac:dyDescent="0.25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  <c r="FD765" s="2"/>
    </row>
    <row r="766" spans="5:160" x14ac:dyDescent="0.25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</row>
    <row r="767" spans="5:160" x14ac:dyDescent="0.25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  <c r="FD767" s="2"/>
    </row>
    <row r="768" spans="5:160" x14ac:dyDescent="0.25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  <c r="FD768" s="2"/>
    </row>
    <row r="769" spans="5:160" x14ac:dyDescent="0.25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</row>
    <row r="770" spans="5:160" x14ac:dyDescent="0.25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</row>
    <row r="771" spans="5:160" x14ac:dyDescent="0.25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  <c r="FD771" s="2"/>
    </row>
    <row r="772" spans="5:160" x14ac:dyDescent="0.25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  <c r="FD772" s="2"/>
    </row>
    <row r="773" spans="5:160" x14ac:dyDescent="0.25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  <c r="FD773" s="2"/>
    </row>
    <row r="774" spans="5:160" x14ac:dyDescent="0.25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  <c r="FD774" s="2"/>
    </row>
    <row r="775" spans="5:160" x14ac:dyDescent="0.25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  <c r="FD775" s="2"/>
    </row>
    <row r="776" spans="5:160" x14ac:dyDescent="0.25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  <c r="FD776" s="2"/>
    </row>
    <row r="777" spans="5:160" x14ac:dyDescent="0.25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  <c r="FD777" s="2"/>
    </row>
    <row r="778" spans="5:160" x14ac:dyDescent="0.25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  <c r="FD778" s="2"/>
    </row>
    <row r="779" spans="5:160" x14ac:dyDescent="0.25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  <c r="FD779" s="2"/>
    </row>
    <row r="780" spans="5:160" x14ac:dyDescent="0.25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  <c r="FD780" s="2"/>
    </row>
    <row r="781" spans="5:160" x14ac:dyDescent="0.25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  <c r="FD781" s="2"/>
    </row>
    <row r="782" spans="5:160" x14ac:dyDescent="0.25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  <c r="FD782" s="2"/>
    </row>
    <row r="783" spans="5:160" x14ac:dyDescent="0.25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  <c r="FD783" s="2"/>
    </row>
    <row r="784" spans="5:160" x14ac:dyDescent="0.25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  <c r="FD784" s="2"/>
    </row>
    <row r="785" spans="5:160" x14ac:dyDescent="0.25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</row>
    <row r="786" spans="5:160" x14ac:dyDescent="0.25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  <c r="FD786" s="2"/>
    </row>
    <row r="787" spans="5:160" x14ac:dyDescent="0.25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  <c r="FD787" s="2"/>
    </row>
    <row r="788" spans="5:160" x14ac:dyDescent="0.25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  <c r="FD788" s="2"/>
    </row>
    <row r="789" spans="5:160" x14ac:dyDescent="0.25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  <c r="FD789" s="2"/>
    </row>
    <row r="790" spans="5:160" x14ac:dyDescent="0.25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  <c r="FD790" s="2"/>
    </row>
    <row r="791" spans="5:160" x14ac:dyDescent="0.25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  <c r="FD791" s="2"/>
    </row>
    <row r="792" spans="5:160" x14ac:dyDescent="0.25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  <c r="FD792" s="2"/>
    </row>
    <row r="793" spans="5:160" x14ac:dyDescent="0.25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  <c r="FD793" s="2"/>
    </row>
    <row r="794" spans="5:160" x14ac:dyDescent="0.25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</row>
    <row r="795" spans="5:160" x14ac:dyDescent="0.25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  <c r="FD795" s="2"/>
    </row>
    <row r="796" spans="5:160" x14ac:dyDescent="0.25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</row>
    <row r="797" spans="5:160" x14ac:dyDescent="0.25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  <c r="FD797" s="2"/>
    </row>
    <row r="798" spans="5:160" x14ac:dyDescent="0.25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  <c r="FD798" s="2"/>
    </row>
    <row r="799" spans="5:160" x14ac:dyDescent="0.25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  <c r="FD799" s="2"/>
    </row>
    <row r="800" spans="5:160" x14ac:dyDescent="0.25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  <c r="FD800" s="2"/>
    </row>
    <row r="801" spans="5:160" x14ac:dyDescent="0.25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  <c r="FD801" s="2"/>
    </row>
    <row r="802" spans="5:160" x14ac:dyDescent="0.25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  <c r="FD802" s="2"/>
    </row>
    <row r="803" spans="5:160" x14ac:dyDescent="0.25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</row>
    <row r="804" spans="5:160" x14ac:dyDescent="0.25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  <c r="FD804" s="2"/>
    </row>
    <row r="805" spans="5:160" x14ac:dyDescent="0.25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  <c r="FD805" s="2"/>
    </row>
    <row r="806" spans="5:160" x14ac:dyDescent="0.25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  <c r="FD806" s="2"/>
    </row>
    <row r="807" spans="5:160" x14ac:dyDescent="0.25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  <c r="FD807" s="2"/>
    </row>
    <row r="808" spans="5:160" x14ac:dyDescent="0.25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  <c r="FD808" s="2"/>
    </row>
    <row r="809" spans="5:160" x14ac:dyDescent="0.25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  <c r="FD809" s="2"/>
    </row>
    <row r="810" spans="5:160" x14ac:dyDescent="0.25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  <c r="FD810" s="2"/>
    </row>
    <row r="811" spans="5:160" x14ac:dyDescent="0.25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  <c r="FD811" s="2"/>
    </row>
    <row r="812" spans="5:160" x14ac:dyDescent="0.25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  <c r="FD812" s="2"/>
    </row>
    <row r="813" spans="5:160" x14ac:dyDescent="0.25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</row>
    <row r="814" spans="5:160" x14ac:dyDescent="0.25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</row>
    <row r="815" spans="5:160" x14ac:dyDescent="0.25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</row>
    <row r="816" spans="5:160" x14ac:dyDescent="0.25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  <c r="FD816" s="2"/>
    </row>
    <row r="817" spans="5:160" x14ac:dyDescent="0.25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  <c r="FD817" s="2"/>
    </row>
    <row r="818" spans="5:160" x14ac:dyDescent="0.25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  <c r="FD818" s="2"/>
    </row>
    <row r="819" spans="5:160" x14ac:dyDescent="0.25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  <c r="FD819" s="2"/>
    </row>
    <row r="820" spans="5:160" x14ac:dyDescent="0.25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  <c r="FD820" s="2"/>
    </row>
    <row r="821" spans="5:160" x14ac:dyDescent="0.25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  <c r="FD821" s="2"/>
    </row>
    <row r="822" spans="5:160" x14ac:dyDescent="0.25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  <c r="FD822" s="2"/>
    </row>
    <row r="823" spans="5:160" x14ac:dyDescent="0.25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  <c r="FD823" s="2"/>
    </row>
    <row r="824" spans="5:160" x14ac:dyDescent="0.25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  <c r="FD824" s="2"/>
    </row>
    <row r="825" spans="5:160" x14ac:dyDescent="0.25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  <c r="FD825" s="2"/>
    </row>
    <row r="826" spans="5:160" x14ac:dyDescent="0.25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</row>
    <row r="827" spans="5:160" x14ac:dyDescent="0.25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  <c r="FD827" s="2"/>
    </row>
    <row r="828" spans="5:160" x14ac:dyDescent="0.25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</row>
    <row r="829" spans="5:160" x14ac:dyDescent="0.25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  <c r="FD829" s="2"/>
    </row>
    <row r="830" spans="5:160" x14ac:dyDescent="0.25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</row>
    <row r="831" spans="5:160" x14ac:dyDescent="0.25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  <c r="FD831" s="2"/>
    </row>
    <row r="832" spans="5:160" x14ac:dyDescent="0.25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  <c r="FD832" s="2"/>
    </row>
    <row r="833" spans="5:160" x14ac:dyDescent="0.25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  <c r="FD833" s="2"/>
    </row>
    <row r="834" spans="5:160" x14ac:dyDescent="0.25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  <c r="FD834" s="2"/>
    </row>
    <row r="835" spans="5:160" x14ac:dyDescent="0.25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  <c r="FD835" s="2"/>
    </row>
    <row r="836" spans="5:160" x14ac:dyDescent="0.25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  <c r="FD836" s="2"/>
    </row>
    <row r="837" spans="5:160" x14ac:dyDescent="0.25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  <c r="FD837" s="2"/>
    </row>
    <row r="838" spans="5:160" x14ac:dyDescent="0.25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  <c r="FD838" s="2"/>
    </row>
    <row r="839" spans="5:160" x14ac:dyDescent="0.25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  <c r="FD839" s="2"/>
    </row>
    <row r="840" spans="5:160" x14ac:dyDescent="0.25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  <c r="FD840" s="2"/>
    </row>
    <row r="841" spans="5:160" x14ac:dyDescent="0.25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</row>
    <row r="842" spans="5:160" x14ac:dyDescent="0.25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  <c r="FD842" s="2"/>
    </row>
    <row r="843" spans="5:160" x14ac:dyDescent="0.25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  <c r="FD843" s="2"/>
    </row>
    <row r="844" spans="5:160" x14ac:dyDescent="0.25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  <c r="FD844" s="2"/>
    </row>
    <row r="845" spans="5:160" x14ac:dyDescent="0.25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  <c r="FD845" s="2"/>
    </row>
    <row r="846" spans="5:160" x14ac:dyDescent="0.25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  <c r="FD846" s="2"/>
    </row>
    <row r="847" spans="5:160" x14ac:dyDescent="0.25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  <c r="FD847" s="2"/>
    </row>
    <row r="848" spans="5:160" x14ac:dyDescent="0.25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</row>
    <row r="849" spans="5:160" x14ac:dyDescent="0.25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  <c r="FD849" s="2"/>
    </row>
    <row r="850" spans="5:160" x14ac:dyDescent="0.25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  <c r="FD850" s="2"/>
    </row>
    <row r="851" spans="5:160" x14ac:dyDescent="0.25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  <c r="FD851" s="2"/>
    </row>
    <row r="852" spans="5:160" x14ac:dyDescent="0.25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  <c r="FD852" s="2"/>
    </row>
    <row r="853" spans="5:160" x14ac:dyDescent="0.25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  <c r="FD853" s="2"/>
    </row>
    <row r="854" spans="5:160" x14ac:dyDescent="0.25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  <c r="FD854" s="2"/>
    </row>
    <row r="855" spans="5:160" x14ac:dyDescent="0.25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  <c r="FD855" s="2"/>
    </row>
    <row r="856" spans="5:160" x14ac:dyDescent="0.25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  <c r="FD856" s="2"/>
    </row>
    <row r="857" spans="5:160" x14ac:dyDescent="0.25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  <c r="FD857" s="2"/>
    </row>
    <row r="858" spans="5:160" x14ac:dyDescent="0.25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  <c r="FD858" s="2"/>
    </row>
    <row r="859" spans="5:160" x14ac:dyDescent="0.25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  <c r="FD859" s="2"/>
    </row>
    <row r="860" spans="5:160" x14ac:dyDescent="0.25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</row>
    <row r="861" spans="5:160" x14ac:dyDescent="0.25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  <c r="FD861" s="2"/>
    </row>
    <row r="862" spans="5:160" x14ac:dyDescent="0.25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  <c r="FD862" s="2"/>
    </row>
    <row r="863" spans="5:160" x14ac:dyDescent="0.25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  <c r="FD863" s="2"/>
    </row>
    <row r="864" spans="5:160" x14ac:dyDescent="0.25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  <c r="FD864" s="2"/>
    </row>
    <row r="865" spans="5:160" x14ac:dyDescent="0.25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  <c r="FD865" s="2"/>
    </row>
    <row r="866" spans="5:160" x14ac:dyDescent="0.25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  <c r="FD866" s="2"/>
    </row>
    <row r="867" spans="5:160" x14ac:dyDescent="0.25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  <c r="FD867" s="2"/>
    </row>
    <row r="868" spans="5:160" x14ac:dyDescent="0.25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  <c r="FD868" s="2"/>
    </row>
    <row r="869" spans="5:160" x14ac:dyDescent="0.25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  <c r="FD869" s="2"/>
    </row>
    <row r="870" spans="5:160" x14ac:dyDescent="0.25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  <c r="FD870" s="2"/>
    </row>
    <row r="871" spans="5:160" x14ac:dyDescent="0.25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</row>
    <row r="872" spans="5:160" x14ac:dyDescent="0.25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</row>
    <row r="873" spans="5:160" x14ac:dyDescent="0.25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</row>
    <row r="874" spans="5:160" x14ac:dyDescent="0.25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  <c r="FD874" s="2"/>
    </row>
    <row r="875" spans="5:160" x14ac:dyDescent="0.25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</row>
    <row r="876" spans="5:160" x14ac:dyDescent="0.25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  <c r="FD876" s="2"/>
    </row>
    <row r="877" spans="5:160" x14ac:dyDescent="0.25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  <c r="FD877" s="2"/>
    </row>
    <row r="878" spans="5:160" x14ac:dyDescent="0.25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  <c r="FD878" s="2"/>
    </row>
    <row r="879" spans="5:160" x14ac:dyDescent="0.25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</row>
    <row r="880" spans="5:160" x14ac:dyDescent="0.25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  <c r="FD880" s="2"/>
    </row>
    <row r="881" spans="5:160" x14ac:dyDescent="0.25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  <c r="FD881" s="2"/>
    </row>
    <row r="882" spans="5:160" x14ac:dyDescent="0.25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  <c r="FD882" s="2"/>
    </row>
    <row r="883" spans="5:160" x14ac:dyDescent="0.25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</row>
    <row r="884" spans="5:160" x14ac:dyDescent="0.25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</row>
    <row r="885" spans="5:160" x14ac:dyDescent="0.25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  <c r="FD885" s="2"/>
    </row>
    <row r="886" spans="5:160" x14ac:dyDescent="0.25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</row>
    <row r="887" spans="5:160" x14ac:dyDescent="0.25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</row>
    <row r="888" spans="5:160" x14ac:dyDescent="0.25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</row>
    <row r="889" spans="5:160" x14ac:dyDescent="0.25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</row>
    <row r="890" spans="5:160" x14ac:dyDescent="0.25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</row>
    <row r="891" spans="5:160" x14ac:dyDescent="0.25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</row>
    <row r="892" spans="5:160" x14ac:dyDescent="0.25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</row>
    <row r="893" spans="5:160" x14ac:dyDescent="0.25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</row>
    <row r="894" spans="5:160" x14ac:dyDescent="0.25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</row>
    <row r="895" spans="5:160" x14ac:dyDescent="0.25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</row>
    <row r="896" spans="5:160" x14ac:dyDescent="0.25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  <c r="FD896" s="2"/>
    </row>
    <row r="897" spans="5:160" x14ac:dyDescent="0.25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</row>
    <row r="898" spans="5:160" x14ac:dyDescent="0.25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  <c r="FD898" s="2"/>
    </row>
    <row r="899" spans="5:160" x14ac:dyDescent="0.25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</row>
    <row r="900" spans="5:160" x14ac:dyDescent="0.25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</row>
    <row r="901" spans="5:160" x14ac:dyDescent="0.25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  <c r="FD901" s="2"/>
    </row>
    <row r="902" spans="5:160" x14ac:dyDescent="0.25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  <c r="FD902" s="2"/>
    </row>
    <row r="903" spans="5:160" x14ac:dyDescent="0.25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  <c r="FD903" s="2"/>
    </row>
    <row r="904" spans="5:160" x14ac:dyDescent="0.25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  <c r="FD904" s="2"/>
    </row>
    <row r="905" spans="5:160" x14ac:dyDescent="0.25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</row>
    <row r="906" spans="5:160" x14ac:dyDescent="0.25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  <c r="FD906" s="2"/>
    </row>
    <row r="907" spans="5:160" x14ac:dyDescent="0.25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</row>
    <row r="908" spans="5:160" x14ac:dyDescent="0.25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  <c r="FD908" s="2"/>
    </row>
    <row r="909" spans="5:160" x14ac:dyDescent="0.25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  <c r="FD909" s="2"/>
    </row>
    <row r="910" spans="5:160" x14ac:dyDescent="0.25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  <c r="FD910" s="2"/>
    </row>
    <row r="911" spans="5:160" x14ac:dyDescent="0.25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  <c r="FD911" s="2"/>
    </row>
    <row r="912" spans="5:160" x14ac:dyDescent="0.25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  <c r="FD912" s="2"/>
    </row>
    <row r="913" spans="5:160" x14ac:dyDescent="0.25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  <c r="FD913" s="2"/>
    </row>
    <row r="914" spans="5:160" x14ac:dyDescent="0.25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  <c r="FD914" s="2"/>
    </row>
    <row r="915" spans="5:160" x14ac:dyDescent="0.25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  <c r="FD915" s="2"/>
    </row>
    <row r="916" spans="5:160" x14ac:dyDescent="0.25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  <c r="FD916" s="2"/>
    </row>
    <row r="917" spans="5:160" x14ac:dyDescent="0.25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  <c r="FD917" s="2"/>
    </row>
    <row r="918" spans="5:160" x14ac:dyDescent="0.25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  <c r="FD918" s="2"/>
    </row>
    <row r="919" spans="5:160" x14ac:dyDescent="0.25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  <c r="FD919" s="2"/>
    </row>
    <row r="920" spans="5:160" x14ac:dyDescent="0.25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</row>
    <row r="921" spans="5:160" x14ac:dyDescent="0.25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  <c r="FD921" s="2"/>
    </row>
    <row r="922" spans="5:160" x14ac:dyDescent="0.25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  <c r="FD922" s="2"/>
    </row>
    <row r="923" spans="5:160" x14ac:dyDescent="0.25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  <c r="FD923" s="2"/>
    </row>
    <row r="924" spans="5:160" x14ac:dyDescent="0.25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  <c r="FD924" s="2"/>
    </row>
    <row r="925" spans="5:160" x14ac:dyDescent="0.25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  <c r="FD925" s="2"/>
    </row>
    <row r="926" spans="5:160" x14ac:dyDescent="0.25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  <c r="FD926" s="2"/>
    </row>
    <row r="927" spans="5:160" x14ac:dyDescent="0.25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  <c r="FD927" s="2"/>
    </row>
    <row r="928" spans="5:160" x14ac:dyDescent="0.25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  <c r="FD928" s="2"/>
    </row>
    <row r="929" spans="5:160" x14ac:dyDescent="0.25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  <c r="FD929" s="2"/>
    </row>
    <row r="930" spans="5:160" x14ac:dyDescent="0.25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  <c r="FD930" s="2"/>
    </row>
    <row r="931" spans="5:160" x14ac:dyDescent="0.25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  <c r="FD931" s="2"/>
    </row>
    <row r="932" spans="5:160" x14ac:dyDescent="0.25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  <c r="FD932" s="2"/>
    </row>
    <row r="933" spans="5:160" x14ac:dyDescent="0.25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  <c r="FD933" s="2"/>
    </row>
    <row r="934" spans="5:160" x14ac:dyDescent="0.25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  <c r="FD934" s="2"/>
    </row>
    <row r="935" spans="5:160" x14ac:dyDescent="0.25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  <c r="FD935" s="2"/>
    </row>
    <row r="936" spans="5:160" x14ac:dyDescent="0.25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  <c r="FD936" s="2"/>
    </row>
    <row r="937" spans="5:160" x14ac:dyDescent="0.25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  <c r="FD937" s="2"/>
    </row>
    <row r="938" spans="5:160" x14ac:dyDescent="0.25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  <c r="FD938" s="2"/>
    </row>
    <row r="939" spans="5:160" x14ac:dyDescent="0.25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  <c r="FD939" s="2"/>
    </row>
    <row r="940" spans="5:160" x14ac:dyDescent="0.25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  <c r="FD940" s="2"/>
    </row>
    <row r="941" spans="5:160" x14ac:dyDescent="0.25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  <c r="FD941" s="2"/>
    </row>
    <row r="942" spans="5:160" x14ac:dyDescent="0.25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  <c r="FD942" s="2"/>
    </row>
    <row r="943" spans="5:160" x14ac:dyDescent="0.25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  <c r="FD943" s="2"/>
    </row>
    <row r="944" spans="5:160" x14ac:dyDescent="0.25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  <c r="FD944" s="2"/>
    </row>
    <row r="945" spans="5:160" x14ac:dyDescent="0.25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  <c r="FD945" s="2"/>
    </row>
    <row r="946" spans="5:160" x14ac:dyDescent="0.25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  <c r="FD946" s="2"/>
    </row>
    <row r="947" spans="5:160" x14ac:dyDescent="0.25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  <c r="FD947" s="2"/>
    </row>
    <row r="948" spans="5:160" x14ac:dyDescent="0.25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  <c r="FD948" s="2"/>
    </row>
    <row r="949" spans="5:160" x14ac:dyDescent="0.25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  <c r="FD949" s="2"/>
    </row>
    <row r="950" spans="5:160" x14ac:dyDescent="0.25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  <c r="FD950" s="2"/>
    </row>
    <row r="951" spans="5:160" x14ac:dyDescent="0.25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  <c r="FD951" s="2"/>
    </row>
    <row r="952" spans="5:160" x14ac:dyDescent="0.25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  <c r="FD952" s="2"/>
    </row>
    <row r="953" spans="5:160" x14ac:dyDescent="0.25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  <c r="FD953" s="2"/>
    </row>
    <row r="954" spans="5:160" x14ac:dyDescent="0.25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  <c r="FD954" s="2"/>
    </row>
    <row r="955" spans="5:160" x14ac:dyDescent="0.25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  <c r="FD955" s="2"/>
    </row>
    <row r="956" spans="5:160" x14ac:dyDescent="0.25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  <c r="FD956" s="2"/>
    </row>
    <row r="957" spans="5:160" x14ac:dyDescent="0.25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  <c r="FD957" s="2"/>
    </row>
    <row r="958" spans="5:160" x14ac:dyDescent="0.25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  <c r="FD958" s="2"/>
    </row>
    <row r="959" spans="5:160" x14ac:dyDescent="0.25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  <c r="FD959" s="2"/>
    </row>
    <row r="960" spans="5:160" x14ac:dyDescent="0.25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  <c r="FD960" s="2"/>
    </row>
    <row r="961" spans="5:160" x14ac:dyDescent="0.25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  <c r="FD961" s="2"/>
    </row>
    <row r="962" spans="5:160" x14ac:dyDescent="0.25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  <c r="FD962" s="2"/>
    </row>
    <row r="963" spans="5:160" x14ac:dyDescent="0.25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  <c r="FD963" s="2"/>
    </row>
    <row r="964" spans="5:160" x14ac:dyDescent="0.25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  <c r="FD964" s="2"/>
    </row>
    <row r="965" spans="5:160" x14ac:dyDescent="0.25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  <c r="FD965" s="2"/>
    </row>
    <row r="966" spans="5:160" x14ac:dyDescent="0.25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  <c r="FD966" s="2"/>
    </row>
    <row r="967" spans="5:160" x14ac:dyDescent="0.25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  <c r="FD967" s="2"/>
    </row>
    <row r="968" spans="5:160" x14ac:dyDescent="0.25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  <c r="FD968" s="2"/>
    </row>
    <row r="969" spans="5:160" x14ac:dyDescent="0.25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  <c r="FD969" s="2"/>
    </row>
    <row r="970" spans="5:160" x14ac:dyDescent="0.25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  <c r="FD970" s="2"/>
    </row>
    <row r="971" spans="5:160" x14ac:dyDescent="0.25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  <c r="FD971" s="2"/>
    </row>
    <row r="972" spans="5:160" x14ac:dyDescent="0.25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  <c r="FD972" s="2"/>
    </row>
    <row r="973" spans="5:160" x14ac:dyDescent="0.25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  <c r="FD973" s="2"/>
    </row>
    <row r="974" spans="5:160" x14ac:dyDescent="0.25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  <c r="FD974" s="2"/>
    </row>
    <row r="975" spans="5:160" x14ac:dyDescent="0.25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  <c r="FD975" s="2"/>
    </row>
    <row r="976" spans="5:160" x14ac:dyDescent="0.25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  <c r="FD976" s="2"/>
    </row>
    <row r="977" spans="5:160" x14ac:dyDescent="0.25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  <c r="FD977" s="2"/>
    </row>
    <row r="978" spans="5:160" x14ac:dyDescent="0.25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  <c r="FD978" s="2"/>
    </row>
    <row r="979" spans="5:160" x14ac:dyDescent="0.25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  <c r="FD979" s="2"/>
    </row>
    <row r="980" spans="5:160" x14ac:dyDescent="0.25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  <c r="FD980" s="2"/>
    </row>
    <row r="981" spans="5:160" x14ac:dyDescent="0.25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  <c r="FD981" s="2"/>
    </row>
    <row r="982" spans="5:160" x14ac:dyDescent="0.25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  <c r="FD982" s="2"/>
    </row>
    <row r="983" spans="5:160" x14ac:dyDescent="0.25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  <c r="FD983" s="2"/>
    </row>
    <row r="984" spans="5:160" x14ac:dyDescent="0.25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  <c r="FD984" s="2"/>
    </row>
    <row r="985" spans="5:160" x14ac:dyDescent="0.25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  <c r="FD985" s="2"/>
    </row>
    <row r="986" spans="5:160" x14ac:dyDescent="0.25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  <c r="FD986" s="2"/>
    </row>
    <row r="987" spans="5:160" x14ac:dyDescent="0.25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  <c r="FD987" s="2"/>
    </row>
    <row r="988" spans="5:160" x14ac:dyDescent="0.25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  <c r="FD988" s="2"/>
    </row>
    <row r="989" spans="5:160" x14ac:dyDescent="0.25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  <c r="FD989" s="2"/>
    </row>
    <row r="990" spans="5:160" x14ac:dyDescent="0.25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  <c r="FD990" s="2"/>
    </row>
    <row r="991" spans="5:160" x14ac:dyDescent="0.25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  <c r="FD991" s="2"/>
    </row>
    <row r="992" spans="5:160" x14ac:dyDescent="0.25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  <c r="FD992" s="2"/>
    </row>
    <row r="993" spans="5:160" x14ac:dyDescent="0.25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  <c r="FD993" s="2"/>
    </row>
    <row r="994" spans="5:160" x14ac:dyDescent="0.25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  <c r="FD994" s="2"/>
    </row>
    <row r="995" spans="5:160" x14ac:dyDescent="0.25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  <c r="FD995" s="2"/>
    </row>
    <row r="996" spans="5:160" x14ac:dyDescent="0.25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  <c r="FD996" s="2"/>
    </row>
    <row r="997" spans="5:160" x14ac:dyDescent="0.25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  <c r="FD997" s="2"/>
    </row>
    <row r="998" spans="5:160" x14ac:dyDescent="0.25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</row>
    <row r="999" spans="5:160" x14ac:dyDescent="0.25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  <c r="FD999" s="2"/>
    </row>
    <row r="1000" spans="5:160" x14ac:dyDescent="0.25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  <c r="FD1000" s="2"/>
    </row>
    <row r="1001" spans="5:160" x14ac:dyDescent="0.25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  <c r="FD1001" s="2"/>
    </row>
    <row r="1002" spans="5:160" x14ac:dyDescent="0.25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  <c r="FD1002" s="2"/>
    </row>
    <row r="1003" spans="5:160" x14ac:dyDescent="0.25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  <c r="FD1003" s="2"/>
    </row>
    <row r="1004" spans="5:160" x14ac:dyDescent="0.25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</row>
    <row r="1005" spans="5:160" x14ac:dyDescent="0.25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  <c r="FD1005" s="2"/>
    </row>
    <row r="1006" spans="5:160" x14ac:dyDescent="0.25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  <c r="FD1006" s="2"/>
    </row>
    <row r="1007" spans="5:160" x14ac:dyDescent="0.25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  <c r="FD1007" s="2"/>
    </row>
    <row r="1008" spans="5:160" x14ac:dyDescent="0.25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  <c r="FD1008" s="2"/>
    </row>
    <row r="1009" spans="5:160" x14ac:dyDescent="0.25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  <c r="FD1009" s="2"/>
    </row>
    <row r="1010" spans="5:160" x14ac:dyDescent="0.25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  <c r="FD1010" s="2"/>
    </row>
    <row r="1011" spans="5:160" x14ac:dyDescent="0.25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  <c r="FD1011" s="2"/>
    </row>
    <row r="1012" spans="5:160" x14ac:dyDescent="0.25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  <c r="FD1012" s="2"/>
    </row>
    <row r="1013" spans="5:160" x14ac:dyDescent="0.25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  <c r="FD1013" s="2"/>
    </row>
    <row r="1014" spans="5:160" x14ac:dyDescent="0.25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  <c r="FD1014" s="2"/>
    </row>
    <row r="1015" spans="5:160" x14ac:dyDescent="0.25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  <c r="FD1015" s="2"/>
    </row>
    <row r="1016" spans="5:160" x14ac:dyDescent="0.25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  <c r="FD1016" s="2"/>
    </row>
    <row r="1017" spans="5:160" x14ac:dyDescent="0.25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  <c r="FD1017" s="2"/>
    </row>
    <row r="1018" spans="5:160" x14ac:dyDescent="0.25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  <c r="FD1018" s="2"/>
    </row>
    <row r="1019" spans="5:160" x14ac:dyDescent="0.25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  <c r="FD1019" s="2"/>
    </row>
    <row r="1020" spans="5:160" x14ac:dyDescent="0.25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  <c r="FD1020" s="2"/>
    </row>
    <row r="1021" spans="5:160" x14ac:dyDescent="0.25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  <c r="FD1021" s="2"/>
    </row>
    <row r="1022" spans="5:160" x14ac:dyDescent="0.25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  <c r="FD1022" s="2"/>
    </row>
    <row r="1023" spans="5:160" x14ac:dyDescent="0.25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  <c r="FD1023" s="2"/>
    </row>
    <row r="1024" spans="5:160" x14ac:dyDescent="0.25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  <c r="FD1024" s="2"/>
    </row>
    <row r="1025" spans="5:160" x14ac:dyDescent="0.25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  <c r="FD1025" s="2"/>
    </row>
    <row r="1026" spans="5:160" x14ac:dyDescent="0.25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  <c r="FD1026" s="2"/>
    </row>
    <row r="1027" spans="5:160" x14ac:dyDescent="0.25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  <c r="FD1027" s="2"/>
    </row>
    <row r="1028" spans="5:160" x14ac:dyDescent="0.25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  <c r="FD1028" s="2"/>
    </row>
    <row r="1029" spans="5:160" x14ac:dyDescent="0.25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  <c r="FD1029" s="2"/>
    </row>
    <row r="1030" spans="5:160" x14ac:dyDescent="0.25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  <c r="FD1030" s="2"/>
    </row>
    <row r="1031" spans="5:160" x14ac:dyDescent="0.25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  <c r="FD1031" s="2"/>
    </row>
    <row r="1032" spans="5:160" x14ac:dyDescent="0.25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  <c r="FD1032" s="2"/>
    </row>
    <row r="1033" spans="5:160" x14ac:dyDescent="0.25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  <c r="FD1033" s="2"/>
    </row>
    <row r="1034" spans="5:160" x14ac:dyDescent="0.25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  <c r="FD1034" s="2"/>
    </row>
    <row r="1035" spans="5:160" x14ac:dyDescent="0.25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  <c r="FD1035" s="2"/>
    </row>
    <row r="1036" spans="5:160" x14ac:dyDescent="0.25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  <c r="FD1036" s="2"/>
    </row>
    <row r="1037" spans="5:160" x14ac:dyDescent="0.25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  <c r="FD1037" s="2"/>
    </row>
    <row r="1038" spans="5:160" x14ac:dyDescent="0.25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  <c r="FD1038" s="2"/>
    </row>
    <row r="1039" spans="5:160" x14ac:dyDescent="0.25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  <c r="FD1039" s="2"/>
    </row>
    <row r="1040" spans="5:160" x14ac:dyDescent="0.25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  <c r="FD1040" s="2"/>
    </row>
    <row r="1041" spans="5:160" x14ac:dyDescent="0.25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  <c r="FD1041" s="2"/>
    </row>
    <row r="1042" spans="5:160" x14ac:dyDescent="0.25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  <c r="FD1042" s="2"/>
    </row>
    <row r="1043" spans="5:160" x14ac:dyDescent="0.25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  <c r="FD1043" s="2"/>
    </row>
    <row r="1044" spans="5:160" x14ac:dyDescent="0.25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  <c r="FD1044" s="2"/>
    </row>
    <row r="1045" spans="5:160" x14ac:dyDescent="0.25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  <c r="FD1045" s="2"/>
    </row>
    <row r="1046" spans="5:160" x14ac:dyDescent="0.25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  <c r="FD1046" s="2"/>
    </row>
    <row r="1047" spans="5:160" x14ac:dyDescent="0.25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  <c r="FD1047" s="2"/>
    </row>
    <row r="1048" spans="5:160" x14ac:dyDescent="0.25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  <c r="FD1048" s="2"/>
    </row>
    <row r="1049" spans="5:160" x14ac:dyDescent="0.25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  <c r="FD1049" s="2"/>
    </row>
    <row r="1050" spans="5:160" x14ac:dyDescent="0.25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  <c r="FD1050" s="2"/>
    </row>
    <row r="1051" spans="5:160" x14ac:dyDescent="0.25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  <c r="FD1051" s="2"/>
    </row>
    <row r="1052" spans="5:160" x14ac:dyDescent="0.25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  <c r="FD1052" s="2"/>
    </row>
    <row r="1053" spans="5:160" x14ac:dyDescent="0.25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  <c r="FD1053" s="2"/>
    </row>
    <row r="1054" spans="5:160" x14ac:dyDescent="0.25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  <c r="FD1054" s="2"/>
    </row>
    <row r="1055" spans="5:160" x14ac:dyDescent="0.25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  <c r="FD1055" s="2"/>
    </row>
    <row r="1056" spans="5:160" x14ac:dyDescent="0.25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  <c r="FD1056" s="2"/>
    </row>
    <row r="1057" spans="5:160" x14ac:dyDescent="0.25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  <c r="FD1057" s="2"/>
    </row>
    <row r="1058" spans="5:160" x14ac:dyDescent="0.25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  <c r="FD1058" s="2"/>
    </row>
    <row r="1059" spans="5:160" x14ac:dyDescent="0.25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  <c r="FD1059" s="2"/>
    </row>
    <row r="1060" spans="5:160" x14ac:dyDescent="0.25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  <c r="FD1060" s="2"/>
    </row>
    <row r="1061" spans="5:160" x14ac:dyDescent="0.25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  <c r="FD1061" s="2"/>
    </row>
    <row r="1062" spans="5:160" x14ac:dyDescent="0.25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  <c r="FD1062" s="2"/>
    </row>
    <row r="1063" spans="5:160" x14ac:dyDescent="0.25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  <c r="FD1063" s="2"/>
    </row>
    <row r="1064" spans="5:160" x14ac:dyDescent="0.25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  <c r="FD1064" s="2"/>
    </row>
    <row r="1065" spans="5:160" x14ac:dyDescent="0.25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  <c r="FD1065" s="2"/>
    </row>
    <row r="1066" spans="5:160" x14ac:dyDescent="0.25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  <c r="FD1066" s="2"/>
    </row>
    <row r="1067" spans="5:160" x14ac:dyDescent="0.25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  <c r="FD1067" s="2"/>
    </row>
    <row r="1068" spans="5:160" x14ac:dyDescent="0.25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  <c r="FD1068" s="2"/>
    </row>
    <row r="1069" spans="5:160" x14ac:dyDescent="0.25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  <c r="FD1069" s="2"/>
    </row>
    <row r="1070" spans="5:160" x14ac:dyDescent="0.25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  <c r="FD1070" s="2"/>
    </row>
    <row r="1071" spans="5:160" x14ac:dyDescent="0.25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  <c r="FD1071" s="2"/>
    </row>
    <row r="1072" spans="5:160" x14ac:dyDescent="0.25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  <c r="FD1072" s="2"/>
    </row>
    <row r="1073" spans="5:160" x14ac:dyDescent="0.25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  <c r="FD1073" s="2"/>
    </row>
    <row r="1074" spans="5:160" x14ac:dyDescent="0.25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  <c r="FD1074" s="2"/>
    </row>
    <row r="1075" spans="5:160" x14ac:dyDescent="0.25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  <c r="FD1075" s="2"/>
    </row>
    <row r="1076" spans="5:160" x14ac:dyDescent="0.25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  <c r="FD1076" s="2"/>
    </row>
    <row r="1077" spans="5:160" x14ac:dyDescent="0.25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  <c r="FD1077" s="2"/>
    </row>
    <row r="1078" spans="5:160" x14ac:dyDescent="0.25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  <c r="FD1078" s="2"/>
    </row>
    <row r="1079" spans="5:160" x14ac:dyDescent="0.25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  <c r="FD1079" s="2"/>
    </row>
    <row r="1080" spans="5:160" x14ac:dyDescent="0.25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  <c r="FD1080" s="2"/>
    </row>
    <row r="1081" spans="5:160" x14ac:dyDescent="0.25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  <c r="FD1081" s="2"/>
    </row>
    <row r="1082" spans="5:160" x14ac:dyDescent="0.25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  <c r="FD1082" s="2"/>
    </row>
    <row r="1083" spans="5:160" x14ac:dyDescent="0.25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  <c r="FD1083" s="2"/>
    </row>
    <row r="1084" spans="5:160" x14ac:dyDescent="0.25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  <c r="FD1084" s="2"/>
    </row>
    <row r="1085" spans="5:160" x14ac:dyDescent="0.25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  <c r="FD1085" s="2"/>
    </row>
    <row r="1086" spans="5:160" x14ac:dyDescent="0.25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  <c r="FD1086" s="2"/>
    </row>
    <row r="1087" spans="5:160" x14ac:dyDescent="0.25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  <c r="FD1087" s="2"/>
    </row>
    <row r="1088" spans="5:160" x14ac:dyDescent="0.25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  <c r="FD1088" s="2"/>
    </row>
    <row r="1089" spans="5:160" x14ac:dyDescent="0.25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  <c r="FD1089" s="2"/>
    </row>
    <row r="1090" spans="5:160" x14ac:dyDescent="0.25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  <c r="FD1090" s="2"/>
    </row>
    <row r="1091" spans="5:160" x14ac:dyDescent="0.25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  <c r="FD1091" s="2"/>
    </row>
    <row r="1092" spans="5:160" x14ac:dyDescent="0.25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  <c r="FD1092" s="2"/>
    </row>
    <row r="1093" spans="5:160" x14ac:dyDescent="0.25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  <c r="FD1093" s="2"/>
    </row>
    <row r="1094" spans="5:160" x14ac:dyDescent="0.25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  <c r="FD1094" s="2"/>
    </row>
    <row r="1095" spans="5:160" x14ac:dyDescent="0.25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  <c r="FD1095" s="2"/>
    </row>
    <row r="1096" spans="5:160" x14ac:dyDescent="0.25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  <c r="FD1096" s="2"/>
    </row>
    <row r="1097" spans="5:160" x14ac:dyDescent="0.25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  <c r="FD1097" s="2"/>
    </row>
    <row r="1098" spans="5:160" x14ac:dyDescent="0.25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  <c r="FD1098" s="2"/>
    </row>
    <row r="1099" spans="5:160" x14ac:dyDescent="0.25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  <c r="FD1099" s="2"/>
    </row>
    <row r="1100" spans="5:160" x14ac:dyDescent="0.25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  <c r="FD1100" s="2"/>
    </row>
    <row r="1101" spans="5:160" x14ac:dyDescent="0.25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  <c r="FD1101" s="2"/>
    </row>
    <row r="1102" spans="5:160" x14ac:dyDescent="0.25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  <c r="FD1102" s="2"/>
    </row>
    <row r="1103" spans="5:160" x14ac:dyDescent="0.25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  <c r="FD1103" s="2"/>
    </row>
    <row r="1104" spans="5:160" x14ac:dyDescent="0.25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  <c r="FD1104" s="2"/>
    </row>
    <row r="1105" spans="5:160" x14ac:dyDescent="0.25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  <c r="FD1105" s="2"/>
    </row>
    <row r="1106" spans="5:160" x14ac:dyDescent="0.25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  <c r="FD1106" s="2"/>
    </row>
    <row r="1107" spans="5:160" x14ac:dyDescent="0.25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  <c r="FD1107" s="2"/>
    </row>
    <row r="1108" spans="5:160" x14ac:dyDescent="0.25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  <c r="FD1108" s="2"/>
    </row>
    <row r="1109" spans="5:160" x14ac:dyDescent="0.25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  <c r="FD1109" s="2"/>
    </row>
    <row r="1110" spans="5:160" x14ac:dyDescent="0.25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  <c r="FD1110" s="2"/>
    </row>
    <row r="1111" spans="5:160" x14ac:dyDescent="0.25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  <c r="FD1111" s="2"/>
    </row>
    <row r="1112" spans="5:160" x14ac:dyDescent="0.25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  <c r="FD1112" s="2"/>
    </row>
    <row r="1113" spans="5:160" x14ac:dyDescent="0.25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  <c r="FD1113" s="2"/>
    </row>
    <row r="1114" spans="5:160" x14ac:dyDescent="0.25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  <c r="FD1114" s="2"/>
    </row>
    <row r="1115" spans="5:160" x14ac:dyDescent="0.25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  <c r="FD1115" s="2"/>
    </row>
    <row r="1116" spans="5:160" x14ac:dyDescent="0.25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  <c r="FD1116" s="2"/>
    </row>
    <row r="1117" spans="5:160" x14ac:dyDescent="0.25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  <c r="FD1117" s="2"/>
    </row>
    <row r="1118" spans="5:160" x14ac:dyDescent="0.25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  <c r="FD1118" s="2"/>
    </row>
    <row r="1119" spans="5:160" x14ac:dyDescent="0.25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  <c r="FD1119" s="2"/>
    </row>
    <row r="1120" spans="5:160" x14ac:dyDescent="0.25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  <c r="FD1120" s="2"/>
    </row>
    <row r="1121" spans="5:160" x14ac:dyDescent="0.25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  <c r="FD1121" s="2"/>
    </row>
    <row r="1122" spans="5:160" x14ac:dyDescent="0.25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  <c r="FD1122" s="2"/>
    </row>
    <row r="1123" spans="5:160" x14ac:dyDescent="0.25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  <c r="FD1123" s="2"/>
    </row>
    <row r="1124" spans="5:160" x14ac:dyDescent="0.25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  <c r="FD1124" s="2"/>
    </row>
    <row r="1125" spans="5:160" x14ac:dyDescent="0.25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  <c r="FD1125" s="2"/>
    </row>
    <row r="1126" spans="5:160" x14ac:dyDescent="0.25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  <c r="FD1126" s="2"/>
    </row>
    <row r="1127" spans="5:160" x14ac:dyDescent="0.25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  <c r="FD1127" s="2"/>
    </row>
    <row r="1128" spans="5:160" x14ac:dyDescent="0.25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  <c r="FD1128" s="2"/>
    </row>
    <row r="1129" spans="5:160" x14ac:dyDescent="0.25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  <c r="FD1129" s="2"/>
    </row>
    <row r="1130" spans="5:160" x14ac:dyDescent="0.25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  <c r="FD1130" s="2"/>
    </row>
    <row r="1131" spans="5:160" x14ac:dyDescent="0.25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  <c r="FD1131" s="2"/>
    </row>
    <row r="1132" spans="5:160" x14ac:dyDescent="0.25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  <c r="FD1132" s="2"/>
    </row>
    <row r="1133" spans="5:160" x14ac:dyDescent="0.25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  <c r="FD1133" s="2"/>
    </row>
    <row r="1134" spans="5:160" x14ac:dyDescent="0.25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  <c r="FD1134" s="2"/>
    </row>
    <row r="1135" spans="5:160" x14ac:dyDescent="0.25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  <c r="FD1135" s="2"/>
    </row>
    <row r="1136" spans="5:160" x14ac:dyDescent="0.25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  <c r="FD1136" s="2"/>
    </row>
    <row r="1137" spans="5:160" x14ac:dyDescent="0.25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  <c r="FD1137" s="2"/>
    </row>
    <row r="1138" spans="5:160" x14ac:dyDescent="0.25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  <c r="FD1138" s="2"/>
    </row>
    <row r="1139" spans="5:160" x14ac:dyDescent="0.25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  <c r="FD1139" s="2"/>
    </row>
    <row r="1140" spans="5:160" x14ac:dyDescent="0.25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  <c r="FD1140" s="2"/>
    </row>
    <row r="1141" spans="5:160" x14ac:dyDescent="0.25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  <c r="FD1141" s="2"/>
    </row>
    <row r="1142" spans="5:160" x14ac:dyDescent="0.25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  <c r="FD1142" s="2"/>
    </row>
    <row r="1143" spans="5:160" x14ac:dyDescent="0.25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  <c r="FD1143" s="2"/>
    </row>
    <row r="1144" spans="5:160" x14ac:dyDescent="0.25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  <c r="FD1144" s="2"/>
    </row>
    <row r="1145" spans="5:160" x14ac:dyDescent="0.25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  <c r="FD1145" s="2"/>
    </row>
    <row r="1146" spans="5:160" x14ac:dyDescent="0.25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  <c r="FD1146" s="2"/>
    </row>
    <row r="1147" spans="5:160" x14ac:dyDescent="0.25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  <c r="FD1147" s="2"/>
    </row>
    <row r="1148" spans="5:160" x14ac:dyDescent="0.25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  <c r="FD1148" s="2"/>
    </row>
    <row r="1149" spans="5:160" x14ac:dyDescent="0.25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  <c r="FD1149" s="2"/>
    </row>
    <row r="1150" spans="5:160" x14ac:dyDescent="0.25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  <c r="FD1150" s="2"/>
    </row>
    <row r="1151" spans="5:160" x14ac:dyDescent="0.25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  <c r="FD1151" s="2"/>
    </row>
    <row r="1152" spans="5:160" x14ac:dyDescent="0.25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  <c r="FD1152" s="2"/>
    </row>
    <row r="1153" spans="5:160" x14ac:dyDescent="0.25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  <c r="FD1153" s="2"/>
    </row>
    <row r="1154" spans="5:160" x14ac:dyDescent="0.25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  <c r="FD1154" s="2"/>
    </row>
    <row r="1155" spans="5:160" x14ac:dyDescent="0.25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  <c r="FD1155" s="2"/>
    </row>
    <row r="1156" spans="5:160" x14ac:dyDescent="0.25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  <c r="FD1156" s="2"/>
    </row>
    <row r="1157" spans="5:160" x14ac:dyDescent="0.25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  <c r="FD1157" s="2"/>
    </row>
    <row r="1158" spans="5:160" x14ac:dyDescent="0.25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  <c r="FD1158" s="2"/>
    </row>
    <row r="1159" spans="5:160" x14ac:dyDescent="0.25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  <c r="FD1159" s="2"/>
    </row>
    <row r="1160" spans="5:160" x14ac:dyDescent="0.25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  <c r="FD1160" s="2"/>
    </row>
    <row r="1161" spans="5:160" x14ac:dyDescent="0.25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  <c r="FD1161" s="2"/>
    </row>
    <row r="1162" spans="5:160" x14ac:dyDescent="0.25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  <c r="FD1162" s="2"/>
    </row>
    <row r="1163" spans="5:160" x14ac:dyDescent="0.25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  <c r="FD1163" s="2"/>
    </row>
    <row r="1164" spans="5:160" x14ac:dyDescent="0.25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  <c r="FD1164" s="2"/>
    </row>
    <row r="1165" spans="5:160" x14ac:dyDescent="0.25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  <c r="FD1165" s="2"/>
    </row>
    <row r="1166" spans="5:160" x14ac:dyDescent="0.25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  <c r="FD1166" s="2"/>
    </row>
    <row r="1167" spans="5:160" x14ac:dyDescent="0.25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  <c r="FD1167" s="2"/>
    </row>
    <row r="1168" spans="5:160" x14ac:dyDescent="0.25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  <c r="FD1168" s="2"/>
    </row>
    <row r="1169" spans="5:160" x14ac:dyDescent="0.25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  <c r="FD1169" s="2"/>
    </row>
    <row r="1170" spans="5:160" x14ac:dyDescent="0.25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  <c r="FD1170" s="2"/>
    </row>
    <row r="1171" spans="5:160" x14ac:dyDescent="0.25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  <c r="FD1171" s="2"/>
    </row>
    <row r="1172" spans="5:160" x14ac:dyDescent="0.25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  <c r="FD1172" s="2"/>
    </row>
    <row r="1173" spans="5:160" x14ac:dyDescent="0.25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  <c r="FD1173" s="2"/>
    </row>
    <row r="1174" spans="5:160" x14ac:dyDescent="0.25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  <c r="FD1174" s="2"/>
    </row>
    <row r="1175" spans="5:160" x14ac:dyDescent="0.25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  <c r="FD1175" s="2"/>
    </row>
    <row r="1176" spans="5:160" x14ac:dyDescent="0.25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  <c r="FD1176" s="2"/>
    </row>
    <row r="1177" spans="5:160" x14ac:dyDescent="0.25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  <c r="FD1177" s="2"/>
    </row>
    <row r="1178" spans="5:160" x14ac:dyDescent="0.25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  <c r="FD1178" s="2"/>
    </row>
    <row r="1179" spans="5:160" x14ac:dyDescent="0.25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  <c r="FD1179" s="2"/>
    </row>
    <row r="1180" spans="5:160" x14ac:dyDescent="0.25"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  <c r="CV1180" s="2"/>
      <c r="CW1180" s="2"/>
      <c r="CX1180" s="2"/>
      <c r="CY1180" s="2"/>
      <c r="CZ1180" s="2"/>
      <c r="DA1180" s="2"/>
      <c r="DB1180" s="2"/>
      <c r="DC1180" s="2"/>
      <c r="DD1180" s="2"/>
      <c r="DE1180" s="2"/>
      <c r="DF1180" s="2"/>
      <c r="DG1180" s="2"/>
      <c r="DH1180" s="2"/>
      <c r="DI1180" s="2"/>
      <c r="DJ1180" s="2"/>
      <c r="DK1180" s="2"/>
      <c r="DL1180" s="2"/>
      <c r="DM1180" s="2"/>
      <c r="DN1180" s="2"/>
      <c r="DO1180" s="2"/>
      <c r="DP1180" s="2"/>
      <c r="DQ1180" s="2"/>
      <c r="DR1180" s="2"/>
      <c r="DS1180" s="2"/>
      <c r="DT1180" s="2"/>
      <c r="DU1180" s="2"/>
      <c r="DV1180" s="2"/>
      <c r="DW1180" s="2"/>
      <c r="DX1180" s="2"/>
      <c r="DY1180" s="2"/>
      <c r="DZ1180" s="2"/>
      <c r="EA1180" s="2"/>
      <c r="EB1180" s="2"/>
      <c r="EC1180" s="2"/>
      <c r="ED1180" s="2"/>
      <c r="EE1180" s="2"/>
      <c r="EF1180" s="2"/>
      <c r="EG1180" s="2"/>
      <c r="EH1180" s="2"/>
      <c r="EI1180" s="2"/>
      <c r="EJ1180" s="2"/>
      <c r="EK1180" s="2"/>
      <c r="EL1180" s="2"/>
      <c r="EM1180" s="2"/>
      <c r="EN1180" s="2"/>
      <c r="EO1180" s="2"/>
      <c r="EP1180" s="2"/>
      <c r="EQ1180" s="2"/>
      <c r="ER1180" s="2"/>
      <c r="ES1180" s="2"/>
      <c r="ET1180" s="2"/>
      <c r="EU1180" s="2"/>
      <c r="EV1180" s="2"/>
      <c r="EW1180" s="2"/>
      <c r="EX1180" s="2"/>
      <c r="EY1180" s="2"/>
      <c r="EZ1180" s="2"/>
      <c r="FA1180" s="2"/>
      <c r="FB1180" s="2"/>
      <c r="FC1180" s="2"/>
      <c r="FD1180" s="2"/>
    </row>
    <row r="1181" spans="5:160" x14ac:dyDescent="0.25"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  <c r="BM1181" s="2"/>
      <c r="BN1181" s="2"/>
      <c r="BO1181" s="2"/>
      <c r="BP1181" s="2"/>
      <c r="BQ1181" s="2"/>
      <c r="BR1181" s="2"/>
      <c r="BS1181" s="2"/>
      <c r="BT1181" s="2"/>
      <c r="BU1181" s="2"/>
      <c r="BV1181" s="2"/>
      <c r="BW1181" s="2"/>
      <c r="BX1181" s="2"/>
      <c r="BY1181" s="2"/>
      <c r="BZ1181" s="2"/>
      <c r="CA1181" s="2"/>
      <c r="CB1181" s="2"/>
      <c r="CC1181" s="2"/>
      <c r="CD1181" s="2"/>
      <c r="CE1181" s="2"/>
      <c r="CF1181" s="2"/>
      <c r="CG1181" s="2"/>
      <c r="CH1181" s="2"/>
      <c r="CI1181" s="2"/>
      <c r="CJ1181" s="2"/>
      <c r="CK1181" s="2"/>
      <c r="CL1181" s="2"/>
      <c r="CM1181" s="2"/>
      <c r="CN1181" s="2"/>
      <c r="CO1181" s="2"/>
      <c r="CP1181" s="2"/>
      <c r="CQ1181" s="2"/>
      <c r="CR1181" s="2"/>
      <c r="CS1181" s="2"/>
      <c r="CT1181" s="2"/>
      <c r="CU1181" s="2"/>
      <c r="CV1181" s="2"/>
      <c r="CW1181" s="2"/>
      <c r="CX1181" s="2"/>
      <c r="CY1181" s="2"/>
      <c r="CZ1181" s="2"/>
      <c r="DA1181" s="2"/>
      <c r="DB1181" s="2"/>
      <c r="DC1181" s="2"/>
      <c r="DD1181" s="2"/>
      <c r="DE1181" s="2"/>
      <c r="DF1181" s="2"/>
      <c r="DG1181" s="2"/>
      <c r="DH1181" s="2"/>
      <c r="DI1181" s="2"/>
      <c r="DJ1181" s="2"/>
      <c r="DK1181" s="2"/>
      <c r="DL1181" s="2"/>
      <c r="DM1181" s="2"/>
      <c r="DN1181" s="2"/>
      <c r="DO1181" s="2"/>
      <c r="DP1181" s="2"/>
      <c r="DQ1181" s="2"/>
      <c r="DR1181" s="2"/>
      <c r="DS1181" s="2"/>
      <c r="DT1181" s="2"/>
      <c r="DU1181" s="2"/>
      <c r="DV1181" s="2"/>
      <c r="DW1181" s="2"/>
      <c r="DX1181" s="2"/>
      <c r="DY1181" s="2"/>
      <c r="DZ1181" s="2"/>
      <c r="EA1181" s="2"/>
      <c r="EB1181" s="2"/>
      <c r="EC1181" s="2"/>
      <c r="ED1181" s="2"/>
      <c r="EE1181" s="2"/>
      <c r="EF1181" s="2"/>
      <c r="EG1181" s="2"/>
      <c r="EH1181" s="2"/>
      <c r="EI1181" s="2"/>
      <c r="EJ1181" s="2"/>
      <c r="EK1181" s="2"/>
      <c r="EL1181" s="2"/>
      <c r="EM1181" s="2"/>
      <c r="EN1181" s="2"/>
      <c r="EO1181" s="2"/>
      <c r="EP1181" s="2"/>
      <c r="EQ1181" s="2"/>
      <c r="ER1181" s="2"/>
      <c r="ES1181" s="2"/>
      <c r="ET1181" s="2"/>
      <c r="EU1181" s="2"/>
      <c r="EV1181" s="2"/>
      <c r="EW1181" s="2"/>
      <c r="EX1181" s="2"/>
      <c r="EY1181" s="2"/>
      <c r="EZ1181" s="2"/>
      <c r="FA1181" s="2"/>
      <c r="FB1181" s="2"/>
      <c r="FC1181" s="2"/>
      <c r="FD1181" s="2"/>
    </row>
    <row r="1182" spans="5:160" x14ac:dyDescent="0.25"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"/>
      <c r="BA1182" s="2"/>
      <c r="BB1182" s="2"/>
      <c r="BC1182" s="2"/>
      <c r="BD1182" s="2"/>
      <c r="BE1182" s="2"/>
      <c r="BF1182" s="2"/>
      <c r="BG1182" s="2"/>
      <c r="BH1182" s="2"/>
      <c r="BI1182" s="2"/>
      <c r="BJ1182" s="2"/>
      <c r="BK1182" s="2"/>
      <c r="BL1182" s="2"/>
      <c r="BM1182" s="2"/>
      <c r="BN1182" s="2"/>
      <c r="BO1182" s="2"/>
      <c r="BP1182" s="2"/>
      <c r="BQ1182" s="2"/>
      <c r="BR1182" s="2"/>
      <c r="BS1182" s="2"/>
      <c r="BT1182" s="2"/>
      <c r="BU1182" s="2"/>
      <c r="BV1182" s="2"/>
      <c r="BW1182" s="2"/>
      <c r="BX1182" s="2"/>
      <c r="BY1182" s="2"/>
      <c r="BZ1182" s="2"/>
      <c r="CA1182" s="2"/>
      <c r="CB1182" s="2"/>
      <c r="CC1182" s="2"/>
      <c r="CD1182" s="2"/>
      <c r="CE1182" s="2"/>
      <c r="CF1182" s="2"/>
      <c r="CG1182" s="2"/>
      <c r="CH1182" s="2"/>
      <c r="CI1182" s="2"/>
      <c r="CJ1182" s="2"/>
      <c r="CK1182" s="2"/>
      <c r="CL1182" s="2"/>
      <c r="CM1182" s="2"/>
      <c r="CN1182" s="2"/>
      <c r="CO1182" s="2"/>
      <c r="CP1182" s="2"/>
      <c r="CQ1182" s="2"/>
      <c r="CR1182" s="2"/>
      <c r="CS1182" s="2"/>
      <c r="CT1182" s="2"/>
      <c r="CU1182" s="2"/>
      <c r="CV1182" s="2"/>
      <c r="CW1182" s="2"/>
      <c r="CX1182" s="2"/>
      <c r="CY1182" s="2"/>
      <c r="CZ1182" s="2"/>
      <c r="DA1182" s="2"/>
      <c r="DB1182" s="2"/>
      <c r="DC1182" s="2"/>
      <c r="DD1182" s="2"/>
      <c r="DE1182" s="2"/>
      <c r="DF1182" s="2"/>
      <c r="DG1182" s="2"/>
      <c r="DH1182" s="2"/>
      <c r="DI1182" s="2"/>
      <c r="DJ1182" s="2"/>
      <c r="DK1182" s="2"/>
      <c r="DL1182" s="2"/>
      <c r="DM1182" s="2"/>
      <c r="DN1182" s="2"/>
      <c r="DO1182" s="2"/>
      <c r="DP1182" s="2"/>
      <c r="DQ1182" s="2"/>
      <c r="DR1182" s="2"/>
      <c r="DS1182" s="2"/>
      <c r="DT1182" s="2"/>
      <c r="DU1182" s="2"/>
      <c r="DV1182" s="2"/>
      <c r="DW1182" s="2"/>
      <c r="DX1182" s="2"/>
      <c r="DY1182" s="2"/>
      <c r="DZ1182" s="2"/>
      <c r="EA1182" s="2"/>
      <c r="EB1182" s="2"/>
      <c r="EC1182" s="2"/>
      <c r="ED1182" s="2"/>
      <c r="EE1182" s="2"/>
      <c r="EF1182" s="2"/>
      <c r="EG1182" s="2"/>
      <c r="EH1182" s="2"/>
      <c r="EI1182" s="2"/>
      <c r="EJ1182" s="2"/>
      <c r="EK1182" s="2"/>
      <c r="EL1182" s="2"/>
      <c r="EM1182" s="2"/>
      <c r="EN1182" s="2"/>
      <c r="EO1182" s="2"/>
      <c r="EP1182" s="2"/>
      <c r="EQ1182" s="2"/>
      <c r="ER1182" s="2"/>
      <c r="ES1182" s="2"/>
      <c r="ET1182" s="2"/>
      <c r="EU1182" s="2"/>
      <c r="EV1182" s="2"/>
      <c r="EW1182" s="2"/>
      <c r="EX1182" s="2"/>
      <c r="EY1182" s="2"/>
      <c r="EZ1182" s="2"/>
      <c r="FA1182" s="2"/>
      <c r="FB1182" s="2"/>
      <c r="FC1182" s="2"/>
      <c r="FD1182" s="2"/>
    </row>
  </sheetData>
  <mergeCells count="26">
    <mergeCell ref="A32:D34"/>
    <mergeCell ref="A1:E1"/>
    <mergeCell ref="A43:D43"/>
    <mergeCell ref="A44:D44"/>
    <mergeCell ref="B3:D3"/>
    <mergeCell ref="A27:D27"/>
    <mergeCell ref="A31:D31"/>
    <mergeCell ref="A35:D35"/>
    <mergeCell ref="A23:D23"/>
    <mergeCell ref="A40:D41"/>
    <mergeCell ref="A42:D42"/>
    <mergeCell ref="A36:D38"/>
    <mergeCell ref="A39:D39"/>
    <mergeCell ref="A11:D11"/>
    <mergeCell ref="B12:D12"/>
    <mergeCell ref="A21:D21"/>
    <mergeCell ref="A24:D26"/>
    <mergeCell ref="A28:D30"/>
    <mergeCell ref="A14:A15"/>
    <mergeCell ref="B14:B15"/>
    <mergeCell ref="C14:C15"/>
    <mergeCell ref="D14:D15"/>
    <mergeCell ref="A16:A17"/>
    <mergeCell ref="B16:B17"/>
    <mergeCell ref="C16:C17"/>
    <mergeCell ref="D16:D17"/>
  </mergeCells>
  <dataValidations count="5">
    <dataValidation type="list" allowBlank="1" showInputMessage="1" showErrorMessage="1" sqref="B3:D3" xr:uid="{46BF9C57-F6AD-4073-B55C-4D93C459F214}">
      <formula1>INDIRECT($B$2)</formula1>
    </dataValidation>
    <dataValidation type="list" allowBlank="1" showInputMessage="1" showErrorMessage="1" sqref="B2" xr:uid="{56F1315B-2F1D-4BFB-BB1F-8FC277FFACEC}">
      <formula1>list_cmp</formula1>
    </dataValidation>
    <dataValidation type="list" allowBlank="1" showInputMessage="1" showErrorMessage="1" sqref="B7:C7" xr:uid="{ABE43CD7-F13D-4171-A7BB-A4A2AD56F875}">
      <formula1>List_RegimeInscription</formula1>
    </dataValidation>
    <dataValidation type="list" allowBlank="1" showInputMessage="1" showErrorMessage="1" sqref="B5:B6" xr:uid="{A6DFFA1B-A789-470F-841C-3AFC4706FD7D}">
      <formula1>"Session Unique, Seconde Chance"</formula1>
    </dataValidation>
    <dataValidation type="list" allowBlank="1" showInputMessage="1" showErrorMessage="1" sqref="D2" xr:uid="{7550FEF0-5638-4DD1-98BB-533766F71146}">
      <formula1>INDIRECT($C$2)</formula1>
    </dataValidation>
  </dataValidations>
  <hyperlinks>
    <hyperlink ref="A44:D44" r:id="rId1" display="Arrêté du 22 janvier 2014 fixant le cadre national des formations conduisant à la délivrance des diplômes nationaux de licence, de licence professionnelle et de master" xr:uid="{1828004E-03C4-4022-8C22-1268581DE40C}"/>
    <hyperlink ref="A43:D43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300"/>
  <sheetViews>
    <sheetView topLeftCell="A28" zoomScale="85" zoomScaleNormal="85" workbookViewId="0">
      <selection activeCell="E37" sqref="E37"/>
    </sheetView>
  </sheetViews>
  <sheetFormatPr baseColWidth="10" defaultColWidth="11.42578125" defaultRowHeight="15" x14ac:dyDescent="0.2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43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 x14ac:dyDescent="0.25">
      <c r="A1" s="93"/>
      <c r="B1" s="93"/>
      <c r="C1" s="93"/>
      <c r="D1" s="93"/>
      <c r="E1" s="93"/>
      <c r="F1" s="93"/>
      <c r="G1" s="93"/>
      <c r="H1" s="93"/>
      <c r="I1" s="93"/>
      <c r="J1" s="93"/>
    </row>
    <row r="2" spans="1:10" x14ac:dyDescent="0.25">
      <c r="A2" s="93"/>
      <c r="B2" s="93"/>
      <c r="C2" s="93"/>
      <c r="D2" s="93"/>
      <c r="E2" s="93"/>
      <c r="F2" s="93"/>
      <c r="G2" s="93"/>
      <c r="H2" s="93"/>
      <c r="I2" s="93"/>
      <c r="J2" s="93"/>
    </row>
    <row r="3" spans="1:10" x14ac:dyDescent="0.25">
      <c r="A3" s="93"/>
      <c r="B3" s="93"/>
      <c r="C3" s="93"/>
      <c r="D3" s="93"/>
      <c r="E3" s="93"/>
      <c r="F3" s="93"/>
      <c r="G3" s="93"/>
      <c r="H3" s="93"/>
      <c r="I3" s="93"/>
      <c r="J3" s="93"/>
    </row>
    <row r="4" spans="1:10" x14ac:dyDescent="0.25">
      <c r="A4" s="93"/>
      <c r="B4" s="93"/>
      <c r="C4" s="93"/>
      <c r="D4" s="93"/>
      <c r="E4" s="93"/>
      <c r="F4" s="93"/>
      <c r="G4" s="93"/>
      <c r="H4" s="93"/>
      <c r="I4" s="93"/>
      <c r="J4" s="93"/>
    </row>
    <row r="5" spans="1:10" x14ac:dyDescent="0.25">
      <c r="A5" s="93"/>
      <c r="B5" s="93"/>
      <c r="C5" s="93"/>
      <c r="D5" s="93"/>
      <c r="E5" s="93"/>
      <c r="F5" s="93"/>
      <c r="G5" s="93"/>
      <c r="H5" s="93"/>
      <c r="I5" s="93"/>
      <c r="J5" s="93"/>
    </row>
    <row r="6" spans="1:10" x14ac:dyDescent="0.25">
      <c r="A6" s="93"/>
      <c r="B6" s="93"/>
      <c r="C6" s="93"/>
      <c r="D6" s="93"/>
      <c r="E6" s="93"/>
      <c r="F6" s="93"/>
      <c r="G6" s="93"/>
      <c r="H6" s="93"/>
      <c r="I6" s="93"/>
      <c r="J6" s="93"/>
    </row>
    <row r="7" spans="1:10" ht="18" customHeight="1" x14ac:dyDescent="0.25">
      <c r="A7" s="95" t="s">
        <v>257</v>
      </c>
      <c r="B7" s="89" t="str">
        <f>'Fiche Générale'!B2</f>
        <v>CREATES</v>
      </c>
      <c r="C7" s="95" t="s">
        <v>258</v>
      </c>
      <c r="D7" s="95"/>
      <c r="E7" s="101" t="str">
        <f>'Fiche Générale'!B3</f>
        <v>Information, communication</v>
      </c>
      <c r="F7" s="89"/>
      <c r="G7" s="95" t="s">
        <v>259</v>
      </c>
      <c r="H7" s="92" t="str">
        <f>'Fiche Générale'!B4</f>
        <v>-</v>
      </c>
      <c r="I7" s="92"/>
      <c r="J7" s="92"/>
    </row>
    <row r="8" spans="1:10" ht="18" customHeight="1" x14ac:dyDescent="0.25">
      <c r="A8" s="95"/>
      <c r="B8" s="90"/>
      <c r="C8" s="95"/>
      <c r="D8" s="95"/>
      <c r="E8" s="102"/>
      <c r="F8" s="90"/>
      <c r="G8" s="95"/>
      <c r="H8" s="92"/>
      <c r="I8" s="92"/>
      <c r="J8" s="92"/>
    </row>
    <row r="9" spans="1:10" ht="18" customHeight="1" x14ac:dyDescent="0.25">
      <c r="A9" s="95"/>
      <c r="B9" s="90"/>
      <c r="C9" s="95"/>
      <c r="D9" s="95"/>
      <c r="E9" s="103"/>
      <c r="F9" s="91"/>
      <c r="G9" s="95"/>
      <c r="H9" s="92"/>
      <c r="I9" s="92"/>
      <c r="J9" s="92"/>
    </row>
    <row r="10" spans="1:10" ht="18" customHeight="1" x14ac:dyDescent="0.25">
      <c r="A10" s="95"/>
      <c r="B10" s="90"/>
      <c r="C10" s="100" t="s">
        <v>260</v>
      </c>
      <c r="D10" s="100"/>
      <c r="E10" s="104">
        <f>'Fiche Générale'!B12</f>
        <v>0</v>
      </c>
      <c r="F10" s="105"/>
      <c r="G10" s="105"/>
      <c r="H10" s="105"/>
      <c r="I10" s="105"/>
      <c r="J10" s="106"/>
    </row>
    <row r="11" spans="1:10" ht="18" customHeight="1" x14ac:dyDescent="0.25">
      <c r="A11" s="95"/>
      <c r="B11" s="91"/>
      <c r="C11" s="100"/>
      <c r="D11" s="100"/>
      <c r="E11" s="107"/>
      <c r="F11" s="108"/>
      <c r="G11" s="108"/>
      <c r="H11" s="108"/>
      <c r="I11" s="108"/>
      <c r="J11" s="109"/>
    </row>
    <row r="13" spans="1:10" x14ac:dyDescent="0.25">
      <c r="A13" s="94" t="s">
        <v>261</v>
      </c>
      <c r="B13" s="60" t="s">
        <v>262</v>
      </c>
      <c r="C13" s="94" t="s">
        <v>263</v>
      </c>
      <c r="D13" s="94"/>
      <c r="E13" s="94"/>
      <c r="F13" s="94"/>
      <c r="G13" s="94" t="s">
        <v>264</v>
      </c>
      <c r="H13" s="57">
        <f>Calcul!A7</f>
        <v>234</v>
      </c>
      <c r="I13" s="57"/>
    </row>
    <row r="14" spans="1:10" x14ac:dyDescent="0.25">
      <c r="A14" s="94"/>
      <c r="B14" s="63"/>
      <c r="C14" s="94"/>
      <c r="D14" s="94"/>
      <c r="E14" s="94"/>
      <c r="F14" s="94"/>
      <c r="G14" s="94"/>
      <c r="H14" s="57"/>
      <c r="I14" s="57"/>
    </row>
    <row r="15" spans="1:10" x14ac:dyDescent="0.25">
      <c r="A15" s="94" t="s">
        <v>265</v>
      </c>
      <c r="B15" s="60" t="s">
        <v>224</v>
      </c>
      <c r="C15" s="96" t="s">
        <v>266</v>
      </c>
      <c r="D15" s="97"/>
      <c r="E15" s="94"/>
      <c r="F15" s="94"/>
      <c r="G15" s="94" t="s">
        <v>267</v>
      </c>
      <c r="H15" s="57">
        <f>Calcul!A20</f>
        <v>153</v>
      </c>
      <c r="I15" s="57"/>
    </row>
    <row r="16" spans="1:10" x14ac:dyDescent="0.25">
      <c r="A16" s="94"/>
      <c r="B16" s="63"/>
      <c r="C16" s="98"/>
      <c r="D16" s="99"/>
      <c r="E16" s="94"/>
      <c r="F16" s="94"/>
      <c r="G16" s="94"/>
      <c r="H16" s="57"/>
      <c r="I16" s="57"/>
    </row>
    <row r="17" spans="1:15" x14ac:dyDescent="0.25">
      <c r="I17" s="19"/>
      <c r="J17" s="19"/>
      <c r="K17" s="19"/>
      <c r="L17" s="19"/>
      <c r="M17" s="19"/>
      <c r="N17" s="19"/>
    </row>
    <row r="18" spans="1:15" ht="49.15" customHeight="1" x14ac:dyDescent="0.25">
      <c r="A18" s="3" t="s">
        <v>268</v>
      </c>
      <c r="B18" s="3" t="s">
        <v>269</v>
      </c>
      <c r="C18" s="3" t="s">
        <v>3</v>
      </c>
      <c r="D18" s="3" t="s">
        <v>270</v>
      </c>
      <c r="E18" s="3" t="s">
        <v>6</v>
      </c>
      <c r="F18" s="3" t="s">
        <v>5</v>
      </c>
      <c r="G18" s="3" t="s">
        <v>271</v>
      </c>
      <c r="H18" s="3" t="s">
        <v>144</v>
      </c>
      <c r="I18" s="3" t="s">
        <v>223</v>
      </c>
      <c r="J18" s="3" t="s">
        <v>228</v>
      </c>
      <c r="K18" s="3" t="s">
        <v>229</v>
      </c>
      <c r="L18" s="3" t="s">
        <v>272</v>
      </c>
      <c r="M18" s="3" t="s">
        <v>4</v>
      </c>
      <c r="N18" s="3" t="s">
        <v>273</v>
      </c>
      <c r="O18" s="4" t="s">
        <v>274</v>
      </c>
    </row>
    <row r="19" spans="1:15" ht="43.15" customHeight="1" x14ac:dyDescent="0.25">
      <c r="A19" s="25"/>
      <c r="B19" s="5" t="s">
        <v>275</v>
      </c>
      <c r="C19" s="7" t="s">
        <v>12</v>
      </c>
      <c r="D19" s="7">
        <v>6</v>
      </c>
      <c r="E19" s="5"/>
      <c r="F19" s="5"/>
      <c r="G19" s="5"/>
      <c r="H19" s="7"/>
      <c r="I19" s="7"/>
      <c r="J19" s="7"/>
      <c r="K19" s="7"/>
      <c r="L19" s="7"/>
      <c r="M19" s="7"/>
      <c r="N19" s="5"/>
      <c r="O19" s="5" t="s">
        <v>276</v>
      </c>
    </row>
    <row r="20" spans="1:15" ht="43.15" customHeight="1" x14ac:dyDescent="0.25">
      <c r="A20" s="25"/>
      <c r="B20" s="5" t="s">
        <v>277</v>
      </c>
      <c r="C20" s="7" t="s">
        <v>21</v>
      </c>
      <c r="D20" s="7"/>
      <c r="E20" s="5" t="s">
        <v>15</v>
      </c>
      <c r="F20" s="5"/>
      <c r="G20" s="5"/>
      <c r="H20" s="7" t="s">
        <v>213</v>
      </c>
      <c r="I20" s="7">
        <v>18</v>
      </c>
      <c r="J20" s="7"/>
      <c r="K20" s="7"/>
      <c r="L20" s="7"/>
      <c r="M20" s="7" t="s">
        <v>22</v>
      </c>
      <c r="N20" s="5" t="s">
        <v>278</v>
      </c>
      <c r="O20" s="5"/>
    </row>
    <row r="21" spans="1:15" ht="43.15" customHeight="1" x14ac:dyDescent="0.25">
      <c r="A21" s="25"/>
      <c r="B21" s="5" t="s">
        <v>279</v>
      </c>
      <c r="C21" s="7" t="s">
        <v>21</v>
      </c>
      <c r="D21" s="7"/>
      <c r="E21" s="5" t="s">
        <v>15</v>
      </c>
      <c r="F21" s="5"/>
      <c r="G21" s="5"/>
      <c r="H21" s="7" t="s">
        <v>213</v>
      </c>
      <c r="I21" s="7">
        <v>18</v>
      </c>
      <c r="J21" s="7"/>
      <c r="K21" s="7"/>
      <c r="L21" s="7"/>
      <c r="M21" s="7" t="s">
        <v>22</v>
      </c>
      <c r="N21" s="5" t="s">
        <v>280</v>
      </c>
      <c r="O21" s="5"/>
    </row>
    <row r="22" spans="1:15" ht="43.15" customHeight="1" x14ac:dyDescent="0.25">
      <c r="A22" s="25"/>
      <c r="B22" s="29" t="s">
        <v>281</v>
      </c>
      <c r="C22" s="7" t="s">
        <v>21</v>
      </c>
      <c r="D22" s="7"/>
      <c r="E22" s="5" t="s">
        <v>15</v>
      </c>
      <c r="F22" s="5"/>
      <c r="G22" s="5"/>
      <c r="H22" s="7" t="s">
        <v>213</v>
      </c>
      <c r="I22" s="7">
        <v>18</v>
      </c>
      <c r="J22" s="7"/>
      <c r="K22" s="7"/>
      <c r="L22" s="7"/>
      <c r="M22" s="7" t="s">
        <v>13</v>
      </c>
      <c r="N22" s="52"/>
      <c r="O22" s="5"/>
    </row>
    <row r="23" spans="1:15" ht="43.15" customHeight="1" x14ac:dyDescent="0.25">
      <c r="A23" s="24"/>
      <c r="B23" s="28" t="s">
        <v>282</v>
      </c>
      <c r="C23" s="11" t="s">
        <v>21</v>
      </c>
      <c r="D23" s="11"/>
      <c r="E23" s="6" t="s">
        <v>15</v>
      </c>
      <c r="F23" s="6"/>
      <c r="G23" s="6"/>
      <c r="H23" s="7" t="s">
        <v>213</v>
      </c>
      <c r="I23" s="11">
        <v>18</v>
      </c>
      <c r="J23" s="11"/>
      <c r="K23" s="11"/>
      <c r="L23" s="11"/>
      <c r="M23" s="11" t="s">
        <v>22</v>
      </c>
      <c r="N23" s="5" t="s">
        <v>283</v>
      </c>
      <c r="O23" s="6"/>
    </row>
    <row r="24" spans="1:15" ht="43.15" customHeight="1" x14ac:dyDescent="0.25">
      <c r="A24" s="25"/>
      <c r="B24" s="29" t="s">
        <v>284</v>
      </c>
      <c r="C24" s="7" t="s">
        <v>21</v>
      </c>
      <c r="D24" s="7"/>
      <c r="E24" s="5" t="s">
        <v>15</v>
      </c>
      <c r="F24" s="5"/>
      <c r="G24" s="5"/>
      <c r="H24" s="7"/>
      <c r="I24" s="7"/>
      <c r="J24" s="7"/>
      <c r="K24" s="7"/>
      <c r="L24" s="7"/>
      <c r="M24" s="7"/>
      <c r="N24" s="5"/>
      <c r="O24" s="5"/>
    </row>
    <row r="25" spans="1:15" ht="43.15" customHeight="1" x14ac:dyDescent="0.25">
      <c r="A25" s="25"/>
      <c r="B25" s="29" t="s">
        <v>285</v>
      </c>
      <c r="C25" s="11" t="s">
        <v>12</v>
      </c>
      <c r="D25" s="11">
        <v>6</v>
      </c>
      <c r="E25" s="6"/>
      <c r="F25" s="6"/>
      <c r="G25" s="6"/>
      <c r="H25" s="11" t="s">
        <v>213</v>
      </c>
      <c r="I25" s="11"/>
      <c r="J25" s="11"/>
      <c r="K25" s="11"/>
      <c r="L25" s="11"/>
      <c r="M25" s="11"/>
      <c r="N25" s="6"/>
      <c r="O25" s="6"/>
    </row>
    <row r="26" spans="1:15" ht="43.15" customHeight="1" x14ac:dyDescent="0.25">
      <c r="A26" s="25"/>
      <c r="B26" s="29" t="s">
        <v>286</v>
      </c>
      <c r="C26" s="7" t="s">
        <v>21</v>
      </c>
      <c r="D26" s="7"/>
      <c r="E26" s="5" t="s">
        <v>15</v>
      </c>
      <c r="F26" s="5"/>
      <c r="G26" s="5"/>
      <c r="H26" s="7" t="s">
        <v>213</v>
      </c>
      <c r="I26" s="7"/>
      <c r="J26" s="7">
        <v>18</v>
      </c>
      <c r="K26" s="7"/>
      <c r="L26" s="7"/>
      <c r="M26" s="7" t="s">
        <v>13</v>
      </c>
      <c r="N26" s="52"/>
      <c r="O26" s="5"/>
    </row>
    <row r="27" spans="1:15" ht="43.15" customHeight="1" x14ac:dyDescent="0.25">
      <c r="A27" s="25"/>
      <c r="B27" s="29" t="s">
        <v>287</v>
      </c>
      <c r="C27" s="7" t="s">
        <v>21</v>
      </c>
      <c r="D27" s="7"/>
      <c r="E27" s="5" t="s">
        <v>15</v>
      </c>
      <c r="F27" s="5"/>
      <c r="G27" s="5"/>
      <c r="H27" s="7" t="s">
        <v>213</v>
      </c>
      <c r="I27" s="7"/>
      <c r="J27" s="7">
        <v>18</v>
      </c>
      <c r="K27" s="7"/>
      <c r="L27" s="7"/>
      <c r="M27" s="7" t="s">
        <v>13</v>
      </c>
      <c r="N27" s="52"/>
      <c r="O27" s="5"/>
    </row>
    <row r="28" spans="1:15" ht="43.15" customHeight="1" x14ac:dyDescent="0.25">
      <c r="A28" s="25"/>
      <c r="B28" s="29" t="s">
        <v>288</v>
      </c>
      <c r="C28" s="7" t="s">
        <v>21</v>
      </c>
      <c r="D28" s="7"/>
      <c r="E28" s="5" t="s">
        <v>15</v>
      </c>
      <c r="F28" s="5"/>
      <c r="G28" s="5"/>
      <c r="H28" s="7" t="s">
        <v>213</v>
      </c>
      <c r="I28" s="16"/>
      <c r="J28" s="7">
        <v>18</v>
      </c>
      <c r="K28" s="7"/>
      <c r="L28" s="7"/>
      <c r="M28" s="7" t="s">
        <v>13</v>
      </c>
      <c r="N28" s="52"/>
      <c r="O28" s="5"/>
    </row>
    <row r="29" spans="1:15" ht="43.15" customHeight="1" x14ac:dyDescent="0.25">
      <c r="A29" s="25"/>
      <c r="B29" s="29" t="s">
        <v>289</v>
      </c>
      <c r="C29" s="7" t="s">
        <v>12</v>
      </c>
      <c r="D29" s="7">
        <v>6</v>
      </c>
      <c r="E29" s="5"/>
      <c r="F29" s="5"/>
      <c r="G29" s="5"/>
      <c r="H29" s="7" t="s">
        <v>213</v>
      </c>
      <c r="I29" s="7"/>
      <c r="J29" s="7"/>
      <c r="K29" s="7"/>
      <c r="L29" s="7"/>
      <c r="M29" s="7"/>
      <c r="N29" s="5"/>
      <c r="O29" s="5"/>
    </row>
    <row r="30" spans="1:15" ht="43.15" customHeight="1" x14ac:dyDescent="0.25">
      <c r="A30" s="25"/>
      <c r="B30" s="29" t="s">
        <v>290</v>
      </c>
      <c r="C30" s="7" t="s">
        <v>21</v>
      </c>
      <c r="D30" s="7"/>
      <c r="E30" s="5" t="s">
        <v>15</v>
      </c>
      <c r="F30" s="5"/>
      <c r="G30" s="5"/>
      <c r="H30" s="7" t="s">
        <v>213</v>
      </c>
      <c r="I30" s="7"/>
      <c r="J30" s="7">
        <v>18</v>
      </c>
      <c r="K30" s="7"/>
      <c r="L30" s="7"/>
      <c r="M30" s="7" t="s">
        <v>13</v>
      </c>
      <c r="N30" s="52"/>
      <c r="O30" s="5"/>
    </row>
    <row r="31" spans="1:15" ht="43.15" customHeight="1" x14ac:dyDescent="0.25">
      <c r="A31" s="25"/>
      <c r="B31" s="29" t="s">
        <v>291</v>
      </c>
      <c r="C31" s="7" t="s">
        <v>21</v>
      </c>
      <c r="D31" s="7"/>
      <c r="E31" s="5" t="s">
        <v>15</v>
      </c>
      <c r="F31" s="5"/>
      <c r="G31" s="5"/>
      <c r="H31" s="7" t="s">
        <v>213</v>
      </c>
      <c r="I31" s="7"/>
      <c r="J31" s="7">
        <v>18</v>
      </c>
      <c r="K31" s="7"/>
      <c r="L31" s="7"/>
      <c r="M31" s="7" t="s">
        <v>13</v>
      </c>
      <c r="N31" s="52"/>
      <c r="O31" s="5"/>
    </row>
    <row r="32" spans="1:15" ht="43.15" customHeight="1" x14ac:dyDescent="0.25">
      <c r="A32" s="25"/>
      <c r="B32" s="29" t="s">
        <v>292</v>
      </c>
      <c r="C32" s="7" t="s">
        <v>12</v>
      </c>
      <c r="D32" s="7">
        <v>6</v>
      </c>
      <c r="E32" s="5"/>
      <c r="F32" s="5"/>
      <c r="G32" s="5"/>
      <c r="H32" s="7" t="s">
        <v>213</v>
      </c>
      <c r="I32" s="7"/>
      <c r="J32" s="7"/>
      <c r="K32" s="7"/>
      <c r="L32" s="7"/>
      <c r="M32" s="53"/>
      <c r="N32" s="53"/>
      <c r="O32" s="5"/>
    </row>
    <row r="33" spans="1:15" ht="43.15" customHeight="1" x14ac:dyDescent="0.25">
      <c r="A33" s="25"/>
      <c r="B33" s="29" t="s">
        <v>293</v>
      </c>
      <c r="C33" s="7" t="s">
        <v>21</v>
      </c>
      <c r="D33" s="7"/>
      <c r="E33" s="5" t="s">
        <v>15</v>
      </c>
      <c r="F33" s="5"/>
      <c r="G33" s="5"/>
      <c r="H33" s="7" t="s">
        <v>213</v>
      </c>
      <c r="I33" s="7"/>
      <c r="J33" s="7">
        <v>18</v>
      </c>
      <c r="K33" s="7"/>
      <c r="L33" s="7"/>
      <c r="M33" s="7" t="s">
        <v>13</v>
      </c>
      <c r="N33" s="52"/>
      <c r="O33" s="5"/>
    </row>
    <row r="34" spans="1:15" ht="43.15" customHeight="1" x14ac:dyDescent="0.25">
      <c r="A34" s="25"/>
      <c r="B34" s="29" t="s">
        <v>294</v>
      </c>
      <c r="C34" s="7" t="s">
        <v>21</v>
      </c>
      <c r="D34" s="7"/>
      <c r="E34" s="5" t="s">
        <v>15</v>
      </c>
      <c r="F34" s="5"/>
      <c r="G34" s="5"/>
      <c r="H34" s="7" t="s">
        <v>191</v>
      </c>
      <c r="I34" s="7"/>
      <c r="J34" s="7">
        <v>18</v>
      </c>
      <c r="K34" s="7"/>
      <c r="L34" s="7"/>
      <c r="M34" s="7" t="s">
        <v>13</v>
      </c>
      <c r="N34" s="52"/>
      <c r="O34" s="5"/>
    </row>
    <row r="35" spans="1:15" ht="43.15" customHeight="1" x14ac:dyDescent="0.25">
      <c r="A35" s="25"/>
      <c r="B35" s="29" t="s">
        <v>295</v>
      </c>
      <c r="C35" s="7" t="s">
        <v>12</v>
      </c>
      <c r="D35" s="7">
        <v>6</v>
      </c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15" customHeight="1" x14ac:dyDescent="0.25">
      <c r="A36" s="25"/>
      <c r="B36" s="29" t="s">
        <v>296</v>
      </c>
      <c r="C36" s="7" t="s">
        <v>21</v>
      </c>
      <c r="D36" s="7"/>
      <c r="E36" s="5" t="s">
        <v>15</v>
      </c>
      <c r="F36" s="5"/>
      <c r="G36" s="5"/>
      <c r="H36" s="7" t="s">
        <v>213</v>
      </c>
      <c r="I36" s="7"/>
      <c r="J36" s="7"/>
      <c r="K36" s="7"/>
      <c r="L36" s="7"/>
      <c r="M36" s="7"/>
      <c r="N36" s="5"/>
      <c r="O36" s="5"/>
    </row>
    <row r="37" spans="1:15" ht="43.15" customHeight="1" x14ac:dyDescent="0.25">
      <c r="A37" s="25"/>
      <c r="B37" s="29" t="s">
        <v>297</v>
      </c>
      <c r="C37" s="7" t="s">
        <v>12</v>
      </c>
      <c r="D37" s="7">
        <v>3</v>
      </c>
      <c r="E37" s="5" t="s">
        <v>24</v>
      </c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15" customHeight="1" x14ac:dyDescent="0.25">
      <c r="O38" s="5"/>
    </row>
    <row r="39" spans="1:15" ht="43.15" customHeight="1" x14ac:dyDescent="0.25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"/>
    </row>
    <row r="40" spans="1:15" ht="43.15" customHeight="1" x14ac:dyDescent="0.25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15" customHeight="1" x14ac:dyDescent="0.25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15" customHeight="1" x14ac:dyDescent="0.25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15" customHeight="1" x14ac:dyDescent="0.3">
      <c r="A43" s="26"/>
      <c r="B43" s="30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15" customHeight="1" x14ac:dyDescent="0.3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15" customHeight="1" x14ac:dyDescent="0.3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15" customHeight="1" x14ac:dyDescent="0.3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15" customHeight="1" x14ac:dyDescent="0.3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15" customHeight="1" x14ac:dyDescent="0.3">
      <c r="A48" s="26"/>
      <c r="B48" s="30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15" customHeight="1" x14ac:dyDescent="0.3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15" customHeight="1" x14ac:dyDescent="0.3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15" customHeight="1" x14ac:dyDescent="0.3">
      <c r="A51" s="27"/>
      <c r="B51" s="31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15" customHeight="1" x14ac:dyDescent="0.3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15" customHeight="1" x14ac:dyDescent="0.3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15" customHeight="1" x14ac:dyDescent="0.3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15" customHeight="1" x14ac:dyDescent="0.3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15" customHeight="1" x14ac:dyDescent="0.3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15" customHeight="1" x14ac:dyDescent="0.3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15" customHeight="1" x14ac:dyDescent="0.3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15" customHeight="1" x14ac:dyDescent="0.3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15" customHeight="1" x14ac:dyDescent="0.3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15" customHeight="1" x14ac:dyDescent="0.3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15" customHeight="1" x14ac:dyDescent="0.3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15" customHeight="1" x14ac:dyDescent="0.3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15" customHeight="1" x14ac:dyDescent="0.3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15" customHeight="1" x14ac:dyDescent="0.3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15" customHeight="1" x14ac:dyDescent="0.3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15" customHeight="1" x14ac:dyDescent="0.3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15" customHeight="1" x14ac:dyDescent="0.3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15" customHeight="1" x14ac:dyDescent="0.3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15" customHeight="1" x14ac:dyDescent="0.3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15" customHeight="1" x14ac:dyDescent="0.3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15" customHeight="1" x14ac:dyDescent="0.3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15" customHeight="1" x14ac:dyDescent="0.3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15" customHeight="1" x14ac:dyDescent="0.3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15" customHeight="1" x14ac:dyDescent="0.3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15" customHeight="1" x14ac:dyDescent="0.3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15" customHeight="1" x14ac:dyDescent="0.3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15" customHeight="1" x14ac:dyDescent="0.3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15" customHeight="1" x14ac:dyDescent="0.3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15" customHeight="1" x14ac:dyDescent="0.3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15" customHeight="1" x14ac:dyDescent="0.3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15" customHeight="1" x14ac:dyDescent="0.3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15" customHeight="1" x14ac:dyDescent="0.3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15" customHeight="1" x14ac:dyDescent="0.3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15" customHeight="1" x14ac:dyDescent="0.3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15" customHeight="1" x14ac:dyDescent="0.3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15" customHeight="1" x14ac:dyDescent="0.3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15" customHeight="1" x14ac:dyDescent="0.3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15" customHeight="1" x14ac:dyDescent="0.3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15" customHeight="1" x14ac:dyDescent="0.3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15" customHeight="1" x14ac:dyDescent="0.3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15" customHeight="1" x14ac:dyDescent="0.3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15" customHeight="1" x14ac:dyDescent="0.3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15" customHeight="1" x14ac:dyDescent="0.3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15" customHeight="1" x14ac:dyDescent="0.3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15" customHeight="1" x14ac:dyDescent="0.3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15" customHeight="1" x14ac:dyDescent="0.3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15" customHeight="1" x14ac:dyDescent="0.3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15" customHeight="1" x14ac:dyDescent="0.3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15" customHeight="1" x14ac:dyDescent="0.3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15" customHeight="1" x14ac:dyDescent="0.3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15" customHeight="1" x14ac:dyDescent="0.3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15" customHeight="1" x14ac:dyDescent="0.3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15" customHeight="1" x14ac:dyDescent="0.3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15" customHeight="1" x14ac:dyDescent="0.3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15" customHeight="1" x14ac:dyDescent="0.3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15" customHeight="1" x14ac:dyDescent="0.3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15" customHeight="1" x14ac:dyDescent="0.3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15" customHeight="1" x14ac:dyDescent="0.3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15" customHeight="1" x14ac:dyDescent="0.3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15" customHeight="1" x14ac:dyDescent="0.3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15" customHeight="1" x14ac:dyDescent="0.3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15" customHeight="1" x14ac:dyDescent="0.3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15" customHeight="1" x14ac:dyDescent="0.3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15" customHeight="1" x14ac:dyDescent="0.3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15" customHeight="1" x14ac:dyDescent="0.3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15" customHeight="1" x14ac:dyDescent="0.3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15" customHeight="1" x14ac:dyDescent="0.3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15" customHeight="1" x14ac:dyDescent="0.3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15" customHeight="1" x14ac:dyDescent="0.3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15" customHeight="1" x14ac:dyDescent="0.3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15" customHeight="1" x14ac:dyDescent="0.3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15" customHeight="1" x14ac:dyDescent="0.3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15" customHeight="1" x14ac:dyDescent="0.3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15" customHeight="1" x14ac:dyDescent="0.3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15" customHeight="1" x14ac:dyDescent="0.3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15" customHeight="1" x14ac:dyDescent="0.3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15" customHeight="1" x14ac:dyDescent="0.3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15" customHeight="1" x14ac:dyDescent="0.3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15" customHeight="1" x14ac:dyDescent="0.3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15" customHeight="1" x14ac:dyDescent="0.3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15" customHeight="1" x14ac:dyDescent="0.3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15" customHeight="1" x14ac:dyDescent="0.3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15" customHeight="1" x14ac:dyDescent="0.3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15" customHeight="1" x14ac:dyDescent="0.3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15" customHeight="1" x14ac:dyDescent="0.3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15" customHeight="1" x14ac:dyDescent="0.3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15" customHeight="1" x14ac:dyDescent="0.3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15" customHeight="1" x14ac:dyDescent="0.3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15" customHeight="1" x14ac:dyDescent="0.3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15" customHeight="1" x14ac:dyDescent="0.3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15" customHeight="1" x14ac:dyDescent="0.3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15" customHeight="1" x14ac:dyDescent="0.3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15" customHeight="1" x14ac:dyDescent="0.3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15" customHeight="1" x14ac:dyDescent="0.3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15" customHeight="1" x14ac:dyDescent="0.3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15" customHeight="1" x14ac:dyDescent="0.3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15" customHeight="1" x14ac:dyDescent="0.3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15" customHeight="1" x14ac:dyDescent="0.3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15" customHeight="1" x14ac:dyDescent="0.3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15" customHeight="1" x14ac:dyDescent="0.3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15" customHeight="1" x14ac:dyDescent="0.3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15" customHeight="1" x14ac:dyDescent="0.3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15" customHeight="1" x14ac:dyDescent="0.3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15" customHeight="1" x14ac:dyDescent="0.3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15" customHeight="1" x14ac:dyDescent="0.3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15" customHeight="1" x14ac:dyDescent="0.3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15" customHeight="1" x14ac:dyDescent="0.3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15" customHeight="1" x14ac:dyDescent="0.3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15" customHeight="1" x14ac:dyDescent="0.3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15" customHeight="1" x14ac:dyDescent="0.3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15" customHeight="1" x14ac:dyDescent="0.3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15" customHeight="1" x14ac:dyDescent="0.3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15" customHeight="1" x14ac:dyDescent="0.3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15" customHeight="1" x14ac:dyDescent="0.3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15" customHeight="1" x14ac:dyDescent="0.3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15" customHeight="1" x14ac:dyDescent="0.3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15" customHeight="1" x14ac:dyDescent="0.3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15" customHeight="1" x14ac:dyDescent="0.3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15" customHeight="1" x14ac:dyDescent="0.3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15" customHeight="1" x14ac:dyDescent="0.3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15" customHeight="1" x14ac:dyDescent="0.3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15" customHeight="1" x14ac:dyDescent="0.3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15" customHeight="1" x14ac:dyDescent="0.3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15" customHeight="1" x14ac:dyDescent="0.3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15" customHeight="1" x14ac:dyDescent="0.3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15" customHeight="1" x14ac:dyDescent="0.3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15" customHeight="1" x14ac:dyDescent="0.3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15" customHeight="1" x14ac:dyDescent="0.3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15" customHeight="1" x14ac:dyDescent="0.3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15" customHeight="1" x14ac:dyDescent="0.3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15" customHeight="1" x14ac:dyDescent="0.3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15" customHeight="1" x14ac:dyDescent="0.3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15" customHeight="1" x14ac:dyDescent="0.3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15" customHeight="1" x14ac:dyDescent="0.3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15" customHeight="1" x14ac:dyDescent="0.3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15" customHeight="1" x14ac:dyDescent="0.3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15" customHeight="1" x14ac:dyDescent="0.3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15" customHeight="1" x14ac:dyDescent="0.3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15" customHeight="1" x14ac:dyDescent="0.3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15" customHeight="1" x14ac:dyDescent="0.3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15" customHeight="1" x14ac:dyDescent="0.3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15" customHeight="1" x14ac:dyDescent="0.3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15" customHeight="1" x14ac:dyDescent="0.3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15" customHeight="1" x14ac:dyDescent="0.3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15" customHeight="1" x14ac:dyDescent="0.3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15" customHeight="1" x14ac:dyDescent="0.3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15" customHeight="1" x14ac:dyDescent="0.3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15" customHeight="1" x14ac:dyDescent="0.3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15" customHeight="1" x14ac:dyDescent="0.3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15" customHeight="1" x14ac:dyDescent="0.3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15" customHeight="1" x14ac:dyDescent="0.3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15" customHeight="1" x14ac:dyDescent="0.3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15" customHeight="1" x14ac:dyDescent="0.3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15" customHeight="1" x14ac:dyDescent="0.3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15" customHeight="1" x14ac:dyDescent="0.3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15" customHeight="1" x14ac:dyDescent="0.3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15" customHeight="1" x14ac:dyDescent="0.3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15" customHeight="1" x14ac:dyDescent="0.3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15" customHeight="1" x14ac:dyDescent="0.3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15" customHeight="1" x14ac:dyDescent="0.3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15" customHeight="1" x14ac:dyDescent="0.3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15" customHeight="1" x14ac:dyDescent="0.3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15" customHeight="1" x14ac:dyDescent="0.3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15" customHeight="1" x14ac:dyDescent="0.3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15" customHeight="1" x14ac:dyDescent="0.3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15" customHeight="1" x14ac:dyDescent="0.3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15" customHeight="1" x14ac:dyDescent="0.3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15" customHeight="1" x14ac:dyDescent="0.3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15" customHeight="1" x14ac:dyDescent="0.3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15" customHeight="1" x14ac:dyDescent="0.3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15" customHeight="1" x14ac:dyDescent="0.3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15" customHeight="1" x14ac:dyDescent="0.3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15" customHeight="1" x14ac:dyDescent="0.3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15" customHeight="1" x14ac:dyDescent="0.3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15" customHeight="1" x14ac:dyDescent="0.3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15" customHeight="1" x14ac:dyDescent="0.3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15" customHeight="1" x14ac:dyDescent="0.3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15" customHeight="1" x14ac:dyDescent="0.3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15" customHeight="1" x14ac:dyDescent="0.3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15" customHeight="1" x14ac:dyDescent="0.3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15" customHeight="1" x14ac:dyDescent="0.3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15" customHeight="1" x14ac:dyDescent="0.3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15" customHeight="1" x14ac:dyDescent="0.3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15" customHeight="1" x14ac:dyDescent="0.3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15" customHeight="1" x14ac:dyDescent="0.3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15" customHeight="1" x14ac:dyDescent="0.3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15" customHeight="1" x14ac:dyDescent="0.3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15" customHeight="1" x14ac:dyDescent="0.3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15" customHeight="1" x14ac:dyDescent="0.3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15" customHeight="1" x14ac:dyDescent="0.3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15" customHeight="1" x14ac:dyDescent="0.3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15" customHeight="1" x14ac:dyDescent="0.3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15" customHeight="1" x14ac:dyDescent="0.3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15" customHeight="1" x14ac:dyDescent="0.3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15" customHeight="1" x14ac:dyDescent="0.3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15" customHeight="1" x14ac:dyDescent="0.3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15" customHeight="1" x14ac:dyDescent="0.3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15" customHeight="1" x14ac:dyDescent="0.3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15" customHeight="1" x14ac:dyDescent="0.3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15" customHeight="1" x14ac:dyDescent="0.3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15" customHeight="1" x14ac:dyDescent="0.3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15" customHeight="1" x14ac:dyDescent="0.3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15" customHeight="1" x14ac:dyDescent="0.3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15" customHeight="1" x14ac:dyDescent="0.3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15" customHeight="1" x14ac:dyDescent="0.3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15" customHeight="1" x14ac:dyDescent="0.3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15" customHeight="1" x14ac:dyDescent="0.3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15" customHeight="1" x14ac:dyDescent="0.3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15" customHeight="1" x14ac:dyDescent="0.3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15" customHeight="1" x14ac:dyDescent="0.3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15" customHeight="1" x14ac:dyDescent="0.3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15" customHeight="1" x14ac:dyDescent="0.3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15" customHeight="1" x14ac:dyDescent="0.3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15" customHeight="1" x14ac:dyDescent="0.3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15" customHeight="1" x14ac:dyDescent="0.3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15" customHeight="1" x14ac:dyDescent="0.3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15" customHeight="1" x14ac:dyDescent="0.3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15" customHeight="1" x14ac:dyDescent="0.3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15" customHeight="1" x14ac:dyDescent="0.3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15" customHeight="1" x14ac:dyDescent="0.3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15" customHeight="1" x14ac:dyDescent="0.3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15" customHeight="1" x14ac:dyDescent="0.3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15" customHeight="1" x14ac:dyDescent="0.3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15" customHeight="1" x14ac:dyDescent="0.3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15" customHeight="1" x14ac:dyDescent="0.3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15" customHeight="1" x14ac:dyDescent="0.3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15" customHeight="1" x14ac:dyDescent="0.3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15" customHeight="1" x14ac:dyDescent="0.3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15" customHeight="1" x14ac:dyDescent="0.3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15" customHeight="1" x14ac:dyDescent="0.3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15" customHeight="1" x14ac:dyDescent="0.3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15" customHeight="1" x14ac:dyDescent="0.3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15" customHeight="1" x14ac:dyDescent="0.3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15" customHeight="1" x14ac:dyDescent="0.3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15" customHeight="1" x14ac:dyDescent="0.3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15" customHeight="1" x14ac:dyDescent="0.3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15" customHeight="1" x14ac:dyDescent="0.3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15" customHeight="1" x14ac:dyDescent="0.3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15" customHeight="1" x14ac:dyDescent="0.3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15" customHeight="1" x14ac:dyDescent="0.3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15" customHeight="1" x14ac:dyDescent="0.3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15" customHeight="1" x14ac:dyDescent="0.3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15" customHeight="1" x14ac:dyDescent="0.3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15" customHeight="1" x14ac:dyDescent="0.3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15" customHeight="1" x14ac:dyDescent="0.3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15" customHeight="1" x14ac:dyDescent="0.3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15" customHeight="1" x14ac:dyDescent="0.3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15" customHeight="1" x14ac:dyDescent="0.3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15" customHeight="1" x14ac:dyDescent="0.3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formatCells="0" insertRows="0"/>
  <mergeCells count="21">
    <mergeCell ref="G7:G9"/>
    <mergeCell ref="C7:D9"/>
    <mergeCell ref="C10:D11"/>
    <mergeCell ref="E7:F9"/>
    <mergeCell ref="E10:J11"/>
    <mergeCell ref="H15:I16"/>
    <mergeCell ref="B7:B11"/>
    <mergeCell ref="H7:J9"/>
    <mergeCell ref="A1:J6"/>
    <mergeCell ref="A13:A14"/>
    <mergeCell ref="E13:F14"/>
    <mergeCell ref="A7:A11"/>
    <mergeCell ref="G13:G14"/>
    <mergeCell ref="H13:I14"/>
    <mergeCell ref="A15:A16"/>
    <mergeCell ref="B13:B14"/>
    <mergeCell ref="B15:B16"/>
    <mergeCell ref="C13:D14"/>
    <mergeCell ref="C15:D16"/>
    <mergeCell ref="E15:F16"/>
    <mergeCell ref="G15:G16"/>
  </mergeCells>
  <conditionalFormatting sqref="A1:A37 D1:E37 G32:L33 N33 G34:N37 A40:A999 D40:E999 G40:N999">
    <cfRule type="expression" dxfId="267" priority="5">
      <formula>$C1="Option"</formula>
    </cfRule>
  </conditionalFormatting>
  <conditionalFormatting sqref="A1:O9 A10:E10 K10:O11 A11:D11 A12:O12 A13:H13 J13:O16 A14:F14 A15:H15 A16:F16 A17:O31 A32:L33 N33 A34:N37 A40:O999">
    <cfRule type="expression" dxfId="266" priority="17">
      <formula>$F1="Modification"</formula>
    </cfRule>
    <cfRule type="expression" dxfId="265" priority="18">
      <formula>$F1="Création"</formula>
    </cfRule>
  </conditionalFormatting>
  <conditionalFormatting sqref="A1:O9 K10:O11 A12:O12 J13:O16 A17:O31 N33 A34:N37 A40:O999 A13:H13 A15:H15 A10:E10 A11:D11 A14:F14 A16:F16 A32:L33">
    <cfRule type="expression" dxfId="264" priority="16">
      <formula>$F1="Fermeture"</formula>
    </cfRule>
  </conditionalFormatting>
  <conditionalFormatting sqref="G1:N31">
    <cfRule type="expression" dxfId="263" priority="7">
      <formula>$C1="Option"</formula>
    </cfRule>
  </conditionalFormatting>
  <conditionalFormatting sqref="M33">
    <cfRule type="expression" dxfId="262" priority="38">
      <formula>$F32="Fermeture"</formula>
    </cfRule>
    <cfRule type="expression" dxfId="261" priority="39">
      <formula>$F32="Modification"</formula>
    </cfRule>
    <cfRule type="expression" dxfId="260" priority="40">
      <formula>$F32="Création"</formula>
    </cfRule>
    <cfRule type="expression" dxfId="259" priority="45">
      <formula>$C32="Option"</formula>
    </cfRule>
  </conditionalFormatting>
  <conditionalFormatting sqref="N1:N31 N33:N37 N40:N999">
    <cfRule type="expression" dxfId="258" priority="13">
      <formula>$M1="Porteuse"</formula>
    </cfRule>
  </conditionalFormatting>
  <conditionalFormatting sqref="O33:O35">
    <cfRule type="expression" dxfId="254" priority="312">
      <formula>$F32="Modification"</formula>
    </cfRule>
    <cfRule type="expression" dxfId="253" priority="313">
      <formula>$F32="Création"</formula>
    </cfRule>
    <cfRule type="expression" dxfId="252" priority="327">
      <formula>$F32="Fermeture"</formula>
    </cfRule>
  </conditionalFormatting>
  <conditionalFormatting sqref="O37:O39">
    <cfRule type="expression" dxfId="248" priority="509">
      <formula>$F35="Modification"</formula>
    </cfRule>
    <cfRule type="expression" dxfId="247" priority="510">
      <formula>$F35="Création"</formula>
    </cfRule>
    <cfRule type="expression" dxfId="246" priority="511">
      <formula>$F35="Fermeture"</formula>
    </cfRule>
  </conditionalFormatting>
  <dataValidations count="6">
    <dataValidation type="list" allowBlank="1" showInputMessage="1" showErrorMessage="1" sqref="M19:M31 M40:M300 M33:M34 M35:M37" xr:uid="{86F1776A-58BE-4ACE-AE8F-4770A1F73705}">
      <formula1>List_Mutualisation</formula1>
    </dataValidation>
    <dataValidation type="list" allowBlank="1" showInputMessage="1" showErrorMessage="1" sqref="F40:F300 F19:F34 F35:F37" xr:uid="{30697DA2-C6C6-4315-945B-9E629C0E14C5}">
      <formula1>List_Statut</formula1>
    </dataValidation>
    <dataValidation type="list" allowBlank="1" showInputMessage="1" showErrorMessage="1" sqref="C40:C300 C19:C34 C35:C37" xr:uid="{409539C7-ECB2-4ACC-860B-53A7F308A523}">
      <formula1>List_NatureELP</formula1>
    </dataValidation>
    <dataValidation type="list" allowBlank="1" showInputMessage="1" showErrorMessage="1" sqref="H40:H300 H19:H34 H35:H37" xr:uid="{3D487B3F-3E2C-403B-A171-598173EC3CED}">
      <formula1>List_CNU</formula1>
    </dataValidation>
    <dataValidation type="list" allowBlank="1" showInputMessage="1" showErrorMessage="1" sqref="E40:E300 E19:E34 E35:E37" xr:uid="{CA8A7066-FD1E-40CF-9A84-600A1E66D253}">
      <formula1>List_Type</formula1>
    </dataValidation>
    <dataValidation type="list" allowBlank="1" showInputMessage="1" showErrorMessage="1" sqref="L40:L300 L19:L34 L35:L37" xr:uid="{DC5D4F11-4567-45C8-9312-C71AB8D76E4E}">
      <formula1>"Anglais"</formula1>
    </dataValidation>
  </dataValidations>
  <pageMargins left="0.7" right="0.7" top="0.75" bottom="0.75" header="0.3" footer="0.3"/>
  <pageSetup paperSize="9" orientation="portrait" verticalDpi="12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35" id="{00000000-000E-0000-0300-00000D000000}">
            <xm:f>'S3 Maquette'!$F35="Modification"</xm:f>
            <x14:dxf>
              <fill>
                <patternFill>
                  <bgColor rgb="FFFFFF00"/>
                </patternFill>
              </fill>
            </x14:dxf>
          </x14:cfRule>
          <x14:cfRule type="expression" priority="236" id="{00000000-000E-0000-0300-00000E000000}">
            <xm:f>'S3 Maquette'!$F35="Création"</xm:f>
            <x14:dxf>
              <fill>
                <patternFill>
                  <bgColor rgb="FF92D050"/>
                </patternFill>
              </fill>
            </x14:dxf>
          </x14:cfRule>
          <x14:cfRule type="expression" priority="239" id="{00000000-000E-0000-0300-00000C000000}">
            <xm:f>'S3 Maquette'!$F35="Fermeture"</xm:f>
            <x14:dxf>
              <font>
                <strike/>
              </font>
              <fill>
                <patternFill>
                  <bgColor theme="0" tint="-0.24994659260841701"/>
                </patternFill>
              </fill>
            </x14:dxf>
          </x14:cfRule>
          <xm:sqref>O32</xm:sqref>
        </x14:conditionalFormatting>
        <x14:conditionalFormatting xmlns:xm="http://schemas.microsoft.com/office/excel/2006/main">
          <x14:cfRule type="expression" priority="488" id="{00000000-000E-0000-0300-00000D000000}">
            <xm:f>'S2 Maquette'!$F33="Modification"</xm:f>
            <x14:dxf>
              <fill>
                <patternFill>
                  <bgColor rgb="FFFFFF00"/>
                </patternFill>
              </fill>
            </x14:dxf>
          </x14:cfRule>
          <x14:cfRule type="expression" priority="489" id="{00000000-000E-0000-0300-00000E000000}">
            <xm:f>'S2 Maquette'!$F33="Création"</xm:f>
            <x14:dxf>
              <fill>
                <patternFill>
                  <bgColor rgb="FF92D050"/>
                </patternFill>
              </fill>
            </x14:dxf>
          </x14:cfRule>
          <x14:cfRule type="expression" priority="491" id="{00000000-000E-0000-0300-00000C000000}">
            <xm:f>'S2 Maquette'!$F33="Fermeture"</xm:f>
            <x14:dxf>
              <font>
                <strike/>
              </font>
              <fill>
                <patternFill>
                  <bgColor theme="0" tint="-0.24994659260841701"/>
                </patternFill>
              </fill>
            </x14:dxf>
          </x14:cfRule>
          <xm:sqref>O36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66F6-8BA0-4F72-A80B-C3998B588D61}">
  <sheetPr codeName="Feuil4"/>
  <dimension ref="A1:T300"/>
  <sheetViews>
    <sheetView zoomScale="90" zoomScaleNormal="90" workbookViewId="0">
      <pane ySplit="18" topLeftCell="A32" activePane="bottomLeft" state="frozen"/>
      <selection activeCell="D25" sqref="D25"/>
      <selection pane="bottomLeft" activeCell="H7" sqref="H7:I9"/>
    </sheetView>
  </sheetViews>
  <sheetFormatPr baseColWidth="10" defaultColWidth="11.42578125" defaultRowHeight="15" x14ac:dyDescent="0.25"/>
  <cols>
    <col min="1" max="1" width="39" style="18" customWidth="1"/>
    <col min="2" max="2" width="50.7109375" style="18" customWidth="1"/>
    <col min="3" max="3" width="15.42578125" style="22" customWidth="1"/>
    <col min="4" max="4" width="20.71093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19.71093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7109375" style="18" customWidth="1"/>
    <col min="19" max="19" width="79.42578125" style="18" customWidth="1"/>
    <col min="20" max="20" width="46.42578125" customWidth="1"/>
  </cols>
  <sheetData>
    <row r="1" spans="1:19" x14ac:dyDescent="0.25">
      <c r="A1" s="93"/>
      <c r="B1" s="93"/>
      <c r="C1" s="93"/>
      <c r="D1" s="93"/>
      <c r="E1" s="93"/>
      <c r="F1" s="93"/>
      <c r="G1" s="93"/>
      <c r="H1" s="93"/>
      <c r="I1" s="93"/>
      <c r="J1" s="38"/>
    </row>
    <row r="2" spans="1:19" x14ac:dyDescent="0.25">
      <c r="A2" s="93"/>
      <c r="B2" s="93"/>
      <c r="C2" s="93"/>
      <c r="D2" s="93"/>
      <c r="E2" s="93"/>
      <c r="F2" s="93"/>
      <c r="G2" s="93"/>
      <c r="H2" s="93"/>
      <c r="I2" s="93"/>
      <c r="J2" s="38"/>
    </row>
    <row r="3" spans="1:19" x14ac:dyDescent="0.25">
      <c r="A3" s="93"/>
      <c r="B3" s="93"/>
      <c r="C3" s="93"/>
      <c r="D3" s="93"/>
      <c r="E3" s="93"/>
      <c r="F3" s="93"/>
      <c r="G3" s="93"/>
      <c r="H3" s="93"/>
      <c r="I3" s="93"/>
      <c r="J3" s="38"/>
    </row>
    <row r="4" spans="1:19" x14ac:dyDescent="0.25">
      <c r="A4" s="93"/>
      <c r="B4" s="93"/>
      <c r="C4" s="93"/>
      <c r="D4" s="93"/>
      <c r="E4" s="93"/>
      <c r="F4" s="93"/>
      <c r="G4" s="93"/>
      <c r="H4" s="93"/>
      <c r="I4" s="93"/>
      <c r="J4" s="38"/>
    </row>
    <row r="5" spans="1:19" x14ac:dyDescent="0.25">
      <c r="A5" s="93"/>
      <c r="B5" s="93"/>
      <c r="C5" s="93"/>
      <c r="D5" s="93"/>
      <c r="E5" s="93"/>
      <c r="F5" s="93"/>
      <c r="G5" s="93"/>
      <c r="H5" s="93"/>
      <c r="I5" s="93"/>
      <c r="J5" s="38"/>
    </row>
    <row r="6" spans="1:19" x14ac:dyDescent="0.25">
      <c r="A6" s="93"/>
      <c r="B6" s="93"/>
      <c r="C6" s="93"/>
      <c r="D6" s="93"/>
      <c r="E6" s="93"/>
      <c r="F6" s="93"/>
      <c r="G6" s="93"/>
      <c r="H6" s="93"/>
      <c r="I6" s="93"/>
      <c r="J6" s="38"/>
    </row>
    <row r="7" spans="1:19" ht="14.65" customHeight="1" x14ac:dyDescent="0.25">
      <c r="A7" s="113" t="s">
        <v>298</v>
      </c>
      <c r="B7" s="112" t="str">
        <f>'Fiche Générale'!B2</f>
        <v>CREATES</v>
      </c>
      <c r="C7" s="95" t="s">
        <v>258</v>
      </c>
      <c r="D7" s="95"/>
      <c r="E7" s="110" t="str">
        <f>'Fiche Générale'!B3</f>
        <v>Information, communication</v>
      </c>
      <c r="F7" s="111"/>
      <c r="G7" s="95" t="s">
        <v>299</v>
      </c>
      <c r="H7" s="112" t="str">
        <f>'Fiche Générale'!B4</f>
        <v>-</v>
      </c>
      <c r="I7" s="112"/>
      <c r="J7" s="39"/>
      <c r="K7" s="23"/>
    </row>
    <row r="8" spans="1:19" ht="14.65" customHeight="1" x14ac:dyDescent="0.25">
      <c r="A8" s="114"/>
      <c r="B8" s="112"/>
      <c r="C8" s="95"/>
      <c r="D8" s="95"/>
      <c r="E8" s="110"/>
      <c r="F8" s="111"/>
      <c r="G8" s="95"/>
      <c r="H8" s="112"/>
      <c r="I8" s="112"/>
      <c r="J8" s="39"/>
      <c r="K8" s="23"/>
    </row>
    <row r="9" spans="1:19" ht="14.65" customHeight="1" x14ac:dyDescent="0.25">
      <c r="A9" s="114"/>
      <c r="B9" s="112"/>
      <c r="C9" s="95"/>
      <c r="D9" s="95"/>
      <c r="E9" s="110"/>
      <c r="F9" s="111"/>
      <c r="G9" s="95"/>
      <c r="H9" s="112"/>
      <c r="I9" s="112"/>
      <c r="J9" s="39"/>
      <c r="K9" s="23"/>
    </row>
    <row r="10" spans="1:19" ht="14.65" customHeight="1" x14ac:dyDescent="0.25">
      <c r="A10" s="114"/>
      <c r="B10" s="112"/>
      <c r="C10" s="100" t="s">
        <v>260</v>
      </c>
      <c r="D10" s="100"/>
      <c r="E10" s="104">
        <f>'Fiche Générale'!B12</f>
        <v>0</v>
      </c>
      <c r="F10" s="105"/>
      <c r="G10" s="105"/>
      <c r="H10" s="105"/>
      <c r="I10" s="106"/>
      <c r="J10" s="40"/>
      <c r="K10" s="23"/>
    </row>
    <row r="11" spans="1:19" ht="14.65" customHeight="1" x14ac:dyDescent="0.25">
      <c r="A11" s="115"/>
      <c r="B11" s="112"/>
      <c r="C11" s="100"/>
      <c r="D11" s="100"/>
      <c r="E11" s="107"/>
      <c r="F11" s="108"/>
      <c r="G11" s="108"/>
      <c r="H11" s="108"/>
      <c r="I11" s="109"/>
      <c r="J11" s="40"/>
      <c r="K11" s="23"/>
    </row>
    <row r="12" spans="1:19" x14ac:dyDescent="0.25">
      <c r="C12" s="18"/>
      <c r="I12" s="13"/>
      <c r="J12" s="13"/>
      <c r="M12" s="96" t="s">
        <v>300</v>
      </c>
      <c r="N12" s="97"/>
      <c r="O12" s="128"/>
      <c r="P12" s="96" t="s">
        <v>301</v>
      </c>
      <c r="Q12" s="97"/>
      <c r="R12" s="97"/>
      <c r="S12" s="128"/>
    </row>
    <row r="13" spans="1:19" x14ac:dyDescent="0.25">
      <c r="A13" s="121" t="s">
        <v>261</v>
      </c>
      <c r="B13" s="57" t="str">
        <f>'S1 Maquette'!B13:B14</f>
        <v xml:space="preserve">1ère année </v>
      </c>
      <c r="C13" s="57"/>
      <c r="D13" s="121" t="s">
        <v>302</v>
      </c>
      <c r="E13" s="116">
        <f>'S1 Maquette'!E13:F14</f>
        <v>0</v>
      </c>
      <c r="F13" s="116"/>
      <c r="G13" s="116"/>
      <c r="H13" s="94" t="s">
        <v>303</v>
      </c>
      <c r="I13" s="94"/>
      <c r="J13" s="41"/>
      <c r="M13" s="98"/>
      <c r="N13" s="99"/>
      <c r="O13" s="129"/>
      <c r="P13" s="98"/>
      <c r="Q13" s="99"/>
      <c r="R13" s="99"/>
      <c r="S13" s="129"/>
    </row>
    <row r="14" spans="1:19" x14ac:dyDescent="0.25">
      <c r="A14" s="123"/>
      <c r="B14" s="57"/>
      <c r="C14" s="57"/>
      <c r="D14" s="123"/>
      <c r="E14" s="116"/>
      <c r="F14" s="116"/>
      <c r="G14" s="116"/>
      <c r="H14" s="94"/>
      <c r="I14" s="94"/>
      <c r="J14" s="41"/>
      <c r="M14" s="94" t="s">
        <v>304</v>
      </c>
      <c r="N14" s="96" t="s">
        <v>305</v>
      </c>
      <c r="O14" s="128"/>
      <c r="P14" s="93"/>
      <c r="Q14" s="117"/>
      <c r="R14" s="120"/>
      <c r="S14" s="121"/>
    </row>
    <row r="15" spans="1:19" x14ac:dyDescent="0.25">
      <c r="A15" s="121" t="s">
        <v>306</v>
      </c>
      <c r="B15" s="59" t="str">
        <f>'S1 Maquette'!B15:B16</f>
        <v>Semestre 1</v>
      </c>
      <c r="C15" s="60"/>
      <c r="D15" s="121" t="s">
        <v>307</v>
      </c>
      <c r="E15" s="116">
        <f>'S1 Maquette'!E15:F16</f>
        <v>0</v>
      </c>
      <c r="F15" s="116"/>
      <c r="G15" s="116"/>
      <c r="H15" s="124" t="str">
        <f>'Fiche Générale'!B5</f>
        <v>Session Unique</v>
      </c>
      <c r="I15" s="125"/>
      <c r="J15" s="42"/>
      <c r="M15" s="94"/>
      <c r="N15" s="130"/>
      <c r="O15" s="131"/>
      <c r="P15" s="93"/>
      <c r="Q15" s="118"/>
      <c r="R15" s="120"/>
      <c r="S15" s="122"/>
    </row>
    <row r="16" spans="1:19" x14ac:dyDescent="0.25">
      <c r="A16" s="123"/>
      <c r="B16" s="62"/>
      <c r="C16" s="63"/>
      <c r="D16" s="123"/>
      <c r="E16" s="116"/>
      <c r="F16" s="116"/>
      <c r="G16" s="116"/>
      <c r="H16" s="126"/>
      <c r="I16" s="127"/>
      <c r="J16" s="42"/>
      <c r="M16" s="94"/>
      <c r="N16" s="130"/>
      <c r="O16" s="131"/>
      <c r="P16" s="93"/>
      <c r="Q16" s="118"/>
      <c r="R16" s="120"/>
      <c r="S16" s="122"/>
    </row>
    <row r="17" spans="1:20" x14ac:dyDescent="0.25">
      <c r="L17" s="19"/>
      <c r="M17" s="94"/>
      <c r="N17" s="98"/>
      <c r="O17" s="129"/>
      <c r="P17" s="93"/>
      <c r="Q17" s="119"/>
      <c r="R17" s="120"/>
      <c r="S17" s="123"/>
    </row>
    <row r="18" spans="1:20" ht="59.65" customHeight="1" x14ac:dyDescent="0.25">
      <c r="A18" s="3" t="s">
        <v>308</v>
      </c>
      <c r="B18" s="43" t="s">
        <v>309</v>
      </c>
      <c r="C18" s="3" t="s">
        <v>5</v>
      </c>
      <c r="D18" s="3" t="s">
        <v>310</v>
      </c>
      <c r="E18" s="3" t="s">
        <v>311</v>
      </c>
      <c r="F18" s="3" t="s">
        <v>312</v>
      </c>
      <c r="G18" s="3" t="s">
        <v>313</v>
      </c>
      <c r="H18" s="3" t="s">
        <v>314</v>
      </c>
      <c r="I18" s="3" t="s">
        <v>315</v>
      </c>
      <c r="J18" s="3" t="s">
        <v>316</v>
      </c>
      <c r="K18" s="3" t="s">
        <v>317</v>
      </c>
      <c r="L18" s="3" t="s">
        <v>318</v>
      </c>
      <c r="M18" s="3" t="s">
        <v>319</v>
      </c>
      <c r="N18" s="3" t="s">
        <v>309</v>
      </c>
      <c r="O18" s="3" t="s">
        <v>320</v>
      </c>
      <c r="P18" s="3" t="s">
        <v>321</v>
      </c>
      <c r="Q18" s="3" t="s">
        <v>309</v>
      </c>
      <c r="R18" s="3" t="s">
        <v>320</v>
      </c>
      <c r="S18" s="4" t="s">
        <v>322</v>
      </c>
      <c r="T18" s="4" t="s">
        <v>323</v>
      </c>
    </row>
    <row r="19" spans="1:20" ht="30.4" customHeight="1" x14ac:dyDescent="0.25">
      <c r="A19" s="47" t="str">
        <f>'S1 Maquette'!B19</f>
        <v>UE 1 : Théorie des SIC 1</v>
      </c>
      <c r="B19" s="47" t="str">
        <f>'S1 Maquette'!C19</f>
        <v>UE</v>
      </c>
      <c r="C19" s="46">
        <f>'S1 Maquette'!F19</f>
        <v>0</v>
      </c>
      <c r="D19" s="7"/>
      <c r="E19" s="7"/>
      <c r="F19" s="7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7"/>
      <c r="T19" s="1"/>
    </row>
    <row r="20" spans="1:20" ht="30.4" customHeight="1" x14ac:dyDescent="0.25">
      <c r="A20" s="47" t="str">
        <f>'S1 Maquette'!B20</f>
        <v>Anthropologie de la communication</v>
      </c>
      <c r="B20" s="47" t="str">
        <f>'S1 Maquette'!C20</f>
        <v>ECUE</v>
      </c>
      <c r="C20" s="46">
        <f>'S1 Maquette'!F20</f>
        <v>0</v>
      </c>
      <c r="D20" s="7"/>
      <c r="E20" s="7"/>
      <c r="F20" s="7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7"/>
      <c r="T20" s="1"/>
    </row>
    <row r="21" spans="1:20" ht="30.4" customHeight="1" x14ac:dyDescent="0.25">
      <c r="A21" s="47" t="str">
        <f>'S1 Maquette'!B21</f>
        <v>Histoire et théories des médias</v>
      </c>
      <c r="B21" s="47" t="str">
        <f>'S1 Maquette'!C21</f>
        <v>ECUE</v>
      </c>
      <c r="C21" s="46">
        <f>'S1 Maquette'!F21</f>
        <v>0</v>
      </c>
      <c r="D21" s="7"/>
      <c r="E21" s="7"/>
      <c r="F21" s="7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7"/>
      <c r="T21" s="1"/>
    </row>
    <row r="22" spans="1:20" ht="30.4" customHeight="1" x14ac:dyDescent="0.25">
      <c r="A22" s="47" t="str">
        <f>'S1 Maquette'!B22</f>
        <v>Design social</v>
      </c>
      <c r="B22" s="47" t="str">
        <f>'S1 Maquette'!C22</f>
        <v>ECUE</v>
      </c>
      <c r="C22" s="46">
        <f>'S1 Maquette'!F22</f>
        <v>0</v>
      </c>
      <c r="D22" s="7"/>
      <c r="E22" s="7"/>
      <c r="F22" s="7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7"/>
      <c r="T22" s="1"/>
    </row>
    <row r="23" spans="1:20" ht="30.4" customHeight="1" x14ac:dyDescent="0.25">
      <c r="A23" s="47" t="str">
        <f>'S1 Maquette'!B23</f>
        <v>Ethique de la communication</v>
      </c>
      <c r="B23" s="47" t="str">
        <f>'S1 Maquette'!C23</f>
        <v>ECUE</v>
      </c>
      <c r="C23" s="46">
        <f>'S1 Maquette'!F23</f>
        <v>0</v>
      </c>
      <c r="D23" s="7"/>
      <c r="E23" s="7"/>
      <c r="F23" s="7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7"/>
      <c r="T23" s="1"/>
    </row>
    <row r="24" spans="1:20" ht="30.4" customHeight="1" x14ac:dyDescent="0.25">
      <c r="A24" s="47" t="str">
        <f>'S1 Maquette'!B24</f>
        <v>Séminaires CREATES</v>
      </c>
      <c r="B24" s="47" t="str">
        <f>'S1 Maquette'!C24</f>
        <v>ECUE</v>
      </c>
      <c r="C24" s="46">
        <f>'S1 Maquette'!F24</f>
        <v>0</v>
      </c>
      <c r="D24" s="7"/>
      <c r="E24" s="7"/>
      <c r="F24" s="7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7"/>
      <c r="T24" s="1"/>
    </row>
    <row r="25" spans="1:20" ht="30.4" customHeight="1" x14ac:dyDescent="0.25">
      <c r="A25" s="47" t="str">
        <f>'S1 Maquette'!B25</f>
        <v>UE 2 : Médiasesign de l'espace</v>
      </c>
      <c r="B25" s="47" t="str">
        <f>'S1 Maquette'!C25</f>
        <v>UE</v>
      </c>
      <c r="C25" s="46">
        <f>'S1 Maquette'!F25</f>
        <v>0</v>
      </c>
      <c r="D25" s="7"/>
      <c r="E25" s="7"/>
      <c r="F25" s="7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7"/>
      <c r="T25" s="1"/>
    </row>
    <row r="26" spans="1:20" ht="30.4" customHeight="1" x14ac:dyDescent="0.25">
      <c r="A26" s="47" t="str">
        <f>'S1 Maquette'!B26</f>
        <v>Les bases de médiadesign</v>
      </c>
      <c r="B26" s="47" t="str">
        <f>'S1 Maquette'!C26</f>
        <v>ECUE</v>
      </c>
      <c r="C26" s="46">
        <f>'S1 Maquette'!F26</f>
        <v>0</v>
      </c>
      <c r="D26" s="7"/>
      <c r="E26" s="7"/>
      <c r="F26" s="7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7"/>
      <c r="T26" s="1"/>
    </row>
    <row r="27" spans="1:20" ht="30.4" customHeight="1" x14ac:dyDescent="0.25">
      <c r="A27" s="47" t="str">
        <f>'S1 Maquette'!B27</f>
        <v>Médias de mobilité - repérage</v>
      </c>
      <c r="B27" s="47" t="str">
        <f>'S1 Maquette'!C27</f>
        <v>ECUE</v>
      </c>
      <c r="C27" s="46">
        <f>'S1 Maquette'!F27</f>
        <v>0</v>
      </c>
      <c r="D27" s="7"/>
      <c r="E27" s="7"/>
      <c r="F27" s="7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7"/>
      <c r="T27" s="1"/>
    </row>
    <row r="28" spans="1:20" ht="30.4" customHeight="1" x14ac:dyDescent="0.25">
      <c r="A28" s="47" t="str">
        <f>'S1 Maquette'!B28</f>
        <v>Images, immersion, médias environnementaux</v>
      </c>
      <c r="B28" s="47" t="str">
        <f>'S1 Maquette'!C28</f>
        <v>ECUE</v>
      </c>
      <c r="C28" s="46">
        <f>'S1 Maquette'!F28</f>
        <v>0</v>
      </c>
      <c r="D28" s="7"/>
      <c r="E28" s="7"/>
      <c r="F28" s="7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7"/>
      <c r="T28" s="1"/>
    </row>
    <row r="29" spans="1:20" ht="30.4" customHeight="1" x14ac:dyDescent="0.25">
      <c r="A29" s="47" t="str">
        <f>'S1 Maquette'!B29</f>
        <v>UE 3 : Ateliers Numériques</v>
      </c>
      <c r="B29" s="47" t="str">
        <f>'S1 Maquette'!C29</f>
        <v>UE</v>
      </c>
      <c r="C29" s="46">
        <f>'S1 Maquette'!F29</f>
        <v>0</v>
      </c>
      <c r="D29" s="7"/>
      <c r="E29" s="7"/>
      <c r="F29" s="7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7"/>
      <c r="T29" s="1"/>
    </row>
    <row r="30" spans="1:20" ht="30.4" customHeight="1" x14ac:dyDescent="0.25">
      <c r="A30" s="47" t="str">
        <f>'S1 Maquette'!B30</f>
        <v>Atelier Numérique UNITY</v>
      </c>
      <c r="B30" s="47" t="str">
        <f>'S1 Maquette'!C30</f>
        <v>ECUE</v>
      </c>
      <c r="C30" s="46">
        <f>'S1 Maquette'!F30</f>
        <v>0</v>
      </c>
      <c r="D30" s="7"/>
      <c r="E30" s="7"/>
      <c r="F30" s="7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7"/>
      <c r="T30" s="1"/>
    </row>
    <row r="31" spans="1:20" ht="30.4" customHeight="1" x14ac:dyDescent="0.25">
      <c r="A31" s="47" t="str">
        <f>'S1 Maquette'!B31</f>
        <v xml:space="preserve">Atelier Numérique CMS  </v>
      </c>
      <c r="B31" s="47" t="str">
        <f>'S1 Maquette'!C31</f>
        <v>ECUE</v>
      </c>
      <c r="C31" s="46">
        <f>'S1 Maquette'!F31</f>
        <v>0</v>
      </c>
      <c r="D31" s="7"/>
      <c r="E31" s="7"/>
      <c r="F31" s="7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7"/>
      <c r="T31" s="1"/>
    </row>
    <row r="32" spans="1:20" ht="30.4" customHeight="1" x14ac:dyDescent="0.25">
      <c r="A32" s="47" t="str">
        <f>'S3 Maquette'!B35</f>
        <v>Atelier Numérique Son &amp; Espace</v>
      </c>
      <c r="B32" s="47" t="str">
        <f>'S3 Maquette'!C35</f>
        <v>ECUE</v>
      </c>
      <c r="C32" s="46">
        <f>'S3 Maquette'!F35</f>
        <v>0</v>
      </c>
      <c r="D32" s="7"/>
      <c r="E32" s="7"/>
      <c r="F32" s="7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7"/>
      <c r="T32" s="1"/>
    </row>
    <row r="33" spans="1:20" ht="30.4" customHeight="1" x14ac:dyDescent="0.25">
      <c r="A33" s="47" t="str">
        <f>'S1 Maquette'!B32</f>
        <v>UE 4 : Outils digitaux I</v>
      </c>
      <c r="B33" s="47" t="str">
        <f>'S1 Maquette'!C32</f>
        <v>UE</v>
      </c>
      <c r="C33" s="46">
        <f>'S1 Maquette'!F32</f>
        <v>0</v>
      </c>
      <c r="D33" s="7"/>
      <c r="E33" s="7"/>
      <c r="F33" s="7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7"/>
      <c r="T33" s="1"/>
    </row>
    <row r="34" spans="1:20" ht="30.4" customHeight="1" x14ac:dyDescent="0.25">
      <c r="A34" s="47" t="str">
        <f>'S1 Maquette'!B33</f>
        <v>Prise de vue et de son (vidéo classique)</v>
      </c>
      <c r="B34" s="47" t="str">
        <f>'S1 Maquette'!C33</f>
        <v>ECUE</v>
      </c>
      <c r="C34" s="46">
        <f>'S1 Maquette'!F33</f>
        <v>0</v>
      </c>
      <c r="D34" s="7"/>
      <c r="E34" s="7"/>
      <c r="F34" s="7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7"/>
      <c r="T34" s="1"/>
    </row>
    <row r="35" spans="1:20" ht="30.4" customHeight="1" x14ac:dyDescent="0.25">
      <c r="A35" s="47" t="str">
        <f>'S1 Maquette'!B34</f>
        <v xml:space="preserve">Initiation à la programmation Niveau 1 (mutualisé MHM) </v>
      </c>
      <c r="B35" s="47" t="str">
        <f>'S1 Maquette'!C34</f>
        <v>ECUE</v>
      </c>
      <c r="C35" s="46">
        <f>'S1 Maquette'!F34</f>
        <v>0</v>
      </c>
      <c r="D35" s="7"/>
      <c r="E35" s="7"/>
      <c r="F35" s="7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7"/>
      <c r="T35" s="1"/>
    </row>
    <row r="36" spans="1:20" ht="30.4" customHeight="1" x14ac:dyDescent="0.25">
      <c r="A36" s="47" t="str">
        <f>'S2 Maquette'!B33</f>
        <v>Imagerie aérienne</v>
      </c>
      <c r="B36" s="47" t="str">
        <f>'S2 Maquette'!C33</f>
        <v>ECUE</v>
      </c>
      <c r="C36" s="46">
        <f>'S2 Maquette'!F33</f>
        <v>0</v>
      </c>
      <c r="D36" s="7"/>
      <c r="E36" s="7"/>
      <c r="F36" s="7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7"/>
      <c r="T36" s="1"/>
    </row>
    <row r="37" spans="1:20" ht="30.4" customHeight="1" x14ac:dyDescent="0.25">
      <c r="A37" s="47" t="str">
        <f>'S1 Maquette'!B35</f>
        <v>UE 5 : PPR</v>
      </c>
      <c r="B37" s="47" t="str">
        <f>'S1 Maquette'!C35</f>
        <v>UE</v>
      </c>
      <c r="C37" s="46">
        <f>'S1 Maquette'!F35</f>
        <v>0</v>
      </c>
      <c r="D37" s="7"/>
      <c r="E37" s="7"/>
      <c r="F37" s="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7"/>
      <c r="T37" s="1"/>
    </row>
    <row r="38" spans="1:20" ht="30.4" customHeight="1" x14ac:dyDescent="0.25">
      <c r="A38" s="47" t="str">
        <f>'S1 Maquette'!B36</f>
        <v>Mémoire</v>
      </c>
      <c r="B38" s="47" t="str">
        <f>'S1 Maquette'!C36</f>
        <v>ECUE</v>
      </c>
      <c r="C38" s="46">
        <f>'S1 Maquette'!F36</f>
        <v>0</v>
      </c>
      <c r="D38" s="7"/>
      <c r="E38" s="7"/>
      <c r="F38" s="7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7"/>
      <c r="T38" s="1"/>
    </row>
    <row r="39" spans="1:20" ht="30.4" customHeight="1" x14ac:dyDescent="0.25">
      <c r="A39" s="47" t="str">
        <f>'S1 Maquette'!B37</f>
        <v>UE 6 : Mineure</v>
      </c>
      <c r="B39" s="47" t="str">
        <f>'S1 Maquette'!C37</f>
        <v>UE</v>
      </c>
      <c r="C39" s="46">
        <f>'S1 Maquette'!F37</f>
        <v>0</v>
      </c>
      <c r="D39" s="7"/>
      <c r="E39" s="7"/>
      <c r="F39" s="7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7"/>
      <c r="T39" s="1"/>
    </row>
    <row r="40" spans="1:20" ht="30.4" customHeight="1" x14ac:dyDescent="0.25">
      <c r="A40" s="47">
        <f>'S1 Maquette'!B40</f>
        <v>0</v>
      </c>
      <c r="B40" s="47">
        <f>'S1 Maquette'!C40</f>
        <v>0</v>
      </c>
      <c r="C40" s="46">
        <f>'S1 Maquette'!F40</f>
        <v>0</v>
      </c>
      <c r="D40" s="7"/>
      <c r="E40" s="7"/>
      <c r="F40" s="7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7"/>
      <c r="T40" s="1"/>
    </row>
    <row r="41" spans="1:20" ht="30.4" customHeight="1" x14ac:dyDescent="0.25">
      <c r="A41" s="47">
        <f>'S1 Maquette'!B41</f>
        <v>0</v>
      </c>
      <c r="B41" s="47">
        <f>'S1 Maquette'!C41</f>
        <v>0</v>
      </c>
      <c r="C41" s="46">
        <f>'S1 Maquette'!F41</f>
        <v>0</v>
      </c>
      <c r="D41" s="7"/>
      <c r="E41" s="7"/>
      <c r="F41" s="7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7"/>
      <c r="T41" s="1"/>
    </row>
    <row r="42" spans="1:20" ht="30.4" customHeight="1" x14ac:dyDescent="0.25">
      <c r="A42" s="47">
        <f>'S1 Maquette'!B42</f>
        <v>0</v>
      </c>
      <c r="B42" s="47">
        <f>'S1 Maquette'!C42</f>
        <v>0</v>
      </c>
      <c r="C42" s="46">
        <f>'S1 Maquette'!F42</f>
        <v>0</v>
      </c>
      <c r="D42" s="7"/>
      <c r="E42" s="7"/>
      <c r="F42" s="7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7"/>
      <c r="T42" s="1"/>
    </row>
    <row r="43" spans="1:20" ht="30.4" customHeight="1" x14ac:dyDescent="0.25">
      <c r="A43" s="47">
        <f>'S1 Maquette'!B43</f>
        <v>0</v>
      </c>
      <c r="B43" s="47">
        <f>'S1 Maquette'!C43</f>
        <v>0</v>
      </c>
      <c r="C43" s="46">
        <f>'S1 Maquette'!F43</f>
        <v>0</v>
      </c>
      <c r="D43" s="7"/>
      <c r="E43" s="7"/>
      <c r="F43" s="7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7"/>
      <c r="T43" s="1"/>
    </row>
    <row r="44" spans="1:20" ht="30.4" customHeight="1" x14ac:dyDescent="0.25">
      <c r="A44" s="47">
        <f>'S1 Maquette'!B44</f>
        <v>0</v>
      </c>
      <c r="B44" s="47">
        <f>'S1 Maquette'!C44</f>
        <v>0</v>
      </c>
      <c r="C44" s="46">
        <f>'S1 Maquette'!F44</f>
        <v>0</v>
      </c>
      <c r="D44" s="7"/>
      <c r="E44" s="7"/>
      <c r="F44" s="7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7"/>
      <c r="T44" s="1"/>
    </row>
    <row r="45" spans="1:20" ht="30.4" customHeight="1" x14ac:dyDescent="0.25">
      <c r="A45" s="47">
        <f>'S1 Maquette'!B45</f>
        <v>0</v>
      </c>
      <c r="B45" s="47">
        <f>'S1 Maquette'!C45</f>
        <v>0</v>
      </c>
      <c r="C45" s="46">
        <f>'S1 Maquette'!F45</f>
        <v>0</v>
      </c>
      <c r="D45" s="7"/>
      <c r="E45" s="7"/>
      <c r="F45" s="7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7"/>
      <c r="T45" s="1"/>
    </row>
    <row r="46" spans="1:20" ht="30.4" customHeight="1" x14ac:dyDescent="0.25">
      <c r="A46" s="47">
        <f>'S1 Maquette'!B46</f>
        <v>0</v>
      </c>
      <c r="B46" s="47">
        <f>'S1 Maquette'!C46</f>
        <v>0</v>
      </c>
      <c r="C46" s="46">
        <f>'S1 Maquette'!F46</f>
        <v>0</v>
      </c>
      <c r="D46" s="7"/>
      <c r="E46" s="7"/>
      <c r="F46" s="7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7"/>
      <c r="T46" s="1"/>
    </row>
    <row r="47" spans="1:20" ht="30.4" customHeight="1" x14ac:dyDescent="0.25">
      <c r="A47" s="47">
        <f>'S1 Maquette'!B47</f>
        <v>0</v>
      </c>
      <c r="B47" s="47">
        <f>'S1 Maquette'!C47</f>
        <v>0</v>
      </c>
      <c r="C47" s="46">
        <f>'S1 Maquette'!F47</f>
        <v>0</v>
      </c>
      <c r="D47" s="7"/>
      <c r="E47" s="7"/>
      <c r="F47" s="7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7"/>
      <c r="T47" s="1"/>
    </row>
    <row r="48" spans="1:20" ht="30.4" customHeight="1" x14ac:dyDescent="0.25">
      <c r="A48" s="47">
        <f>'S1 Maquette'!B48</f>
        <v>0</v>
      </c>
      <c r="B48" s="47">
        <f>'S1 Maquette'!C48</f>
        <v>0</v>
      </c>
      <c r="C48" s="46">
        <f>'S1 Maquette'!F48</f>
        <v>0</v>
      </c>
      <c r="D48" s="7"/>
      <c r="E48" s="7"/>
      <c r="F48" s="7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7"/>
      <c r="T48" s="1"/>
    </row>
    <row r="49" spans="1:20" ht="30.4" customHeight="1" x14ac:dyDescent="0.25">
      <c r="A49" s="47">
        <f>'S1 Maquette'!B49</f>
        <v>0</v>
      </c>
      <c r="B49" s="47">
        <f>'S1 Maquette'!C49</f>
        <v>0</v>
      </c>
      <c r="C49" s="46">
        <f>'S1 Maquette'!F49</f>
        <v>0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7"/>
      <c r="T49" s="1"/>
    </row>
    <row r="50" spans="1:20" ht="30.4" customHeight="1" x14ac:dyDescent="0.25">
      <c r="A50" s="47">
        <f>'S1 Maquette'!B50</f>
        <v>0</v>
      </c>
      <c r="B50" s="47">
        <f>'S1 Maquette'!C50</f>
        <v>0</v>
      </c>
      <c r="C50" s="46">
        <f>'S1 Maquette'!F50</f>
        <v>0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7"/>
      <c r="T50" s="1"/>
    </row>
    <row r="51" spans="1:20" ht="30.4" customHeight="1" x14ac:dyDescent="0.25">
      <c r="A51" s="47">
        <f>'S1 Maquette'!B51</f>
        <v>0</v>
      </c>
      <c r="B51" s="47">
        <f>'S1 Maquette'!C51</f>
        <v>0</v>
      </c>
      <c r="C51" s="46">
        <f>'S1 Maquette'!F51</f>
        <v>0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7"/>
      <c r="T51" s="1"/>
    </row>
    <row r="52" spans="1:20" ht="30.4" customHeight="1" x14ac:dyDescent="0.25">
      <c r="A52" s="47">
        <f>'S1 Maquette'!B52</f>
        <v>0</v>
      </c>
      <c r="B52" s="47">
        <f>'S1 Maquette'!C52</f>
        <v>0</v>
      </c>
      <c r="C52" s="46">
        <f>'S1 Maquette'!F52</f>
        <v>0</v>
      </c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7"/>
      <c r="T52" s="1"/>
    </row>
    <row r="53" spans="1:20" ht="30.4" customHeight="1" x14ac:dyDescent="0.25">
      <c r="A53" s="47">
        <f>'S1 Maquette'!B53</f>
        <v>0</v>
      </c>
      <c r="B53" s="47">
        <f>'S1 Maquette'!C53</f>
        <v>0</v>
      </c>
      <c r="C53" s="46">
        <f>'S1 Maquette'!F53</f>
        <v>0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7"/>
      <c r="T53" s="1"/>
    </row>
    <row r="54" spans="1:20" ht="30.4" customHeight="1" x14ac:dyDescent="0.25">
      <c r="A54" s="47">
        <f>'S1 Maquette'!B54</f>
        <v>0</v>
      </c>
      <c r="B54" s="47">
        <f>'S1 Maquette'!C54</f>
        <v>0</v>
      </c>
      <c r="C54" s="46">
        <f>'S1 Maquette'!F54</f>
        <v>0</v>
      </c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7"/>
      <c r="T54" s="1"/>
    </row>
    <row r="55" spans="1:20" ht="30.4" customHeight="1" x14ac:dyDescent="0.25">
      <c r="A55" s="47">
        <f>'S1 Maquette'!B55</f>
        <v>0</v>
      </c>
      <c r="B55" s="47">
        <f>'S1 Maquette'!C55</f>
        <v>0</v>
      </c>
      <c r="C55" s="46">
        <f>'S1 Maquette'!F55</f>
        <v>0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7"/>
      <c r="T55" s="1"/>
    </row>
    <row r="56" spans="1:20" ht="30.4" customHeight="1" x14ac:dyDescent="0.25">
      <c r="A56" s="47">
        <f>'S1 Maquette'!B56</f>
        <v>0</v>
      </c>
      <c r="B56" s="47">
        <f>'S1 Maquette'!C56</f>
        <v>0</v>
      </c>
      <c r="C56" s="46">
        <f>'S1 Maquette'!F56</f>
        <v>0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7"/>
      <c r="T56" s="1"/>
    </row>
    <row r="57" spans="1:20" ht="30.4" customHeight="1" x14ac:dyDescent="0.25">
      <c r="A57" s="47">
        <f>'S1 Maquette'!B57</f>
        <v>0</v>
      </c>
      <c r="B57" s="47">
        <f>'S1 Maquette'!C57</f>
        <v>0</v>
      </c>
      <c r="C57" s="46">
        <f>'S1 Maquette'!F57</f>
        <v>0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7"/>
      <c r="T57" s="1"/>
    </row>
    <row r="58" spans="1:20" ht="30.4" customHeight="1" x14ac:dyDescent="0.25">
      <c r="A58" s="47">
        <f>'S1 Maquette'!B58</f>
        <v>0</v>
      </c>
      <c r="B58" s="47">
        <f>'S1 Maquette'!C58</f>
        <v>0</v>
      </c>
      <c r="C58" s="46">
        <f>'S1 Maquette'!F58</f>
        <v>0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7"/>
      <c r="T58" s="1"/>
    </row>
    <row r="59" spans="1:20" ht="30.4" customHeight="1" x14ac:dyDescent="0.25">
      <c r="A59" s="47">
        <f>'S1 Maquette'!B59</f>
        <v>0</v>
      </c>
      <c r="B59" s="47">
        <f>'S1 Maquette'!C59</f>
        <v>0</v>
      </c>
      <c r="C59" s="46">
        <f>'S1 Maquette'!F59</f>
        <v>0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7"/>
      <c r="T59" s="1"/>
    </row>
    <row r="60" spans="1:20" ht="30.4" customHeight="1" x14ac:dyDescent="0.25">
      <c r="A60" s="47">
        <f>'S1 Maquette'!B60</f>
        <v>0</v>
      </c>
      <c r="B60" s="47">
        <f>'S1 Maquette'!C60</f>
        <v>0</v>
      </c>
      <c r="C60" s="46">
        <f>'S1 Maquette'!F60</f>
        <v>0</v>
      </c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7"/>
      <c r="T60" s="1"/>
    </row>
    <row r="61" spans="1:20" ht="30.4" customHeight="1" x14ac:dyDescent="0.25">
      <c r="A61" s="47">
        <f>'S1 Maquette'!B61</f>
        <v>0</v>
      </c>
      <c r="B61" s="47">
        <f>'S1 Maquette'!C61</f>
        <v>0</v>
      </c>
      <c r="C61" s="46">
        <f>'S1 Maquette'!F61</f>
        <v>0</v>
      </c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7"/>
      <c r="T61" s="1"/>
    </row>
    <row r="62" spans="1:20" ht="30.4" customHeight="1" x14ac:dyDescent="0.25">
      <c r="A62" s="47">
        <f>'S1 Maquette'!B62</f>
        <v>0</v>
      </c>
      <c r="B62" s="47">
        <f>'S1 Maquette'!C62</f>
        <v>0</v>
      </c>
      <c r="C62" s="46">
        <f>'S1 Maquette'!F62</f>
        <v>0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7"/>
      <c r="T62" s="1"/>
    </row>
    <row r="63" spans="1:20" ht="30.4" customHeight="1" x14ac:dyDescent="0.25">
      <c r="A63" s="47">
        <f>'S1 Maquette'!B63</f>
        <v>0</v>
      </c>
      <c r="B63" s="47">
        <f>'S1 Maquette'!C63</f>
        <v>0</v>
      </c>
      <c r="C63" s="46">
        <f>'S1 Maquette'!F63</f>
        <v>0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7"/>
      <c r="T63" s="1"/>
    </row>
    <row r="64" spans="1:20" ht="30.4" customHeight="1" x14ac:dyDescent="0.25">
      <c r="A64" s="47">
        <f>'S1 Maquette'!B64</f>
        <v>0</v>
      </c>
      <c r="B64" s="47">
        <f>'S1 Maquette'!C64</f>
        <v>0</v>
      </c>
      <c r="C64" s="46">
        <f>'S1 Maquette'!F64</f>
        <v>0</v>
      </c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7"/>
      <c r="T64" s="1"/>
    </row>
    <row r="65" spans="1:20" ht="30.4" customHeight="1" x14ac:dyDescent="0.25">
      <c r="A65" s="47">
        <f>'S1 Maquette'!B65</f>
        <v>0</v>
      </c>
      <c r="B65" s="47">
        <f>'S1 Maquette'!C65</f>
        <v>0</v>
      </c>
      <c r="C65" s="46">
        <f>'S1 Maquette'!F65</f>
        <v>0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7"/>
      <c r="T65" s="1"/>
    </row>
    <row r="66" spans="1:20" ht="30.4" customHeight="1" x14ac:dyDescent="0.25">
      <c r="A66" s="47">
        <f>'S1 Maquette'!B66</f>
        <v>0</v>
      </c>
      <c r="B66" s="47">
        <f>'S1 Maquette'!C66</f>
        <v>0</v>
      </c>
      <c r="C66" s="46">
        <f>'S1 Maquette'!F66</f>
        <v>0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7"/>
      <c r="T66" s="1"/>
    </row>
    <row r="67" spans="1:20" ht="30.4" customHeight="1" x14ac:dyDescent="0.25">
      <c r="A67" s="47">
        <f>'S1 Maquette'!B67</f>
        <v>0</v>
      </c>
      <c r="B67" s="47">
        <f>'S1 Maquette'!C67</f>
        <v>0</v>
      </c>
      <c r="C67" s="46">
        <f>'S1 Maquette'!F67</f>
        <v>0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7"/>
      <c r="T67" s="1"/>
    </row>
    <row r="68" spans="1:20" ht="30.4" customHeight="1" x14ac:dyDescent="0.25">
      <c r="A68" s="47">
        <f>'S1 Maquette'!B68</f>
        <v>0</v>
      </c>
      <c r="B68" s="47">
        <f>'S1 Maquette'!C68</f>
        <v>0</v>
      </c>
      <c r="C68" s="46">
        <f>'S1 Maquette'!F68</f>
        <v>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7"/>
      <c r="T68" s="1"/>
    </row>
    <row r="69" spans="1:20" ht="30.4" customHeight="1" x14ac:dyDescent="0.25">
      <c r="A69" s="47">
        <f>'S1 Maquette'!B69</f>
        <v>0</v>
      </c>
      <c r="B69" s="47">
        <f>'S1 Maquette'!C69</f>
        <v>0</v>
      </c>
      <c r="C69" s="46">
        <f>'S1 Maquette'!F69</f>
        <v>0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7"/>
      <c r="T69" s="1"/>
    </row>
    <row r="70" spans="1:20" ht="30.4" customHeight="1" x14ac:dyDescent="0.25">
      <c r="A70" s="47">
        <f>'S1 Maquette'!B70</f>
        <v>0</v>
      </c>
      <c r="B70" s="47">
        <f>'S1 Maquette'!C70</f>
        <v>0</v>
      </c>
      <c r="C70" s="46">
        <f>'S1 Maquette'!F70</f>
        <v>0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7"/>
      <c r="T70" s="1"/>
    </row>
    <row r="71" spans="1:20" ht="30.4" customHeight="1" x14ac:dyDescent="0.25">
      <c r="A71" s="47">
        <f>'S1 Maquette'!B71</f>
        <v>0</v>
      </c>
      <c r="B71" s="47">
        <f>'S1 Maquette'!C71</f>
        <v>0</v>
      </c>
      <c r="C71" s="46">
        <f>'S1 Maquette'!F71</f>
        <v>0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7"/>
      <c r="T71" s="1"/>
    </row>
    <row r="72" spans="1:20" ht="30.4" customHeight="1" x14ac:dyDescent="0.25">
      <c r="A72" s="47">
        <f>'S1 Maquette'!B72</f>
        <v>0</v>
      </c>
      <c r="B72" s="47">
        <f>'S1 Maquette'!C72</f>
        <v>0</v>
      </c>
      <c r="C72" s="46">
        <f>'S1 Maquette'!F72</f>
        <v>0</v>
      </c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7"/>
      <c r="T72" s="1"/>
    </row>
    <row r="73" spans="1:20" ht="30.4" customHeight="1" x14ac:dyDescent="0.25">
      <c r="A73" s="47">
        <f>'S1 Maquette'!B73</f>
        <v>0</v>
      </c>
      <c r="B73" s="47">
        <f>'S1 Maquette'!C73</f>
        <v>0</v>
      </c>
      <c r="C73" s="46">
        <f>'S1 Maquette'!F73</f>
        <v>0</v>
      </c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7"/>
      <c r="T73" s="1"/>
    </row>
    <row r="74" spans="1:20" ht="30.4" customHeight="1" x14ac:dyDescent="0.25">
      <c r="A74" s="47">
        <f>'S1 Maquette'!B74</f>
        <v>0</v>
      </c>
      <c r="B74" s="47">
        <f>'S1 Maquette'!C74</f>
        <v>0</v>
      </c>
      <c r="C74" s="46">
        <f>'S1 Maquette'!F74</f>
        <v>0</v>
      </c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7"/>
      <c r="T74" s="1"/>
    </row>
    <row r="75" spans="1:20" ht="30.4" customHeight="1" x14ac:dyDescent="0.25">
      <c r="A75" s="47">
        <f>'S1 Maquette'!B75</f>
        <v>0</v>
      </c>
      <c r="B75" s="47">
        <f>'S1 Maquette'!C75</f>
        <v>0</v>
      </c>
      <c r="C75" s="46">
        <f>'S1 Maquette'!F75</f>
        <v>0</v>
      </c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7"/>
      <c r="T75" s="1"/>
    </row>
    <row r="76" spans="1:20" ht="30.4" customHeight="1" x14ac:dyDescent="0.25">
      <c r="A76" s="47">
        <f>'S1 Maquette'!B76</f>
        <v>0</v>
      </c>
      <c r="B76" s="47">
        <f>'S1 Maquette'!C76</f>
        <v>0</v>
      </c>
      <c r="C76" s="46">
        <f>'S1 Maquette'!F76</f>
        <v>0</v>
      </c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7"/>
      <c r="T76" s="1"/>
    </row>
    <row r="77" spans="1:20" ht="30.4" customHeight="1" x14ac:dyDescent="0.25">
      <c r="A77" s="47">
        <f>'S1 Maquette'!B77</f>
        <v>0</v>
      </c>
      <c r="B77" s="47">
        <f>'S1 Maquette'!C77</f>
        <v>0</v>
      </c>
      <c r="C77" s="46">
        <f>'S1 Maquette'!F77</f>
        <v>0</v>
      </c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7"/>
      <c r="T77" s="1"/>
    </row>
    <row r="78" spans="1:20" ht="30.4" customHeight="1" x14ac:dyDescent="0.25">
      <c r="A78" s="47">
        <f>'S1 Maquette'!B78</f>
        <v>0</v>
      </c>
      <c r="B78" s="47">
        <f>'S1 Maquette'!C78</f>
        <v>0</v>
      </c>
      <c r="C78" s="46">
        <f>'S1 Maquette'!F78</f>
        <v>0</v>
      </c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7"/>
      <c r="T78" s="1"/>
    </row>
    <row r="79" spans="1:20" ht="30.4" customHeight="1" x14ac:dyDescent="0.25">
      <c r="A79" s="47">
        <f>'S1 Maquette'!B79</f>
        <v>0</v>
      </c>
      <c r="B79" s="47">
        <f>'S1 Maquette'!C79</f>
        <v>0</v>
      </c>
      <c r="C79" s="46">
        <f>'S1 Maquette'!F79</f>
        <v>0</v>
      </c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7"/>
      <c r="T79" s="1"/>
    </row>
    <row r="80" spans="1:20" ht="30.4" customHeight="1" x14ac:dyDescent="0.25">
      <c r="A80" s="47">
        <f>'S1 Maquette'!B80</f>
        <v>0</v>
      </c>
      <c r="B80" s="47">
        <f>'S1 Maquette'!C80</f>
        <v>0</v>
      </c>
      <c r="C80" s="46">
        <f>'S1 Maquette'!F80</f>
        <v>0</v>
      </c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7"/>
      <c r="T80" s="1"/>
    </row>
    <row r="81" spans="1:20" ht="30.4" customHeight="1" x14ac:dyDescent="0.25">
      <c r="A81" s="47">
        <f>'S1 Maquette'!B81</f>
        <v>0</v>
      </c>
      <c r="B81" s="47">
        <f>'S1 Maquette'!C81</f>
        <v>0</v>
      </c>
      <c r="C81" s="46">
        <f>'S1 Maquette'!F81</f>
        <v>0</v>
      </c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7"/>
      <c r="T81" s="1"/>
    </row>
    <row r="82" spans="1:20" ht="30.4" customHeight="1" x14ac:dyDescent="0.25">
      <c r="A82" s="47">
        <f>'S1 Maquette'!B82</f>
        <v>0</v>
      </c>
      <c r="B82" s="47">
        <f>'S1 Maquette'!C82</f>
        <v>0</v>
      </c>
      <c r="C82" s="46">
        <f>'S1 Maquette'!F82</f>
        <v>0</v>
      </c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7"/>
      <c r="T82" s="1"/>
    </row>
    <row r="83" spans="1:20" ht="30.4" customHeight="1" x14ac:dyDescent="0.25">
      <c r="A83" s="47">
        <f>'S1 Maquette'!B83</f>
        <v>0</v>
      </c>
      <c r="B83" s="47">
        <f>'S1 Maquette'!C83</f>
        <v>0</v>
      </c>
      <c r="C83" s="46">
        <f>'S1 Maquette'!F83</f>
        <v>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7"/>
      <c r="T83" s="1"/>
    </row>
    <row r="84" spans="1:20" ht="30.4" customHeight="1" x14ac:dyDescent="0.25">
      <c r="A84" s="47">
        <f>'S1 Maquette'!B84</f>
        <v>0</v>
      </c>
      <c r="B84" s="47">
        <f>'S1 Maquette'!C84</f>
        <v>0</v>
      </c>
      <c r="C84" s="46">
        <f>'S1 Maquette'!F84</f>
        <v>0</v>
      </c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7"/>
      <c r="T84" s="1"/>
    </row>
    <row r="85" spans="1:20" ht="30.4" customHeight="1" x14ac:dyDescent="0.25">
      <c r="A85" s="47">
        <f>'S1 Maquette'!B85</f>
        <v>0</v>
      </c>
      <c r="B85" s="47">
        <f>'S1 Maquette'!C85</f>
        <v>0</v>
      </c>
      <c r="C85" s="46">
        <f>'S1 Maquette'!F85</f>
        <v>0</v>
      </c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7"/>
      <c r="T85" s="1"/>
    </row>
    <row r="86" spans="1:20" ht="30.4" customHeight="1" x14ac:dyDescent="0.25">
      <c r="A86" s="47">
        <f>'S1 Maquette'!B86</f>
        <v>0</v>
      </c>
      <c r="B86" s="47">
        <f>'S1 Maquette'!C86</f>
        <v>0</v>
      </c>
      <c r="C86" s="46">
        <f>'S1 Maquette'!F86</f>
        <v>0</v>
      </c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7"/>
      <c r="T86" s="1"/>
    </row>
    <row r="87" spans="1:20" ht="30.4" customHeight="1" x14ac:dyDescent="0.25">
      <c r="A87" s="47">
        <f>'S1 Maquette'!B87</f>
        <v>0</v>
      </c>
      <c r="B87" s="47">
        <f>'S1 Maquette'!C87</f>
        <v>0</v>
      </c>
      <c r="C87" s="46">
        <f>'S1 Maquette'!F87</f>
        <v>0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7"/>
      <c r="T87" s="1"/>
    </row>
    <row r="88" spans="1:20" ht="30.4" customHeight="1" x14ac:dyDescent="0.25">
      <c r="A88" s="47">
        <f>'S1 Maquette'!B88</f>
        <v>0</v>
      </c>
      <c r="B88" s="47">
        <f>'S1 Maquette'!C88</f>
        <v>0</v>
      </c>
      <c r="C88" s="46">
        <f>'S1 Maquette'!F88</f>
        <v>0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7"/>
      <c r="T88" s="1"/>
    </row>
    <row r="89" spans="1:20" ht="30.4" customHeight="1" x14ac:dyDescent="0.25">
      <c r="A89" s="47">
        <f>'S1 Maquette'!B89</f>
        <v>0</v>
      </c>
      <c r="B89" s="47">
        <f>'S1 Maquette'!C89</f>
        <v>0</v>
      </c>
      <c r="C89" s="46">
        <f>'S1 Maquette'!F89</f>
        <v>0</v>
      </c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7"/>
      <c r="T89" s="1"/>
    </row>
    <row r="90" spans="1:20" ht="30.4" customHeight="1" x14ac:dyDescent="0.25">
      <c r="A90" s="47">
        <f>'S1 Maquette'!B90</f>
        <v>0</v>
      </c>
      <c r="B90" s="47">
        <f>'S1 Maquette'!C90</f>
        <v>0</v>
      </c>
      <c r="C90" s="46">
        <f>'S1 Maquette'!F90</f>
        <v>0</v>
      </c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7"/>
      <c r="T90" s="1"/>
    </row>
    <row r="91" spans="1:20" ht="30.4" customHeight="1" x14ac:dyDescent="0.25">
      <c r="A91" s="47">
        <f>'S1 Maquette'!B91</f>
        <v>0</v>
      </c>
      <c r="B91" s="47">
        <f>'S1 Maquette'!C91</f>
        <v>0</v>
      </c>
      <c r="C91" s="46">
        <f>'S1 Maquette'!F91</f>
        <v>0</v>
      </c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7"/>
      <c r="T91" s="1"/>
    </row>
    <row r="92" spans="1:20" ht="30.4" customHeight="1" x14ac:dyDescent="0.25">
      <c r="A92" s="47">
        <f>'S1 Maquette'!B92</f>
        <v>0</v>
      </c>
      <c r="B92" s="47">
        <f>'S1 Maquette'!C92</f>
        <v>0</v>
      </c>
      <c r="C92" s="46">
        <f>'S1 Maquette'!F92</f>
        <v>0</v>
      </c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7"/>
      <c r="T92" s="1"/>
    </row>
    <row r="93" spans="1:20" ht="30.4" customHeight="1" x14ac:dyDescent="0.25">
      <c r="A93" s="47">
        <f>'S1 Maquette'!B93</f>
        <v>0</v>
      </c>
      <c r="B93" s="47">
        <f>'S1 Maquette'!C93</f>
        <v>0</v>
      </c>
      <c r="C93" s="46">
        <f>'S1 Maquette'!F93</f>
        <v>0</v>
      </c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7"/>
      <c r="T93" s="1"/>
    </row>
    <row r="94" spans="1:20" ht="30.4" customHeight="1" x14ac:dyDescent="0.25">
      <c r="A94" s="47">
        <f>'S1 Maquette'!B94</f>
        <v>0</v>
      </c>
      <c r="B94" s="47">
        <f>'S1 Maquette'!C94</f>
        <v>0</v>
      </c>
      <c r="C94" s="46">
        <f>'S1 Maquette'!F94</f>
        <v>0</v>
      </c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7"/>
      <c r="T94" s="1"/>
    </row>
    <row r="95" spans="1:20" ht="30.4" customHeight="1" x14ac:dyDescent="0.25">
      <c r="A95" s="47">
        <f>'S1 Maquette'!B95</f>
        <v>0</v>
      </c>
      <c r="B95" s="47">
        <f>'S1 Maquette'!C95</f>
        <v>0</v>
      </c>
      <c r="C95" s="46">
        <f>'S1 Maquette'!F95</f>
        <v>0</v>
      </c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7"/>
      <c r="T95" s="1"/>
    </row>
    <row r="96" spans="1:20" ht="30.4" customHeight="1" x14ac:dyDescent="0.25">
      <c r="A96" s="47">
        <f>'S1 Maquette'!B96</f>
        <v>0</v>
      </c>
      <c r="B96" s="47">
        <f>'S1 Maquette'!C96</f>
        <v>0</v>
      </c>
      <c r="C96" s="46">
        <f>'S1 Maquette'!F96</f>
        <v>0</v>
      </c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7"/>
      <c r="T96" s="1"/>
    </row>
    <row r="97" spans="1:20" ht="30.4" customHeight="1" x14ac:dyDescent="0.25">
      <c r="A97" s="47">
        <f>'S1 Maquette'!B97</f>
        <v>0</v>
      </c>
      <c r="B97" s="47">
        <f>'S1 Maquette'!C97</f>
        <v>0</v>
      </c>
      <c r="C97" s="46">
        <f>'S1 Maquette'!F97</f>
        <v>0</v>
      </c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7"/>
      <c r="T97" s="1"/>
    </row>
    <row r="98" spans="1:20" ht="30.4" customHeight="1" x14ac:dyDescent="0.25">
      <c r="A98" s="47">
        <f>'S1 Maquette'!B98</f>
        <v>0</v>
      </c>
      <c r="B98" s="47">
        <f>'S1 Maquette'!C98</f>
        <v>0</v>
      </c>
      <c r="C98" s="46">
        <f>'S1 Maquette'!F98</f>
        <v>0</v>
      </c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7"/>
      <c r="T98" s="1"/>
    </row>
    <row r="99" spans="1:20" ht="30.4" customHeight="1" x14ac:dyDescent="0.25">
      <c r="A99" s="47">
        <f>'S1 Maquette'!B99</f>
        <v>0</v>
      </c>
      <c r="B99" s="47">
        <f>'S1 Maquette'!C99</f>
        <v>0</v>
      </c>
      <c r="C99" s="46">
        <f>'S1 Maquette'!F99</f>
        <v>0</v>
      </c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7"/>
      <c r="T99" s="1"/>
    </row>
    <row r="100" spans="1:20" ht="30.4" customHeight="1" x14ac:dyDescent="0.25">
      <c r="A100" s="47">
        <f>'S1 Maquette'!B100</f>
        <v>0</v>
      </c>
      <c r="B100" s="47">
        <f>'S1 Maquette'!C100</f>
        <v>0</v>
      </c>
      <c r="C100" s="46">
        <f>'S1 Maquette'!F100</f>
        <v>0</v>
      </c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7"/>
      <c r="T100" s="1"/>
    </row>
    <row r="101" spans="1:20" ht="30.4" customHeight="1" x14ac:dyDescent="0.25">
      <c r="A101" s="47">
        <f>'S1 Maquette'!B101</f>
        <v>0</v>
      </c>
      <c r="B101" s="47">
        <f>'S1 Maquette'!C101</f>
        <v>0</v>
      </c>
      <c r="C101" s="46">
        <f>'S1 Maquette'!F101</f>
        <v>0</v>
      </c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7"/>
      <c r="T101" s="1"/>
    </row>
    <row r="102" spans="1:20" ht="30.4" customHeight="1" x14ac:dyDescent="0.25">
      <c r="A102" s="47">
        <f>'S1 Maquette'!B102</f>
        <v>0</v>
      </c>
      <c r="B102" s="47">
        <f>'S1 Maquette'!C102</f>
        <v>0</v>
      </c>
      <c r="C102" s="46">
        <f>'S1 Maquette'!F102</f>
        <v>0</v>
      </c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7"/>
      <c r="T102" s="1"/>
    </row>
    <row r="103" spans="1:20" ht="30.4" customHeight="1" x14ac:dyDescent="0.25">
      <c r="A103" s="47">
        <f>'S1 Maquette'!B103</f>
        <v>0</v>
      </c>
      <c r="B103" s="47">
        <f>'S1 Maquette'!C103</f>
        <v>0</v>
      </c>
      <c r="C103" s="46">
        <f>'S1 Maquette'!F103</f>
        <v>0</v>
      </c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7"/>
      <c r="T103" s="1"/>
    </row>
    <row r="104" spans="1:20" ht="30.4" customHeight="1" x14ac:dyDescent="0.25">
      <c r="A104" s="47">
        <f>'S1 Maquette'!B104</f>
        <v>0</v>
      </c>
      <c r="B104" s="47">
        <f>'S1 Maquette'!C104</f>
        <v>0</v>
      </c>
      <c r="C104" s="46">
        <f>'S1 Maquette'!F104</f>
        <v>0</v>
      </c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7"/>
      <c r="T104" s="1"/>
    </row>
    <row r="105" spans="1:20" ht="30.4" customHeight="1" x14ac:dyDescent="0.25">
      <c r="A105" s="47">
        <f>'S1 Maquette'!B105</f>
        <v>0</v>
      </c>
      <c r="B105" s="47">
        <f>'S1 Maquette'!C105</f>
        <v>0</v>
      </c>
      <c r="C105" s="46">
        <f>'S1 Maquette'!F105</f>
        <v>0</v>
      </c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7"/>
      <c r="T105" s="1"/>
    </row>
    <row r="106" spans="1:20" ht="30.4" customHeight="1" x14ac:dyDescent="0.25">
      <c r="A106" s="47">
        <f>'S1 Maquette'!B106</f>
        <v>0</v>
      </c>
      <c r="B106" s="47">
        <f>'S1 Maquette'!C106</f>
        <v>0</v>
      </c>
      <c r="C106" s="46">
        <f>'S1 Maquette'!F106</f>
        <v>0</v>
      </c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7"/>
      <c r="T106" s="1"/>
    </row>
    <row r="107" spans="1:20" ht="30.4" customHeight="1" x14ac:dyDescent="0.25">
      <c r="A107" s="47">
        <f>'S1 Maquette'!B107</f>
        <v>0</v>
      </c>
      <c r="B107" s="47">
        <f>'S1 Maquette'!C107</f>
        <v>0</v>
      </c>
      <c r="C107" s="46">
        <f>'S1 Maquette'!F107</f>
        <v>0</v>
      </c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7"/>
      <c r="T107" s="1"/>
    </row>
    <row r="108" spans="1:20" ht="30.4" customHeight="1" x14ac:dyDescent="0.25">
      <c r="A108" s="47">
        <f>'S1 Maquette'!B108</f>
        <v>0</v>
      </c>
      <c r="B108" s="47">
        <f>'S1 Maquette'!C108</f>
        <v>0</v>
      </c>
      <c r="C108" s="46">
        <f>'S1 Maquette'!F108</f>
        <v>0</v>
      </c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7"/>
      <c r="T108" s="1"/>
    </row>
    <row r="109" spans="1:20" ht="30.4" customHeight="1" x14ac:dyDescent="0.25">
      <c r="A109" s="47">
        <f>'S1 Maquette'!B109</f>
        <v>0</v>
      </c>
      <c r="B109" s="47">
        <f>'S1 Maquette'!C109</f>
        <v>0</v>
      </c>
      <c r="C109" s="46">
        <f>'S1 Maquette'!F109</f>
        <v>0</v>
      </c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7"/>
      <c r="T109" s="1"/>
    </row>
    <row r="110" spans="1:20" ht="30.4" customHeight="1" x14ac:dyDescent="0.25">
      <c r="A110" s="47">
        <f>'S1 Maquette'!B110</f>
        <v>0</v>
      </c>
      <c r="B110" s="47">
        <f>'S1 Maquette'!C110</f>
        <v>0</v>
      </c>
      <c r="C110" s="46">
        <f>'S1 Maquette'!F110</f>
        <v>0</v>
      </c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7"/>
      <c r="T110" s="1"/>
    </row>
    <row r="111" spans="1:20" ht="30.4" customHeight="1" x14ac:dyDescent="0.25">
      <c r="A111" s="47">
        <f>'S1 Maquette'!B111</f>
        <v>0</v>
      </c>
      <c r="B111" s="47">
        <f>'S1 Maquette'!C111</f>
        <v>0</v>
      </c>
      <c r="C111" s="46">
        <f>'S1 Maquette'!F111</f>
        <v>0</v>
      </c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7"/>
      <c r="T111" s="1"/>
    </row>
    <row r="112" spans="1:20" ht="30.4" customHeight="1" x14ac:dyDescent="0.25">
      <c r="A112" s="47">
        <f>'S1 Maquette'!B112</f>
        <v>0</v>
      </c>
      <c r="B112" s="47">
        <f>'S1 Maquette'!C112</f>
        <v>0</v>
      </c>
      <c r="C112" s="46">
        <f>'S1 Maquette'!F112</f>
        <v>0</v>
      </c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7"/>
      <c r="T112" s="1"/>
    </row>
    <row r="113" spans="1:20" ht="30.4" customHeight="1" x14ac:dyDescent="0.25">
      <c r="A113" s="47">
        <f>'S1 Maquette'!B113</f>
        <v>0</v>
      </c>
      <c r="B113" s="47">
        <f>'S1 Maquette'!C113</f>
        <v>0</v>
      </c>
      <c r="C113" s="46">
        <f>'S1 Maquette'!F113</f>
        <v>0</v>
      </c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7"/>
      <c r="T113" s="1"/>
    </row>
    <row r="114" spans="1:20" ht="30.4" customHeight="1" x14ac:dyDescent="0.25">
      <c r="A114" s="47">
        <f>'S1 Maquette'!B114</f>
        <v>0</v>
      </c>
      <c r="B114" s="47">
        <f>'S1 Maquette'!C114</f>
        <v>0</v>
      </c>
      <c r="C114" s="46">
        <f>'S1 Maquette'!F114</f>
        <v>0</v>
      </c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7"/>
      <c r="T114" s="1"/>
    </row>
    <row r="115" spans="1:20" ht="30.4" customHeight="1" x14ac:dyDescent="0.25">
      <c r="A115" s="47">
        <f>'S1 Maquette'!B115</f>
        <v>0</v>
      </c>
      <c r="B115" s="47">
        <f>'S1 Maquette'!C115</f>
        <v>0</v>
      </c>
      <c r="C115" s="46">
        <f>'S1 Maquette'!F115</f>
        <v>0</v>
      </c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7"/>
      <c r="T115" s="1"/>
    </row>
    <row r="116" spans="1:20" ht="30.4" customHeight="1" x14ac:dyDescent="0.25">
      <c r="A116" s="47">
        <f>'S1 Maquette'!B116</f>
        <v>0</v>
      </c>
      <c r="B116" s="47">
        <f>'S1 Maquette'!C116</f>
        <v>0</v>
      </c>
      <c r="C116" s="46">
        <f>'S1 Maquette'!F116</f>
        <v>0</v>
      </c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7"/>
      <c r="T116" s="1"/>
    </row>
    <row r="117" spans="1:20" ht="30.4" customHeight="1" x14ac:dyDescent="0.25">
      <c r="A117" s="47">
        <f>'S1 Maquette'!B117</f>
        <v>0</v>
      </c>
      <c r="B117" s="47">
        <f>'S1 Maquette'!C117</f>
        <v>0</v>
      </c>
      <c r="C117" s="46">
        <f>'S1 Maquette'!F117</f>
        <v>0</v>
      </c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7"/>
      <c r="T117" s="1"/>
    </row>
    <row r="118" spans="1:20" ht="30.4" customHeight="1" x14ac:dyDescent="0.25">
      <c r="A118" s="47">
        <f>'S1 Maquette'!B118</f>
        <v>0</v>
      </c>
      <c r="B118" s="47">
        <f>'S1 Maquette'!C118</f>
        <v>0</v>
      </c>
      <c r="C118" s="46">
        <f>'S1 Maquette'!F118</f>
        <v>0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7"/>
      <c r="T118" s="1"/>
    </row>
    <row r="119" spans="1:20" ht="30.4" customHeight="1" x14ac:dyDescent="0.25">
      <c r="A119" s="47">
        <f>'S1 Maquette'!B119</f>
        <v>0</v>
      </c>
      <c r="B119" s="47">
        <f>'S1 Maquette'!C119</f>
        <v>0</v>
      </c>
      <c r="C119" s="46">
        <f>'S1 Maquette'!F119</f>
        <v>0</v>
      </c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7"/>
      <c r="T119" s="1"/>
    </row>
    <row r="120" spans="1:20" ht="30.4" customHeight="1" x14ac:dyDescent="0.25">
      <c r="A120" s="47">
        <f>'S1 Maquette'!B120</f>
        <v>0</v>
      </c>
      <c r="B120" s="47">
        <f>'S1 Maquette'!C120</f>
        <v>0</v>
      </c>
      <c r="C120" s="46">
        <f>'S1 Maquette'!F120</f>
        <v>0</v>
      </c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7"/>
      <c r="T120" s="1"/>
    </row>
    <row r="121" spans="1:20" ht="30.4" customHeight="1" x14ac:dyDescent="0.25">
      <c r="A121" s="47">
        <f>'S1 Maquette'!B121</f>
        <v>0</v>
      </c>
      <c r="B121" s="47">
        <f>'S1 Maquette'!C121</f>
        <v>0</v>
      </c>
      <c r="C121" s="46">
        <f>'S1 Maquette'!F121</f>
        <v>0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7"/>
      <c r="T121" s="1"/>
    </row>
    <row r="122" spans="1:20" ht="30.4" customHeight="1" x14ac:dyDescent="0.25">
      <c r="A122" s="47">
        <f>'S1 Maquette'!B122</f>
        <v>0</v>
      </c>
      <c r="B122" s="47">
        <f>'S1 Maquette'!C122</f>
        <v>0</v>
      </c>
      <c r="C122" s="46">
        <f>'S1 Maquette'!F122</f>
        <v>0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7"/>
      <c r="T122" s="1"/>
    </row>
    <row r="123" spans="1:20" ht="30.4" customHeight="1" x14ac:dyDescent="0.25">
      <c r="A123" s="47">
        <f>'S1 Maquette'!B123</f>
        <v>0</v>
      </c>
      <c r="B123" s="47">
        <f>'S1 Maquette'!C123</f>
        <v>0</v>
      </c>
      <c r="C123" s="46">
        <f>'S1 Maquette'!F123</f>
        <v>0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7"/>
      <c r="T123" s="1"/>
    </row>
    <row r="124" spans="1:20" ht="30.4" customHeight="1" x14ac:dyDescent="0.25">
      <c r="A124" s="47">
        <f>'S1 Maquette'!B124</f>
        <v>0</v>
      </c>
      <c r="B124" s="47">
        <f>'S1 Maquette'!C124</f>
        <v>0</v>
      </c>
      <c r="C124" s="46">
        <f>'S1 Maquette'!F124</f>
        <v>0</v>
      </c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7"/>
      <c r="T124" s="1"/>
    </row>
    <row r="125" spans="1:20" ht="30.4" customHeight="1" x14ac:dyDescent="0.25">
      <c r="A125" s="47">
        <f>'S1 Maquette'!B125</f>
        <v>0</v>
      </c>
      <c r="B125" s="47">
        <f>'S1 Maquette'!C125</f>
        <v>0</v>
      </c>
      <c r="C125" s="46">
        <f>'S1 Maquette'!F125</f>
        <v>0</v>
      </c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7"/>
      <c r="T125" s="1"/>
    </row>
    <row r="126" spans="1:20" ht="30.4" customHeight="1" x14ac:dyDescent="0.25">
      <c r="A126" s="47">
        <f>'S1 Maquette'!B126</f>
        <v>0</v>
      </c>
      <c r="B126" s="47">
        <f>'S1 Maquette'!C126</f>
        <v>0</v>
      </c>
      <c r="C126" s="46">
        <f>'S1 Maquette'!F126</f>
        <v>0</v>
      </c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7"/>
      <c r="T126" s="1"/>
    </row>
    <row r="127" spans="1:20" ht="30.4" customHeight="1" x14ac:dyDescent="0.25">
      <c r="A127" s="47">
        <f>'S1 Maquette'!B127</f>
        <v>0</v>
      </c>
      <c r="B127" s="47">
        <f>'S1 Maquette'!C127</f>
        <v>0</v>
      </c>
      <c r="C127" s="46">
        <f>'S1 Maquette'!F127</f>
        <v>0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7"/>
      <c r="T127" s="1"/>
    </row>
    <row r="128" spans="1:20" ht="30.4" customHeight="1" x14ac:dyDescent="0.25">
      <c r="A128" s="47">
        <f>'S1 Maquette'!B128</f>
        <v>0</v>
      </c>
      <c r="B128" s="47">
        <f>'S1 Maquette'!C128</f>
        <v>0</v>
      </c>
      <c r="C128" s="46">
        <f>'S1 Maquette'!F128</f>
        <v>0</v>
      </c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7"/>
      <c r="T128" s="1"/>
    </row>
    <row r="129" spans="1:20" ht="30.4" customHeight="1" x14ac:dyDescent="0.25">
      <c r="A129" s="47">
        <f>'S1 Maquette'!B129</f>
        <v>0</v>
      </c>
      <c r="B129" s="47">
        <f>'S1 Maquette'!C129</f>
        <v>0</v>
      </c>
      <c r="C129" s="46">
        <f>'S1 Maquette'!F129</f>
        <v>0</v>
      </c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7"/>
      <c r="T129" s="1"/>
    </row>
    <row r="130" spans="1:20" ht="30.4" customHeight="1" x14ac:dyDescent="0.25">
      <c r="A130" s="47">
        <f>'S1 Maquette'!B130</f>
        <v>0</v>
      </c>
      <c r="B130" s="47">
        <f>'S1 Maquette'!C130</f>
        <v>0</v>
      </c>
      <c r="C130" s="46">
        <f>'S1 Maquette'!F130</f>
        <v>0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7"/>
      <c r="T130" s="1"/>
    </row>
    <row r="131" spans="1:20" ht="30.4" customHeight="1" x14ac:dyDescent="0.25">
      <c r="A131" s="47">
        <f>'S1 Maquette'!B131</f>
        <v>0</v>
      </c>
      <c r="B131" s="47">
        <f>'S1 Maquette'!C131</f>
        <v>0</v>
      </c>
      <c r="C131" s="46">
        <f>'S1 Maquette'!F131</f>
        <v>0</v>
      </c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7"/>
      <c r="T131" s="1"/>
    </row>
    <row r="132" spans="1:20" ht="30.4" customHeight="1" x14ac:dyDescent="0.25">
      <c r="A132" s="47">
        <f>'S1 Maquette'!B132</f>
        <v>0</v>
      </c>
      <c r="B132" s="47">
        <f>'S1 Maquette'!C132</f>
        <v>0</v>
      </c>
      <c r="C132" s="46">
        <f>'S1 Maquette'!F132</f>
        <v>0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7"/>
      <c r="T132" s="1"/>
    </row>
    <row r="133" spans="1:20" ht="30.4" customHeight="1" x14ac:dyDescent="0.25">
      <c r="A133" s="47">
        <f>'S1 Maquette'!B133</f>
        <v>0</v>
      </c>
      <c r="B133" s="47">
        <f>'S1 Maquette'!C133</f>
        <v>0</v>
      </c>
      <c r="C133" s="46">
        <f>'S1 Maquette'!F133</f>
        <v>0</v>
      </c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7"/>
      <c r="T133" s="1"/>
    </row>
    <row r="134" spans="1:20" ht="30.4" customHeight="1" x14ac:dyDescent="0.25">
      <c r="A134" s="47">
        <f>'S1 Maquette'!B134</f>
        <v>0</v>
      </c>
      <c r="B134" s="47">
        <f>'S1 Maquette'!C134</f>
        <v>0</v>
      </c>
      <c r="C134" s="46">
        <f>'S1 Maquette'!F134</f>
        <v>0</v>
      </c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7"/>
      <c r="T134" s="1"/>
    </row>
    <row r="135" spans="1:20" ht="30.4" customHeight="1" x14ac:dyDescent="0.25">
      <c r="A135" s="47">
        <f>'S1 Maquette'!B135</f>
        <v>0</v>
      </c>
      <c r="B135" s="47">
        <f>'S1 Maquette'!C135</f>
        <v>0</v>
      </c>
      <c r="C135" s="46">
        <f>'S1 Maquette'!F135</f>
        <v>0</v>
      </c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7"/>
      <c r="T135" s="1"/>
    </row>
    <row r="136" spans="1:20" ht="30.4" customHeight="1" x14ac:dyDescent="0.25">
      <c r="A136" s="47">
        <f>'S1 Maquette'!B136</f>
        <v>0</v>
      </c>
      <c r="B136" s="47">
        <f>'S1 Maquette'!C136</f>
        <v>0</v>
      </c>
      <c r="C136" s="46">
        <f>'S1 Maquette'!F136</f>
        <v>0</v>
      </c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7"/>
      <c r="T136" s="1"/>
    </row>
    <row r="137" spans="1:20" ht="30.4" customHeight="1" x14ac:dyDescent="0.25">
      <c r="A137" s="47">
        <f>'S1 Maquette'!B137</f>
        <v>0</v>
      </c>
      <c r="B137" s="47">
        <f>'S1 Maquette'!C137</f>
        <v>0</v>
      </c>
      <c r="C137" s="46">
        <f>'S1 Maquette'!F137</f>
        <v>0</v>
      </c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7"/>
      <c r="T137" s="1"/>
    </row>
    <row r="138" spans="1:20" ht="30.4" customHeight="1" x14ac:dyDescent="0.25">
      <c r="A138" s="47">
        <f>'S1 Maquette'!B138</f>
        <v>0</v>
      </c>
      <c r="B138" s="47">
        <f>'S1 Maquette'!C138</f>
        <v>0</v>
      </c>
      <c r="C138" s="46">
        <f>'S1 Maquette'!F138</f>
        <v>0</v>
      </c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7"/>
      <c r="T138" s="1"/>
    </row>
    <row r="139" spans="1:20" ht="30.4" customHeight="1" x14ac:dyDescent="0.25">
      <c r="A139" s="47">
        <f>'S1 Maquette'!B139</f>
        <v>0</v>
      </c>
      <c r="B139" s="47">
        <f>'S1 Maquette'!C139</f>
        <v>0</v>
      </c>
      <c r="C139" s="46">
        <f>'S1 Maquette'!F139</f>
        <v>0</v>
      </c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7"/>
      <c r="T139" s="1"/>
    </row>
    <row r="140" spans="1:20" ht="30.4" customHeight="1" x14ac:dyDescent="0.25">
      <c r="A140" s="47">
        <f>'S1 Maquette'!B140</f>
        <v>0</v>
      </c>
      <c r="B140" s="47">
        <f>'S1 Maquette'!C140</f>
        <v>0</v>
      </c>
      <c r="C140" s="46">
        <f>'S1 Maquette'!F140</f>
        <v>0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7"/>
      <c r="T140" s="1"/>
    </row>
    <row r="141" spans="1:20" ht="30.4" customHeight="1" x14ac:dyDescent="0.25">
      <c r="A141" s="47">
        <f>'S1 Maquette'!B141</f>
        <v>0</v>
      </c>
      <c r="B141" s="47">
        <f>'S1 Maquette'!C141</f>
        <v>0</v>
      </c>
      <c r="C141" s="46">
        <f>'S1 Maquette'!F141</f>
        <v>0</v>
      </c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7"/>
      <c r="T141" s="1"/>
    </row>
    <row r="142" spans="1:20" ht="30.4" customHeight="1" x14ac:dyDescent="0.25">
      <c r="A142" s="47">
        <f>'S1 Maquette'!B142</f>
        <v>0</v>
      </c>
      <c r="B142" s="47">
        <f>'S1 Maquette'!C142</f>
        <v>0</v>
      </c>
      <c r="C142" s="46">
        <f>'S1 Maquette'!F142</f>
        <v>0</v>
      </c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7"/>
      <c r="T142" s="1"/>
    </row>
    <row r="143" spans="1:20" ht="30.4" customHeight="1" x14ac:dyDescent="0.25">
      <c r="A143" s="47">
        <f>'S1 Maquette'!B143</f>
        <v>0</v>
      </c>
      <c r="B143" s="47">
        <f>'S1 Maquette'!C143</f>
        <v>0</v>
      </c>
      <c r="C143" s="46">
        <f>'S1 Maquette'!F143</f>
        <v>0</v>
      </c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7"/>
      <c r="T143" s="1"/>
    </row>
    <row r="144" spans="1:20" ht="30.4" customHeight="1" x14ac:dyDescent="0.25">
      <c r="A144" s="47">
        <f>'S1 Maquette'!B144</f>
        <v>0</v>
      </c>
      <c r="B144" s="47">
        <f>'S1 Maquette'!C144</f>
        <v>0</v>
      </c>
      <c r="C144" s="46">
        <f>'S1 Maquette'!F144</f>
        <v>0</v>
      </c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7"/>
      <c r="T144" s="1"/>
    </row>
    <row r="145" spans="1:20" ht="30.4" customHeight="1" x14ac:dyDescent="0.25">
      <c r="A145" s="47">
        <f>'S1 Maquette'!B145</f>
        <v>0</v>
      </c>
      <c r="B145" s="47">
        <f>'S1 Maquette'!C145</f>
        <v>0</v>
      </c>
      <c r="C145" s="46">
        <f>'S1 Maquette'!F145</f>
        <v>0</v>
      </c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7"/>
      <c r="T145" s="1"/>
    </row>
    <row r="146" spans="1:20" ht="30.4" customHeight="1" x14ac:dyDescent="0.25">
      <c r="A146" s="47">
        <f>'S1 Maquette'!B146</f>
        <v>0</v>
      </c>
      <c r="B146" s="47">
        <f>'S1 Maquette'!C146</f>
        <v>0</v>
      </c>
      <c r="C146" s="46">
        <f>'S1 Maquette'!F146</f>
        <v>0</v>
      </c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7"/>
      <c r="T146" s="1"/>
    </row>
    <row r="147" spans="1:20" ht="30.4" customHeight="1" x14ac:dyDescent="0.25">
      <c r="A147" s="47">
        <f>'S1 Maquette'!B147</f>
        <v>0</v>
      </c>
      <c r="B147" s="47">
        <f>'S1 Maquette'!C147</f>
        <v>0</v>
      </c>
      <c r="C147" s="46">
        <f>'S1 Maquette'!F147</f>
        <v>0</v>
      </c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7"/>
      <c r="T147" s="1"/>
    </row>
    <row r="148" spans="1:20" ht="30.4" customHeight="1" x14ac:dyDescent="0.25">
      <c r="A148" s="47">
        <f>'S1 Maquette'!B148</f>
        <v>0</v>
      </c>
      <c r="B148" s="47">
        <f>'S1 Maquette'!C148</f>
        <v>0</v>
      </c>
      <c r="C148" s="46">
        <f>'S1 Maquette'!F148</f>
        <v>0</v>
      </c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7"/>
      <c r="T148" s="1"/>
    </row>
    <row r="149" spans="1:20" ht="30.4" customHeight="1" x14ac:dyDescent="0.25">
      <c r="A149" s="47">
        <f>'S1 Maquette'!B149</f>
        <v>0</v>
      </c>
      <c r="B149" s="47">
        <f>'S1 Maquette'!C149</f>
        <v>0</v>
      </c>
      <c r="C149" s="46">
        <f>'S1 Maquette'!F149</f>
        <v>0</v>
      </c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7"/>
      <c r="T149" s="1"/>
    </row>
    <row r="150" spans="1:20" ht="30.4" customHeight="1" x14ac:dyDescent="0.25">
      <c r="A150" s="47">
        <f>'S1 Maquette'!B150</f>
        <v>0</v>
      </c>
      <c r="B150" s="47">
        <f>'S1 Maquette'!C150</f>
        <v>0</v>
      </c>
      <c r="C150" s="46">
        <f>'S1 Maquette'!F150</f>
        <v>0</v>
      </c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7"/>
      <c r="T150" s="1"/>
    </row>
    <row r="151" spans="1:20" ht="30.4" customHeight="1" x14ac:dyDescent="0.25">
      <c r="A151" s="47">
        <f>'S1 Maquette'!B151</f>
        <v>0</v>
      </c>
      <c r="B151" s="47">
        <f>'S1 Maquette'!C151</f>
        <v>0</v>
      </c>
      <c r="C151" s="46">
        <f>'S1 Maquette'!F151</f>
        <v>0</v>
      </c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7"/>
      <c r="T151" s="1"/>
    </row>
    <row r="152" spans="1:20" ht="30.4" customHeight="1" x14ac:dyDescent="0.25">
      <c r="A152" s="47">
        <f>'S1 Maquette'!B152</f>
        <v>0</v>
      </c>
      <c r="B152" s="47">
        <f>'S1 Maquette'!C152</f>
        <v>0</v>
      </c>
      <c r="C152" s="46">
        <f>'S1 Maquette'!F152</f>
        <v>0</v>
      </c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7"/>
      <c r="T152" s="1"/>
    </row>
    <row r="153" spans="1:20" ht="30.4" customHeight="1" x14ac:dyDescent="0.25">
      <c r="A153" s="47">
        <f>'S1 Maquette'!B153</f>
        <v>0</v>
      </c>
      <c r="B153" s="47">
        <f>'S1 Maquette'!C153</f>
        <v>0</v>
      </c>
      <c r="C153" s="46">
        <f>'S1 Maquette'!F153</f>
        <v>0</v>
      </c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7"/>
      <c r="T153" s="1"/>
    </row>
    <row r="154" spans="1:20" ht="30.4" customHeight="1" x14ac:dyDescent="0.25">
      <c r="A154" s="47">
        <f>'S1 Maquette'!B154</f>
        <v>0</v>
      </c>
      <c r="B154" s="47">
        <f>'S1 Maquette'!C154</f>
        <v>0</v>
      </c>
      <c r="C154" s="46">
        <f>'S1 Maquette'!F154</f>
        <v>0</v>
      </c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7"/>
      <c r="T154" s="1"/>
    </row>
    <row r="155" spans="1:20" ht="30.4" customHeight="1" x14ac:dyDescent="0.25">
      <c r="A155" s="47">
        <f>'S1 Maquette'!B155</f>
        <v>0</v>
      </c>
      <c r="B155" s="47">
        <f>'S1 Maquette'!C155</f>
        <v>0</v>
      </c>
      <c r="C155" s="46">
        <f>'S1 Maquette'!F155</f>
        <v>0</v>
      </c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7"/>
      <c r="T155" s="1"/>
    </row>
    <row r="156" spans="1:20" ht="30.4" customHeight="1" x14ac:dyDescent="0.25">
      <c r="A156" s="47">
        <f>'S1 Maquette'!B156</f>
        <v>0</v>
      </c>
      <c r="B156" s="47">
        <f>'S1 Maquette'!C156</f>
        <v>0</v>
      </c>
      <c r="C156" s="46">
        <f>'S1 Maquette'!F156</f>
        <v>0</v>
      </c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7"/>
      <c r="T156" s="1"/>
    </row>
    <row r="157" spans="1:20" ht="30.4" customHeight="1" x14ac:dyDescent="0.25">
      <c r="A157" s="47">
        <f>'S1 Maquette'!B157</f>
        <v>0</v>
      </c>
      <c r="B157" s="47">
        <f>'S1 Maquette'!C157</f>
        <v>0</v>
      </c>
      <c r="C157" s="46">
        <f>'S1 Maquette'!F157</f>
        <v>0</v>
      </c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7"/>
      <c r="T157" s="1"/>
    </row>
    <row r="158" spans="1:20" ht="30.4" customHeight="1" x14ac:dyDescent="0.25">
      <c r="A158" s="47">
        <f>'S1 Maquette'!B158</f>
        <v>0</v>
      </c>
      <c r="B158" s="47">
        <f>'S1 Maquette'!C158</f>
        <v>0</v>
      </c>
      <c r="C158" s="46">
        <f>'S1 Maquette'!F158</f>
        <v>0</v>
      </c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7"/>
      <c r="T158" s="1"/>
    </row>
    <row r="159" spans="1:20" ht="30.4" customHeight="1" x14ac:dyDescent="0.25">
      <c r="A159" s="47">
        <f>'S1 Maquette'!B159</f>
        <v>0</v>
      </c>
      <c r="B159" s="47">
        <f>'S1 Maquette'!C159</f>
        <v>0</v>
      </c>
      <c r="C159" s="46">
        <f>'S1 Maquette'!F159</f>
        <v>0</v>
      </c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7"/>
      <c r="T159" s="1"/>
    </row>
    <row r="160" spans="1:20" ht="30.4" customHeight="1" x14ac:dyDescent="0.25">
      <c r="A160" s="47">
        <f>'S1 Maquette'!B160</f>
        <v>0</v>
      </c>
      <c r="B160" s="47">
        <f>'S1 Maquette'!C160</f>
        <v>0</v>
      </c>
      <c r="C160" s="46">
        <f>'S1 Maquette'!F160</f>
        <v>0</v>
      </c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7"/>
      <c r="T160" s="1"/>
    </row>
    <row r="161" spans="1:20" ht="30.4" customHeight="1" x14ac:dyDescent="0.25">
      <c r="A161" s="47">
        <f>'S1 Maquette'!B161</f>
        <v>0</v>
      </c>
      <c r="B161" s="47">
        <f>'S1 Maquette'!C161</f>
        <v>0</v>
      </c>
      <c r="C161" s="46">
        <f>'S1 Maquette'!F161</f>
        <v>0</v>
      </c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7"/>
      <c r="T161" s="1"/>
    </row>
    <row r="162" spans="1:20" ht="30.4" customHeight="1" x14ac:dyDescent="0.25">
      <c r="A162" s="47">
        <f>'S1 Maquette'!B162</f>
        <v>0</v>
      </c>
      <c r="B162" s="47">
        <f>'S1 Maquette'!C162</f>
        <v>0</v>
      </c>
      <c r="C162" s="46">
        <f>'S1 Maquette'!F162</f>
        <v>0</v>
      </c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7"/>
      <c r="T162" s="1"/>
    </row>
    <row r="163" spans="1:20" ht="30.4" customHeight="1" x14ac:dyDescent="0.25">
      <c r="A163" s="47">
        <f>'S1 Maquette'!B163</f>
        <v>0</v>
      </c>
      <c r="B163" s="47">
        <f>'S1 Maquette'!C163</f>
        <v>0</v>
      </c>
      <c r="C163" s="46">
        <f>'S1 Maquette'!F163</f>
        <v>0</v>
      </c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7"/>
      <c r="T163" s="1"/>
    </row>
    <row r="164" spans="1:20" ht="30.4" customHeight="1" x14ac:dyDescent="0.25">
      <c r="A164" s="47">
        <f>'S1 Maquette'!B164</f>
        <v>0</v>
      </c>
      <c r="B164" s="47">
        <f>'S1 Maquette'!C164</f>
        <v>0</v>
      </c>
      <c r="C164" s="46">
        <f>'S1 Maquette'!F164</f>
        <v>0</v>
      </c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7"/>
      <c r="T164" s="1"/>
    </row>
    <row r="165" spans="1:20" ht="30.4" customHeight="1" x14ac:dyDescent="0.25">
      <c r="A165" s="47">
        <f>'S1 Maquette'!B165</f>
        <v>0</v>
      </c>
      <c r="B165" s="47">
        <f>'S1 Maquette'!C165</f>
        <v>0</v>
      </c>
      <c r="C165" s="46">
        <f>'S1 Maquette'!F165</f>
        <v>0</v>
      </c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7"/>
      <c r="T165" s="1"/>
    </row>
    <row r="166" spans="1:20" ht="30.4" customHeight="1" x14ac:dyDescent="0.25">
      <c r="A166" s="47">
        <f>'S1 Maquette'!B166</f>
        <v>0</v>
      </c>
      <c r="B166" s="47">
        <f>'S1 Maquette'!C166</f>
        <v>0</v>
      </c>
      <c r="C166" s="46">
        <f>'S1 Maquette'!F166</f>
        <v>0</v>
      </c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7"/>
      <c r="T166" s="1"/>
    </row>
    <row r="167" spans="1:20" ht="30.4" customHeight="1" x14ac:dyDescent="0.25">
      <c r="A167" s="47">
        <f>'S1 Maquette'!B167</f>
        <v>0</v>
      </c>
      <c r="B167" s="47">
        <f>'S1 Maquette'!C167</f>
        <v>0</v>
      </c>
      <c r="C167" s="46">
        <f>'S1 Maquette'!F167</f>
        <v>0</v>
      </c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7"/>
      <c r="T167" s="1"/>
    </row>
    <row r="168" spans="1:20" ht="30.4" customHeight="1" x14ac:dyDescent="0.25">
      <c r="A168" s="47">
        <f>'S1 Maquette'!B168</f>
        <v>0</v>
      </c>
      <c r="B168" s="47">
        <f>'S1 Maquette'!C168</f>
        <v>0</v>
      </c>
      <c r="C168" s="46">
        <f>'S1 Maquette'!F168</f>
        <v>0</v>
      </c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7"/>
      <c r="T168" s="1"/>
    </row>
    <row r="169" spans="1:20" ht="30.4" customHeight="1" x14ac:dyDescent="0.25">
      <c r="A169" s="47">
        <f>'S1 Maquette'!B169</f>
        <v>0</v>
      </c>
      <c r="B169" s="47">
        <f>'S1 Maquette'!C169</f>
        <v>0</v>
      </c>
      <c r="C169" s="46">
        <f>'S1 Maquette'!F169</f>
        <v>0</v>
      </c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7"/>
      <c r="T169" s="1"/>
    </row>
    <row r="170" spans="1:20" ht="30.4" customHeight="1" x14ac:dyDescent="0.25">
      <c r="A170" s="47">
        <f>'S1 Maquette'!B170</f>
        <v>0</v>
      </c>
      <c r="B170" s="47">
        <f>'S1 Maquette'!C170</f>
        <v>0</v>
      </c>
      <c r="C170" s="46">
        <f>'S1 Maquette'!F170</f>
        <v>0</v>
      </c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7"/>
      <c r="T170" s="1"/>
    </row>
    <row r="171" spans="1:20" ht="30.4" customHeight="1" x14ac:dyDescent="0.25">
      <c r="A171" s="47">
        <f>'S1 Maquette'!B171</f>
        <v>0</v>
      </c>
      <c r="B171" s="47">
        <f>'S1 Maquette'!C171</f>
        <v>0</v>
      </c>
      <c r="C171" s="46">
        <f>'S1 Maquette'!F171</f>
        <v>0</v>
      </c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7"/>
      <c r="T171" s="1"/>
    </row>
    <row r="172" spans="1:20" ht="30.4" customHeight="1" x14ac:dyDescent="0.25">
      <c r="A172" s="47">
        <f>'S1 Maquette'!B172</f>
        <v>0</v>
      </c>
      <c r="B172" s="47">
        <f>'S1 Maquette'!C172</f>
        <v>0</v>
      </c>
      <c r="C172" s="46">
        <f>'S1 Maquette'!F172</f>
        <v>0</v>
      </c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7"/>
      <c r="T172" s="1"/>
    </row>
    <row r="173" spans="1:20" ht="30.4" customHeight="1" x14ac:dyDescent="0.25">
      <c r="A173" s="47">
        <f>'S1 Maquette'!B173</f>
        <v>0</v>
      </c>
      <c r="B173" s="47">
        <f>'S1 Maquette'!C173</f>
        <v>0</v>
      </c>
      <c r="C173" s="46">
        <f>'S1 Maquette'!F173</f>
        <v>0</v>
      </c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7"/>
      <c r="T173" s="1"/>
    </row>
    <row r="174" spans="1:20" ht="30.4" customHeight="1" x14ac:dyDescent="0.25">
      <c r="A174" s="47">
        <f>'S1 Maquette'!B174</f>
        <v>0</v>
      </c>
      <c r="B174" s="47">
        <f>'S1 Maquette'!C174</f>
        <v>0</v>
      </c>
      <c r="C174" s="46">
        <f>'S1 Maquette'!F174</f>
        <v>0</v>
      </c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7"/>
      <c r="T174" s="1"/>
    </row>
    <row r="175" spans="1:20" ht="30.4" customHeight="1" x14ac:dyDescent="0.25">
      <c r="A175" s="47">
        <f>'S1 Maquette'!B175</f>
        <v>0</v>
      </c>
      <c r="B175" s="47">
        <f>'S1 Maquette'!C175</f>
        <v>0</v>
      </c>
      <c r="C175" s="46">
        <f>'S1 Maquette'!F175</f>
        <v>0</v>
      </c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7"/>
      <c r="T175" s="1"/>
    </row>
    <row r="176" spans="1:20" ht="30.4" customHeight="1" x14ac:dyDescent="0.25">
      <c r="A176" s="47">
        <f>'S1 Maquette'!B176</f>
        <v>0</v>
      </c>
      <c r="B176" s="47">
        <f>'S1 Maquette'!C176</f>
        <v>0</v>
      </c>
      <c r="C176" s="46">
        <f>'S1 Maquette'!F176</f>
        <v>0</v>
      </c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7"/>
      <c r="T176" s="1"/>
    </row>
    <row r="177" spans="1:20" ht="30.4" customHeight="1" x14ac:dyDescent="0.25">
      <c r="A177" s="47">
        <f>'S1 Maquette'!B177</f>
        <v>0</v>
      </c>
      <c r="B177" s="47">
        <f>'S1 Maquette'!C177</f>
        <v>0</v>
      </c>
      <c r="C177" s="46">
        <f>'S1 Maquette'!F177</f>
        <v>0</v>
      </c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7"/>
      <c r="T177" s="1"/>
    </row>
    <row r="178" spans="1:20" ht="30.4" customHeight="1" x14ac:dyDescent="0.25">
      <c r="A178" s="47">
        <f>'S1 Maquette'!B178</f>
        <v>0</v>
      </c>
      <c r="B178" s="47">
        <f>'S1 Maquette'!C178</f>
        <v>0</v>
      </c>
      <c r="C178" s="46">
        <f>'S1 Maquette'!F178</f>
        <v>0</v>
      </c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7"/>
      <c r="T178" s="1"/>
    </row>
    <row r="179" spans="1:20" ht="30.4" customHeight="1" x14ac:dyDescent="0.25">
      <c r="A179" s="47">
        <f>'S1 Maquette'!B179</f>
        <v>0</v>
      </c>
      <c r="B179" s="47">
        <f>'S1 Maquette'!C179</f>
        <v>0</v>
      </c>
      <c r="C179" s="46">
        <f>'S1 Maquette'!F179</f>
        <v>0</v>
      </c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7"/>
      <c r="T179" s="1"/>
    </row>
    <row r="180" spans="1:20" ht="30.4" customHeight="1" x14ac:dyDescent="0.25">
      <c r="A180" s="47">
        <f>'S1 Maquette'!B180</f>
        <v>0</v>
      </c>
      <c r="B180" s="47">
        <f>'S1 Maquette'!C180</f>
        <v>0</v>
      </c>
      <c r="C180" s="46">
        <f>'S1 Maquette'!F180</f>
        <v>0</v>
      </c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7"/>
      <c r="T180" s="1"/>
    </row>
    <row r="181" spans="1:20" ht="30.4" customHeight="1" x14ac:dyDescent="0.25">
      <c r="A181" s="47">
        <f>'S1 Maquette'!B181</f>
        <v>0</v>
      </c>
      <c r="B181" s="47">
        <f>'S1 Maquette'!C181</f>
        <v>0</v>
      </c>
      <c r="C181" s="46">
        <f>'S1 Maquette'!F181</f>
        <v>0</v>
      </c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7"/>
      <c r="T181" s="1"/>
    </row>
    <row r="182" spans="1:20" ht="30.4" customHeight="1" x14ac:dyDescent="0.25">
      <c r="A182" s="47">
        <f>'S1 Maquette'!B182</f>
        <v>0</v>
      </c>
      <c r="B182" s="47">
        <f>'S1 Maquette'!C182</f>
        <v>0</v>
      </c>
      <c r="C182" s="46">
        <f>'S1 Maquette'!F182</f>
        <v>0</v>
      </c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7"/>
      <c r="T182" s="1"/>
    </row>
    <row r="183" spans="1:20" ht="30.4" customHeight="1" x14ac:dyDescent="0.25">
      <c r="A183" s="47">
        <f>'S1 Maquette'!B183</f>
        <v>0</v>
      </c>
      <c r="B183" s="47">
        <f>'S1 Maquette'!C183</f>
        <v>0</v>
      </c>
      <c r="C183" s="46">
        <f>'S1 Maquette'!F183</f>
        <v>0</v>
      </c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7"/>
      <c r="T183" s="1"/>
    </row>
    <row r="184" spans="1:20" ht="30.4" customHeight="1" x14ac:dyDescent="0.25">
      <c r="A184" s="47">
        <f>'S1 Maquette'!B184</f>
        <v>0</v>
      </c>
      <c r="B184" s="47">
        <f>'S1 Maquette'!C184</f>
        <v>0</v>
      </c>
      <c r="C184" s="46">
        <f>'S1 Maquette'!F184</f>
        <v>0</v>
      </c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7"/>
      <c r="T184" s="1"/>
    </row>
    <row r="185" spans="1:20" ht="30.4" customHeight="1" x14ac:dyDescent="0.25">
      <c r="A185" s="47">
        <f>'S1 Maquette'!B185</f>
        <v>0</v>
      </c>
      <c r="B185" s="47">
        <f>'S1 Maquette'!C185</f>
        <v>0</v>
      </c>
      <c r="C185" s="46">
        <f>'S1 Maquette'!F185</f>
        <v>0</v>
      </c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7"/>
      <c r="T185" s="1"/>
    </row>
    <row r="186" spans="1:20" ht="30.4" customHeight="1" x14ac:dyDescent="0.25">
      <c r="A186" s="47">
        <f>'S1 Maquette'!B186</f>
        <v>0</v>
      </c>
      <c r="B186" s="47">
        <f>'S1 Maquette'!C186</f>
        <v>0</v>
      </c>
      <c r="C186" s="46">
        <f>'S1 Maquette'!F186</f>
        <v>0</v>
      </c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7"/>
      <c r="T186" s="1"/>
    </row>
    <row r="187" spans="1:20" ht="30.4" customHeight="1" x14ac:dyDescent="0.25">
      <c r="A187" s="47">
        <f>'S1 Maquette'!B187</f>
        <v>0</v>
      </c>
      <c r="B187" s="47">
        <f>'S1 Maquette'!C187</f>
        <v>0</v>
      </c>
      <c r="C187" s="46">
        <f>'S1 Maquette'!F187</f>
        <v>0</v>
      </c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7"/>
      <c r="T187" s="1"/>
    </row>
    <row r="188" spans="1:20" ht="30.4" customHeight="1" x14ac:dyDescent="0.25">
      <c r="A188" s="47">
        <f>'S1 Maquette'!B188</f>
        <v>0</v>
      </c>
      <c r="B188" s="47">
        <f>'S1 Maquette'!C188</f>
        <v>0</v>
      </c>
      <c r="C188" s="46">
        <f>'S1 Maquette'!F188</f>
        <v>0</v>
      </c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7"/>
      <c r="T188" s="1"/>
    </row>
    <row r="189" spans="1:20" ht="30.4" customHeight="1" x14ac:dyDescent="0.25">
      <c r="A189" s="47">
        <f>'S1 Maquette'!B189</f>
        <v>0</v>
      </c>
      <c r="B189" s="47">
        <f>'S1 Maquette'!C189</f>
        <v>0</v>
      </c>
      <c r="C189" s="46">
        <f>'S1 Maquette'!F189</f>
        <v>0</v>
      </c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7"/>
      <c r="T189" s="1"/>
    </row>
    <row r="190" spans="1:20" ht="30.4" customHeight="1" x14ac:dyDescent="0.25">
      <c r="A190" s="47">
        <f>'S1 Maquette'!B190</f>
        <v>0</v>
      </c>
      <c r="B190" s="47">
        <f>'S1 Maquette'!C190</f>
        <v>0</v>
      </c>
      <c r="C190" s="46">
        <f>'S1 Maquette'!F190</f>
        <v>0</v>
      </c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7"/>
      <c r="T190" s="1"/>
    </row>
    <row r="191" spans="1:20" ht="30.4" customHeight="1" x14ac:dyDescent="0.25">
      <c r="A191" s="47">
        <f>'S1 Maquette'!B191</f>
        <v>0</v>
      </c>
      <c r="B191" s="47">
        <f>'S1 Maquette'!C191</f>
        <v>0</v>
      </c>
      <c r="C191" s="46">
        <f>'S1 Maquette'!F191</f>
        <v>0</v>
      </c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7"/>
      <c r="T191" s="1"/>
    </row>
    <row r="192" spans="1:20" ht="30.4" customHeight="1" x14ac:dyDescent="0.25">
      <c r="A192" s="47">
        <f>'S1 Maquette'!B192</f>
        <v>0</v>
      </c>
      <c r="B192" s="47">
        <f>'S1 Maquette'!C192</f>
        <v>0</v>
      </c>
      <c r="C192" s="46">
        <f>'S1 Maquette'!F192</f>
        <v>0</v>
      </c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7"/>
      <c r="T192" s="1"/>
    </row>
    <row r="193" spans="1:20" ht="30.4" customHeight="1" x14ac:dyDescent="0.25">
      <c r="A193" s="47">
        <f>'S1 Maquette'!B193</f>
        <v>0</v>
      </c>
      <c r="B193" s="47">
        <f>'S1 Maquette'!C193</f>
        <v>0</v>
      </c>
      <c r="C193" s="46">
        <f>'S1 Maquette'!F193</f>
        <v>0</v>
      </c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7"/>
      <c r="T193" s="1"/>
    </row>
    <row r="194" spans="1:20" ht="30.4" customHeight="1" x14ac:dyDescent="0.25">
      <c r="A194" s="47">
        <f>'S1 Maquette'!B194</f>
        <v>0</v>
      </c>
      <c r="B194" s="47">
        <f>'S1 Maquette'!C194</f>
        <v>0</v>
      </c>
      <c r="C194" s="46">
        <f>'S1 Maquette'!F194</f>
        <v>0</v>
      </c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7"/>
      <c r="T194" s="1"/>
    </row>
    <row r="195" spans="1:20" ht="30.4" customHeight="1" x14ac:dyDescent="0.25">
      <c r="A195" s="47">
        <f>'S1 Maquette'!B195</f>
        <v>0</v>
      </c>
      <c r="B195" s="47">
        <f>'S1 Maquette'!C195</f>
        <v>0</v>
      </c>
      <c r="C195" s="46">
        <f>'S1 Maquette'!F195</f>
        <v>0</v>
      </c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7"/>
      <c r="T195" s="1"/>
    </row>
    <row r="196" spans="1:20" ht="30.4" customHeight="1" x14ac:dyDescent="0.25">
      <c r="A196" s="47">
        <f>'S1 Maquette'!B196</f>
        <v>0</v>
      </c>
      <c r="B196" s="47">
        <f>'S1 Maquette'!C196</f>
        <v>0</v>
      </c>
      <c r="C196" s="46">
        <f>'S1 Maquette'!F196</f>
        <v>0</v>
      </c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7"/>
      <c r="T196" s="1"/>
    </row>
    <row r="197" spans="1:20" ht="30.4" customHeight="1" x14ac:dyDescent="0.25">
      <c r="A197" s="47">
        <f>'S1 Maquette'!B197</f>
        <v>0</v>
      </c>
      <c r="B197" s="47">
        <f>'S1 Maquette'!C197</f>
        <v>0</v>
      </c>
      <c r="C197" s="46">
        <f>'S1 Maquette'!F197</f>
        <v>0</v>
      </c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7"/>
      <c r="T197" s="1"/>
    </row>
    <row r="198" spans="1:20" ht="30.4" customHeight="1" x14ac:dyDescent="0.25">
      <c r="A198" s="47">
        <f>'S1 Maquette'!B198</f>
        <v>0</v>
      </c>
      <c r="B198" s="47">
        <f>'S1 Maquette'!C198</f>
        <v>0</v>
      </c>
      <c r="C198" s="46">
        <f>'S1 Maquette'!F198</f>
        <v>0</v>
      </c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7"/>
      <c r="T198" s="1"/>
    </row>
    <row r="199" spans="1:20" ht="30.4" customHeight="1" x14ac:dyDescent="0.25">
      <c r="A199" s="47">
        <f>'S1 Maquette'!B199</f>
        <v>0</v>
      </c>
      <c r="B199" s="47">
        <f>'S1 Maquette'!C199</f>
        <v>0</v>
      </c>
      <c r="C199" s="46">
        <f>'S1 Maquette'!F199</f>
        <v>0</v>
      </c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7"/>
      <c r="T199" s="1"/>
    </row>
    <row r="200" spans="1:20" ht="30.4" customHeight="1" x14ac:dyDescent="0.25">
      <c r="A200" s="47">
        <f>'S1 Maquette'!B200</f>
        <v>0</v>
      </c>
      <c r="B200" s="47">
        <f>'S1 Maquette'!C200</f>
        <v>0</v>
      </c>
      <c r="C200" s="46">
        <f>'S1 Maquette'!F200</f>
        <v>0</v>
      </c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7"/>
      <c r="T200" s="1"/>
    </row>
    <row r="201" spans="1:20" ht="30.4" customHeight="1" x14ac:dyDescent="0.25">
      <c r="A201" s="47">
        <f>'S1 Maquette'!B201</f>
        <v>0</v>
      </c>
      <c r="B201" s="47">
        <f>'S1 Maquette'!C201</f>
        <v>0</v>
      </c>
      <c r="C201" s="46">
        <f>'S1 Maquette'!F201</f>
        <v>0</v>
      </c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7"/>
      <c r="T201" s="1"/>
    </row>
    <row r="202" spans="1:20" ht="30.4" customHeight="1" x14ac:dyDescent="0.25">
      <c r="A202" s="47">
        <f>'S1 Maquette'!B202</f>
        <v>0</v>
      </c>
      <c r="B202" s="47">
        <f>'S1 Maquette'!C202</f>
        <v>0</v>
      </c>
      <c r="C202" s="46">
        <f>'S1 Maquette'!F202</f>
        <v>0</v>
      </c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7"/>
      <c r="T202" s="1"/>
    </row>
    <row r="203" spans="1:20" ht="30.4" customHeight="1" x14ac:dyDescent="0.25">
      <c r="A203" s="47">
        <f>'S1 Maquette'!B203</f>
        <v>0</v>
      </c>
      <c r="B203" s="47">
        <f>'S1 Maquette'!C203</f>
        <v>0</v>
      </c>
      <c r="C203" s="46">
        <f>'S1 Maquette'!F203</f>
        <v>0</v>
      </c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7"/>
      <c r="T203" s="1"/>
    </row>
    <row r="204" spans="1:20" ht="30.4" customHeight="1" x14ac:dyDescent="0.25">
      <c r="A204" s="47">
        <f>'S1 Maquette'!B204</f>
        <v>0</v>
      </c>
      <c r="B204" s="47">
        <f>'S1 Maquette'!C204</f>
        <v>0</v>
      </c>
      <c r="C204" s="46">
        <f>'S1 Maquette'!F204</f>
        <v>0</v>
      </c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7"/>
      <c r="T204" s="1"/>
    </row>
    <row r="205" spans="1:20" ht="30.4" customHeight="1" x14ac:dyDescent="0.25">
      <c r="A205" s="47">
        <f>'S1 Maquette'!B205</f>
        <v>0</v>
      </c>
      <c r="B205" s="47">
        <f>'S1 Maquette'!C205</f>
        <v>0</v>
      </c>
      <c r="C205" s="46">
        <f>'S1 Maquette'!F205</f>
        <v>0</v>
      </c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7"/>
      <c r="T205" s="1"/>
    </row>
    <row r="206" spans="1:20" ht="30.4" customHeight="1" x14ac:dyDescent="0.25">
      <c r="A206" s="47">
        <f>'S1 Maquette'!B206</f>
        <v>0</v>
      </c>
      <c r="B206" s="47">
        <f>'S1 Maquette'!C206</f>
        <v>0</v>
      </c>
      <c r="C206" s="46">
        <f>'S1 Maquette'!F206</f>
        <v>0</v>
      </c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7"/>
      <c r="T206" s="1"/>
    </row>
    <row r="207" spans="1:20" ht="30.4" customHeight="1" x14ac:dyDescent="0.25">
      <c r="A207" s="47">
        <f>'S1 Maquette'!B207</f>
        <v>0</v>
      </c>
      <c r="B207" s="47">
        <f>'S1 Maquette'!C207</f>
        <v>0</v>
      </c>
      <c r="C207" s="46">
        <f>'S1 Maquette'!F207</f>
        <v>0</v>
      </c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7"/>
      <c r="T207" s="1"/>
    </row>
    <row r="208" spans="1:20" ht="30.4" customHeight="1" x14ac:dyDescent="0.25">
      <c r="A208" s="47">
        <f>'S1 Maquette'!B208</f>
        <v>0</v>
      </c>
      <c r="B208" s="47">
        <f>'S1 Maquette'!C208</f>
        <v>0</v>
      </c>
      <c r="C208" s="46">
        <f>'S1 Maquette'!F208</f>
        <v>0</v>
      </c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7"/>
      <c r="T208" s="1"/>
    </row>
    <row r="209" spans="1:20" ht="30.4" customHeight="1" x14ac:dyDescent="0.25">
      <c r="A209" s="47">
        <f>'S1 Maquette'!B209</f>
        <v>0</v>
      </c>
      <c r="B209" s="47">
        <f>'S1 Maquette'!C209</f>
        <v>0</v>
      </c>
      <c r="C209" s="46">
        <f>'S1 Maquette'!F209</f>
        <v>0</v>
      </c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7"/>
      <c r="T209" s="1"/>
    </row>
    <row r="210" spans="1:20" ht="30.4" customHeight="1" x14ac:dyDescent="0.25">
      <c r="A210" s="47">
        <f>'S1 Maquette'!B210</f>
        <v>0</v>
      </c>
      <c r="B210" s="47">
        <f>'S1 Maquette'!C210</f>
        <v>0</v>
      </c>
      <c r="C210" s="46">
        <f>'S1 Maquette'!F210</f>
        <v>0</v>
      </c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7"/>
      <c r="T210" s="1"/>
    </row>
    <row r="211" spans="1:20" ht="30.4" customHeight="1" x14ac:dyDescent="0.25">
      <c r="A211" s="47">
        <f>'S1 Maquette'!B211</f>
        <v>0</v>
      </c>
      <c r="B211" s="47">
        <f>'S1 Maquette'!C211</f>
        <v>0</v>
      </c>
      <c r="C211" s="46">
        <f>'S1 Maquette'!F211</f>
        <v>0</v>
      </c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7"/>
      <c r="T211" s="1"/>
    </row>
    <row r="212" spans="1:20" ht="30.4" customHeight="1" x14ac:dyDescent="0.25">
      <c r="A212" s="47">
        <f>'S1 Maquette'!B212</f>
        <v>0</v>
      </c>
      <c r="B212" s="47">
        <f>'S1 Maquette'!C212</f>
        <v>0</v>
      </c>
      <c r="C212" s="46">
        <f>'S1 Maquette'!F212</f>
        <v>0</v>
      </c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7"/>
      <c r="T212" s="1"/>
    </row>
    <row r="213" spans="1:20" ht="30.4" customHeight="1" x14ac:dyDescent="0.25">
      <c r="A213" s="47">
        <f>'S1 Maquette'!B213</f>
        <v>0</v>
      </c>
      <c r="B213" s="47">
        <f>'S1 Maquette'!C213</f>
        <v>0</v>
      </c>
      <c r="C213" s="46">
        <f>'S1 Maquette'!F213</f>
        <v>0</v>
      </c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7"/>
      <c r="T213" s="1"/>
    </row>
    <row r="214" spans="1:20" ht="30.4" customHeight="1" x14ac:dyDescent="0.25">
      <c r="A214" s="47">
        <f>'S1 Maquette'!B214</f>
        <v>0</v>
      </c>
      <c r="B214" s="47">
        <f>'S1 Maquette'!C214</f>
        <v>0</v>
      </c>
      <c r="C214" s="46">
        <f>'S1 Maquette'!F214</f>
        <v>0</v>
      </c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7"/>
      <c r="T214" s="1"/>
    </row>
    <row r="215" spans="1:20" ht="30.4" customHeight="1" x14ac:dyDescent="0.25">
      <c r="A215" s="47">
        <f>'S1 Maquette'!B215</f>
        <v>0</v>
      </c>
      <c r="B215" s="47">
        <f>'S1 Maquette'!C215</f>
        <v>0</v>
      </c>
      <c r="C215" s="46">
        <f>'S1 Maquette'!F215</f>
        <v>0</v>
      </c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7"/>
      <c r="T215" s="1"/>
    </row>
    <row r="216" spans="1:20" ht="30.4" customHeight="1" x14ac:dyDescent="0.25">
      <c r="A216" s="47">
        <f>'S1 Maquette'!B216</f>
        <v>0</v>
      </c>
      <c r="B216" s="47">
        <f>'S1 Maquette'!C216</f>
        <v>0</v>
      </c>
      <c r="C216" s="46">
        <f>'S1 Maquette'!F216</f>
        <v>0</v>
      </c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7"/>
      <c r="T216" s="1"/>
    </row>
    <row r="217" spans="1:20" ht="30.4" customHeight="1" x14ac:dyDescent="0.25">
      <c r="A217" s="47">
        <f>'S1 Maquette'!B217</f>
        <v>0</v>
      </c>
      <c r="B217" s="47">
        <f>'S1 Maquette'!C217</f>
        <v>0</v>
      </c>
      <c r="C217" s="46">
        <f>'S1 Maquette'!F217</f>
        <v>0</v>
      </c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7"/>
      <c r="T217" s="1"/>
    </row>
    <row r="218" spans="1:20" ht="30.4" customHeight="1" x14ac:dyDescent="0.25">
      <c r="A218" s="47">
        <f>'S1 Maquette'!B218</f>
        <v>0</v>
      </c>
      <c r="B218" s="47">
        <f>'S1 Maquette'!C218</f>
        <v>0</v>
      </c>
      <c r="C218" s="46">
        <f>'S1 Maquette'!F218</f>
        <v>0</v>
      </c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7"/>
      <c r="T218" s="1"/>
    </row>
    <row r="219" spans="1:20" ht="30.4" customHeight="1" x14ac:dyDescent="0.25">
      <c r="A219" s="47">
        <f>'S1 Maquette'!B219</f>
        <v>0</v>
      </c>
      <c r="B219" s="47">
        <f>'S1 Maquette'!C219</f>
        <v>0</v>
      </c>
      <c r="C219" s="46">
        <f>'S1 Maquette'!F219</f>
        <v>0</v>
      </c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7"/>
      <c r="T219" s="1"/>
    </row>
    <row r="220" spans="1:20" ht="30.4" customHeight="1" x14ac:dyDescent="0.25">
      <c r="A220" s="47">
        <f>'S1 Maquette'!B220</f>
        <v>0</v>
      </c>
      <c r="B220" s="47">
        <f>'S1 Maquette'!C220</f>
        <v>0</v>
      </c>
      <c r="C220" s="46">
        <f>'S1 Maquette'!F220</f>
        <v>0</v>
      </c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7"/>
      <c r="T220" s="1"/>
    </row>
    <row r="221" spans="1:20" ht="30.4" customHeight="1" x14ac:dyDescent="0.25">
      <c r="A221" s="47">
        <f>'S1 Maquette'!B221</f>
        <v>0</v>
      </c>
      <c r="B221" s="47">
        <f>'S1 Maquette'!C221</f>
        <v>0</v>
      </c>
      <c r="C221" s="46">
        <f>'S1 Maquette'!F221</f>
        <v>0</v>
      </c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7"/>
      <c r="T221" s="1"/>
    </row>
    <row r="222" spans="1:20" ht="30.4" customHeight="1" x14ac:dyDescent="0.25">
      <c r="A222" s="47">
        <f>'S1 Maquette'!B222</f>
        <v>0</v>
      </c>
      <c r="B222" s="47">
        <f>'S1 Maquette'!C222</f>
        <v>0</v>
      </c>
      <c r="C222" s="46">
        <f>'S1 Maquette'!F222</f>
        <v>0</v>
      </c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7"/>
      <c r="T222" s="1"/>
    </row>
    <row r="223" spans="1:20" ht="30.4" customHeight="1" x14ac:dyDescent="0.25">
      <c r="A223" s="47">
        <f>'S1 Maquette'!B223</f>
        <v>0</v>
      </c>
      <c r="B223" s="47">
        <f>'S1 Maquette'!C223</f>
        <v>0</v>
      </c>
      <c r="C223" s="46">
        <f>'S1 Maquette'!F223</f>
        <v>0</v>
      </c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7"/>
      <c r="T223" s="1"/>
    </row>
    <row r="224" spans="1:20" ht="30.4" customHeight="1" x14ac:dyDescent="0.25">
      <c r="A224" s="47">
        <f>'S1 Maquette'!B224</f>
        <v>0</v>
      </c>
      <c r="B224" s="47">
        <f>'S1 Maquette'!C224</f>
        <v>0</v>
      </c>
      <c r="C224" s="46">
        <f>'S1 Maquette'!F224</f>
        <v>0</v>
      </c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7"/>
      <c r="T224" s="1"/>
    </row>
    <row r="225" spans="1:20" ht="30.4" customHeight="1" x14ac:dyDescent="0.25">
      <c r="A225" s="47">
        <f>'S1 Maquette'!B225</f>
        <v>0</v>
      </c>
      <c r="B225" s="47">
        <f>'S1 Maquette'!C225</f>
        <v>0</v>
      </c>
      <c r="C225" s="46">
        <f>'S1 Maquette'!F225</f>
        <v>0</v>
      </c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7"/>
      <c r="T225" s="1"/>
    </row>
    <row r="226" spans="1:20" ht="30.4" customHeight="1" x14ac:dyDescent="0.25">
      <c r="A226" s="47">
        <f>'S1 Maquette'!B226</f>
        <v>0</v>
      </c>
      <c r="B226" s="47">
        <f>'S1 Maquette'!C226</f>
        <v>0</v>
      </c>
      <c r="C226" s="46">
        <f>'S1 Maquette'!F226</f>
        <v>0</v>
      </c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7"/>
      <c r="T226" s="1"/>
    </row>
    <row r="227" spans="1:20" ht="30.4" customHeight="1" x14ac:dyDescent="0.25">
      <c r="A227" s="47">
        <f>'S1 Maquette'!B227</f>
        <v>0</v>
      </c>
      <c r="B227" s="47">
        <f>'S1 Maquette'!C227</f>
        <v>0</v>
      </c>
      <c r="C227" s="46">
        <f>'S1 Maquette'!F227</f>
        <v>0</v>
      </c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7"/>
      <c r="T227" s="1"/>
    </row>
    <row r="228" spans="1:20" ht="30.4" customHeight="1" x14ac:dyDescent="0.25">
      <c r="A228" s="47">
        <f>'S1 Maquette'!B228</f>
        <v>0</v>
      </c>
      <c r="B228" s="47">
        <f>'S1 Maquette'!C228</f>
        <v>0</v>
      </c>
      <c r="C228" s="46">
        <f>'S1 Maquette'!F228</f>
        <v>0</v>
      </c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7"/>
      <c r="T228" s="1"/>
    </row>
    <row r="229" spans="1:20" ht="30.4" customHeight="1" x14ac:dyDescent="0.25">
      <c r="A229" s="47">
        <f>'S1 Maquette'!B229</f>
        <v>0</v>
      </c>
      <c r="B229" s="47">
        <f>'S1 Maquette'!C229</f>
        <v>0</v>
      </c>
      <c r="C229" s="46">
        <f>'S1 Maquette'!F229</f>
        <v>0</v>
      </c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7"/>
      <c r="T229" s="1"/>
    </row>
    <row r="230" spans="1:20" ht="30.4" customHeight="1" x14ac:dyDescent="0.25">
      <c r="A230" s="47">
        <f>'S1 Maquette'!B230</f>
        <v>0</v>
      </c>
      <c r="B230" s="47">
        <f>'S1 Maquette'!C230</f>
        <v>0</v>
      </c>
      <c r="C230" s="46">
        <f>'S1 Maquette'!F230</f>
        <v>0</v>
      </c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7"/>
      <c r="T230" s="1"/>
    </row>
    <row r="231" spans="1:20" ht="30.4" customHeight="1" x14ac:dyDescent="0.25">
      <c r="A231" s="47">
        <f>'S1 Maquette'!B231</f>
        <v>0</v>
      </c>
      <c r="B231" s="47">
        <f>'S1 Maquette'!C231</f>
        <v>0</v>
      </c>
      <c r="C231" s="46">
        <f>'S1 Maquette'!F231</f>
        <v>0</v>
      </c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7"/>
      <c r="T231" s="1"/>
    </row>
    <row r="232" spans="1:20" ht="30.4" customHeight="1" x14ac:dyDescent="0.25">
      <c r="A232" s="47">
        <f>'S1 Maquette'!B232</f>
        <v>0</v>
      </c>
      <c r="B232" s="47">
        <f>'S1 Maquette'!C232</f>
        <v>0</v>
      </c>
      <c r="C232" s="46">
        <f>'S1 Maquette'!F232</f>
        <v>0</v>
      </c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7"/>
      <c r="T232" s="1"/>
    </row>
    <row r="233" spans="1:20" ht="30.4" customHeight="1" x14ac:dyDescent="0.25">
      <c r="A233" s="47">
        <f>'S1 Maquette'!B233</f>
        <v>0</v>
      </c>
      <c r="B233" s="47">
        <f>'S1 Maquette'!C233</f>
        <v>0</v>
      </c>
      <c r="C233" s="46">
        <f>'S1 Maquette'!F233</f>
        <v>0</v>
      </c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7"/>
      <c r="T233" s="1"/>
    </row>
    <row r="234" spans="1:20" ht="30.4" customHeight="1" x14ac:dyDescent="0.25">
      <c r="A234" s="47">
        <f>'S1 Maquette'!B234</f>
        <v>0</v>
      </c>
      <c r="B234" s="47">
        <f>'S1 Maquette'!C234</f>
        <v>0</v>
      </c>
      <c r="C234" s="46">
        <f>'S1 Maquette'!F234</f>
        <v>0</v>
      </c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7"/>
      <c r="T234" s="1"/>
    </row>
    <row r="235" spans="1:20" ht="30.4" customHeight="1" x14ac:dyDescent="0.25">
      <c r="A235" s="47">
        <f>'S1 Maquette'!B235</f>
        <v>0</v>
      </c>
      <c r="B235" s="47">
        <f>'S1 Maquette'!C235</f>
        <v>0</v>
      </c>
      <c r="C235" s="46">
        <f>'S1 Maquette'!F235</f>
        <v>0</v>
      </c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7"/>
      <c r="T235" s="1"/>
    </row>
    <row r="236" spans="1:20" ht="30.4" customHeight="1" x14ac:dyDescent="0.25">
      <c r="A236" s="47">
        <f>'S1 Maquette'!B236</f>
        <v>0</v>
      </c>
      <c r="B236" s="47">
        <f>'S1 Maquette'!C236</f>
        <v>0</v>
      </c>
      <c r="C236" s="46">
        <f>'S1 Maquette'!F236</f>
        <v>0</v>
      </c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7"/>
      <c r="T236" s="1"/>
    </row>
    <row r="237" spans="1:20" ht="30.4" customHeight="1" x14ac:dyDescent="0.25">
      <c r="A237" s="47">
        <f>'S1 Maquette'!B237</f>
        <v>0</v>
      </c>
      <c r="B237" s="47">
        <f>'S1 Maquette'!C237</f>
        <v>0</v>
      </c>
      <c r="C237" s="46">
        <f>'S1 Maquette'!F237</f>
        <v>0</v>
      </c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7"/>
      <c r="T237" s="1"/>
    </row>
    <row r="238" spans="1:20" ht="30.4" customHeight="1" x14ac:dyDescent="0.25">
      <c r="A238" s="47">
        <f>'S1 Maquette'!B238</f>
        <v>0</v>
      </c>
      <c r="B238" s="47">
        <f>'S1 Maquette'!C238</f>
        <v>0</v>
      </c>
      <c r="C238" s="46">
        <f>'S1 Maquette'!F238</f>
        <v>0</v>
      </c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7"/>
      <c r="T238" s="1"/>
    </row>
    <row r="239" spans="1:20" ht="30.4" customHeight="1" x14ac:dyDescent="0.25">
      <c r="A239" s="47">
        <f>'S1 Maquette'!B239</f>
        <v>0</v>
      </c>
      <c r="B239" s="47">
        <f>'S1 Maquette'!C239</f>
        <v>0</v>
      </c>
      <c r="C239" s="46">
        <f>'S1 Maquette'!F239</f>
        <v>0</v>
      </c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7"/>
      <c r="T239" s="1"/>
    </row>
    <row r="240" spans="1:20" ht="30.4" customHeight="1" x14ac:dyDescent="0.25">
      <c r="A240" s="47">
        <f>'S1 Maquette'!B240</f>
        <v>0</v>
      </c>
      <c r="B240" s="47">
        <f>'S1 Maquette'!C240</f>
        <v>0</v>
      </c>
      <c r="C240" s="46">
        <f>'S1 Maquette'!F240</f>
        <v>0</v>
      </c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7"/>
      <c r="T240" s="1"/>
    </row>
    <row r="241" spans="1:20" ht="30.4" customHeight="1" x14ac:dyDescent="0.25">
      <c r="A241" s="47">
        <f>'S1 Maquette'!B241</f>
        <v>0</v>
      </c>
      <c r="B241" s="47">
        <f>'S1 Maquette'!C241</f>
        <v>0</v>
      </c>
      <c r="C241" s="46">
        <f>'S1 Maquette'!F241</f>
        <v>0</v>
      </c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7"/>
      <c r="T241" s="1"/>
    </row>
    <row r="242" spans="1:20" ht="30.4" customHeight="1" x14ac:dyDescent="0.25">
      <c r="A242" s="47">
        <f>'S1 Maquette'!B242</f>
        <v>0</v>
      </c>
      <c r="B242" s="47">
        <f>'S1 Maquette'!C242</f>
        <v>0</v>
      </c>
      <c r="C242" s="46">
        <f>'S1 Maquette'!F242</f>
        <v>0</v>
      </c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7"/>
      <c r="T242" s="1"/>
    </row>
    <row r="243" spans="1:20" ht="30.4" customHeight="1" x14ac:dyDescent="0.25">
      <c r="A243" s="47">
        <f>'S1 Maquette'!B243</f>
        <v>0</v>
      </c>
      <c r="B243" s="47">
        <f>'S1 Maquette'!C243</f>
        <v>0</v>
      </c>
      <c r="C243" s="46">
        <f>'S1 Maquette'!F243</f>
        <v>0</v>
      </c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7"/>
      <c r="T243" s="1"/>
    </row>
    <row r="244" spans="1:20" ht="30.4" customHeight="1" x14ac:dyDescent="0.25">
      <c r="A244" s="47">
        <f>'S1 Maquette'!B244</f>
        <v>0</v>
      </c>
      <c r="B244" s="47">
        <f>'S1 Maquette'!C244</f>
        <v>0</v>
      </c>
      <c r="C244" s="46">
        <f>'S1 Maquette'!F244</f>
        <v>0</v>
      </c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7"/>
      <c r="T244" s="1"/>
    </row>
    <row r="245" spans="1:20" ht="30.4" customHeight="1" x14ac:dyDescent="0.25">
      <c r="A245" s="47">
        <f>'S1 Maquette'!B245</f>
        <v>0</v>
      </c>
      <c r="B245" s="47">
        <f>'S1 Maquette'!C245</f>
        <v>0</v>
      </c>
      <c r="C245" s="46">
        <f>'S1 Maquette'!F245</f>
        <v>0</v>
      </c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7"/>
      <c r="T245" s="1"/>
    </row>
    <row r="246" spans="1:20" ht="30.4" customHeight="1" x14ac:dyDescent="0.25">
      <c r="A246" s="47">
        <f>'S1 Maquette'!B246</f>
        <v>0</v>
      </c>
      <c r="B246" s="47">
        <f>'S1 Maquette'!C246</f>
        <v>0</v>
      </c>
      <c r="C246" s="46">
        <f>'S1 Maquette'!F246</f>
        <v>0</v>
      </c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7"/>
      <c r="T246" s="1"/>
    </row>
    <row r="247" spans="1:20" ht="30.4" customHeight="1" x14ac:dyDescent="0.25">
      <c r="A247" s="47">
        <f>'S1 Maquette'!B247</f>
        <v>0</v>
      </c>
      <c r="B247" s="47">
        <f>'S1 Maquette'!C247</f>
        <v>0</v>
      </c>
      <c r="C247" s="46">
        <f>'S1 Maquette'!F247</f>
        <v>0</v>
      </c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7"/>
      <c r="T247" s="1"/>
    </row>
    <row r="248" spans="1:20" ht="30.4" customHeight="1" x14ac:dyDescent="0.25">
      <c r="A248" s="47">
        <f>'S1 Maquette'!B248</f>
        <v>0</v>
      </c>
      <c r="B248" s="47">
        <f>'S1 Maquette'!C248</f>
        <v>0</v>
      </c>
      <c r="C248" s="46">
        <f>'S1 Maquette'!F248</f>
        <v>0</v>
      </c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7"/>
      <c r="T248" s="1"/>
    </row>
    <row r="249" spans="1:20" ht="30.4" customHeight="1" x14ac:dyDescent="0.25">
      <c r="A249" s="47">
        <f>'S1 Maquette'!B249</f>
        <v>0</v>
      </c>
      <c r="B249" s="47">
        <f>'S1 Maquette'!C249</f>
        <v>0</v>
      </c>
      <c r="C249" s="46">
        <f>'S1 Maquette'!F249</f>
        <v>0</v>
      </c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7"/>
      <c r="T249" s="1"/>
    </row>
    <row r="250" spans="1:20" ht="30.4" customHeight="1" x14ac:dyDescent="0.25">
      <c r="A250" s="47">
        <f>'S1 Maquette'!B250</f>
        <v>0</v>
      </c>
      <c r="B250" s="47">
        <f>'S1 Maquette'!C250</f>
        <v>0</v>
      </c>
      <c r="C250" s="46">
        <f>'S1 Maquette'!F250</f>
        <v>0</v>
      </c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7"/>
      <c r="T250" s="1"/>
    </row>
    <row r="251" spans="1:20" ht="30.4" customHeight="1" x14ac:dyDescent="0.25">
      <c r="A251" s="47">
        <f>'S1 Maquette'!B251</f>
        <v>0</v>
      </c>
      <c r="B251" s="47">
        <f>'S1 Maquette'!C251</f>
        <v>0</v>
      </c>
      <c r="C251" s="46">
        <f>'S1 Maquette'!F251</f>
        <v>0</v>
      </c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7"/>
      <c r="T251" s="1"/>
    </row>
    <row r="252" spans="1:20" ht="30.4" customHeight="1" x14ac:dyDescent="0.25">
      <c r="A252" s="47">
        <f>'S1 Maquette'!B252</f>
        <v>0</v>
      </c>
      <c r="B252" s="47">
        <f>'S1 Maquette'!C252</f>
        <v>0</v>
      </c>
      <c r="C252" s="46">
        <f>'S1 Maquette'!F252</f>
        <v>0</v>
      </c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7"/>
      <c r="T252" s="1"/>
    </row>
    <row r="253" spans="1:20" ht="30.4" customHeight="1" x14ac:dyDescent="0.25">
      <c r="A253" s="47">
        <f>'S1 Maquette'!B253</f>
        <v>0</v>
      </c>
      <c r="B253" s="47">
        <f>'S1 Maquette'!C253</f>
        <v>0</v>
      </c>
      <c r="C253" s="46">
        <f>'S1 Maquette'!F253</f>
        <v>0</v>
      </c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7"/>
      <c r="T253" s="1"/>
    </row>
    <row r="254" spans="1:20" ht="30.4" customHeight="1" x14ac:dyDescent="0.25">
      <c r="A254" s="47">
        <f>'S1 Maquette'!B254</f>
        <v>0</v>
      </c>
      <c r="B254" s="47">
        <f>'S1 Maquette'!C254</f>
        <v>0</v>
      </c>
      <c r="C254" s="46">
        <f>'S1 Maquette'!F254</f>
        <v>0</v>
      </c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7"/>
      <c r="T254" s="1"/>
    </row>
    <row r="255" spans="1:20" ht="30.4" customHeight="1" x14ac:dyDescent="0.25">
      <c r="A255" s="47">
        <f>'S1 Maquette'!B255</f>
        <v>0</v>
      </c>
      <c r="B255" s="47">
        <f>'S1 Maquette'!C255</f>
        <v>0</v>
      </c>
      <c r="C255" s="46">
        <f>'S1 Maquette'!F255</f>
        <v>0</v>
      </c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7"/>
      <c r="T255" s="1"/>
    </row>
    <row r="256" spans="1:20" ht="30.4" customHeight="1" x14ac:dyDescent="0.25">
      <c r="A256" s="47">
        <f>'S1 Maquette'!B256</f>
        <v>0</v>
      </c>
      <c r="B256" s="47">
        <f>'S1 Maquette'!C256</f>
        <v>0</v>
      </c>
      <c r="C256" s="46">
        <f>'S1 Maquette'!F256</f>
        <v>0</v>
      </c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7"/>
      <c r="T256" s="1"/>
    </row>
    <row r="257" spans="1:20" ht="30.4" customHeight="1" x14ac:dyDescent="0.25">
      <c r="A257" s="47">
        <f>'S1 Maquette'!B257</f>
        <v>0</v>
      </c>
      <c r="B257" s="47">
        <f>'S1 Maquette'!C257</f>
        <v>0</v>
      </c>
      <c r="C257" s="46">
        <f>'S1 Maquette'!F257</f>
        <v>0</v>
      </c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7"/>
      <c r="T257" s="1"/>
    </row>
    <row r="258" spans="1:20" ht="30.4" customHeight="1" x14ac:dyDescent="0.25">
      <c r="A258" s="47">
        <f>'S1 Maquette'!B258</f>
        <v>0</v>
      </c>
      <c r="B258" s="47">
        <f>'S1 Maquette'!C258</f>
        <v>0</v>
      </c>
      <c r="C258" s="46">
        <f>'S1 Maquette'!F258</f>
        <v>0</v>
      </c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7"/>
      <c r="T258" s="1"/>
    </row>
    <row r="259" spans="1:20" ht="30.4" customHeight="1" x14ac:dyDescent="0.25">
      <c r="A259" s="47">
        <f>'S1 Maquette'!B259</f>
        <v>0</v>
      </c>
      <c r="B259" s="47">
        <f>'S1 Maquette'!C259</f>
        <v>0</v>
      </c>
      <c r="C259" s="46">
        <f>'S1 Maquette'!F259</f>
        <v>0</v>
      </c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7"/>
      <c r="T259" s="1"/>
    </row>
    <row r="260" spans="1:20" ht="30.4" customHeight="1" x14ac:dyDescent="0.25">
      <c r="A260" s="47">
        <f>'S1 Maquette'!B260</f>
        <v>0</v>
      </c>
      <c r="B260" s="47">
        <f>'S1 Maquette'!C260</f>
        <v>0</v>
      </c>
      <c r="C260" s="46">
        <f>'S1 Maquette'!F260</f>
        <v>0</v>
      </c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7"/>
      <c r="T260" s="1"/>
    </row>
    <row r="261" spans="1:20" ht="30.4" customHeight="1" x14ac:dyDescent="0.25">
      <c r="A261" s="47">
        <f>'S1 Maquette'!B261</f>
        <v>0</v>
      </c>
      <c r="B261" s="47">
        <f>'S1 Maquette'!C261</f>
        <v>0</v>
      </c>
      <c r="C261" s="46">
        <f>'S1 Maquette'!F261</f>
        <v>0</v>
      </c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7"/>
      <c r="T261" s="1"/>
    </row>
    <row r="262" spans="1:20" ht="30.4" customHeight="1" x14ac:dyDescent="0.25">
      <c r="A262" s="47">
        <f>'S1 Maquette'!B262</f>
        <v>0</v>
      </c>
      <c r="B262" s="47">
        <f>'S1 Maquette'!C262</f>
        <v>0</v>
      </c>
      <c r="C262" s="46">
        <f>'S1 Maquette'!F262</f>
        <v>0</v>
      </c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7"/>
      <c r="T262" s="1"/>
    </row>
    <row r="263" spans="1:20" ht="30.4" customHeight="1" x14ac:dyDescent="0.25">
      <c r="A263" s="47">
        <f>'S1 Maquette'!B263</f>
        <v>0</v>
      </c>
      <c r="B263" s="47">
        <f>'S1 Maquette'!C263</f>
        <v>0</v>
      </c>
      <c r="C263" s="46">
        <f>'S1 Maquette'!F263</f>
        <v>0</v>
      </c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7"/>
      <c r="T263" s="1"/>
    </row>
    <row r="264" spans="1:20" ht="30.4" customHeight="1" x14ac:dyDescent="0.25">
      <c r="A264" s="47">
        <f>'S1 Maquette'!B264</f>
        <v>0</v>
      </c>
      <c r="B264" s="47">
        <f>'S1 Maquette'!C264</f>
        <v>0</v>
      </c>
      <c r="C264" s="46">
        <f>'S1 Maquette'!F264</f>
        <v>0</v>
      </c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7"/>
      <c r="T264" s="1"/>
    </row>
    <row r="265" spans="1:20" ht="30.4" customHeight="1" x14ac:dyDescent="0.25">
      <c r="A265" s="47">
        <f>'S1 Maquette'!B265</f>
        <v>0</v>
      </c>
      <c r="B265" s="47">
        <f>'S1 Maquette'!C265</f>
        <v>0</v>
      </c>
      <c r="C265" s="46">
        <f>'S1 Maquette'!F265</f>
        <v>0</v>
      </c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7"/>
      <c r="T265" s="1"/>
    </row>
    <row r="266" spans="1:20" ht="30.4" customHeight="1" x14ac:dyDescent="0.25">
      <c r="A266" s="47">
        <f>'S1 Maquette'!B266</f>
        <v>0</v>
      </c>
      <c r="B266" s="47">
        <f>'S1 Maquette'!C266</f>
        <v>0</v>
      </c>
      <c r="C266" s="46">
        <f>'S1 Maquette'!F266</f>
        <v>0</v>
      </c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7"/>
      <c r="T266" s="1"/>
    </row>
    <row r="267" spans="1:20" ht="30.4" customHeight="1" x14ac:dyDescent="0.25">
      <c r="A267" s="47">
        <f>'S1 Maquette'!B267</f>
        <v>0</v>
      </c>
      <c r="B267" s="47">
        <f>'S1 Maquette'!C267</f>
        <v>0</v>
      </c>
      <c r="C267" s="46">
        <f>'S1 Maquette'!F267</f>
        <v>0</v>
      </c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7"/>
      <c r="T267" s="1"/>
    </row>
    <row r="268" spans="1:20" ht="30.4" customHeight="1" x14ac:dyDescent="0.25">
      <c r="A268" s="47">
        <f>'S1 Maquette'!B268</f>
        <v>0</v>
      </c>
      <c r="B268" s="47">
        <f>'S1 Maquette'!C268</f>
        <v>0</v>
      </c>
      <c r="C268" s="46">
        <f>'S1 Maquette'!F268</f>
        <v>0</v>
      </c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7"/>
      <c r="T268" s="1"/>
    </row>
    <row r="269" spans="1:20" ht="30.4" customHeight="1" x14ac:dyDescent="0.25">
      <c r="A269" s="47">
        <f>'S1 Maquette'!B269</f>
        <v>0</v>
      </c>
      <c r="B269" s="47">
        <f>'S1 Maquette'!C269</f>
        <v>0</v>
      </c>
      <c r="C269" s="46">
        <f>'S1 Maquette'!F269</f>
        <v>0</v>
      </c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7"/>
      <c r="T269" s="1"/>
    </row>
    <row r="270" spans="1:20" ht="30.4" customHeight="1" x14ac:dyDescent="0.25">
      <c r="A270" s="47">
        <f>'S1 Maquette'!B270</f>
        <v>0</v>
      </c>
      <c r="B270" s="47">
        <f>'S1 Maquette'!C270</f>
        <v>0</v>
      </c>
      <c r="C270" s="46">
        <f>'S1 Maquette'!F270</f>
        <v>0</v>
      </c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7"/>
      <c r="T270" s="1"/>
    </row>
    <row r="271" spans="1:20" ht="30.4" customHeight="1" x14ac:dyDescent="0.25">
      <c r="A271" s="47">
        <f>'S1 Maquette'!B271</f>
        <v>0</v>
      </c>
      <c r="B271" s="47">
        <f>'S1 Maquette'!C271</f>
        <v>0</v>
      </c>
      <c r="C271" s="46">
        <f>'S1 Maquette'!F271</f>
        <v>0</v>
      </c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7"/>
      <c r="T271" s="1"/>
    </row>
    <row r="272" spans="1:20" ht="30.4" customHeight="1" x14ac:dyDescent="0.25">
      <c r="A272" s="47">
        <f>'S1 Maquette'!B272</f>
        <v>0</v>
      </c>
      <c r="B272" s="47">
        <f>'S1 Maquette'!C272</f>
        <v>0</v>
      </c>
      <c r="C272" s="46">
        <f>'S1 Maquette'!F272</f>
        <v>0</v>
      </c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7"/>
      <c r="T272" s="1"/>
    </row>
    <row r="273" spans="1:20" ht="30.4" customHeight="1" x14ac:dyDescent="0.25">
      <c r="A273" s="47">
        <f>'S1 Maquette'!B273</f>
        <v>0</v>
      </c>
      <c r="B273" s="47">
        <f>'S1 Maquette'!C273</f>
        <v>0</v>
      </c>
      <c r="C273" s="46">
        <f>'S1 Maquette'!F273</f>
        <v>0</v>
      </c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7"/>
      <c r="T273" s="1"/>
    </row>
    <row r="274" spans="1:20" ht="30.4" customHeight="1" x14ac:dyDescent="0.25">
      <c r="A274" s="47">
        <f>'S1 Maquette'!B274</f>
        <v>0</v>
      </c>
      <c r="B274" s="47">
        <f>'S1 Maquette'!C274</f>
        <v>0</v>
      </c>
      <c r="C274" s="46">
        <f>'S1 Maquette'!F274</f>
        <v>0</v>
      </c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7"/>
      <c r="T274" s="1"/>
    </row>
    <row r="275" spans="1:20" ht="30.4" customHeight="1" x14ac:dyDescent="0.25">
      <c r="A275" s="47">
        <f>'S1 Maquette'!B275</f>
        <v>0</v>
      </c>
      <c r="B275" s="47">
        <f>'S1 Maquette'!C275</f>
        <v>0</v>
      </c>
      <c r="C275" s="46">
        <f>'S1 Maquette'!F275</f>
        <v>0</v>
      </c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7"/>
      <c r="T275" s="1"/>
    </row>
    <row r="276" spans="1:20" ht="30.4" customHeight="1" x14ac:dyDescent="0.25">
      <c r="A276" s="47">
        <f>'S1 Maquette'!B276</f>
        <v>0</v>
      </c>
      <c r="B276" s="47">
        <f>'S1 Maquette'!C276</f>
        <v>0</v>
      </c>
      <c r="C276" s="46">
        <f>'S1 Maquette'!F276</f>
        <v>0</v>
      </c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7"/>
      <c r="T276" s="1"/>
    </row>
    <row r="277" spans="1:20" ht="30.4" customHeight="1" x14ac:dyDescent="0.25">
      <c r="A277" s="47">
        <f>'S1 Maquette'!B277</f>
        <v>0</v>
      </c>
      <c r="B277" s="47">
        <f>'S1 Maquette'!C277</f>
        <v>0</v>
      </c>
      <c r="C277" s="46">
        <f>'S1 Maquette'!F277</f>
        <v>0</v>
      </c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7"/>
      <c r="T277" s="1"/>
    </row>
    <row r="278" spans="1:20" ht="30.4" customHeight="1" x14ac:dyDescent="0.25">
      <c r="A278" s="47">
        <f>'S1 Maquette'!B278</f>
        <v>0</v>
      </c>
      <c r="B278" s="47">
        <f>'S1 Maquette'!C278</f>
        <v>0</v>
      </c>
      <c r="C278" s="46">
        <f>'S1 Maquette'!F278</f>
        <v>0</v>
      </c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7"/>
      <c r="T278" s="1"/>
    </row>
    <row r="279" spans="1:20" ht="30.4" customHeight="1" x14ac:dyDescent="0.25">
      <c r="A279" s="47">
        <f>'S1 Maquette'!B279</f>
        <v>0</v>
      </c>
      <c r="B279" s="47">
        <f>'S1 Maquette'!C279</f>
        <v>0</v>
      </c>
      <c r="C279" s="46">
        <f>'S1 Maquette'!F279</f>
        <v>0</v>
      </c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7"/>
      <c r="T279" s="1"/>
    </row>
    <row r="280" spans="1:20" ht="30.4" customHeight="1" x14ac:dyDescent="0.25">
      <c r="A280" s="47">
        <f>'S1 Maquette'!B280</f>
        <v>0</v>
      </c>
      <c r="B280" s="47">
        <f>'S1 Maquette'!C280</f>
        <v>0</v>
      </c>
      <c r="C280" s="46">
        <f>'S1 Maquette'!F280</f>
        <v>0</v>
      </c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7"/>
      <c r="T280" s="1"/>
    </row>
    <row r="281" spans="1:20" ht="30.4" customHeight="1" x14ac:dyDescent="0.25">
      <c r="A281" s="47">
        <f>'S1 Maquette'!B281</f>
        <v>0</v>
      </c>
      <c r="B281" s="47">
        <f>'S1 Maquette'!C281</f>
        <v>0</v>
      </c>
      <c r="C281" s="46">
        <f>'S1 Maquette'!F281</f>
        <v>0</v>
      </c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7"/>
      <c r="T281" s="1"/>
    </row>
    <row r="282" spans="1:20" ht="30.4" customHeight="1" x14ac:dyDescent="0.25">
      <c r="A282" s="47">
        <f>'S1 Maquette'!B282</f>
        <v>0</v>
      </c>
      <c r="B282" s="47">
        <f>'S1 Maquette'!C282</f>
        <v>0</v>
      </c>
      <c r="C282" s="46">
        <f>'S1 Maquette'!F282</f>
        <v>0</v>
      </c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7"/>
      <c r="T282" s="1"/>
    </row>
    <row r="283" spans="1:20" ht="30.4" customHeight="1" x14ac:dyDescent="0.25">
      <c r="A283" s="47">
        <f>'S1 Maquette'!B283</f>
        <v>0</v>
      </c>
      <c r="B283" s="47">
        <f>'S1 Maquette'!C283</f>
        <v>0</v>
      </c>
      <c r="C283" s="46">
        <f>'S1 Maquette'!F283</f>
        <v>0</v>
      </c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7"/>
      <c r="T283" s="1"/>
    </row>
    <row r="284" spans="1:20" ht="30.4" customHeight="1" x14ac:dyDescent="0.25">
      <c r="A284" s="47">
        <f>'S1 Maquette'!B284</f>
        <v>0</v>
      </c>
      <c r="B284" s="47">
        <f>'S1 Maquette'!C284</f>
        <v>0</v>
      </c>
      <c r="C284" s="46">
        <f>'S1 Maquette'!F284</f>
        <v>0</v>
      </c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7"/>
      <c r="T284" s="1"/>
    </row>
    <row r="285" spans="1:20" ht="30.4" customHeight="1" x14ac:dyDescent="0.25">
      <c r="A285" s="47">
        <f>'S1 Maquette'!B285</f>
        <v>0</v>
      </c>
      <c r="B285" s="47">
        <f>'S1 Maquette'!C285</f>
        <v>0</v>
      </c>
      <c r="C285" s="46">
        <f>'S1 Maquette'!F285</f>
        <v>0</v>
      </c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7"/>
      <c r="T285" s="1"/>
    </row>
    <row r="286" spans="1:20" ht="30.4" customHeight="1" x14ac:dyDescent="0.25">
      <c r="A286" s="47">
        <f>'S1 Maquette'!B286</f>
        <v>0</v>
      </c>
      <c r="B286" s="47">
        <f>'S1 Maquette'!C286</f>
        <v>0</v>
      </c>
      <c r="C286" s="46">
        <f>'S1 Maquette'!F286</f>
        <v>0</v>
      </c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7"/>
      <c r="T286" s="1"/>
    </row>
    <row r="287" spans="1:20" ht="30.4" customHeight="1" x14ac:dyDescent="0.25">
      <c r="A287" s="47">
        <f>'S1 Maquette'!B287</f>
        <v>0</v>
      </c>
      <c r="B287" s="47">
        <f>'S1 Maquette'!C287</f>
        <v>0</v>
      </c>
      <c r="C287" s="46">
        <f>'S1 Maquette'!F287</f>
        <v>0</v>
      </c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7"/>
      <c r="T287" s="1"/>
    </row>
    <row r="288" spans="1:20" ht="30.4" customHeight="1" x14ac:dyDescent="0.25">
      <c r="A288" s="47">
        <f>'S1 Maquette'!B288</f>
        <v>0</v>
      </c>
      <c r="B288" s="47">
        <f>'S1 Maquette'!C288</f>
        <v>0</v>
      </c>
      <c r="C288" s="46">
        <f>'S1 Maquette'!F288</f>
        <v>0</v>
      </c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7"/>
      <c r="T288" s="1"/>
    </row>
    <row r="289" spans="1:20" ht="30.4" customHeight="1" x14ac:dyDescent="0.25">
      <c r="A289" s="47">
        <f>'S1 Maquette'!B289</f>
        <v>0</v>
      </c>
      <c r="B289" s="47">
        <f>'S1 Maquette'!C289</f>
        <v>0</v>
      </c>
      <c r="C289" s="46">
        <f>'S1 Maquette'!F289</f>
        <v>0</v>
      </c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7"/>
      <c r="T289" s="1"/>
    </row>
    <row r="290" spans="1:20" ht="30.4" customHeight="1" x14ac:dyDescent="0.25">
      <c r="A290" s="47">
        <f>'S1 Maquette'!B290</f>
        <v>0</v>
      </c>
      <c r="B290" s="47">
        <f>'S1 Maquette'!C290</f>
        <v>0</v>
      </c>
      <c r="C290" s="46">
        <f>'S1 Maquette'!F290</f>
        <v>0</v>
      </c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7"/>
      <c r="T290" s="1"/>
    </row>
    <row r="291" spans="1:20" ht="30.4" customHeight="1" x14ac:dyDescent="0.25">
      <c r="A291" s="47">
        <f>'S1 Maquette'!B291</f>
        <v>0</v>
      </c>
      <c r="B291" s="47">
        <f>'S1 Maquette'!C291</f>
        <v>0</v>
      </c>
      <c r="C291" s="46">
        <f>'S1 Maquette'!F291</f>
        <v>0</v>
      </c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7"/>
      <c r="T291" s="1"/>
    </row>
    <row r="292" spans="1:20" ht="30.4" customHeight="1" x14ac:dyDescent="0.25">
      <c r="A292" s="47">
        <f>'S1 Maquette'!B292</f>
        <v>0</v>
      </c>
      <c r="B292" s="47">
        <f>'S1 Maquette'!C292</f>
        <v>0</v>
      </c>
      <c r="C292" s="46">
        <f>'S1 Maquette'!F292</f>
        <v>0</v>
      </c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7"/>
      <c r="T292" s="1"/>
    </row>
    <row r="293" spans="1:20" ht="30.4" customHeight="1" x14ac:dyDescent="0.25">
      <c r="A293" s="47">
        <f>'S1 Maquette'!B293</f>
        <v>0</v>
      </c>
      <c r="B293" s="47">
        <f>'S1 Maquette'!C293</f>
        <v>0</v>
      </c>
      <c r="C293" s="46">
        <f>'S1 Maquette'!F293</f>
        <v>0</v>
      </c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7"/>
      <c r="T293" s="1"/>
    </row>
    <row r="294" spans="1:20" ht="30.4" customHeight="1" x14ac:dyDescent="0.25">
      <c r="A294" s="47">
        <f>'S1 Maquette'!B294</f>
        <v>0</v>
      </c>
      <c r="B294" s="47">
        <f>'S1 Maquette'!C294</f>
        <v>0</v>
      </c>
      <c r="C294" s="46">
        <f>'S1 Maquette'!F294</f>
        <v>0</v>
      </c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7"/>
      <c r="T294" s="1"/>
    </row>
    <row r="295" spans="1:20" ht="30.4" customHeight="1" x14ac:dyDescent="0.25">
      <c r="A295" s="47">
        <f>'S1 Maquette'!B295</f>
        <v>0</v>
      </c>
      <c r="B295" s="47">
        <f>'S1 Maquette'!C295</f>
        <v>0</v>
      </c>
      <c r="C295" s="46">
        <f>'S1 Maquette'!F295</f>
        <v>0</v>
      </c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7"/>
      <c r="T295" s="1"/>
    </row>
    <row r="296" spans="1:20" ht="30.4" customHeight="1" x14ac:dyDescent="0.25">
      <c r="A296" s="47">
        <f>'S1 Maquette'!B296</f>
        <v>0</v>
      </c>
      <c r="B296" s="47">
        <f>'S1 Maquette'!C296</f>
        <v>0</v>
      </c>
      <c r="C296" s="46">
        <f>'S1 Maquette'!F296</f>
        <v>0</v>
      </c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7"/>
      <c r="T296" s="1"/>
    </row>
    <row r="297" spans="1:20" ht="30.4" customHeight="1" x14ac:dyDescent="0.25">
      <c r="A297" s="47">
        <f>'S1 Maquette'!B297</f>
        <v>0</v>
      </c>
      <c r="B297" s="47">
        <f>'S1 Maquette'!C297</f>
        <v>0</v>
      </c>
      <c r="C297" s="46">
        <f>'S1 Maquette'!F297</f>
        <v>0</v>
      </c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7"/>
      <c r="T297" s="1"/>
    </row>
    <row r="298" spans="1:20" ht="30.4" customHeight="1" x14ac:dyDescent="0.25">
      <c r="A298" s="47">
        <f>'S1 Maquette'!B298</f>
        <v>0</v>
      </c>
      <c r="B298" s="47">
        <f>'S1 Maquette'!C298</f>
        <v>0</v>
      </c>
      <c r="C298" s="46">
        <f>'S1 Maquette'!F298</f>
        <v>0</v>
      </c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7"/>
      <c r="T298" s="1"/>
    </row>
    <row r="299" spans="1:20" ht="30.4" customHeight="1" x14ac:dyDescent="0.25">
      <c r="A299" s="47">
        <f>'S1 Maquette'!B299</f>
        <v>0</v>
      </c>
      <c r="B299" s="47">
        <f>'S1 Maquette'!C299</f>
        <v>0</v>
      </c>
      <c r="C299" s="46">
        <f>'S1 Maquette'!F299</f>
        <v>0</v>
      </c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7"/>
      <c r="T299" s="1"/>
    </row>
    <row r="300" spans="1:20" ht="30.4" customHeight="1" x14ac:dyDescent="0.25">
      <c r="A300" s="47">
        <f>'S1 Maquette'!B300</f>
        <v>0</v>
      </c>
      <c r="B300" s="47">
        <f>'S1 Maquette'!C300</f>
        <v>0</v>
      </c>
      <c r="C300" s="46">
        <f>'S1 Maquette'!F300</f>
        <v>0</v>
      </c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7"/>
      <c r="T300" s="1"/>
    </row>
  </sheetData>
  <sheetProtection algorithmName="SHA-512" hashValue="mhFYF/w6BD0SyxOtHDMYOKu6OoPqFIfbzVwn8vlk7r8b1gu6gkaI6V3lLz/2fcv+F0uo4pF7sPIia89ZS8vgQg==" saltValue="RLMc9H2bpA4Zu9HHJjyaiA==" spinCount="100000" sheet="1" formatCells="0" insertRows="0"/>
  <mergeCells count="27">
    <mergeCell ref="A13:A14"/>
    <mergeCell ref="B13:C14"/>
    <mergeCell ref="B15:C16"/>
    <mergeCell ref="D13:D14"/>
    <mergeCell ref="D15:D16"/>
    <mergeCell ref="A15:A16"/>
    <mergeCell ref="E13:G14"/>
    <mergeCell ref="E15:G16"/>
    <mergeCell ref="Q14:Q17"/>
    <mergeCell ref="R14:R17"/>
    <mergeCell ref="S14:S17"/>
    <mergeCell ref="H13:I14"/>
    <mergeCell ref="H15:I16"/>
    <mergeCell ref="M14:M17"/>
    <mergeCell ref="P14:P17"/>
    <mergeCell ref="P12:S13"/>
    <mergeCell ref="M12:O13"/>
    <mergeCell ref="N14:O17"/>
    <mergeCell ref="A1:I6"/>
    <mergeCell ref="E7:F9"/>
    <mergeCell ref="H7:I9"/>
    <mergeCell ref="A7:A11"/>
    <mergeCell ref="G7:G9"/>
    <mergeCell ref="B7:B11"/>
    <mergeCell ref="C7:D9"/>
    <mergeCell ref="C10:D11"/>
    <mergeCell ref="E10:I11"/>
  </mergeCells>
  <conditionalFormatting sqref="A1:A17 A301:A999">
    <cfRule type="expression" dxfId="245" priority="9">
      <formula>$C1="Parcours Pédagogique"</formula>
    </cfRule>
    <cfRule type="expression" dxfId="244" priority="10">
      <formula>$C1="BLOC"</formula>
    </cfRule>
    <cfRule type="expression" dxfId="243" priority="11">
      <formula>$C1="OPTION"</formula>
    </cfRule>
  </conditionalFormatting>
  <conditionalFormatting sqref="A18:S300 T18">
    <cfRule type="expression" dxfId="242" priority="22">
      <formula>$C18="Modification MCC"</formula>
    </cfRule>
  </conditionalFormatting>
  <conditionalFormatting sqref="B1:S9 B10:E10 J10:S11 B11:D11 B12:M12 P12 B13:H13 K13:L13 B14:G14 K14:N14 P14:S17 B15:H15 K15:M16 B16:G16 B17:M17 B301:S999">
    <cfRule type="expression" dxfId="241" priority="15">
      <formula>$D1="Modification"</formula>
    </cfRule>
    <cfRule type="expression" dxfId="240" priority="20">
      <formula>$D1="Création"</formula>
    </cfRule>
    <cfRule type="expression" dxfId="239" priority="21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238" priority="14">
      <formula>$D1="Modification MCC"</formula>
    </cfRule>
  </conditionalFormatting>
  <conditionalFormatting sqref="J1:J999">
    <cfRule type="expression" dxfId="237" priority="4">
      <formula>$I1="NON"</formula>
    </cfRule>
  </conditionalFormatting>
  <conditionalFormatting sqref="L18:L300">
    <cfRule type="expression" dxfId="236" priority="12">
      <formula>$K18="CT (Contrôle terminal)"</formula>
    </cfRule>
    <cfRule type="expression" dxfId="235" priority="13">
      <formula>$K18="CCI (CC Intégral)"</formula>
    </cfRule>
  </conditionalFormatting>
  <conditionalFormatting sqref="M1:M999">
    <cfRule type="expression" dxfId="234" priority="8">
      <formula>$K1="CT (Contrôle terminal)"</formula>
    </cfRule>
  </conditionalFormatting>
  <conditionalFormatting sqref="N1:O999">
    <cfRule type="expression" dxfId="233" priority="3">
      <formula>$K1="CCI (CC Intégral)"</formula>
    </cfRule>
  </conditionalFormatting>
  <conditionalFormatting sqref="P19:S300">
    <cfRule type="expression" dxfId="232" priority="5">
      <formula>$H$15="Session Unique"</formula>
    </cfRule>
  </conditionalFormatting>
  <conditionalFormatting sqref="Q1:R999">
    <cfRule type="expression" dxfId="231" priority="1">
      <formula>$P1="Autres"</formula>
    </cfRule>
  </conditionalFormatting>
  <conditionalFormatting sqref="S1:S999 T18">
    <cfRule type="expression" dxfId="230" priority="2">
      <formula>$P1="CT (Contrôle terminal)"</formula>
    </cfRule>
  </conditionalFormatting>
  <conditionalFormatting sqref="T18 A18:S300">
    <cfRule type="expression" dxfId="229" priority="23">
      <formula>$C18="Modification"</formula>
    </cfRule>
    <cfRule type="expression" dxfId="228" priority="28">
      <formula>$C18="Création"</formula>
    </cfRule>
    <cfRule type="expression" dxfId="227" priority="30">
      <formula>$C18="Fermeture"</formula>
    </cfRule>
  </conditionalFormatting>
  <dataValidations count="6">
    <dataValidation type="list" allowBlank="1" showInputMessage="1" showErrorMessage="1" sqref="E19:I300" xr:uid="{DAABAE1A-65C1-4578-97AE-070BC24AB21B}">
      <formula1>"OUI, NON"</formula1>
    </dataValidation>
    <dataValidation type="list" allowBlank="1" showInputMessage="1" showErrorMessage="1" sqref="P19:P300" xr:uid="{4D3CFA86-B7DC-4169-B44C-0BAE718C6652}">
      <formula1>"CT (Contrôle terminal), Autres"</formula1>
    </dataValidation>
    <dataValidation type="list" allowBlank="1" showInputMessage="1" showErrorMessage="1" sqref="D1:D6" xr:uid="{F040DE49-CB3B-4E02-BE09-AC27666200BC}">
      <formula1>"Obligatoire, Facultatif, Complémentaire"</formula1>
    </dataValidation>
    <dataValidation type="list" allowBlank="1" showInputMessage="1" showErrorMessage="1" sqref="C19:C300" xr:uid="{DCA02C86-78EB-4147-A0E1-8CC20E6C42FB}">
      <formula1>"Modification MCC"</formula1>
    </dataValidation>
    <dataValidation type="list" allowBlank="1" showInputMessage="1" showErrorMessage="1" sqref="K19:K300" xr:uid="{C00D5B9C-D73C-431C-8361-873269DE6A28}">
      <formula1>List_Controle2</formula1>
    </dataValidation>
    <dataValidation type="list" allowBlank="1" showInputMessage="1" showErrorMessage="1" sqref="Q19:Q300 N19:N300" xr:uid="{264BAE7E-C9D8-410E-8DA4-5BCA365833A6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6"/>
  <dimension ref="A1:O300"/>
  <sheetViews>
    <sheetView tabSelected="1" topLeftCell="A17" zoomScale="85" zoomScaleNormal="85" workbookViewId="0">
      <selection activeCell="J27" sqref="J27"/>
    </sheetView>
  </sheetViews>
  <sheetFormatPr baseColWidth="10" defaultColWidth="11.42578125" defaultRowHeight="15" x14ac:dyDescent="0.2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38.140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 x14ac:dyDescent="0.25">
      <c r="A1" s="93"/>
      <c r="B1" s="93"/>
      <c r="C1" s="93"/>
      <c r="D1" s="93"/>
      <c r="E1" s="93"/>
      <c r="F1" s="93"/>
      <c r="G1" s="93"/>
      <c r="H1" s="93"/>
      <c r="I1" s="93"/>
      <c r="J1" s="93"/>
    </row>
    <row r="2" spans="1:10" x14ac:dyDescent="0.25">
      <c r="A2" s="93"/>
      <c r="B2" s="93"/>
      <c r="C2" s="93"/>
      <c r="D2" s="93"/>
      <c r="E2" s="93"/>
      <c r="F2" s="93"/>
      <c r="G2" s="93"/>
      <c r="H2" s="93"/>
      <c r="I2" s="93"/>
      <c r="J2" s="93"/>
    </row>
    <row r="3" spans="1:10" x14ac:dyDescent="0.25">
      <c r="A3" s="93"/>
      <c r="B3" s="93"/>
      <c r="C3" s="93"/>
      <c r="D3" s="93"/>
      <c r="E3" s="93"/>
      <c r="F3" s="93"/>
      <c r="G3" s="93"/>
      <c r="H3" s="93"/>
      <c r="I3" s="93"/>
      <c r="J3" s="93"/>
    </row>
    <row r="4" spans="1:10" x14ac:dyDescent="0.25">
      <c r="A4" s="93"/>
      <c r="B4" s="93"/>
      <c r="C4" s="93"/>
      <c r="D4" s="93"/>
      <c r="E4" s="93"/>
      <c r="F4" s="93"/>
      <c r="G4" s="93"/>
      <c r="H4" s="93"/>
      <c r="I4" s="93"/>
      <c r="J4" s="93"/>
    </row>
    <row r="5" spans="1:10" x14ac:dyDescent="0.25">
      <c r="A5" s="93"/>
      <c r="B5" s="93"/>
      <c r="C5" s="93"/>
      <c r="D5" s="93"/>
      <c r="E5" s="93"/>
      <c r="F5" s="93"/>
      <c r="G5" s="93"/>
      <c r="H5" s="93"/>
      <c r="I5" s="93"/>
      <c r="J5" s="93"/>
    </row>
    <row r="6" spans="1:10" x14ac:dyDescent="0.25">
      <c r="A6" s="93"/>
      <c r="B6" s="93"/>
      <c r="C6" s="93"/>
      <c r="D6" s="93"/>
      <c r="E6" s="93"/>
      <c r="F6" s="93"/>
      <c r="G6" s="93"/>
      <c r="H6" s="93"/>
      <c r="I6" s="93"/>
      <c r="J6" s="93"/>
    </row>
    <row r="7" spans="1:10" ht="18" customHeight="1" x14ac:dyDescent="0.25">
      <c r="A7" s="95" t="s">
        <v>257</v>
      </c>
      <c r="B7" s="89" t="str">
        <f>'Fiche Générale'!B2</f>
        <v>CREATES</v>
      </c>
      <c r="C7" s="95" t="s">
        <v>258</v>
      </c>
      <c r="D7" s="95"/>
      <c r="E7" s="101" t="str">
        <f>'Fiche Générale'!B3</f>
        <v>Information, communication</v>
      </c>
      <c r="F7" s="89"/>
      <c r="G7" s="95" t="s">
        <v>259</v>
      </c>
      <c r="H7" s="92" t="str">
        <f>'Fiche Générale'!B4</f>
        <v>-</v>
      </c>
      <c r="I7" s="92"/>
      <c r="J7" s="92"/>
    </row>
    <row r="8" spans="1:10" ht="18" customHeight="1" x14ac:dyDescent="0.25">
      <c r="A8" s="95"/>
      <c r="B8" s="90"/>
      <c r="C8" s="95"/>
      <c r="D8" s="95"/>
      <c r="E8" s="102"/>
      <c r="F8" s="90"/>
      <c r="G8" s="95"/>
      <c r="H8" s="92"/>
      <c r="I8" s="92"/>
      <c r="J8" s="92"/>
    </row>
    <row r="9" spans="1:10" ht="18" customHeight="1" x14ac:dyDescent="0.25">
      <c r="A9" s="95"/>
      <c r="B9" s="90"/>
      <c r="C9" s="95"/>
      <c r="D9" s="95"/>
      <c r="E9" s="103"/>
      <c r="F9" s="91"/>
      <c r="G9" s="95"/>
      <c r="H9" s="92"/>
      <c r="I9" s="92"/>
      <c r="J9" s="92"/>
    </row>
    <row r="10" spans="1:10" ht="18" customHeight="1" x14ac:dyDescent="0.25">
      <c r="A10" s="95"/>
      <c r="B10" s="90"/>
      <c r="C10" s="100" t="s">
        <v>260</v>
      </c>
      <c r="D10" s="100"/>
      <c r="E10" s="104">
        <f>'Fiche Générale'!B12</f>
        <v>0</v>
      </c>
      <c r="F10" s="105"/>
      <c r="G10" s="105"/>
      <c r="H10" s="105"/>
      <c r="I10" s="105"/>
      <c r="J10" s="106"/>
    </row>
    <row r="11" spans="1:10" ht="18" customHeight="1" x14ac:dyDescent="0.25">
      <c r="A11" s="95"/>
      <c r="B11" s="91"/>
      <c r="C11" s="100"/>
      <c r="D11" s="100"/>
      <c r="E11" s="107"/>
      <c r="F11" s="108"/>
      <c r="G11" s="108"/>
      <c r="H11" s="108"/>
      <c r="I11" s="108"/>
      <c r="J11" s="109"/>
    </row>
    <row r="13" spans="1:10" x14ac:dyDescent="0.25">
      <c r="A13" s="94" t="s">
        <v>261</v>
      </c>
      <c r="B13" s="60" t="str">
        <f>'S1 Maquette'!B13:B14</f>
        <v xml:space="preserve">1ère année </v>
      </c>
      <c r="C13" s="94" t="s">
        <v>263</v>
      </c>
      <c r="D13" s="94"/>
      <c r="E13" s="116">
        <f>'S1 Maquette'!E13:F14</f>
        <v>0</v>
      </c>
      <c r="F13" s="116"/>
      <c r="G13" s="121" t="s">
        <v>264</v>
      </c>
      <c r="H13" s="57" t="e">
        <f>Calcul!D7</f>
        <v>#REF!</v>
      </c>
      <c r="I13" s="57"/>
    </row>
    <row r="14" spans="1:10" x14ac:dyDescent="0.25">
      <c r="A14" s="94"/>
      <c r="B14" s="63"/>
      <c r="C14" s="94"/>
      <c r="D14" s="94"/>
      <c r="E14" s="116"/>
      <c r="F14" s="116"/>
      <c r="G14" s="123"/>
      <c r="H14" s="57"/>
      <c r="I14" s="57"/>
    </row>
    <row r="15" spans="1:10" x14ac:dyDescent="0.25">
      <c r="A15" s="94" t="s">
        <v>265</v>
      </c>
      <c r="B15" s="60" t="s">
        <v>225</v>
      </c>
      <c r="C15" s="96" t="s">
        <v>266</v>
      </c>
      <c r="D15" s="97"/>
      <c r="E15" s="94"/>
      <c r="F15" s="94"/>
      <c r="G15" s="121" t="s">
        <v>267</v>
      </c>
      <c r="H15" s="57" t="e">
        <f>Calcul!D20</f>
        <v>#REF!</v>
      </c>
      <c r="I15" s="57"/>
    </row>
    <row r="16" spans="1:10" x14ac:dyDescent="0.25">
      <c r="A16" s="94"/>
      <c r="B16" s="63"/>
      <c r="C16" s="98"/>
      <c r="D16" s="99"/>
      <c r="E16" s="94"/>
      <c r="F16" s="94"/>
      <c r="G16" s="123"/>
      <c r="H16" s="57"/>
      <c r="I16" s="57"/>
    </row>
    <row r="17" spans="1:15" x14ac:dyDescent="0.25">
      <c r="I17" s="19"/>
      <c r="J17" s="19"/>
      <c r="K17" s="19"/>
      <c r="L17" s="19"/>
      <c r="M17" s="19"/>
      <c r="N17" s="19"/>
    </row>
    <row r="18" spans="1:15" ht="49.15" customHeight="1" x14ac:dyDescent="0.25">
      <c r="A18" s="3" t="s">
        <v>268</v>
      </c>
      <c r="B18" s="3" t="s">
        <v>269</v>
      </c>
      <c r="C18" s="3" t="s">
        <v>3</v>
      </c>
      <c r="D18" s="3" t="s">
        <v>270</v>
      </c>
      <c r="E18" s="3" t="s">
        <v>6</v>
      </c>
      <c r="F18" s="3" t="s">
        <v>5</v>
      </c>
      <c r="G18" s="3" t="s">
        <v>271</v>
      </c>
      <c r="H18" s="3" t="s">
        <v>144</v>
      </c>
      <c r="I18" s="3" t="s">
        <v>223</v>
      </c>
      <c r="J18" s="3" t="s">
        <v>228</v>
      </c>
      <c r="K18" s="3" t="s">
        <v>229</v>
      </c>
      <c r="L18" s="3" t="s">
        <v>272</v>
      </c>
      <c r="M18" s="3" t="s">
        <v>4</v>
      </c>
      <c r="N18" s="3" t="s">
        <v>273</v>
      </c>
      <c r="O18" s="4" t="s">
        <v>274</v>
      </c>
    </row>
    <row r="19" spans="1:15" s="18" customFormat="1" ht="43.15" customHeight="1" x14ac:dyDescent="0.25">
      <c r="A19" s="25"/>
      <c r="B19" s="5" t="s">
        <v>324</v>
      </c>
      <c r="C19" s="7" t="s">
        <v>12</v>
      </c>
      <c r="D19" s="7">
        <v>6</v>
      </c>
      <c r="E19" s="5"/>
      <c r="F19" s="5"/>
      <c r="G19" s="5"/>
      <c r="H19" s="7"/>
      <c r="I19" s="7"/>
      <c r="J19" s="7"/>
      <c r="K19" s="7"/>
      <c r="L19" s="7"/>
      <c r="M19" s="7"/>
      <c r="N19" s="5"/>
      <c r="O19" s="5" t="s">
        <v>325</v>
      </c>
    </row>
    <row r="20" spans="1:15" s="18" customFormat="1" ht="43.15" customHeight="1" x14ac:dyDescent="0.25">
      <c r="A20" s="25"/>
      <c r="B20" s="5" t="s">
        <v>326</v>
      </c>
      <c r="C20" s="7" t="s">
        <v>21</v>
      </c>
      <c r="D20" s="7"/>
      <c r="E20" s="5" t="s">
        <v>15</v>
      </c>
      <c r="F20" s="5"/>
      <c r="G20" s="5"/>
      <c r="H20" s="7" t="s">
        <v>213</v>
      </c>
      <c r="I20" s="7">
        <v>18</v>
      </c>
      <c r="J20" s="7"/>
      <c r="K20" s="7"/>
      <c r="L20" s="7"/>
      <c r="M20" s="7" t="s">
        <v>22</v>
      </c>
      <c r="N20" s="5" t="s">
        <v>280</v>
      </c>
      <c r="O20" s="5"/>
    </row>
    <row r="21" spans="1:15" s="18" customFormat="1" ht="43.15" customHeight="1" x14ac:dyDescent="0.25">
      <c r="A21" s="25"/>
      <c r="B21" s="5" t="s">
        <v>327</v>
      </c>
      <c r="C21" s="7" t="s">
        <v>21</v>
      </c>
      <c r="D21" s="7"/>
      <c r="E21" s="5" t="s">
        <v>15</v>
      </c>
      <c r="F21" s="5"/>
      <c r="G21" s="5"/>
      <c r="H21" s="7" t="s">
        <v>213</v>
      </c>
      <c r="I21" s="7">
        <v>18</v>
      </c>
      <c r="J21" s="7"/>
      <c r="K21" s="7"/>
      <c r="L21" s="7"/>
      <c r="M21" s="7" t="s">
        <v>22</v>
      </c>
      <c r="N21" s="5" t="s">
        <v>278</v>
      </c>
      <c r="O21" s="5"/>
    </row>
    <row r="22" spans="1:15" s="18" customFormat="1" ht="43.15" customHeight="1" x14ac:dyDescent="0.25">
      <c r="A22" s="25"/>
      <c r="B22" s="29" t="s">
        <v>328</v>
      </c>
      <c r="C22" s="7" t="s">
        <v>21</v>
      </c>
      <c r="D22" s="7"/>
      <c r="E22" s="5" t="s">
        <v>15</v>
      </c>
      <c r="F22" s="5"/>
      <c r="G22" s="5"/>
      <c r="H22" s="7" t="s">
        <v>213</v>
      </c>
      <c r="I22" s="7">
        <v>18</v>
      </c>
      <c r="J22" s="7"/>
      <c r="K22" s="7"/>
      <c r="L22" s="7"/>
      <c r="M22" s="7" t="s">
        <v>22</v>
      </c>
      <c r="N22" s="5" t="s">
        <v>329</v>
      </c>
      <c r="O22" s="5"/>
    </row>
    <row r="23" spans="1:15" ht="43.15" customHeight="1" x14ac:dyDescent="0.25">
      <c r="A23" s="24"/>
      <c r="B23" s="28" t="s">
        <v>330</v>
      </c>
      <c r="C23" s="11" t="s">
        <v>21</v>
      </c>
      <c r="D23" s="11"/>
      <c r="E23" s="6" t="s">
        <v>15</v>
      </c>
      <c r="F23" s="6"/>
      <c r="G23" s="6"/>
      <c r="H23" s="7" t="s">
        <v>213</v>
      </c>
      <c r="I23" s="7">
        <v>18</v>
      </c>
      <c r="J23" s="7"/>
      <c r="K23" s="7"/>
      <c r="L23" s="11"/>
      <c r="M23" s="11" t="s">
        <v>13</v>
      </c>
      <c r="N23" s="52"/>
      <c r="O23" s="6"/>
    </row>
    <row r="24" spans="1:15" ht="43.15" customHeight="1" x14ac:dyDescent="0.25">
      <c r="A24" s="25"/>
      <c r="B24" s="29" t="s">
        <v>331</v>
      </c>
      <c r="C24" s="7" t="s">
        <v>21</v>
      </c>
      <c r="D24" s="7"/>
      <c r="E24" s="5" t="s">
        <v>15</v>
      </c>
      <c r="F24" s="5"/>
      <c r="G24" s="5"/>
      <c r="H24" s="7" t="s">
        <v>191</v>
      </c>
      <c r="I24" s="132">
        <v>18</v>
      </c>
      <c r="J24" s="16">
        <v>18</v>
      </c>
      <c r="K24" s="7"/>
      <c r="L24" s="7"/>
      <c r="M24" s="7" t="s">
        <v>22</v>
      </c>
      <c r="N24" s="5" t="s">
        <v>332</v>
      </c>
      <c r="O24" s="5"/>
    </row>
    <row r="25" spans="1:15" ht="43.15" customHeight="1" x14ac:dyDescent="0.25">
      <c r="A25" s="25"/>
      <c r="B25" s="29" t="s">
        <v>284</v>
      </c>
      <c r="C25" s="7" t="s">
        <v>21</v>
      </c>
      <c r="D25" s="7"/>
      <c r="E25" s="5" t="s">
        <v>15</v>
      </c>
      <c r="F25" s="5"/>
      <c r="G25" s="5"/>
      <c r="H25" s="7"/>
      <c r="I25" s="7"/>
      <c r="J25" s="7"/>
      <c r="K25" s="7"/>
      <c r="L25" s="7"/>
      <c r="M25" s="7"/>
      <c r="N25" s="5"/>
      <c r="O25" s="5"/>
    </row>
    <row r="26" spans="1:15" ht="43.15" customHeight="1" x14ac:dyDescent="0.25">
      <c r="A26" s="25"/>
      <c r="B26" s="29" t="s">
        <v>333</v>
      </c>
      <c r="C26" s="7" t="s">
        <v>12</v>
      </c>
      <c r="D26" s="7">
        <v>6</v>
      </c>
      <c r="E26" s="5"/>
      <c r="F26" s="5"/>
      <c r="G26" s="5"/>
      <c r="H26" s="7"/>
      <c r="I26" s="7"/>
      <c r="J26" s="7"/>
      <c r="K26" s="7"/>
      <c r="L26" s="7"/>
      <c r="M26" s="7"/>
      <c r="N26" s="5"/>
      <c r="O26" s="5"/>
    </row>
    <row r="27" spans="1:15" ht="43.15" customHeight="1" x14ac:dyDescent="0.25">
      <c r="A27" s="25"/>
      <c r="B27" s="29" t="s">
        <v>334</v>
      </c>
      <c r="C27" s="7" t="s">
        <v>21</v>
      </c>
      <c r="D27" s="7"/>
      <c r="E27" s="5" t="s">
        <v>15</v>
      </c>
      <c r="F27" s="5"/>
      <c r="G27" s="5"/>
      <c r="H27" s="7" t="s">
        <v>213</v>
      </c>
      <c r="I27" s="16">
        <v>18</v>
      </c>
      <c r="J27" s="132">
        <v>18</v>
      </c>
      <c r="K27" s="7"/>
      <c r="L27" s="7"/>
      <c r="M27" s="7" t="s">
        <v>13</v>
      </c>
      <c r="N27" s="52"/>
      <c r="O27" s="5"/>
    </row>
    <row r="28" spans="1:15" ht="43.15" customHeight="1" x14ac:dyDescent="0.25">
      <c r="A28" s="25"/>
      <c r="B28" s="29" t="s">
        <v>335</v>
      </c>
      <c r="C28" s="7" t="s">
        <v>21</v>
      </c>
      <c r="D28" s="7"/>
      <c r="E28" s="5" t="s">
        <v>15</v>
      </c>
      <c r="F28" s="5"/>
      <c r="G28" s="5"/>
      <c r="H28" s="7" t="s">
        <v>213</v>
      </c>
      <c r="I28" s="7"/>
      <c r="J28" s="7">
        <v>18</v>
      </c>
      <c r="K28" s="7"/>
      <c r="L28" s="7"/>
      <c r="M28" s="7" t="s">
        <v>13</v>
      </c>
      <c r="N28" s="52"/>
      <c r="O28" s="5"/>
    </row>
    <row r="29" spans="1:15" ht="43.15" customHeight="1" x14ac:dyDescent="0.25">
      <c r="A29" s="25"/>
      <c r="B29" s="29" t="s">
        <v>336</v>
      </c>
      <c r="C29" s="7" t="s">
        <v>12</v>
      </c>
      <c r="D29" s="7">
        <v>6</v>
      </c>
      <c r="E29" s="5"/>
      <c r="F29" s="5"/>
      <c r="G29" s="5"/>
      <c r="H29" s="7"/>
      <c r="I29" s="7"/>
      <c r="J29" s="7"/>
      <c r="K29" s="7"/>
      <c r="L29" s="7"/>
      <c r="M29" s="7"/>
      <c r="N29" s="5"/>
      <c r="O29" s="5"/>
    </row>
    <row r="30" spans="1:15" ht="43.15" customHeight="1" x14ac:dyDescent="0.25">
      <c r="A30" s="25"/>
      <c r="B30" s="29" t="s">
        <v>337</v>
      </c>
      <c r="C30" s="7" t="s">
        <v>21</v>
      </c>
      <c r="D30" s="7"/>
      <c r="E30" s="5" t="s">
        <v>15</v>
      </c>
      <c r="F30" s="5"/>
      <c r="G30" s="5"/>
      <c r="H30" s="7" t="s">
        <v>213</v>
      </c>
      <c r="I30" s="7"/>
      <c r="J30" s="7">
        <v>18</v>
      </c>
      <c r="K30" s="7"/>
      <c r="L30" s="7"/>
      <c r="M30" s="7" t="s">
        <v>13</v>
      </c>
      <c r="N30" s="52"/>
      <c r="O30" s="5"/>
    </row>
    <row r="31" spans="1:15" ht="43.15" customHeight="1" x14ac:dyDescent="0.25">
      <c r="A31" s="25"/>
      <c r="B31" s="29" t="s">
        <v>338</v>
      </c>
      <c r="C31" s="7" t="s">
        <v>21</v>
      </c>
      <c r="D31" s="7"/>
      <c r="E31" s="5" t="s">
        <v>15</v>
      </c>
      <c r="F31" s="5"/>
      <c r="G31" s="5"/>
      <c r="H31" s="7" t="s">
        <v>213</v>
      </c>
      <c r="I31" s="7"/>
      <c r="J31" s="7">
        <v>18</v>
      </c>
      <c r="K31" s="7"/>
      <c r="L31" s="7"/>
      <c r="M31" s="7" t="s">
        <v>13</v>
      </c>
      <c r="N31" s="52"/>
      <c r="O31" s="5"/>
    </row>
    <row r="32" spans="1:15" ht="43.15" customHeight="1" x14ac:dyDescent="0.25">
      <c r="A32" s="25"/>
      <c r="B32" s="29" t="s">
        <v>339</v>
      </c>
      <c r="C32" s="7" t="s">
        <v>12</v>
      </c>
      <c r="D32" s="7">
        <v>3</v>
      </c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15" customHeight="1" x14ac:dyDescent="0.25">
      <c r="A33" s="25"/>
      <c r="B33" s="29" t="s">
        <v>340</v>
      </c>
      <c r="C33" s="7" t="s">
        <v>21</v>
      </c>
      <c r="D33" s="7"/>
      <c r="E33" s="5" t="s">
        <v>15</v>
      </c>
      <c r="F33" s="5"/>
      <c r="G33" s="5"/>
      <c r="H33" s="7" t="s">
        <v>213</v>
      </c>
      <c r="I33" s="7"/>
      <c r="J33" s="7">
        <v>18</v>
      </c>
      <c r="K33" s="7"/>
      <c r="L33" s="7"/>
      <c r="M33" s="7" t="s">
        <v>13</v>
      </c>
      <c r="N33" s="52"/>
      <c r="O33" s="5"/>
    </row>
    <row r="34" spans="1:15" ht="43.15" customHeight="1" x14ac:dyDescent="0.25">
      <c r="A34" s="25"/>
      <c r="B34" s="29" t="s">
        <v>341</v>
      </c>
      <c r="C34" s="7" t="s">
        <v>21</v>
      </c>
      <c r="D34" s="7"/>
      <c r="E34" s="5" t="s">
        <v>15</v>
      </c>
      <c r="F34" s="5"/>
      <c r="G34" s="5"/>
      <c r="H34" s="7" t="s">
        <v>191</v>
      </c>
      <c r="I34" s="7"/>
      <c r="J34" s="7">
        <v>18</v>
      </c>
      <c r="K34" s="7"/>
      <c r="L34" s="7"/>
      <c r="M34" s="7" t="s">
        <v>13</v>
      </c>
      <c r="N34" s="52"/>
      <c r="O34" s="5"/>
    </row>
    <row r="35" spans="1:15" ht="43.15" customHeight="1" x14ac:dyDescent="0.25">
      <c r="A35" s="25"/>
      <c r="B35" s="29" t="s">
        <v>342</v>
      </c>
      <c r="C35" s="7" t="s">
        <v>12</v>
      </c>
      <c r="D35" s="7">
        <v>9</v>
      </c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15" customHeight="1" x14ac:dyDescent="0.25">
      <c r="A36" s="25"/>
      <c r="B36" s="29" t="s">
        <v>296</v>
      </c>
      <c r="C36" s="7" t="s">
        <v>21</v>
      </c>
      <c r="D36" s="7"/>
      <c r="E36" s="5" t="s">
        <v>15</v>
      </c>
      <c r="F36" s="5"/>
      <c r="G36" s="5"/>
      <c r="H36" s="7" t="s">
        <v>213</v>
      </c>
      <c r="I36" s="7"/>
      <c r="J36" s="7"/>
      <c r="K36" s="7"/>
      <c r="L36" s="7"/>
      <c r="M36" s="7"/>
      <c r="N36" s="52"/>
      <c r="O36" s="5"/>
    </row>
    <row r="37" spans="1:15" ht="43.15" customHeight="1" x14ac:dyDescent="0.25">
      <c r="A37" s="25"/>
      <c r="B37" s="29" t="s">
        <v>343</v>
      </c>
      <c r="C37" s="7" t="s">
        <v>21</v>
      </c>
      <c r="D37" s="7"/>
      <c r="E37" s="5" t="s">
        <v>15</v>
      </c>
      <c r="F37" s="5"/>
      <c r="G37" s="5"/>
      <c r="H37" s="7" t="s">
        <v>213</v>
      </c>
      <c r="I37" s="7"/>
      <c r="J37" s="7"/>
      <c r="K37" s="7"/>
      <c r="L37" s="7"/>
      <c r="M37" s="7"/>
      <c r="N37" s="5"/>
      <c r="O37" s="5"/>
    </row>
    <row r="38" spans="1:15" ht="43.15" customHeight="1" x14ac:dyDescent="0.25">
      <c r="A38" s="25"/>
      <c r="B38" s="29" t="s">
        <v>297</v>
      </c>
      <c r="C38" s="7" t="s">
        <v>12</v>
      </c>
      <c r="D38" s="7">
        <v>3</v>
      </c>
      <c r="E38" s="5" t="s">
        <v>24</v>
      </c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15" customHeight="1" x14ac:dyDescent="0.25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"/>
    </row>
    <row r="40" spans="1:15" ht="43.15" customHeight="1" x14ac:dyDescent="0.25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"/>
    </row>
    <row r="41" spans="1:15" ht="43.15" customHeight="1" x14ac:dyDescent="0.25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"/>
    </row>
    <row r="42" spans="1:15" ht="43.15" customHeight="1" x14ac:dyDescent="0.25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15" customHeight="1" x14ac:dyDescent="0.3">
      <c r="A43" s="26"/>
      <c r="B43" s="30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15" customHeight="1" x14ac:dyDescent="0.3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15" customHeight="1" x14ac:dyDescent="0.3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15" customHeight="1" x14ac:dyDescent="0.3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15" customHeight="1" x14ac:dyDescent="0.3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15" customHeight="1" x14ac:dyDescent="0.3">
      <c r="A48" s="26"/>
      <c r="B48" s="30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15" customHeight="1" x14ac:dyDescent="0.3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15" customHeight="1" x14ac:dyDescent="0.3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15" customHeight="1" x14ac:dyDescent="0.3">
      <c r="A51" s="27"/>
      <c r="B51" s="31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15" customHeight="1" x14ac:dyDescent="0.3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15" customHeight="1" x14ac:dyDescent="0.3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15" customHeight="1" x14ac:dyDescent="0.3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15" customHeight="1" x14ac:dyDescent="0.3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15" customHeight="1" x14ac:dyDescent="0.3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15" customHeight="1" x14ac:dyDescent="0.3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15" customHeight="1" x14ac:dyDescent="0.3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15" customHeight="1" x14ac:dyDescent="0.3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15" customHeight="1" x14ac:dyDescent="0.3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15" customHeight="1" x14ac:dyDescent="0.3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15" customHeight="1" x14ac:dyDescent="0.3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15" customHeight="1" x14ac:dyDescent="0.3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15" customHeight="1" x14ac:dyDescent="0.3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15" customHeight="1" x14ac:dyDescent="0.3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15" customHeight="1" x14ac:dyDescent="0.3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15" customHeight="1" x14ac:dyDescent="0.3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15" customHeight="1" x14ac:dyDescent="0.3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15" customHeight="1" x14ac:dyDescent="0.3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15" customHeight="1" x14ac:dyDescent="0.3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15" customHeight="1" x14ac:dyDescent="0.3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15" customHeight="1" x14ac:dyDescent="0.3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15" customHeight="1" x14ac:dyDescent="0.3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15" customHeight="1" x14ac:dyDescent="0.3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15" customHeight="1" x14ac:dyDescent="0.3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15" customHeight="1" x14ac:dyDescent="0.3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15" customHeight="1" x14ac:dyDescent="0.3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15" customHeight="1" x14ac:dyDescent="0.3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15" customHeight="1" x14ac:dyDescent="0.3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15" customHeight="1" x14ac:dyDescent="0.3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15" customHeight="1" x14ac:dyDescent="0.3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15" customHeight="1" x14ac:dyDescent="0.3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15" customHeight="1" x14ac:dyDescent="0.3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15" customHeight="1" x14ac:dyDescent="0.3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15" customHeight="1" x14ac:dyDescent="0.3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15" customHeight="1" x14ac:dyDescent="0.3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15" customHeight="1" x14ac:dyDescent="0.3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15" customHeight="1" x14ac:dyDescent="0.3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15" customHeight="1" x14ac:dyDescent="0.3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15" customHeight="1" x14ac:dyDescent="0.3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15" customHeight="1" x14ac:dyDescent="0.3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15" customHeight="1" x14ac:dyDescent="0.3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15" customHeight="1" x14ac:dyDescent="0.3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15" customHeight="1" x14ac:dyDescent="0.3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15" customHeight="1" x14ac:dyDescent="0.3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15" customHeight="1" x14ac:dyDescent="0.3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15" customHeight="1" x14ac:dyDescent="0.3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15" customHeight="1" x14ac:dyDescent="0.3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15" customHeight="1" x14ac:dyDescent="0.3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15" customHeight="1" x14ac:dyDescent="0.3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15" customHeight="1" x14ac:dyDescent="0.3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15" customHeight="1" x14ac:dyDescent="0.3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15" customHeight="1" x14ac:dyDescent="0.3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15" customHeight="1" x14ac:dyDescent="0.3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15" customHeight="1" x14ac:dyDescent="0.3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15" customHeight="1" x14ac:dyDescent="0.3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15" customHeight="1" x14ac:dyDescent="0.3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15" customHeight="1" x14ac:dyDescent="0.3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15" customHeight="1" x14ac:dyDescent="0.3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15" customHeight="1" x14ac:dyDescent="0.3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15" customHeight="1" x14ac:dyDescent="0.3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15" customHeight="1" x14ac:dyDescent="0.3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15" customHeight="1" x14ac:dyDescent="0.3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15" customHeight="1" x14ac:dyDescent="0.3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15" customHeight="1" x14ac:dyDescent="0.3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15" customHeight="1" x14ac:dyDescent="0.3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15" customHeight="1" x14ac:dyDescent="0.3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15" customHeight="1" x14ac:dyDescent="0.3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15" customHeight="1" x14ac:dyDescent="0.3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15" customHeight="1" x14ac:dyDescent="0.3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15" customHeight="1" x14ac:dyDescent="0.3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15" customHeight="1" x14ac:dyDescent="0.3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15" customHeight="1" x14ac:dyDescent="0.3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15" customHeight="1" x14ac:dyDescent="0.3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15" customHeight="1" x14ac:dyDescent="0.3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15" customHeight="1" x14ac:dyDescent="0.3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15" customHeight="1" x14ac:dyDescent="0.3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15" customHeight="1" x14ac:dyDescent="0.3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15" customHeight="1" x14ac:dyDescent="0.3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15" customHeight="1" x14ac:dyDescent="0.3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15" customHeight="1" x14ac:dyDescent="0.3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15" customHeight="1" x14ac:dyDescent="0.3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15" customHeight="1" x14ac:dyDescent="0.3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15" customHeight="1" x14ac:dyDescent="0.3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15" customHeight="1" x14ac:dyDescent="0.3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15" customHeight="1" x14ac:dyDescent="0.3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15" customHeight="1" x14ac:dyDescent="0.3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15" customHeight="1" x14ac:dyDescent="0.3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15" customHeight="1" x14ac:dyDescent="0.3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15" customHeight="1" x14ac:dyDescent="0.3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15" customHeight="1" x14ac:dyDescent="0.3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15" customHeight="1" x14ac:dyDescent="0.3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15" customHeight="1" x14ac:dyDescent="0.3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15" customHeight="1" x14ac:dyDescent="0.3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15" customHeight="1" x14ac:dyDescent="0.3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15" customHeight="1" x14ac:dyDescent="0.3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15" customHeight="1" x14ac:dyDescent="0.3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15" customHeight="1" x14ac:dyDescent="0.3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15" customHeight="1" x14ac:dyDescent="0.3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15" customHeight="1" x14ac:dyDescent="0.3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15" customHeight="1" x14ac:dyDescent="0.3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15" customHeight="1" x14ac:dyDescent="0.3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15" customHeight="1" x14ac:dyDescent="0.3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15" customHeight="1" x14ac:dyDescent="0.3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15" customHeight="1" x14ac:dyDescent="0.3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15" customHeight="1" x14ac:dyDescent="0.3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15" customHeight="1" x14ac:dyDescent="0.3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15" customHeight="1" x14ac:dyDescent="0.3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15" customHeight="1" x14ac:dyDescent="0.3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15" customHeight="1" x14ac:dyDescent="0.3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15" customHeight="1" x14ac:dyDescent="0.3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15" customHeight="1" x14ac:dyDescent="0.3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15" customHeight="1" x14ac:dyDescent="0.3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15" customHeight="1" x14ac:dyDescent="0.3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15" customHeight="1" x14ac:dyDescent="0.3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15" customHeight="1" x14ac:dyDescent="0.3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15" customHeight="1" x14ac:dyDescent="0.3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15" customHeight="1" x14ac:dyDescent="0.3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15" customHeight="1" x14ac:dyDescent="0.3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15" customHeight="1" x14ac:dyDescent="0.3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15" customHeight="1" x14ac:dyDescent="0.3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15" customHeight="1" x14ac:dyDescent="0.3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15" customHeight="1" x14ac:dyDescent="0.3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15" customHeight="1" x14ac:dyDescent="0.3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15" customHeight="1" x14ac:dyDescent="0.3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15" customHeight="1" x14ac:dyDescent="0.3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15" customHeight="1" x14ac:dyDescent="0.3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15" customHeight="1" x14ac:dyDescent="0.3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15" customHeight="1" x14ac:dyDescent="0.3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15" customHeight="1" x14ac:dyDescent="0.3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15" customHeight="1" x14ac:dyDescent="0.3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15" customHeight="1" x14ac:dyDescent="0.3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15" customHeight="1" x14ac:dyDescent="0.3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15" customHeight="1" x14ac:dyDescent="0.3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15" customHeight="1" x14ac:dyDescent="0.3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15" customHeight="1" x14ac:dyDescent="0.3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15" customHeight="1" x14ac:dyDescent="0.3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15" customHeight="1" x14ac:dyDescent="0.3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15" customHeight="1" x14ac:dyDescent="0.3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15" customHeight="1" x14ac:dyDescent="0.3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15" customHeight="1" x14ac:dyDescent="0.3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15" customHeight="1" x14ac:dyDescent="0.3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15" customHeight="1" x14ac:dyDescent="0.3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15" customHeight="1" x14ac:dyDescent="0.3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15" customHeight="1" x14ac:dyDescent="0.3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15" customHeight="1" x14ac:dyDescent="0.3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15" customHeight="1" x14ac:dyDescent="0.3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15" customHeight="1" x14ac:dyDescent="0.3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15" customHeight="1" x14ac:dyDescent="0.3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15" customHeight="1" x14ac:dyDescent="0.3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15" customHeight="1" x14ac:dyDescent="0.3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15" customHeight="1" x14ac:dyDescent="0.3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15" customHeight="1" x14ac:dyDescent="0.3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15" customHeight="1" x14ac:dyDescent="0.3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15" customHeight="1" x14ac:dyDescent="0.3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15" customHeight="1" x14ac:dyDescent="0.3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15" customHeight="1" x14ac:dyDescent="0.3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15" customHeight="1" x14ac:dyDescent="0.3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15" customHeight="1" x14ac:dyDescent="0.3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15" customHeight="1" x14ac:dyDescent="0.3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15" customHeight="1" x14ac:dyDescent="0.3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15" customHeight="1" x14ac:dyDescent="0.3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15" customHeight="1" x14ac:dyDescent="0.3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15" customHeight="1" x14ac:dyDescent="0.3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15" customHeight="1" x14ac:dyDescent="0.3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15" customHeight="1" x14ac:dyDescent="0.3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15" customHeight="1" x14ac:dyDescent="0.3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15" customHeight="1" x14ac:dyDescent="0.3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15" customHeight="1" x14ac:dyDescent="0.3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15" customHeight="1" x14ac:dyDescent="0.3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15" customHeight="1" x14ac:dyDescent="0.3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15" customHeight="1" x14ac:dyDescent="0.3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15" customHeight="1" x14ac:dyDescent="0.3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15" customHeight="1" x14ac:dyDescent="0.3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15" customHeight="1" x14ac:dyDescent="0.3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15" customHeight="1" x14ac:dyDescent="0.3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15" customHeight="1" x14ac:dyDescent="0.3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15" customHeight="1" x14ac:dyDescent="0.3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15" customHeight="1" x14ac:dyDescent="0.3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15" customHeight="1" x14ac:dyDescent="0.3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15" customHeight="1" x14ac:dyDescent="0.3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15" customHeight="1" x14ac:dyDescent="0.3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15" customHeight="1" x14ac:dyDescent="0.3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15" customHeight="1" x14ac:dyDescent="0.3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15" customHeight="1" x14ac:dyDescent="0.3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15" customHeight="1" x14ac:dyDescent="0.3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15" customHeight="1" x14ac:dyDescent="0.3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15" customHeight="1" x14ac:dyDescent="0.3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15" customHeight="1" x14ac:dyDescent="0.3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15" customHeight="1" x14ac:dyDescent="0.3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15" customHeight="1" x14ac:dyDescent="0.3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15" customHeight="1" x14ac:dyDescent="0.3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15" customHeight="1" x14ac:dyDescent="0.3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15" customHeight="1" x14ac:dyDescent="0.3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15" customHeight="1" x14ac:dyDescent="0.3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15" customHeight="1" x14ac:dyDescent="0.3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15" customHeight="1" x14ac:dyDescent="0.3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15" customHeight="1" x14ac:dyDescent="0.3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15" customHeight="1" x14ac:dyDescent="0.3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15" customHeight="1" x14ac:dyDescent="0.3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15" customHeight="1" x14ac:dyDescent="0.3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15" customHeight="1" x14ac:dyDescent="0.3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15" customHeight="1" x14ac:dyDescent="0.3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15" customHeight="1" x14ac:dyDescent="0.3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15" customHeight="1" x14ac:dyDescent="0.3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15" customHeight="1" x14ac:dyDescent="0.3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15" customHeight="1" x14ac:dyDescent="0.3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15" customHeight="1" x14ac:dyDescent="0.3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15" customHeight="1" x14ac:dyDescent="0.3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15" customHeight="1" x14ac:dyDescent="0.3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15" customHeight="1" x14ac:dyDescent="0.3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15" customHeight="1" x14ac:dyDescent="0.3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15" customHeight="1" x14ac:dyDescent="0.3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15" customHeight="1" x14ac:dyDescent="0.3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15" customHeight="1" x14ac:dyDescent="0.3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15" customHeight="1" x14ac:dyDescent="0.3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15" customHeight="1" x14ac:dyDescent="0.3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15" customHeight="1" x14ac:dyDescent="0.3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15" customHeight="1" x14ac:dyDescent="0.3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15" customHeight="1" x14ac:dyDescent="0.3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15" customHeight="1" x14ac:dyDescent="0.3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15" customHeight="1" x14ac:dyDescent="0.3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15" customHeight="1" x14ac:dyDescent="0.3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15" customHeight="1" x14ac:dyDescent="0.3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15" customHeight="1" x14ac:dyDescent="0.3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15" customHeight="1" x14ac:dyDescent="0.3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15" customHeight="1" x14ac:dyDescent="0.3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15" customHeight="1" x14ac:dyDescent="0.3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15" customHeight="1" x14ac:dyDescent="0.3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15" customHeight="1" x14ac:dyDescent="0.3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15" customHeight="1" x14ac:dyDescent="0.3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15" customHeight="1" x14ac:dyDescent="0.3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15" customHeight="1" x14ac:dyDescent="0.3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15" customHeight="1" x14ac:dyDescent="0.3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15" customHeight="1" x14ac:dyDescent="0.3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15" customHeight="1" x14ac:dyDescent="0.3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15" customHeight="1" x14ac:dyDescent="0.3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15" customHeight="1" x14ac:dyDescent="0.3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15" customHeight="1" x14ac:dyDescent="0.3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15" customHeight="1" x14ac:dyDescent="0.3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15" customHeight="1" x14ac:dyDescent="0.3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15" customHeight="1" x14ac:dyDescent="0.3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15" customHeight="1" x14ac:dyDescent="0.3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15" customHeight="1" x14ac:dyDescent="0.3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15" customHeight="1" x14ac:dyDescent="0.3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15" customHeight="1" x14ac:dyDescent="0.3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15" customHeight="1" x14ac:dyDescent="0.3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15" customHeight="1" x14ac:dyDescent="0.3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15" customHeight="1" x14ac:dyDescent="0.3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15" customHeight="1" x14ac:dyDescent="0.3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D/ElPi2Lg00fYhUHFwxxD7UPgAYHf/QqBoL/nnWMx9E14/5oPqnwQEuHew3dfudMx2NXIGlRD9S5FYs1FTZeSw==" saltValue="e8ZwOtJ9kpI2cFRxDTK4xw==" spinCount="100000" sheet="1" formatCells="0" insertRows="0"/>
  <mergeCells count="21">
    <mergeCell ref="A15:A16"/>
    <mergeCell ref="B15:B16"/>
    <mergeCell ref="C15:D16"/>
    <mergeCell ref="E15:F16"/>
    <mergeCell ref="A13:A14"/>
    <mergeCell ref="G13:G14"/>
    <mergeCell ref="G15:G16"/>
    <mergeCell ref="H13:I14"/>
    <mergeCell ref="H15:I16"/>
    <mergeCell ref="A1:J6"/>
    <mergeCell ref="A7:A11"/>
    <mergeCell ref="B7:B11"/>
    <mergeCell ref="C7:D9"/>
    <mergeCell ref="E7:F9"/>
    <mergeCell ref="G7:G9"/>
    <mergeCell ref="H7:J9"/>
    <mergeCell ref="C10:D11"/>
    <mergeCell ref="E10:J11"/>
    <mergeCell ref="B13:B14"/>
    <mergeCell ref="C13:D14"/>
    <mergeCell ref="E13:F14"/>
  </mergeCells>
  <conditionalFormatting sqref="A1:A38 D1:E38 G1:N38">
    <cfRule type="expression" dxfId="226" priority="1">
      <formula>$C1="Option"</formula>
    </cfRule>
  </conditionalFormatting>
  <conditionalFormatting sqref="A42:A999 D42:E999 G42:N999">
    <cfRule type="expression" dxfId="225" priority="9">
      <formula>$C42="Option"</formula>
    </cfRule>
  </conditionalFormatting>
  <conditionalFormatting sqref="A19:B19">
    <cfRule type="expression" dxfId="224" priority="6">
      <formula>$F19="Fermeture"</formula>
    </cfRule>
    <cfRule type="expression" dxfId="223" priority="7">
      <formula>$F19="Modification"</formula>
    </cfRule>
    <cfRule type="expression" dxfId="222" priority="8">
      <formula>$F19="Création"</formula>
    </cfRule>
  </conditionalFormatting>
  <conditionalFormatting sqref="A33:N33">
    <cfRule type="expression" dxfId="221" priority="3">
      <formula>$F33="Fermeture"</formula>
    </cfRule>
    <cfRule type="expression" dxfId="220" priority="4">
      <formula>$F33="Modification"</formula>
    </cfRule>
    <cfRule type="expression" dxfId="219" priority="5">
      <formula>$F33="Création"</formula>
    </cfRule>
  </conditionalFormatting>
  <conditionalFormatting sqref="A1:O9 A10:E10 K10:O11 A11:D11 A12:O12 A13:H13 J13:O16 A14:F14 A15:H15 A16:F16 A17:O18 C19:O19 A20:O26 O27 A27:N32 O29:O30 A34:N38 A42:O999">
    <cfRule type="expression" dxfId="218" priority="13">
      <formula>$F1="Modification"</formula>
    </cfRule>
    <cfRule type="expression" dxfId="217" priority="14">
      <formula>$F1="Création"</formula>
    </cfRule>
  </conditionalFormatting>
  <conditionalFormatting sqref="A1:O9 K10:O11 A12:O12 J13:O16 A17:O18 C19:O19 A20:O26 A27:N32 A34:N38 A42:O999 A10:E10 A11:D11 A13:H13 A14:F14 A15:H15 A16:F16 O27 O29:O30">
    <cfRule type="expression" dxfId="216" priority="12">
      <formula>$F1="Fermeture"</formula>
    </cfRule>
  </conditionalFormatting>
  <conditionalFormatting sqref="N33">
    <cfRule type="expression" dxfId="215" priority="2">
      <formula>$M33="Porteuse"</formula>
    </cfRule>
  </conditionalFormatting>
  <conditionalFormatting sqref="N42:N999 N1:N32 N34:N38">
    <cfRule type="expression" dxfId="214" priority="11">
      <formula>$M1="Porteuse"</formula>
    </cfRule>
  </conditionalFormatting>
  <conditionalFormatting sqref="O28 O31">
    <cfRule type="expression" dxfId="213" priority="392">
      <formula>#REF!="Modification"</formula>
    </cfRule>
    <cfRule type="expression" dxfId="212" priority="393">
      <formula>#REF!="Création"</formula>
    </cfRule>
    <cfRule type="expression" dxfId="211" priority="406">
      <formula>#REF!="Fermeture"</formula>
    </cfRule>
  </conditionalFormatting>
  <conditionalFormatting sqref="O32:O33 O35">
    <cfRule type="expression" dxfId="210" priority="357">
      <formula>$F31="Modification"</formula>
    </cfRule>
    <cfRule type="expression" dxfId="209" priority="358">
      <formula>$F31="Création"</formula>
    </cfRule>
    <cfRule type="expression" dxfId="208" priority="364">
      <formula>$F31="Fermeture"</formula>
    </cfRule>
  </conditionalFormatting>
  <conditionalFormatting sqref="O34">
    <cfRule type="expression" dxfId="207" priority="468">
      <formula>$F28="Modification"</formula>
    </cfRule>
    <cfRule type="expression" dxfId="206" priority="469">
      <formula>$F28="Création"</formula>
    </cfRule>
    <cfRule type="expression" dxfId="205" priority="471">
      <formula>$F28="Fermeture"</formula>
    </cfRule>
  </conditionalFormatting>
  <conditionalFormatting sqref="O36">
    <cfRule type="expression" dxfId="204" priority="431">
      <formula>#REF!="Modification"</formula>
    </cfRule>
    <cfRule type="expression" dxfId="203" priority="432">
      <formula>#REF!="Création"</formula>
    </cfRule>
    <cfRule type="expression" dxfId="202" priority="434">
      <formula>#REF!="Fermeture"</formula>
    </cfRule>
  </conditionalFormatting>
  <conditionalFormatting sqref="O38:O41">
    <cfRule type="expression" dxfId="198" priority="438">
      <formula>$F35="Modification"</formula>
    </cfRule>
    <cfRule type="expression" dxfId="197" priority="439">
      <formula>$F35="Création"</formula>
    </cfRule>
    <cfRule type="expression" dxfId="196" priority="440">
      <formula>$F35="Fermeture"</formula>
    </cfRule>
  </conditionalFormatting>
  <dataValidations count="6">
    <dataValidation type="list" allowBlank="1" showInputMessage="1" showErrorMessage="1" sqref="M42:M300 M34:M38 M19:M32" xr:uid="{479795C5-909B-4AE2-9881-EFE3319EB9D1}">
      <formula1>List_Mutualisation</formula1>
    </dataValidation>
    <dataValidation type="list" allowBlank="1" showInputMessage="1" showErrorMessage="1" sqref="H42:H300 H34:H38 H19:H32" xr:uid="{A3DDB933-5170-4C31-A89C-0731F28E5A87}">
      <formula1>List_CNU</formula1>
    </dataValidation>
    <dataValidation type="list" allowBlank="1" showInputMessage="1" showErrorMessage="1" sqref="C42:C300 C34:C38 C19:C32" xr:uid="{1BB5132C-B000-4A3F-A03B-07FE670CF54E}">
      <formula1>List_NatureELP</formula1>
    </dataValidation>
    <dataValidation type="list" allowBlank="1" showInputMessage="1" showErrorMessage="1" sqref="F42:F300 F34:F38 F19:F32" xr:uid="{5AE22C65-C596-4422-A99D-54C42B97053E}">
      <formula1>List_Statut</formula1>
    </dataValidation>
    <dataValidation type="list" allowBlank="1" showInputMessage="1" showErrorMessage="1" sqref="E42:E300 E34:E38 E19:E32" xr:uid="{BB0019CC-A090-4B55-B19B-528DE39AE908}">
      <formula1>List_Type</formula1>
    </dataValidation>
    <dataValidation type="list" allowBlank="1" showInputMessage="1" showErrorMessage="1" sqref="L42:L300 L34:L38 L19:L32" xr:uid="{B05CC459-7C99-4B2C-B94C-AF4A5061A536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70" id="{00000000-000E-0000-0500-000008000000}">
            <xm:f>'S3 Maquette'!$F26="Modification"</xm:f>
            <x14:dxf>
              <fill>
                <patternFill>
                  <bgColor rgb="FFFFFF00"/>
                </patternFill>
              </fill>
            </x14:dxf>
          </x14:cfRule>
          <x14:cfRule type="expression" priority="371" id="{00000000-000E-0000-0500-000009000000}">
            <xm:f>'S3 Maquette'!$F26="Création"</xm:f>
            <x14:dxf>
              <fill>
                <patternFill>
                  <bgColor rgb="FF92D050"/>
                </patternFill>
              </fill>
            </x14:dxf>
          </x14:cfRule>
          <x14:cfRule type="expression" priority="372" id="{00000000-000E-0000-0500-000007000000}">
            <xm:f>'S3 Maquette'!$F26="Fermeture"</xm:f>
            <x14:dxf>
              <font>
                <strike/>
              </font>
              <fill>
                <patternFill>
                  <bgColor theme="0" tint="-0.24994659260841701"/>
                </patternFill>
              </fill>
            </x14:dxf>
          </x14:cfRule>
          <xm:sqref>O37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F852D-9B9E-4BBE-9DCF-E00E5FBC408F}">
  <dimension ref="A1:S300"/>
  <sheetViews>
    <sheetView topLeftCell="B1" zoomScale="90" zoomScaleNormal="90" workbookViewId="0">
      <pane ySplit="18" topLeftCell="A27" activePane="bottomLeft" state="frozen"/>
      <selection activeCell="D25" sqref="D25"/>
      <selection pane="bottomLeft" activeCell="A19" sqref="A19"/>
    </sheetView>
  </sheetViews>
  <sheetFormatPr baseColWidth="10" defaultColWidth="11.42578125" defaultRowHeight="15" x14ac:dyDescent="0.25"/>
  <cols>
    <col min="1" max="1" width="39" style="18" customWidth="1"/>
    <col min="2" max="2" width="50.7109375" style="18" customWidth="1"/>
    <col min="3" max="3" width="15.42578125" style="22" customWidth="1"/>
    <col min="4" max="4" width="20.71093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15.4257812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7109375" style="18" customWidth="1"/>
    <col min="19" max="19" width="79.42578125" style="18" customWidth="1"/>
  </cols>
  <sheetData>
    <row r="1" spans="1:19" x14ac:dyDescent="0.25">
      <c r="A1" s="93"/>
      <c r="B1" s="93"/>
      <c r="C1" s="93"/>
      <c r="D1" s="93"/>
      <c r="E1" s="93"/>
      <c r="F1" s="93"/>
      <c r="G1" s="93"/>
      <c r="H1" s="93"/>
      <c r="I1" s="93"/>
      <c r="J1" s="38"/>
    </row>
    <row r="2" spans="1:19" x14ac:dyDescent="0.25">
      <c r="A2" s="93"/>
      <c r="B2" s="93"/>
      <c r="C2" s="93"/>
      <c r="D2" s="93"/>
      <c r="E2" s="93"/>
      <c r="F2" s="93"/>
      <c r="G2" s="93"/>
      <c r="H2" s="93"/>
      <c r="I2" s="93"/>
      <c r="J2" s="38"/>
    </row>
    <row r="3" spans="1:19" x14ac:dyDescent="0.25">
      <c r="A3" s="93"/>
      <c r="B3" s="93"/>
      <c r="C3" s="93"/>
      <c r="D3" s="93"/>
      <c r="E3" s="93"/>
      <c r="F3" s="93"/>
      <c r="G3" s="93"/>
      <c r="H3" s="93"/>
      <c r="I3" s="93"/>
      <c r="J3" s="38"/>
    </row>
    <row r="4" spans="1:19" x14ac:dyDescent="0.25">
      <c r="A4" s="93"/>
      <c r="B4" s="93"/>
      <c r="C4" s="93"/>
      <c r="D4" s="93"/>
      <c r="E4" s="93"/>
      <c r="F4" s="93"/>
      <c r="G4" s="93"/>
      <c r="H4" s="93"/>
      <c r="I4" s="93"/>
      <c r="J4" s="38"/>
    </row>
    <row r="5" spans="1:19" x14ac:dyDescent="0.25">
      <c r="A5" s="93"/>
      <c r="B5" s="93"/>
      <c r="C5" s="93"/>
      <c r="D5" s="93"/>
      <c r="E5" s="93"/>
      <c r="F5" s="93"/>
      <c r="G5" s="93"/>
      <c r="H5" s="93"/>
      <c r="I5" s="93"/>
      <c r="J5" s="38"/>
    </row>
    <row r="6" spans="1:19" x14ac:dyDescent="0.25">
      <c r="A6" s="93"/>
      <c r="B6" s="93"/>
      <c r="C6" s="93"/>
      <c r="D6" s="93"/>
      <c r="E6" s="93"/>
      <c r="F6" s="93"/>
      <c r="G6" s="93"/>
      <c r="H6" s="93"/>
      <c r="I6" s="93"/>
      <c r="J6" s="38"/>
    </row>
    <row r="7" spans="1:19" ht="14.65" customHeight="1" x14ac:dyDescent="0.25">
      <c r="A7" s="113" t="s">
        <v>298</v>
      </c>
      <c r="B7" s="112" t="str">
        <f>'Fiche Générale'!B2</f>
        <v>CREATES</v>
      </c>
      <c r="C7" s="95" t="s">
        <v>258</v>
      </c>
      <c r="D7" s="95"/>
      <c r="E7" s="110" t="str">
        <f>'Fiche Générale'!B3</f>
        <v>Information, communication</v>
      </c>
      <c r="F7" s="111"/>
      <c r="G7" s="95" t="s">
        <v>299</v>
      </c>
      <c r="H7" s="112" t="str">
        <f>'Fiche Générale'!B4</f>
        <v>-</v>
      </c>
      <c r="I7" s="112"/>
      <c r="J7" s="39"/>
      <c r="K7" s="23"/>
    </row>
    <row r="8" spans="1:19" ht="14.65" customHeight="1" x14ac:dyDescent="0.25">
      <c r="A8" s="114"/>
      <c r="B8" s="112"/>
      <c r="C8" s="95"/>
      <c r="D8" s="95"/>
      <c r="E8" s="110"/>
      <c r="F8" s="111"/>
      <c r="G8" s="95"/>
      <c r="H8" s="112"/>
      <c r="I8" s="112"/>
      <c r="J8" s="39"/>
      <c r="K8" s="23"/>
    </row>
    <row r="9" spans="1:19" ht="14.65" customHeight="1" x14ac:dyDescent="0.25">
      <c r="A9" s="114"/>
      <c r="B9" s="112"/>
      <c r="C9" s="95"/>
      <c r="D9" s="95"/>
      <c r="E9" s="110"/>
      <c r="F9" s="111"/>
      <c r="G9" s="95"/>
      <c r="H9" s="112"/>
      <c r="I9" s="112"/>
      <c r="J9" s="39"/>
      <c r="K9" s="23"/>
    </row>
    <row r="10" spans="1:19" ht="14.65" customHeight="1" x14ac:dyDescent="0.25">
      <c r="A10" s="114"/>
      <c r="B10" s="112"/>
      <c r="C10" s="100" t="s">
        <v>260</v>
      </c>
      <c r="D10" s="100"/>
      <c r="E10" s="104">
        <f>'Fiche Générale'!B12</f>
        <v>0</v>
      </c>
      <c r="F10" s="105"/>
      <c r="G10" s="105"/>
      <c r="H10" s="105"/>
      <c r="I10" s="106"/>
      <c r="J10" s="40"/>
      <c r="K10" s="23"/>
    </row>
    <row r="11" spans="1:19" ht="14.65" customHeight="1" x14ac:dyDescent="0.25">
      <c r="A11" s="115"/>
      <c r="B11" s="112"/>
      <c r="C11" s="100"/>
      <c r="D11" s="100"/>
      <c r="E11" s="107"/>
      <c r="F11" s="108"/>
      <c r="G11" s="108"/>
      <c r="H11" s="108"/>
      <c r="I11" s="109"/>
      <c r="J11" s="40"/>
      <c r="K11" s="23"/>
    </row>
    <row r="12" spans="1:19" x14ac:dyDescent="0.25">
      <c r="C12" s="18"/>
      <c r="I12" s="13"/>
      <c r="J12" s="13"/>
      <c r="M12" s="96" t="s">
        <v>300</v>
      </c>
      <c r="N12" s="97"/>
      <c r="O12" s="128"/>
      <c r="P12" s="96" t="s">
        <v>301</v>
      </c>
      <c r="Q12" s="97"/>
      <c r="R12" s="97"/>
      <c r="S12" s="128"/>
    </row>
    <row r="13" spans="1:19" x14ac:dyDescent="0.25">
      <c r="A13" s="121" t="s">
        <v>261</v>
      </c>
      <c r="B13" s="57" t="str">
        <f>'S2 Maquette'!B13:B14</f>
        <v xml:space="preserve">1ère année </v>
      </c>
      <c r="C13" s="57"/>
      <c r="D13" s="121" t="s">
        <v>302</v>
      </c>
      <c r="E13" s="116">
        <f>'S2 Maquette'!E13:F14</f>
        <v>0</v>
      </c>
      <c r="F13" s="116"/>
      <c r="G13" s="116"/>
      <c r="H13" s="94" t="s">
        <v>303</v>
      </c>
      <c r="I13" s="94"/>
      <c r="J13" s="41"/>
      <c r="M13" s="98"/>
      <c r="N13" s="99"/>
      <c r="O13" s="129"/>
      <c r="P13" s="98"/>
      <c r="Q13" s="99"/>
      <c r="R13" s="99"/>
      <c r="S13" s="129"/>
    </row>
    <row r="14" spans="1:19" x14ac:dyDescent="0.25">
      <c r="A14" s="123"/>
      <c r="B14" s="57"/>
      <c r="C14" s="57"/>
      <c r="D14" s="123"/>
      <c r="E14" s="116"/>
      <c r="F14" s="116"/>
      <c r="G14" s="116"/>
      <c r="H14" s="94"/>
      <c r="I14" s="94"/>
      <c r="J14" s="41"/>
      <c r="M14" s="94" t="s">
        <v>304</v>
      </c>
      <c r="N14" s="96" t="s">
        <v>305</v>
      </c>
      <c r="O14" s="128"/>
      <c r="P14" s="93"/>
      <c r="Q14" s="117"/>
      <c r="R14" s="120"/>
      <c r="S14" s="121"/>
    </row>
    <row r="15" spans="1:19" x14ac:dyDescent="0.25">
      <c r="A15" s="121" t="s">
        <v>306</v>
      </c>
      <c r="B15" s="59" t="str">
        <f>'S2 Maquette'!B15:B16</f>
        <v>Semestre 2</v>
      </c>
      <c r="C15" s="60"/>
      <c r="D15" s="121" t="s">
        <v>307</v>
      </c>
      <c r="E15" s="116">
        <f>'S2 Maquette'!E15:F16</f>
        <v>0</v>
      </c>
      <c r="F15" s="116"/>
      <c r="G15" s="116"/>
      <c r="H15" s="124" t="str">
        <f>'Fiche Générale'!B5</f>
        <v>Session Unique</v>
      </c>
      <c r="I15" s="125"/>
      <c r="J15" s="42"/>
      <c r="M15" s="94"/>
      <c r="N15" s="130"/>
      <c r="O15" s="131"/>
      <c r="P15" s="93"/>
      <c r="Q15" s="118"/>
      <c r="R15" s="120"/>
      <c r="S15" s="122"/>
    </row>
    <row r="16" spans="1:19" x14ac:dyDescent="0.25">
      <c r="A16" s="123"/>
      <c r="B16" s="62"/>
      <c r="C16" s="63"/>
      <c r="D16" s="123"/>
      <c r="E16" s="116"/>
      <c r="F16" s="116"/>
      <c r="G16" s="116"/>
      <c r="H16" s="126"/>
      <c r="I16" s="127"/>
      <c r="J16" s="42"/>
      <c r="M16" s="94"/>
      <c r="N16" s="130"/>
      <c r="O16" s="131"/>
      <c r="P16" s="93"/>
      <c r="Q16" s="118"/>
      <c r="R16" s="120"/>
      <c r="S16" s="122"/>
    </row>
    <row r="17" spans="1:19" x14ac:dyDescent="0.25">
      <c r="L17" s="19"/>
      <c r="M17" s="94"/>
      <c r="N17" s="98"/>
      <c r="O17" s="129"/>
      <c r="P17" s="93"/>
      <c r="Q17" s="119"/>
      <c r="R17" s="120"/>
      <c r="S17" s="123"/>
    </row>
    <row r="18" spans="1:19" ht="59.65" customHeight="1" x14ac:dyDescent="0.25">
      <c r="A18" s="3" t="s">
        <v>308</v>
      </c>
      <c r="B18" s="43" t="s">
        <v>309</v>
      </c>
      <c r="C18" s="3" t="s">
        <v>5</v>
      </c>
      <c r="D18" s="3" t="s">
        <v>310</v>
      </c>
      <c r="E18" s="3" t="s">
        <v>311</v>
      </c>
      <c r="F18" s="3" t="s">
        <v>312</v>
      </c>
      <c r="G18" s="3" t="s">
        <v>313</v>
      </c>
      <c r="H18" s="3" t="s">
        <v>314</v>
      </c>
      <c r="I18" s="3" t="s">
        <v>315</v>
      </c>
      <c r="J18" s="3" t="s">
        <v>344</v>
      </c>
      <c r="K18" s="3" t="s">
        <v>317</v>
      </c>
      <c r="L18" s="3" t="s">
        <v>318</v>
      </c>
      <c r="M18" s="3" t="s">
        <v>319</v>
      </c>
      <c r="N18" s="3" t="s">
        <v>309</v>
      </c>
      <c r="O18" s="3" t="s">
        <v>320</v>
      </c>
      <c r="P18" s="3" t="s">
        <v>321</v>
      </c>
      <c r="Q18" s="3" t="s">
        <v>309</v>
      </c>
      <c r="R18" s="3" t="s">
        <v>320</v>
      </c>
      <c r="S18" s="4" t="s">
        <v>322</v>
      </c>
    </row>
    <row r="19" spans="1:19" ht="30.4" customHeight="1" x14ac:dyDescent="0.25">
      <c r="A19" s="47" t="str">
        <f>'S2 Maquette'!B19</f>
        <v>UE 1 : Théorie des SIC 2</v>
      </c>
      <c r="B19" s="47" t="str">
        <f>'S2 Maquette'!C19</f>
        <v>UE</v>
      </c>
      <c r="C19" s="46">
        <f>'S2 Maquette'!F19</f>
        <v>0</v>
      </c>
      <c r="D19" s="7"/>
      <c r="E19" s="7"/>
      <c r="F19" s="7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12"/>
    </row>
    <row r="20" spans="1:19" ht="30.4" customHeight="1" x14ac:dyDescent="0.25">
      <c r="A20" s="47" t="str">
        <f>'S2 Maquette'!B20</f>
        <v>Des humanités numériques aux digital studies</v>
      </c>
      <c r="B20" s="47" t="str">
        <f>'S2 Maquette'!C20</f>
        <v>ECUE</v>
      </c>
      <c r="C20" s="46">
        <f>'S2 Maquette'!F20</f>
        <v>0</v>
      </c>
      <c r="D20" s="7"/>
      <c r="E20" s="7"/>
      <c r="F20" s="7"/>
      <c r="G20" s="44"/>
      <c r="H20" s="44"/>
      <c r="I20" s="44"/>
      <c r="J20" s="44"/>
      <c r="K20" s="44"/>
      <c r="L20" s="44"/>
      <c r="M20" s="44"/>
      <c r="N20" s="44"/>
      <c r="O20" s="44"/>
      <c r="P20" s="44" t="s">
        <v>18</v>
      </c>
      <c r="Q20" s="44"/>
      <c r="R20" s="44"/>
      <c r="S20" s="12"/>
    </row>
    <row r="21" spans="1:19" ht="30.4" customHeight="1" x14ac:dyDescent="0.25">
      <c r="A21" s="47" t="str">
        <f>'S2 Maquette'!B21</f>
        <v>Théories et pratiques de la médiation culturelle</v>
      </c>
      <c r="B21" s="47" t="str">
        <f>'S2 Maquette'!C21</f>
        <v>ECUE</v>
      </c>
      <c r="C21" s="46">
        <f>'S2 Maquette'!F21</f>
        <v>0</v>
      </c>
      <c r="D21" s="7"/>
      <c r="E21" s="7"/>
      <c r="F21" s="7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12"/>
    </row>
    <row r="22" spans="1:19" ht="30.4" customHeight="1" x14ac:dyDescent="0.25">
      <c r="A22" s="47" t="str">
        <f>'S2 Maquette'!B22</f>
        <v>User Experience Design (UXD)</v>
      </c>
      <c r="B22" s="47" t="str">
        <f>'S2 Maquette'!C22</f>
        <v>ECUE</v>
      </c>
      <c r="C22" s="46">
        <f>'S2 Maquette'!F22</f>
        <v>0</v>
      </c>
      <c r="D22" s="7"/>
      <c r="E22" s="7"/>
      <c r="F22" s="7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12"/>
    </row>
    <row r="23" spans="1:19" ht="30.4" customHeight="1" x14ac:dyDescent="0.25">
      <c r="A23" s="47" t="str">
        <f>'S2 Maquette'!B23</f>
        <v>Culture d'entreprise et Stratégies de Comm des Orga</v>
      </c>
      <c r="B23" s="47" t="str">
        <f>'S2 Maquette'!C23</f>
        <v>ECUE</v>
      </c>
      <c r="C23" s="46">
        <f>'S2 Maquette'!F23</f>
        <v>0</v>
      </c>
      <c r="D23" s="7"/>
      <c r="E23" s="7"/>
      <c r="F23" s="7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12"/>
    </row>
    <row r="24" spans="1:19" ht="30.4" customHeight="1" x14ac:dyDescent="0.25">
      <c r="A24" s="47" t="str">
        <f>'S2 Maquette'!B24</f>
        <v>Introduction à l’IA en Info-Com</v>
      </c>
      <c r="B24" s="47" t="str">
        <f>'S2 Maquette'!C24</f>
        <v>ECUE</v>
      </c>
      <c r="C24" s="46">
        <f>'S2 Maquette'!F24</f>
        <v>0</v>
      </c>
      <c r="D24" s="7"/>
      <c r="E24" s="7"/>
      <c r="F24" s="7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12"/>
    </row>
    <row r="25" spans="1:19" ht="30.4" customHeight="1" x14ac:dyDescent="0.25">
      <c r="A25" s="47" t="str">
        <f>'S2 Maquette'!B25</f>
        <v>Séminaires CREATES</v>
      </c>
      <c r="B25" s="47" t="str">
        <f>'S2 Maquette'!C25</f>
        <v>ECUE</v>
      </c>
      <c r="C25" s="46">
        <f>'S2 Maquette'!F25</f>
        <v>0</v>
      </c>
      <c r="D25" s="7"/>
      <c r="E25" s="7"/>
      <c r="F25" s="7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12"/>
    </row>
    <row r="26" spans="1:19" ht="30.4" customHeight="1" x14ac:dyDescent="0.25">
      <c r="A26" s="47" t="str">
        <f>'S2 Maquette'!B26</f>
        <v>UE 2 : Web &amp; Culture</v>
      </c>
      <c r="B26" s="47" t="str">
        <f>'S2 Maquette'!C26</f>
        <v>UE</v>
      </c>
      <c r="C26" s="46">
        <f>'S2 Maquette'!F26</f>
        <v>0</v>
      </c>
      <c r="D26" s="7"/>
      <c r="E26" s="7"/>
      <c r="F26" s="7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12"/>
    </row>
    <row r="27" spans="1:19" ht="30.4" customHeight="1" x14ac:dyDescent="0.25">
      <c r="A27" s="47" t="e">
        <f>'S2 Maquette'!#REF!</f>
        <v>#REF!</v>
      </c>
      <c r="B27" s="47" t="e">
        <f>'S2 Maquette'!#REF!</f>
        <v>#REF!</v>
      </c>
      <c r="C27" s="46" t="e">
        <f>'S2 Maquette'!#REF!</f>
        <v>#REF!</v>
      </c>
      <c r="D27" s="7"/>
      <c r="E27" s="7"/>
      <c r="F27" s="7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12"/>
    </row>
    <row r="28" spans="1:19" ht="30.4" customHeight="1" x14ac:dyDescent="0.25">
      <c r="A28" s="47" t="str">
        <f>'S2 Maquette'!B27</f>
        <v>Approche culturelle des sciences et Techniques</v>
      </c>
      <c r="B28" s="47" t="str">
        <f>'S2 Maquette'!C27</f>
        <v>ECUE</v>
      </c>
      <c r="C28" s="46">
        <f>'S2 Maquette'!F27</f>
        <v>0</v>
      </c>
      <c r="D28" s="7"/>
      <c r="E28" s="7"/>
      <c r="F28" s="7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12"/>
    </row>
    <row r="29" spans="1:19" ht="30.4" customHeight="1" x14ac:dyDescent="0.25">
      <c r="A29" s="47" t="e">
        <f>'S2 Maquette'!#REF!</f>
        <v>#REF!</v>
      </c>
      <c r="B29" s="47" t="e">
        <f>'S2 Maquette'!#REF!</f>
        <v>#REF!</v>
      </c>
      <c r="C29" s="46" t="e">
        <f>'S2 Maquette'!#REF!</f>
        <v>#REF!</v>
      </c>
      <c r="D29" s="7"/>
      <c r="E29" s="7"/>
      <c r="F29" s="7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12"/>
    </row>
    <row r="30" spans="1:19" ht="30.4" customHeight="1" x14ac:dyDescent="0.25">
      <c r="A30" s="47" t="str">
        <f>'S2 Maquette'!B29</f>
        <v>UE 3 : Ateliers Vidéo Hybride</v>
      </c>
      <c r="B30" s="47" t="str">
        <f>'S2 Maquette'!C29</f>
        <v>UE</v>
      </c>
      <c r="C30" s="46">
        <f>'S2 Maquette'!F29</f>
        <v>0</v>
      </c>
      <c r="D30" s="7"/>
      <c r="E30" s="7"/>
      <c r="F30" s="7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12"/>
    </row>
    <row r="31" spans="1:19" ht="30.4" customHeight="1" x14ac:dyDescent="0.25">
      <c r="A31" s="47" t="str">
        <f>'S2 Maquette'!B30</f>
        <v>Atelier  3D/Animation</v>
      </c>
      <c r="B31" s="47" t="str">
        <f>'S2 Maquette'!C30</f>
        <v>ECUE</v>
      </c>
      <c r="C31" s="46">
        <f>'S2 Maquette'!F30</f>
        <v>0</v>
      </c>
      <c r="D31" s="7"/>
      <c r="E31" s="7"/>
      <c r="F31" s="7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12"/>
    </row>
    <row r="32" spans="1:19" ht="30.4" customHeight="1" x14ac:dyDescent="0.25">
      <c r="A32" s="47" t="e">
        <f>'S2 Maquette'!#REF!</f>
        <v>#REF!</v>
      </c>
      <c r="B32" s="47" t="e">
        <f>'S2 Maquette'!#REF!</f>
        <v>#REF!</v>
      </c>
      <c r="C32" s="46" t="e">
        <f>'S2 Maquette'!#REF!</f>
        <v>#REF!</v>
      </c>
      <c r="D32" s="7"/>
      <c r="E32" s="7"/>
      <c r="F32" s="7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12"/>
    </row>
    <row r="33" spans="1:19" ht="30.4" customHeight="1" x14ac:dyDescent="0.25">
      <c r="A33" s="47" t="str">
        <f>'S2 Maquette'!B31</f>
        <v>Atelier Vidéo 360°</v>
      </c>
      <c r="B33" s="47" t="str">
        <f>'S2 Maquette'!C31</f>
        <v>ECUE</v>
      </c>
      <c r="C33" s="46">
        <f>'S2 Maquette'!F31</f>
        <v>0</v>
      </c>
      <c r="D33" s="7"/>
      <c r="E33" s="7"/>
      <c r="F33" s="7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12"/>
    </row>
    <row r="34" spans="1:19" ht="30.4" customHeight="1" x14ac:dyDescent="0.25">
      <c r="A34" s="47" t="str">
        <f>'S2 Maquette'!B32</f>
        <v>UE 4 : Outils digitaux II</v>
      </c>
      <c r="B34" s="47" t="str">
        <f>'S2 Maquette'!C32</f>
        <v>UE</v>
      </c>
      <c r="C34" s="46">
        <f>'S2 Maquette'!F32</f>
        <v>0</v>
      </c>
      <c r="D34" s="7"/>
      <c r="E34" s="7"/>
      <c r="F34" s="7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12"/>
    </row>
    <row r="35" spans="1:19" ht="30.4" customHeight="1" x14ac:dyDescent="0.25">
      <c r="A35" s="47" t="str">
        <f>'S2 Maquette'!B28</f>
        <v>Atelier Radio (RNT / DAB+)</v>
      </c>
      <c r="B35" s="47" t="str">
        <f>'S2 Maquette'!C28</f>
        <v>ECUE</v>
      </c>
      <c r="C35" s="46">
        <f>'S2 Maquette'!F28</f>
        <v>0</v>
      </c>
      <c r="D35" s="7"/>
      <c r="E35" s="7"/>
      <c r="F35" s="7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12"/>
    </row>
    <row r="36" spans="1:19" ht="30.4" customHeight="1" x14ac:dyDescent="0.25">
      <c r="A36" s="47" t="str">
        <f>'S2 Maquette'!B34</f>
        <v>Initiation à la programmation Niveau 2</v>
      </c>
      <c r="B36" s="47" t="str">
        <f>'S2 Maquette'!C34</f>
        <v>ECUE</v>
      </c>
      <c r="C36" s="46">
        <f>'S2 Maquette'!F34</f>
        <v>0</v>
      </c>
      <c r="D36" s="7"/>
      <c r="E36" s="7"/>
      <c r="F36" s="7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12"/>
    </row>
    <row r="37" spans="1:19" ht="30.4" customHeight="1" x14ac:dyDescent="0.25">
      <c r="A37" s="47" t="str">
        <f>'S3 Maquette'!B26</f>
        <v>Urbanités numériques</v>
      </c>
      <c r="B37" s="47" t="str">
        <f>'S3 Maquette'!C26</f>
        <v>ECUE</v>
      </c>
      <c r="C37" s="46">
        <f>'S3 Maquette'!F26</f>
        <v>0</v>
      </c>
      <c r="D37" s="7"/>
      <c r="E37" s="7"/>
      <c r="F37" s="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12"/>
    </row>
    <row r="38" spans="1:19" ht="30.4" customHeight="1" x14ac:dyDescent="0.25">
      <c r="A38" s="47" t="str">
        <f>'S2 Maquette'!B35</f>
        <v>UE 5 PPR</v>
      </c>
      <c r="B38" s="47" t="str">
        <f>'S2 Maquette'!C35</f>
        <v>UE</v>
      </c>
      <c r="C38" s="46">
        <f>'S2 Maquette'!F35</f>
        <v>0</v>
      </c>
      <c r="D38" s="7"/>
      <c r="E38" s="7"/>
      <c r="F38" s="7"/>
      <c r="G38" s="44"/>
      <c r="H38" s="44"/>
      <c r="I38" s="44"/>
      <c r="J38" s="45"/>
      <c r="K38" s="45"/>
      <c r="L38" s="45"/>
      <c r="M38" s="45"/>
      <c r="N38" s="45"/>
      <c r="O38" s="45"/>
      <c r="P38" s="45"/>
      <c r="Q38" s="45"/>
      <c r="R38" s="45"/>
      <c r="S38" s="12"/>
    </row>
    <row r="39" spans="1:19" ht="30.4" customHeight="1" x14ac:dyDescent="0.25">
      <c r="A39" s="47" t="str">
        <f>'S2 Maquette'!B36</f>
        <v>Mémoire</v>
      </c>
      <c r="B39" s="47" t="str">
        <f>'S2 Maquette'!C36</f>
        <v>ECUE</v>
      </c>
      <c r="C39" s="46">
        <f>'S2 Maquette'!F36</f>
        <v>0</v>
      </c>
      <c r="D39" s="7"/>
      <c r="E39" s="7"/>
      <c r="F39" s="7"/>
      <c r="G39" s="44"/>
      <c r="H39" s="44"/>
      <c r="I39" s="44"/>
      <c r="J39" s="45"/>
      <c r="K39" s="45"/>
      <c r="L39" s="45"/>
      <c r="M39" s="45"/>
      <c r="N39" s="45"/>
      <c r="O39" s="45"/>
      <c r="P39" s="45"/>
      <c r="Q39" s="45"/>
      <c r="R39" s="45"/>
      <c r="S39" s="12"/>
    </row>
    <row r="40" spans="1:19" ht="30.4" customHeight="1" x14ac:dyDescent="0.25">
      <c r="A40" s="47" t="str">
        <f>'S2 Maquette'!B37</f>
        <v>Stage</v>
      </c>
      <c r="B40" s="47" t="str">
        <f>'S2 Maquette'!C37</f>
        <v>ECUE</v>
      </c>
      <c r="C40" s="46">
        <f>'S2 Maquette'!F37</f>
        <v>0</v>
      </c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</row>
    <row r="41" spans="1:19" ht="30.4" customHeight="1" x14ac:dyDescent="0.25">
      <c r="A41" s="47" t="str">
        <f>'S2 Maquette'!B38</f>
        <v>UE 6 : Mineure</v>
      </c>
      <c r="B41" s="47" t="str">
        <f>'S2 Maquette'!C38</f>
        <v>UE</v>
      </c>
      <c r="C41" s="46">
        <f>'S2 Maquette'!F38</f>
        <v>0</v>
      </c>
      <c r="D41" s="7"/>
      <c r="E41" s="7"/>
      <c r="F41" s="7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2"/>
    </row>
    <row r="42" spans="1:19" ht="30.4" customHeight="1" x14ac:dyDescent="0.25">
      <c r="A42" s="47">
        <f>'S2 Maquette'!B42</f>
        <v>0</v>
      </c>
      <c r="B42" s="47">
        <f>'S2 Maquette'!C42</f>
        <v>0</v>
      </c>
      <c r="C42" s="46">
        <f>'S2 Maquette'!F42</f>
        <v>0</v>
      </c>
      <c r="D42" s="7"/>
      <c r="E42" s="7"/>
      <c r="F42" s="7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2"/>
    </row>
    <row r="43" spans="1:19" ht="30.4" customHeight="1" x14ac:dyDescent="0.25">
      <c r="A43" s="47">
        <f>'S2 Maquette'!B43</f>
        <v>0</v>
      </c>
      <c r="B43" s="47">
        <f>'S2 Maquette'!C43</f>
        <v>0</v>
      </c>
      <c r="C43" s="46">
        <f>'S2 Maquette'!F43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</row>
    <row r="44" spans="1:19" ht="30.4" customHeight="1" x14ac:dyDescent="0.25">
      <c r="A44" s="47">
        <f>'S2 Maquette'!B44</f>
        <v>0</v>
      </c>
      <c r="B44" s="47">
        <f>'S2 Maquette'!C44</f>
        <v>0</v>
      </c>
      <c r="C44" s="46">
        <f>'S2 Maquette'!F44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</row>
    <row r="45" spans="1:19" ht="30.4" customHeight="1" x14ac:dyDescent="0.25">
      <c r="A45" s="47">
        <f>'S2 Maquette'!B45</f>
        <v>0</v>
      </c>
      <c r="B45" s="47">
        <f>'S2 Maquette'!C45</f>
        <v>0</v>
      </c>
      <c r="C45" s="46">
        <f>'S2 Maquette'!F45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</row>
    <row r="46" spans="1:19" ht="30.4" customHeight="1" x14ac:dyDescent="0.25">
      <c r="A46" s="47">
        <f>'S2 Maquette'!B46</f>
        <v>0</v>
      </c>
      <c r="B46" s="47">
        <f>'S2 Maquette'!C46</f>
        <v>0</v>
      </c>
      <c r="C46" s="46">
        <f>'S2 Maquette'!F46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</row>
    <row r="47" spans="1:19" ht="30.4" customHeight="1" x14ac:dyDescent="0.25">
      <c r="A47" s="47">
        <f>'S2 Maquette'!B47</f>
        <v>0</v>
      </c>
      <c r="B47" s="47">
        <f>'S2 Maquette'!C47</f>
        <v>0</v>
      </c>
      <c r="C47" s="46">
        <f>'S2 Maquette'!F47</f>
        <v>0</v>
      </c>
      <c r="D47" s="7"/>
      <c r="E47" s="7"/>
      <c r="F47" s="7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</row>
    <row r="48" spans="1:19" ht="30.4" customHeight="1" x14ac:dyDescent="0.25">
      <c r="A48" s="47">
        <f>'S2 Maquette'!B48</f>
        <v>0</v>
      </c>
      <c r="B48" s="47">
        <f>'S2 Maquette'!C48</f>
        <v>0</v>
      </c>
      <c r="C48" s="46">
        <f>'S2 Maquette'!F48</f>
        <v>0</v>
      </c>
      <c r="D48" s="7"/>
      <c r="E48" s="7"/>
      <c r="F48" s="7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</row>
    <row r="49" spans="1:19" ht="30.4" customHeight="1" x14ac:dyDescent="0.25">
      <c r="A49" s="47">
        <f>'S2 Maquette'!B49</f>
        <v>0</v>
      </c>
      <c r="B49" s="47">
        <f>'S2 Maquette'!C49</f>
        <v>0</v>
      </c>
      <c r="C49" s="46">
        <f>'S2 Maquette'!F49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</row>
    <row r="50" spans="1:19" ht="30.4" customHeight="1" x14ac:dyDescent="0.25">
      <c r="A50" s="47">
        <f>'S2 Maquette'!B50</f>
        <v>0</v>
      </c>
      <c r="B50" s="47">
        <f>'S2 Maquette'!C50</f>
        <v>0</v>
      </c>
      <c r="C50" s="46">
        <f>'S2 Maquette'!F50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</row>
    <row r="51" spans="1:19" ht="30.4" customHeight="1" x14ac:dyDescent="0.25">
      <c r="A51" s="47">
        <f>'S2 Maquette'!B51</f>
        <v>0</v>
      </c>
      <c r="B51" s="47">
        <f>'S2 Maquette'!C51</f>
        <v>0</v>
      </c>
      <c r="C51" s="46">
        <f>'S2 Maquette'!F51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</row>
    <row r="52" spans="1:19" ht="30.4" customHeight="1" x14ac:dyDescent="0.25">
      <c r="A52" s="47">
        <f>'S2 Maquette'!B52</f>
        <v>0</v>
      </c>
      <c r="B52" s="47">
        <f>'S2 Maquette'!C52</f>
        <v>0</v>
      </c>
      <c r="C52" s="46">
        <f>'S2 Maquette'!F52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</row>
    <row r="53" spans="1:19" ht="30.4" customHeight="1" x14ac:dyDescent="0.25">
      <c r="A53" s="47">
        <f>'S2 Maquette'!B53</f>
        <v>0</v>
      </c>
      <c r="B53" s="47">
        <f>'S2 Maquette'!C53</f>
        <v>0</v>
      </c>
      <c r="C53" s="46">
        <f>'S2 Maquette'!F53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</row>
    <row r="54" spans="1:19" ht="30.4" customHeight="1" x14ac:dyDescent="0.25">
      <c r="A54" s="47">
        <f>'S2 Maquette'!B54</f>
        <v>0</v>
      </c>
      <c r="B54" s="47">
        <f>'S2 Maquette'!C54</f>
        <v>0</v>
      </c>
      <c r="C54" s="46">
        <f>'S2 Maquette'!F54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</row>
    <row r="55" spans="1:19" ht="30.4" customHeight="1" x14ac:dyDescent="0.25">
      <c r="A55" s="47">
        <f>'S2 Maquette'!B55</f>
        <v>0</v>
      </c>
      <c r="B55" s="47">
        <f>'S2 Maquette'!C55</f>
        <v>0</v>
      </c>
      <c r="C55" s="46">
        <f>'S2 Maquette'!F55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</row>
    <row r="56" spans="1:19" ht="30.4" customHeight="1" x14ac:dyDescent="0.25">
      <c r="A56" s="47">
        <f>'S2 Maquette'!B56</f>
        <v>0</v>
      </c>
      <c r="B56" s="47">
        <f>'S2 Maquette'!C56</f>
        <v>0</v>
      </c>
      <c r="C56" s="46">
        <f>'S2 Maquette'!F56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</row>
    <row r="57" spans="1:19" ht="30.4" customHeight="1" x14ac:dyDescent="0.25">
      <c r="A57" s="47">
        <f>'S2 Maquette'!B57</f>
        <v>0</v>
      </c>
      <c r="B57" s="47">
        <f>'S2 Maquette'!C57</f>
        <v>0</v>
      </c>
      <c r="C57" s="46">
        <f>'S2 Maquette'!F57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</row>
    <row r="58" spans="1:19" ht="30.4" customHeight="1" x14ac:dyDescent="0.25">
      <c r="A58" s="47">
        <f>'S2 Maquette'!B58</f>
        <v>0</v>
      </c>
      <c r="B58" s="47">
        <f>'S2 Maquette'!C58</f>
        <v>0</v>
      </c>
      <c r="C58" s="46">
        <f>'S2 Maquette'!F58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</row>
    <row r="59" spans="1:19" ht="30.4" customHeight="1" x14ac:dyDescent="0.25">
      <c r="A59" s="47">
        <f>'S2 Maquette'!B59</f>
        <v>0</v>
      </c>
      <c r="B59" s="47">
        <f>'S2 Maquette'!C59</f>
        <v>0</v>
      </c>
      <c r="C59" s="46">
        <f>'S2 Maquette'!F59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</row>
    <row r="60" spans="1:19" ht="30.4" customHeight="1" x14ac:dyDescent="0.25">
      <c r="A60" s="47">
        <f>'S2 Maquette'!B60</f>
        <v>0</v>
      </c>
      <c r="B60" s="47">
        <f>'S2 Maquette'!C60</f>
        <v>0</v>
      </c>
      <c r="C60" s="46">
        <f>'S2 Maquette'!F60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</row>
    <row r="61" spans="1:19" ht="30.4" customHeight="1" x14ac:dyDescent="0.25">
      <c r="A61" s="47">
        <f>'S2 Maquette'!B61</f>
        <v>0</v>
      </c>
      <c r="B61" s="47">
        <f>'S2 Maquette'!C61</f>
        <v>0</v>
      </c>
      <c r="C61" s="46">
        <f>'S2 Maquette'!F61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</row>
    <row r="62" spans="1:19" ht="30.4" customHeight="1" x14ac:dyDescent="0.25">
      <c r="A62" s="47">
        <f>'S2 Maquette'!B62</f>
        <v>0</v>
      </c>
      <c r="B62" s="47">
        <f>'S2 Maquette'!C62</f>
        <v>0</v>
      </c>
      <c r="C62" s="46">
        <f>'S2 Maquette'!F62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</row>
    <row r="63" spans="1:19" ht="30.4" customHeight="1" x14ac:dyDescent="0.25">
      <c r="A63" s="47">
        <f>'S2 Maquette'!B63</f>
        <v>0</v>
      </c>
      <c r="B63" s="47">
        <f>'S2 Maquette'!C63</f>
        <v>0</v>
      </c>
      <c r="C63" s="46">
        <f>'S2 Maquette'!F63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</row>
    <row r="64" spans="1:19" ht="30.4" customHeight="1" x14ac:dyDescent="0.25">
      <c r="A64" s="47">
        <f>'S2 Maquette'!B64</f>
        <v>0</v>
      </c>
      <c r="B64" s="47">
        <f>'S2 Maquette'!C64</f>
        <v>0</v>
      </c>
      <c r="C64" s="46">
        <f>'S2 Maquette'!F64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</row>
    <row r="65" spans="1:19" ht="30.4" customHeight="1" x14ac:dyDescent="0.25">
      <c r="A65" s="47">
        <f>'S2 Maquette'!B65</f>
        <v>0</v>
      </c>
      <c r="B65" s="47">
        <f>'S2 Maquette'!C65</f>
        <v>0</v>
      </c>
      <c r="C65" s="46">
        <f>'S2 Maquette'!F65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</row>
    <row r="66" spans="1:19" ht="30.4" customHeight="1" x14ac:dyDescent="0.25">
      <c r="A66" s="47">
        <f>'S2 Maquette'!B66</f>
        <v>0</v>
      </c>
      <c r="B66" s="47">
        <f>'S2 Maquette'!C66</f>
        <v>0</v>
      </c>
      <c r="C66" s="46">
        <f>'S2 Maquette'!F66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</row>
    <row r="67" spans="1:19" ht="30.4" customHeight="1" x14ac:dyDescent="0.25">
      <c r="A67" s="47">
        <f>'S2 Maquette'!B67</f>
        <v>0</v>
      </c>
      <c r="B67" s="47">
        <f>'S2 Maquette'!C67</f>
        <v>0</v>
      </c>
      <c r="C67" s="46">
        <f>'S2 Maquette'!F67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</row>
    <row r="68" spans="1:19" ht="30.4" customHeight="1" x14ac:dyDescent="0.25">
      <c r="A68" s="47">
        <f>'S2 Maquette'!B68</f>
        <v>0</v>
      </c>
      <c r="B68" s="47">
        <f>'S2 Maquette'!C68</f>
        <v>0</v>
      </c>
      <c r="C68" s="46">
        <f>'S2 Maquette'!F68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</row>
    <row r="69" spans="1:19" ht="30.4" customHeight="1" x14ac:dyDescent="0.25">
      <c r="A69" s="47">
        <f>'S2 Maquette'!B69</f>
        <v>0</v>
      </c>
      <c r="B69" s="47">
        <f>'S2 Maquette'!C69</f>
        <v>0</v>
      </c>
      <c r="C69" s="46">
        <f>'S2 Maquette'!F69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</row>
    <row r="70" spans="1:19" ht="30.4" customHeight="1" x14ac:dyDescent="0.25">
      <c r="A70" s="47">
        <f>'S2 Maquette'!B70</f>
        <v>0</v>
      </c>
      <c r="B70" s="47">
        <f>'S2 Maquette'!C70</f>
        <v>0</v>
      </c>
      <c r="C70" s="46">
        <f>'S2 Maquette'!F70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</row>
    <row r="71" spans="1:19" ht="30.4" customHeight="1" x14ac:dyDescent="0.25">
      <c r="A71" s="47">
        <f>'S2 Maquette'!B71</f>
        <v>0</v>
      </c>
      <c r="B71" s="47">
        <f>'S2 Maquette'!C71</f>
        <v>0</v>
      </c>
      <c r="C71" s="46">
        <f>'S2 Maquette'!F71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</row>
    <row r="72" spans="1:19" ht="30.4" customHeight="1" x14ac:dyDescent="0.25">
      <c r="A72" s="47">
        <f>'S2 Maquette'!B72</f>
        <v>0</v>
      </c>
      <c r="B72" s="47">
        <f>'S2 Maquette'!C72</f>
        <v>0</v>
      </c>
      <c r="C72" s="46">
        <f>'S2 Maquette'!F72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</row>
    <row r="73" spans="1:19" ht="30.4" customHeight="1" x14ac:dyDescent="0.25">
      <c r="A73" s="47">
        <f>'S2 Maquette'!B73</f>
        <v>0</v>
      </c>
      <c r="B73" s="47">
        <f>'S2 Maquette'!C73</f>
        <v>0</v>
      </c>
      <c r="C73" s="46">
        <f>'S2 Maquette'!F73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</row>
    <row r="74" spans="1:19" ht="30.4" customHeight="1" x14ac:dyDescent="0.25">
      <c r="A74" s="47">
        <f>'S2 Maquette'!B74</f>
        <v>0</v>
      </c>
      <c r="B74" s="47">
        <f>'S2 Maquette'!C74</f>
        <v>0</v>
      </c>
      <c r="C74" s="46">
        <f>'S2 Maquette'!F74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</row>
    <row r="75" spans="1:19" ht="30.4" customHeight="1" x14ac:dyDescent="0.25">
      <c r="A75" s="47">
        <f>'S2 Maquette'!B75</f>
        <v>0</v>
      </c>
      <c r="B75" s="47">
        <f>'S2 Maquette'!C75</f>
        <v>0</v>
      </c>
      <c r="C75" s="46">
        <f>'S2 Maquette'!F75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</row>
    <row r="76" spans="1:19" ht="30.4" customHeight="1" x14ac:dyDescent="0.25">
      <c r="A76" s="47">
        <f>'S2 Maquette'!B76</f>
        <v>0</v>
      </c>
      <c r="B76" s="47">
        <f>'S2 Maquette'!C76</f>
        <v>0</v>
      </c>
      <c r="C76" s="46">
        <f>'S2 Maquette'!F76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</row>
    <row r="77" spans="1:19" ht="30.4" customHeight="1" x14ac:dyDescent="0.25">
      <c r="A77" s="47">
        <f>'S2 Maquette'!B77</f>
        <v>0</v>
      </c>
      <c r="B77" s="47">
        <f>'S2 Maquette'!C77</f>
        <v>0</v>
      </c>
      <c r="C77" s="46">
        <f>'S2 Maquette'!F77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</row>
    <row r="78" spans="1:19" ht="30.4" customHeight="1" x14ac:dyDescent="0.25">
      <c r="A78" s="47">
        <f>'S2 Maquette'!B78</f>
        <v>0</v>
      </c>
      <c r="B78" s="47">
        <f>'S2 Maquette'!C78</f>
        <v>0</v>
      </c>
      <c r="C78" s="46">
        <f>'S2 Maquette'!F78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</row>
    <row r="79" spans="1:19" ht="30.4" customHeight="1" x14ac:dyDescent="0.25">
      <c r="A79" s="47">
        <f>'S2 Maquette'!B79</f>
        <v>0</v>
      </c>
      <c r="B79" s="47">
        <f>'S2 Maquette'!C79</f>
        <v>0</v>
      </c>
      <c r="C79" s="46">
        <f>'S2 Maquette'!F79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</row>
    <row r="80" spans="1:19" ht="30.4" customHeight="1" x14ac:dyDescent="0.25">
      <c r="A80" s="47">
        <f>'S2 Maquette'!B80</f>
        <v>0</v>
      </c>
      <c r="B80" s="47">
        <f>'S2 Maquette'!C80</f>
        <v>0</v>
      </c>
      <c r="C80" s="46">
        <f>'S2 Maquette'!F80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</row>
    <row r="81" spans="1:19" ht="30.4" customHeight="1" x14ac:dyDescent="0.25">
      <c r="A81" s="47">
        <f>'S2 Maquette'!B81</f>
        <v>0</v>
      </c>
      <c r="B81" s="47">
        <f>'S2 Maquette'!C81</f>
        <v>0</v>
      </c>
      <c r="C81" s="46">
        <f>'S2 Maquette'!F81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</row>
    <row r="82" spans="1:19" ht="30.4" customHeight="1" x14ac:dyDescent="0.25">
      <c r="A82" s="47">
        <f>'S2 Maquette'!B82</f>
        <v>0</v>
      </c>
      <c r="B82" s="47">
        <f>'S2 Maquette'!C82</f>
        <v>0</v>
      </c>
      <c r="C82" s="46">
        <f>'S2 Maquette'!F82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</row>
    <row r="83" spans="1:19" ht="30.4" customHeight="1" x14ac:dyDescent="0.25">
      <c r="A83" s="47">
        <f>'S2 Maquette'!B83</f>
        <v>0</v>
      </c>
      <c r="B83" s="47">
        <f>'S2 Maquette'!C83</f>
        <v>0</v>
      </c>
      <c r="C83" s="46">
        <f>'S2 Maquette'!F83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</row>
    <row r="84" spans="1:19" ht="30.4" customHeight="1" x14ac:dyDescent="0.25">
      <c r="A84" s="47">
        <f>'S2 Maquette'!B84</f>
        <v>0</v>
      </c>
      <c r="B84" s="47">
        <f>'S2 Maquette'!C84</f>
        <v>0</v>
      </c>
      <c r="C84" s="46">
        <f>'S2 Maquette'!F84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</row>
    <row r="85" spans="1:19" ht="30.4" customHeight="1" x14ac:dyDescent="0.25">
      <c r="A85" s="47">
        <f>'S2 Maquette'!B85</f>
        <v>0</v>
      </c>
      <c r="B85" s="47">
        <f>'S2 Maquette'!C85</f>
        <v>0</v>
      </c>
      <c r="C85" s="46">
        <f>'S2 Maquette'!F85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</row>
    <row r="86" spans="1:19" ht="30.4" customHeight="1" x14ac:dyDescent="0.25">
      <c r="A86" s="47">
        <f>'S2 Maquette'!B86</f>
        <v>0</v>
      </c>
      <c r="B86" s="47">
        <f>'S2 Maquette'!C86</f>
        <v>0</v>
      </c>
      <c r="C86" s="46">
        <f>'S2 Maquette'!F86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</row>
    <row r="87" spans="1:19" ht="30.4" customHeight="1" x14ac:dyDescent="0.25">
      <c r="A87" s="47">
        <f>'S2 Maquette'!B87</f>
        <v>0</v>
      </c>
      <c r="B87" s="47">
        <f>'S2 Maquette'!C87</f>
        <v>0</v>
      </c>
      <c r="C87" s="46">
        <f>'S2 Maquette'!F87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</row>
    <row r="88" spans="1:19" ht="30.4" customHeight="1" x14ac:dyDescent="0.25">
      <c r="A88" s="47">
        <f>'S2 Maquette'!B88</f>
        <v>0</v>
      </c>
      <c r="B88" s="47">
        <f>'S2 Maquette'!C88</f>
        <v>0</v>
      </c>
      <c r="C88" s="46">
        <f>'S2 Maquette'!F88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</row>
    <row r="89" spans="1:19" ht="30.4" customHeight="1" x14ac:dyDescent="0.25">
      <c r="A89" s="47">
        <f>'S2 Maquette'!B89</f>
        <v>0</v>
      </c>
      <c r="B89" s="47">
        <f>'S2 Maquette'!C89</f>
        <v>0</v>
      </c>
      <c r="C89" s="46">
        <f>'S2 Maquette'!F89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</row>
    <row r="90" spans="1:19" ht="30.4" customHeight="1" x14ac:dyDescent="0.25">
      <c r="A90" s="47">
        <f>'S2 Maquette'!B90</f>
        <v>0</v>
      </c>
      <c r="B90" s="47">
        <f>'S2 Maquette'!C90</f>
        <v>0</v>
      </c>
      <c r="C90" s="46">
        <f>'S2 Maquette'!F90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</row>
    <row r="91" spans="1:19" ht="30.4" customHeight="1" x14ac:dyDescent="0.25">
      <c r="A91" s="47">
        <f>'S2 Maquette'!B91</f>
        <v>0</v>
      </c>
      <c r="B91" s="47">
        <f>'S2 Maquette'!C91</f>
        <v>0</v>
      </c>
      <c r="C91" s="46">
        <f>'S2 Maquette'!F91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</row>
    <row r="92" spans="1:19" ht="30.4" customHeight="1" x14ac:dyDescent="0.25">
      <c r="A92" s="47">
        <f>'S2 Maquette'!B92</f>
        <v>0</v>
      </c>
      <c r="B92" s="47">
        <f>'S2 Maquette'!C92</f>
        <v>0</v>
      </c>
      <c r="C92" s="46">
        <f>'S2 Maquette'!F92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</row>
    <row r="93" spans="1:19" ht="30.4" customHeight="1" x14ac:dyDescent="0.25">
      <c r="A93" s="47">
        <f>'S2 Maquette'!B93</f>
        <v>0</v>
      </c>
      <c r="B93" s="47">
        <f>'S2 Maquette'!C93</f>
        <v>0</v>
      </c>
      <c r="C93" s="46">
        <f>'S2 Maquette'!F93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</row>
    <row r="94" spans="1:19" ht="30.4" customHeight="1" x14ac:dyDescent="0.25">
      <c r="A94" s="47">
        <f>'S2 Maquette'!B94</f>
        <v>0</v>
      </c>
      <c r="B94" s="47">
        <f>'S2 Maquette'!C94</f>
        <v>0</v>
      </c>
      <c r="C94" s="46">
        <f>'S2 Maquette'!F94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</row>
    <row r="95" spans="1:19" ht="30.4" customHeight="1" x14ac:dyDescent="0.25">
      <c r="A95" s="47">
        <f>'S2 Maquette'!B95</f>
        <v>0</v>
      </c>
      <c r="B95" s="47">
        <f>'S2 Maquette'!C95</f>
        <v>0</v>
      </c>
      <c r="C95" s="46">
        <f>'S2 Maquette'!F95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</row>
    <row r="96" spans="1:19" ht="30.4" customHeight="1" x14ac:dyDescent="0.25">
      <c r="A96" s="47">
        <f>'S2 Maquette'!B96</f>
        <v>0</v>
      </c>
      <c r="B96" s="47">
        <f>'S2 Maquette'!C96</f>
        <v>0</v>
      </c>
      <c r="C96" s="46">
        <f>'S2 Maquette'!F96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</row>
    <row r="97" spans="1:19" ht="30.4" customHeight="1" x14ac:dyDescent="0.25">
      <c r="A97" s="47">
        <f>'S2 Maquette'!B97</f>
        <v>0</v>
      </c>
      <c r="B97" s="47">
        <f>'S2 Maquette'!C97</f>
        <v>0</v>
      </c>
      <c r="C97" s="46">
        <f>'S2 Maquette'!F97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</row>
    <row r="98" spans="1:19" ht="30.4" customHeight="1" x14ac:dyDescent="0.25">
      <c r="A98" s="47">
        <f>'S2 Maquette'!B98</f>
        <v>0</v>
      </c>
      <c r="B98" s="47">
        <f>'S2 Maquette'!C98</f>
        <v>0</v>
      </c>
      <c r="C98" s="46">
        <f>'S2 Maquette'!F98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</row>
    <row r="99" spans="1:19" ht="30.4" customHeight="1" x14ac:dyDescent="0.25">
      <c r="A99" s="47">
        <f>'S2 Maquette'!B99</f>
        <v>0</v>
      </c>
      <c r="B99" s="47">
        <f>'S2 Maquette'!C99</f>
        <v>0</v>
      </c>
      <c r="C99" s="46">
        <f>'S2 Maquette'!F99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</row>
    <row r="100" spans="1:19" ht="30.4" customHeight="1" x14ac:dyDescent="0.25">
      <c r="A100" s="47">
        <f>'S2 Maquette'!B100</f>
        <v>0</v>
      </c>
      <c r="B100" s="47">
        <f>'S2 Maquette'!C100</f>
        <v>0</v>
      </c>
      <c r="C100" s="46">
        <f>'S2 Maquette'!F100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</row>
    <row r="101" spans="1:19" ht="30.4" customHeight="1" x14ac:dyDescent="0.25">
      <c r="A101" s="47">
        <f>'S2 Maquette'!B101</f>
        <v>0</v>
      </c>
      <c r="B101" s="47">
        <f>'S2 Maquette'!C101</f>
        <v>0</v>
      </c>
      <c r="C101" s="46">
        <f>'S2 Maquette'!F101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</row>
    <row r="102" spans="1:19" ht="30.4" customHeight="1" x14ac:dyDescent="0.25">
      <c r="A102" s="47">
        <f>'S2 Maquette'!B102</f>
        <v>0</v>
      </c>
      <c r="B102" s="47">
        <f>'S2 Maquette'!C102</f>
        <v>0</v>
      </c>
      <c r="C102" s="46">
        <f>'S2 Maquette'!F102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</row>
    <row r="103" spans="1:19" ht="30.4" customHeight="1" x14ac:dyDescent="0.25">
      <c r="A103" s="47">
        <f>'S2 Maquette'!B103</f>
        <v>0</v>
      </c>
      <c r="B103" s="47">
        <f>'S2 Maquette'!C103</f>
        <v>0</v>
      </c>
      <c r="C103" s="46">
        <f>'S2 Maquette'!F103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</row>
    <row r="104" spans="1:19" ht="30.4" customHeight="1" x14ac:dyDescent="0.25">
      <c r="A104" s="47">
        <f>'S2 Maquette'!B104</f>
        <v>0</v>
      </c>
      <c r="B104" s="47">
        <f>'S2 Maquette'!C104</f>
        <v>0</v>
      </c>
      <c r="C104" s="46">
        <f>'S2 Maquette'!F104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</row>
    <row r="105" spans="1:19" ht="30.4" customHeight="1" x14ac:dyDescent="0.25">
      <c r="A105" s="47">
        <f>'S2 Maquette'!B105</f>
        <v>0</v>
      </c>
      <c r="B105" s="47">
        <f>'S2 Maquette'!C105</f>
        <v>0</v>
      </c>
      <c r="C105" s="46">
        <f>'S2 Maquette'!F105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</row>
    <row r="106" spans="1:19" ht="30.4" customHeight="1" x14ac:dyDescent="0.25">
      <c r="A106" s="47">
        <f>'S2 Maquette'!B106</f>
        <v>0</v>
      </c>
      <c r="B106" s="47">
        <f>'S2 Maquette'!C106</f>
        <v>0</v>
      </c>
      <c r="C106" s="46">
        <f>'S2 Maquette'!F106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</row>
    <row r="107" spans="1:19" ht="30.4" customHeight="1" x14ac:dyDescent="0.25">
      <c r="A107" s="47">
        <f>'S2 Maquette'!B107</f>
        <v>0</v>
      </c>
      <c r="B107" s="47">
        <f>'S2 Maquette'!C107</f>
        <v>0</v>
      </c>
      <c r="C107" s="46">
        <f>'S2 Maquette'!F107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</row>
    <row r="108" spans="1:19" ht="30.4" customHeight="1" x14ac:dyDescent="0.25">
      <c r="A108" s="47">
        <f>'S2 Maquette'!B108</f>
        <v>0</v>
      </c>
      <c r="B108" s="47">
        <f>'S2 Maquette'!C108</f>
        <v>0</v>
      </c>
      <c r="C108" s="46">
        <f>'S2 Maquette'!F108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</row>
    <row r="109" spans="1:19" ht="30.4" customHeight="1" x14ac:dyDescent="0.25">
      <c r="A109" s="47">
        <f>'S2 Maquette'!B109</f>
        <v>0</v>
      </c>
      <c r="B109" s="47">
        <f>'S2 Maquette'!C109</f>
        <v>0</v>
      </c>
      <c r="C109" s="46">
        <f>'S2 Maquette'!F109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</row>
    <row r="110" spans="1:19" ht="30.4" customHeight="1" x14ac:dyDescent="0.25">
      <c r="A110" s="47">
        <f>'S2 Maquette'!B110</f>
        <v>0</v>
      </c>
      <c r="B110" s="47">
        <f>'S2 Maquette'!C110</f>
        <v>0</v>
      </c>
      <c r="C110" s="46">
        <f>'S2 Maquette'!F110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</row>
    <row r="111" spans="1:19" ht="30.4" customHeight="1" x14ac:dyDescent="0.25">
      <c r="A111" s="47">
        <f>'S2 Maquette'!B111</f>
        <v>0</v>
      </c>
      <c r="B111" s="47">
        <f>'S2 Maquette'!C111</f>
        <v>0</v>
      </c>
      <c r="C111" s="46">
        <f>'S2 Maquette'!F111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</row>
    <row r="112" spans="1:19" ht="30.4" customHeight="1" x14ac:dyDescent="0.25">
      <c r="A112" s="47">
        <f>'S2 Maquette'!B112</f>
        <v>0</v>
      </c>
      <c r="B112" s="47">
        <f>'S2 Maquette'!C112</f>
        <v>0</v>
      </c>
      <c r="C112" s="46">
        <f>'S2 Maquette'!F112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</row>
    <row r="113" spans="1:19" ht="30.4" customHeight="1" x14ac:dyDescent="0.25">
      <c r="A113" s="47">
        <f>'S2 Maquette'!B113</f>
        <v>0</v>
      </c>
      <c r="B113" s="47">
        <f>'S2 Maquette'!C113</f>
        <v>0</v>
      </c>
      <c r="C113" s="46">
        <f>'S2 Maquette'!F113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</row>
    <row r="114" spans="1:19" ht="30.4" customHeight="1" x14ac:dyDescent="0.25">
      <c r="A114" s="47">
        <f>'S2 Maquette'!B114</f>
        <v>0</v>
      </c>
      <c r="B114" s="47">
        <f>'S2 Maquette'!C114</f>
        <v>0</v>
      </c>
      <c r="C114" s="46">
        <f>'S2 Maquette'!F114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</row>
    <row r="115" spans="1:19" ht="30.4" customHeight="1" x14ac:dyDescent="0.25">
      <c r="A115" s="47">
        <f>'S2 Maquette'!B115</f>
        <v>0</v>
      </c>
      <c r="B115" s="47">
        <f>'S2 Maquette'!C115</f>
        <v>0</v>
      </c>
      <c r="C115" s="46">
        <f>'S2 Maquette'!F115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</row>
    <row r="116" spans="1:19" ht="30.4" customHeight="1" x14ac:dyDescent="0.25">
      <c r="A116" s="47">
        <f>'S2 Maquette'!B116</f>
        <v>0</v>
      </c>
      <c r="B116" s="47">
        <f>'S2 Maquette'!C116</f>
        <v>0</v>
      </c>
      <c r="C116" s="46">
        <f>'S2 Maquette'!F116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</row>
    <row r="117" spans="1:19" ht="30.4" customHeight="1" x14ac:dyDescent="0.25">
      <c r="A117" s="47">
        <f>'S2 Maquette'!B117</f>
        <v>0</v>
      </c>
      <c r="B117" s="47">
        <f>'S2 Maquette'!C117</f>
        <v>0</v>
      </c>
      <c r="C117" s="46">
        <f>'S2 Maquette'!F117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</row>
    <row r="118" spans="1:19" ht="30.4" customHeight="1" x14ac:dyDescent="0.25">
      <c r="A118" s="47">
        <f>'S2 Maquette'!B118</f>
        <v>0</v>
      </c>
      <c r="B118" s="47">
        <f>'S2 Maquette'!C118</f>
        <v>0</v>
      </c>
      <c r="C118" s="46">
        <f>'S2 Maquette'!F118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</row>
    <row r="119" spans="1:19" ht="30.4" customHeight="1" x14ac:dyDescent="0.25">
      <c r="A119" s="47">
        <f>'S2 Maquette'!B119</f>
        <v>0</v>
      </c>
      <c r="B119" s="47">
        <f>'S2 Maquette'!C119</f>
        <v>0</v>
      </c>
      <c r="C119" s="46">
        <f>'S2 Maquette'!F119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</row>
    <row r="120" spans="1:19" ht="30.4" customHeight="1" x14ac:dyDescent="0.25">
      <c r="A120" s="47">
        <f>'S2 Maquette'!B120</f>
        <v>0</v>
      </c>
      <c r="B120" s="47">
        <f>'S2 Maquette'!C120</f>
        <v>0</v>
      </c>
      <c r="C120" s="46">
        <f>'S2 Maquette'!F120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</row>
    <row r="121" spans="1:19" ht="30.4" customHeight="1" x14ac:dyDescent="0.25">
      <c r="A121" s="47">
        <f>'S2 Maquette'!B121</f>
        <v>0</v>
      </c>
      <c r="B121" s="47">
        <f>'S2 Maquette'!C121</f>
        <v>0</v>
      </c>
      <c r="C121" s="46">
        <f>'S2 Maquette'!F121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</row>
    <row r="122" spans="1:19" ht="30.4" customHeight="1" x14ac:dyDescent="0.25">
      <c r="A122" s="47">
        <f>'S2 Maquette'!B122</f>
        <v>0</v>
      </c>
      <c r="B122" s="47">
        <f>'S2 Maquette'!C122</f>
        <v>0</v>
      </c>
      <c r="C122" s="46">
        <f>'S2 Maquette'!F122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</row>
    <row r="123" spans="1:19" ht="30.4" customHeight="1" x14ac:dyDescent="0.25">
      <c r="A123" s="47">
        <f>'S2 Maquette'!B123</f>
        <v>0</v>
      </c>
      <c r="B123" s="47">
        <f>'S2 Maquette'!C123</f>
        <v>0</v>
      </c>
      <c r="C123" s="46">
        <f>'S2 Maquette'!F123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</row>
    <row r="124" spans="1:19" ht="30.4" customHeight="1" x14ac:dyDescent="0.25">
      <c r="A124" s="47">
        <f>'S2 Maquette'!B124</f>
        <v>0</v>
      </c>
      <c r="B124" s="47">
        <f>'S2 Maquette'!C124</f>
        <v>0</v>
      </c>
      <c r="C124" s="46">
        <f>'S2 Maquette'!F124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</row>
    <row r="125" spans="1:19" ht="30.4" customHeight="1" x14ac:dyDescent="0.25">
      <c r="A125" s="47">
        <f>'S2 Maquette'!B125</f>
        <v>0</v>
      </c>
      <c r="B125" s="47">
        <f>'S2 Maquette'!C125</f>
        <v>0</v>
      </c>
      <c r="C125" s="46">
        <f>'S2 Maquette'!F125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</row>
    <row r="126" spans="1:19" ht="30.4" customHeight="1" x14ac:dyDescent="0.25">
      <c r="A126" s="47">
        <f>'S2 Maquette'!B126</f>
        <v>0</v>
      </c>
      <c r="B126" s="47">
        <f>'S2 Maquette'!C126</f>
        <v>0</v>
      </c>
      <c r="C126" s="46">
        <f>'S2 Maquette'!F126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</row>
    <row r="127" spans="1:19" ht="30.4" customHeight="1" x14ac:dyDescent="0.25">
      <c r="A127" s="47">
        <f>'S2 Maquette'!B127</f>
        <v>0</v>
      </c>
      <c r="B127" s="47">
        <f>'S2 Maquette'!C127</f>
        <v>0</v>
      </c>
      <c r="C127" s="46">
        <f>'S2 Maquette'!F127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</row>
    <row r="128" spans="1:19" ht="30.4" customHeight="1" x14ac:dyDescent="0.25">
      <c r="A128" s="47">
        <f>'S2 Maquette'!B128</f>
        <v>0</v>
      </c>
      <c r="B128" s="47">
        <f>'S2 Maquette'!C128</f>
        <v>0</v>
      </c>
      <c r="C128" s="46">
        <f>'S2 Maquette'!F128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</row>
    <row r="129" spans="1:19" ht="30.4" customHeight="1" x14ac:dyDescent="0.25">
      <c r="A129" s="47">
        <f>'S2 Maquette'!B129</f>
        <v>0</v>
      </c>
      <c r="B129" s="47">
        <f>'S2 Maquette'!C129</f>
        <v>0</v>
      </c>
      <c r="C129" s="46">
        <f>'S2 Maquette'!F129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</row>
    <row r="130" spans="1:19" ht="30.4" customHeight="1" x14ac:dyDescent="0.25">
      <c r="A130" s="47">
        <f>'S2 Maquette'!B130</f>
        <v>0</v>
      </c>
      <c r="B130" s="47">
        <f>'S2 Maquette'!C130</f>
        <v>0</v>
      </c>
      <c r="C130" s="46">
        <f>'S2 Maquette'!F130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</row>
    <row r="131" spans="1:19" ht="30.4" customHeight="1" x14ac:dyDescent="0.25">
      <c r="A131" s="47">
        <f>'S2 Maquette'!B131</f>
        <v>0</v>
      </c>
      <c r="B131" s="47">
        <f>'S2 Maquette'!C131</f>
        <v>0</v>
      </c>
      <c r="C131" s="46">
        <f>'S2 Maquette'!F131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</row>
    <row r="132" spans="1:19" ht="30.4" customHeight="1" x14ac:dyDescent="0.25">
      <c r="A132" s="47">
        <f>'S2 Maquette'!B132</f>
        <v>0</v>
      </c>
      <c r="B132" s="47">
        <f>'S2 Maquette'!C132</f>
        <v>0</v>
      </c>
      <c r="C132" s="46">
        <f>'S2 Maquette'!F132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</row>
    <row r="133" spans="1:19" ht="30.4" customHeight="1" x14ac:dyDescent="0.25">
      <c r="A133" s="47">
        <f>'S2 Maquette'!B133</f>
        <v>0</v>
      </c>
      <c r="B133" s="47">
        <f>'S2 Maquette'!C133</f>
        <v>0</v>
      </c>
      <c r="C133" s="46">
        <f>'S2 Maquette'!F133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</row>
    <row r="134" spans="1:19" ht="30.4" customHeight="1" x14ac:dyDescent="0.25">
      <c r="A134" s="47">
        <f>'S2 Maquette'!B134</f>
        <v>0</v>
      </c>
      <c r="B134" s="47">
        <f>'S2 Maquette'!C134</f>
        <v>0</v>
      </c>
      <c r="C134" s="46">
        <f>'S2 Maquette'!F134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</row>
    <row r="135" spans="1:19" ht="30.4" customHeight="1" x14ac:dyDescent="0.25">
      <c r="A135" s="47">
        <f>'S2 Maquette'!B135</f>
        <v>0</v>
      </c>
      <c r="B135" s="47">
        <f>'S2 Maquette'!C135</f>
        <v>0</v>
      </c>
      <c r="C135" s="46">
        <f>'S2 Maquette'!F135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</row>
    <row r="136" spans="1:19" ht="30.4" customHeight="1" x14ac:dyDescent="0.25">
      <c r="A136" s="47">
        <f>'S2 Maquette'!B136</f>
        <v>0</v>
      </c>
      <c r="B136" s="47">
        <f>'S2 Maquette'!C136</f>
        <v>0</v>
      </c>
      <c r="C136" s="46">
        <f>'S2 Maquette'!F136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</row>
    <row r="137" spans="1:19" ht="30.4" customHeight="1" x14ac:dyDescent="0.25">
      <c r="A137" s="47">
        <f>'S2 Maquette'!B137</f>
        <v>0</v>
      </c>
      <c r="B137" s="47">
        <f>'S2 Maquette'!C137</f>
        <v>0</v>
      </c>
      <c r="C137" s="46">
        <f>'S2 Maquette'!F137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</row>
    <row r="138" spans="1:19" ht="30.4" customHeight="1" x14ac:dyDescent="0.25">
      <c r="A138" s="47">
        <f>'S2 Maquette'!B138</f>
        <v>0</v>
      </c>
      <c r="B138" s="47">
        <f>'S2 Maquette'!C138</f>
        <v>0</v>
      </c>
      <c r="C138" s="46">
        <f>'S2 Maquette'!F138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</row>
    <row r="139" spans="1:19" ht="30.4" customHeight="1" x14ac:dyDescent="0.25">
      <c r="A139" s="47">
        <f>'S2 Maquette'!B139</f>
        <v>0</v>
      </c>
      <c r="B139" s="47">
        <f>'S2 Maquette'!C139</f>
        <v>0</v>
      </c>
      <c r="C139" s="46">
        <f>'S2 Maquette'!F139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</row>
    <row r="140" spans="1:19" ht="30.4" customHeight="1" x14ac:dyDescent="0.25">
      <c r="A140" s="47">
        <f>'S2 Maquette'!B140</f>
        <v>0</v>
      </c>
      <c r="B140" s="47">
        <f>'S2 Maquette'!C140</f>
        <v>0</v>
      </c>
      <c r="C140" s="46">
        <f>'S2 Maquette'!F140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</row>
    <row r="141" spans="1:19" ht="30.4" customHeight="1" x14ac:dyDescent="0.25">
      <c r="A141" s="47">
        <f>'S2 Maquette'!B141</f>
        <v>0</v>
      </c>
      <c r="B141" s="47">
        <f>'S2 Maquette'!C141</f>
        <v>0</v>
      </c>
      <c r="C141" s="46">
        <f>'S2 Maquette'!F141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</row>
    <row r="142" spans="1:19" ht="30.4" customHeight="1" x14ac:dyDescent="0.25">
      <c r="A142" s="47">
        <f>'S2 Maquette'!B142</f>
        <v>0</v>
      </c>
      <c r="B142" s="47">
        <f>'S2 Maquette'!C142</f>
        <v>0</v>
      </c>
      <c r="C142" s="46">
        <f>'S2 Maquette'!F142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</row>
    <row r="143" spans="1:19" ht="30.4" customHeight="1" x14ac:dyDescent="0.25">
      <c r="A143" s="47">
        <f>'S2 Maquette'!B143</f>
        <v>0</v>
      </c>
      <c r="B143" s="47">
        <f>'S2 Maquette'!C143</f>
        <v>0</v>
      </c>
      <c r="C143" s="46">
        <f>'S2 Maquette'!F143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</row>
    <row r="144" spans="1:19" ht="30.4" customHeight="1" x14ac:dyDescent="0.25">
      <c r="A144" s="47">
        <f>'S2 Maquette'!B144</f>
        <v>0</v>
      </c>
      <c r="B144" s="47">
        <f>'S2 Maquette'!C144</f>
        <v>0</v>
      </c>
      <c r="C144" s="46">
        <f>'S2 Maquette'!F144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</row>
    <row r="145" spans="1:19" ht="30.4" customHeight="1" x14ac:dyDescent="0.25">
      <c r="A145" s="47">
        <f>'S2 Maquette'!B145</f>
        <v>0</v>
      </c>
      <c r="B145" s="47">
        <f>'S2 Maquette'!C145</f>
        <v>0</v>
      </c>
      <c r="C145" s="46">
        <f>'S2 Maquette'!F145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</row>
    <row r="146" spans="1:19" ht="30.4" customHeight="1" x14ac:dyDescent="0.25">
      <c r="A146" s="47">
        <f>'S2 Maquette'!B146</f>
        <v>0</v>
      </c>
      <c r="B146" s="47">
        <f>'S2 Maquette'!C146</f>
        <v>0</v>
      </c>
      <c r="C146" s="46">
        <f>'S2 Maquette'!F146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</row>
    <row r="147" spans="1:19" ht="30.4" customHeight="1" x14ac:dyDescent="0.25">
      <c r="A147" s="47">
        <f>'S2 Maquette'!B147</f>
        <v>0</v>
      </c>
      <c r="B147" s="47">
        <f>'S2 Maquette'!C147</f>
        <v>0</v>
      </c>
      <c r="C147" s="46">
        <f>'S2 Maquette'!F147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</row>
    <row r="148" spans="1:19" ht="30.4" customHeight="1" x14ac:dyDescent="0.25">
      <c r="A148" s="47">
        <f>'S2 Maquette'!B148</f>
        <v>0</v>
      </c>
      <c r="B148" s="47">
        <f>'S2 Maquette'!C148</f>
        <v>0</v>
      </c>
      <c r="C148" s="46">
        <f>'S2 Maquette'!F148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</row>
    <row r="149" spans="1:19" ht="30.4" customHeight="1" x14ac:dyDescent="0.25">
      <c r="A149" s="47">
        <f>'S2 Maquette'!B149</f>
        <v>0</v>
      </c>
      <c r="B149" s="47">
        <f>'S2 Maquette'!C149</f>
        <v>0</v>
      </c>
      <c r="C149" s="46">
        <f>'S2 Maquette'!F149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</row>
    <row r="150" spans="1:19" ht="30.4" customHeight="1" x14ac:dyDescent="0.25">
      <c r="A150" s="47">
        <f>'S2 Maquette'!B150</f>
        <v>0</v>
      </c>
      <c r="B150" s="47">
        <f>'S2 Maquette'!C150</f>
        <v>0</v>
      </c>
      <c r="C150" s="46">
        <f>'S2 Maquette'!F150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</row>
    <row r="151" spans="1:19" ht="30.4" customHeight="1" x14ac:dyDescent="0.25">
      <c r="A151" s="47">
        <f>'S2 Maquette'!B151</f>
        <v>0</v>
      </c>
      <c r="B151" s="47">
        <f>'S2 Maquette'!C151</f>
        <v>0</v>
      </c>
      <c r="C151" s="46">
        <f>'S2 Maquette'!F151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</row>
    <row r="152" spans="1:19" ht="30.4" customHeight="1" x14ac:dyDescent="0.25">
      <c r="A152" s="47">
        <f>'S2 Maquette'!B152</f>
        <v>0</v>
      </c>
      <c r="B152" s="47">
        <f>'S2 Maquette'!C152</f>
        <v>0</v>
      </c>
      <c r="C152" s="46">
        <f>'S2 Maquette'!F152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</row>
    <row r="153" spans="1:19" ht="30.4" customHeight="1" x14ac:dyDescent="0.25">
      <c r="A153" s="47">
        <f>'S2 Maquette'!B153</f>
        <v>0</v>
      </c>
      <c r="B153" s="47">
        <f>'S2 Maquette'!C153</f>
        <v>0</v>
      </c>
      <c r="C153" s="46">
        <f>'S2 Maquette'!F153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</row>
    <row r="154" spans="1:19" ht="30.4" customHeight="1" x14ac:dyDescent="0.25">
      <c r="A154" s="47">
        <f>'S2 Maquette'!B154</f>
        <v>0</v>
      </c>
      <c r="B154" s="47">
        <f>'S2 Maquette'!C154</f>
        <v>0</v>
      </c>
      <c r="C154" s="46">
        <f>'S2 Maquette'!F154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</row>
    <row r="155" spans="1:19" ht="30.4" customHeight="1" x14ac:dyDescent="0.25">
      <c r="A155" s="47">
        <f>'S2 Maquette'!B155</f>
        <v>0</v>
      </c>
      <c r="B155" s="47">
        <f>'S2 Maquette'!C155</f>
        <v>0</v>
      </c>
      <c r="C155" s="46">
        <f>'S2 Maquette'!F155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</row>
    <row r="156" spans="1:19" ht="30.4" customHeight="1" x14ac:dyDescent="0.25">
      <c r="A156" s="47">
        <f>'S2 Maquette'!B156</f>
        <v>0</v>
      </c>
      <c r="B156" s="47">
        <f>'S2 Maquette'!C156</f>
        <v>0</v>
      </c>
      <c r="C156" s="46">
        <f>'S2 Maquette'!F156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</row>
    <row r="157" spans="1:19" ht="30.4" customHeight="1" x14ac:dyDescent="0.25">
      <c r="A157" s="47">
        <f>'S2 Maquette'!B157</f>
        <v>0</v>
      </c>
      <c r="B157" s="47">
        <f>'S2 Maquette'!C157</f>
        <v>0</v>
      </c>
      <c r="C157" s="46">
        <f>'S2 Maquette'!F157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</row>
    <row r="158" spans="1:19" ht="30.4" customHeight="1" x14ac:dyDescent="0.25">
      <c r="A158" s="47">
        <f>'S2 Maquette'!B158</f>
        <v>0</v>
      </c>
      <c r="B158" s="47">
        <f>'S2 Maquette'!C158</f>
        <v>0</v>
      </c>
      <c r="C158" s="46">
        <f>'S2 Maquette'!F158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</row>
    <row r="159" spans="1:19" ht="30.4" customHeight="1" x14ac:dyDescent="0.25">
      <c r="A159" s="47">
        <f>'S2 Maquette'!B159</f>
        <v>0</v>
      </c>
      <c r="B159" s="47">
        <f>'S2 Maquette'!C159</f>
        <v>0</v>
      </c>
      <c r="C159" s="46">
        <f>'S2 Maquette'!F159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</row>
    <row r="160" spans="1:19" ht="30.4" customHeight="1" x14ac:dyDescent="0.25">
      <c r="A160" s="47">
        <f>'S2 Maquette'!B160</f>
        <v>0</v>
      </c>
      <c r="B160" s="47">
        <f>'S2 Maquette'!C160</f>
        <v>0</v>
      </c>
      <c r="C160" s="46">
        <f>'S2 Maquette'!F160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</row>
    <row r="161" spans="1:19" ht="30.4" customHeight="1" x14ac:dyDescent="0.25">
      <c r="A161" s="47">
        <f>'S2 Maquette'!B161</f>
        <v>0</v>
      </c>
      <c r="B161" s="47">
        <f>'S2 Maquette'!C161</f>
        <v>0</v>
      </c>
      <c r="C161" s="46">
        <f>'S2 Maquette'!F161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</row>
    <row r="162" spans="1:19" ht="30.4" customHeight="1" x14ac:dyDescent="0.25">
      <c r="A162" s="47">
        <f>'S2 Maquette'!B162</f>
        <v>0</v>
      </c>
      <c r="B162" s="47">
        <f>'S2 Maquette'!C162</f>
        <v>0</v>
      </c>
      <c r="C162" s="46">
        <f>'S2 Maquette'!F162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</row>
    <row r="163" spans="1:19" ht="30.4" customHeight="1" x14ac:dyDescent="0.25">
      <c r="A163" s="47">
        <f>'S2 Maquette'!B163</f>
        <v>0</v>
      </c>
      <c r="B163" s="47">
        <f>'S2 Maquette'!C163</f>
        <v>0</v>
      </c>
      <c r="C163" s="46">
        <f>'S2 Maquette'!F163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</row>
    <row r="164" spans="1:19" ht="30.4" customHeight="1" x14ac:dyDescent="0.25">
      <c r="A164" s="47">
        <f>'S2 Maquette'!B164</f>
        <v>0</v>
      </c>
      <c r="B164" s="47">
        <f>'S2 Maquette'!C164</f>
        <v>0</v>
      </c>
      <c r="C164" s="46">
        <f>'S2 Maquette'!F164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</row>
    <row r="165" spans="1:19" ht="30.4" customHeight="1" x14ac:dyDescent="0.25">
      <c r="A165" s="47">
        <f>'S2 Maquette'!B165</f>
        <v>0</v>
      </c>
      <c r="B165" s="47">
        <f>'S2 Maquette'!C165</f>
        <v>0</v>
      </c>
      <c r="C165" s="46">
        <f>'S2 Maquette'!F165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</row>
    <row r="166" spans="1:19" ht="30.4" customHeight="1" x14ac:dyDescent="0.25">
      <c r="A166" s="47">
        <f>'S2 Maquette'!B166</f>
        <v>0</v>
      </c>
      <c r="B166" s="47">
        <f>'S2 Maquette'!C166</f>
        <v>0</v>
      </c>
      <c r="C166" s="46">
        <f>'S2 Maquette'!F166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</row>
    <row r="167" spans="1:19" ht="30.4" customHeight="1" x14ac:dyDescent="0.25">
      <c r="A167" s="47">
        <f>'S2 Maquette'!B167</f>
        <v>0</v>
      </c>
      <c r="B167" s="47">
        <f>'S2 Maquette'!C167</f>
        <v>0</v>
      </c>
      <c r="C167" s="46">
        <f>'S2 Maquette'!F167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</row>
    <row r="168" spans="1:19" ht="30.4" customHeight="1" x14ac:dyDescent="0.25">
      <c r="A168" s="47">
        <f>'S2 Maquette'!B168</f>
        <v>0</v>
      </c>
      <c r="B168" s="47">
        <f>'S2 Maquette'!C168</f>
        <v>0</v>
      </c>
      <c r="C168" s="46">
        <f>'S2 Maquette'!F168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</row>
    <row r="169" spans="1:19" ht="30.4" customHeight="1" x14ac:dyDescent="0.25">
      <c r="A169" s="47">
        <f>'S2 Maquette'!B169</f>
        <v>0</v>
      </c>
      <c r="B169" s="47">
        <f>'S2 Maquette'!C169</f>
        <v>0</v>
      </c>
      <c r="C169" s="46">
        <f>'S2 Maquette'!F169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</row>
    <row r="170" spans="1:19" ht="30.4" customHeight="1" x14ac:dyDescent="0.25">
      <c r="A170" s="47">
        <f>'S2 Maquette'!B170</f>
        <v>0</v>
      </c>
      <c r="B170" s="47">
        <f>'S2 Maquette'!C170</f>
        <v>0</v>
      </c>
      <c r="C170" s="46">
        <f>'S2 Maquette'!F170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</row>
    <row r="171" spans="1:19" ht="30.4" customHeight="1" x14ac:dyDescent="0.25">
      <c r="A171" s="47">
        <f>'S2 Maquette'!B171</f>
        <v>0</v>
      </c>
      <c r="B171" s="47">
        <f>'S2 Maquette'!C171</f>
        <v>0</v>
      </c>
      <c r="C171" s="46">
        <f>'S2 Maquette'!F171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</row>
    <row r="172" spans="1:19" ht="30.4" customHeight="1" x14ac:dyDescent="0.25">
      <c r="A172" s="47">
        <f>'S2 Maquette'!B172</f>
        <v>0</v>
      </c>
      <c r="B172" s="47">
        <f>'S2 Maquette'!C172</f>
        <v>0</v>
      </c>
      <c r="C172" s="46">
        <f>'S2 Maquette'!F172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</row>
    <row r="173" spans="1:19" ht="30.4" customHeight="1" x14ac:dyDescent="0.25">
      <c r="A173" s="47">
        <f>'S2 Maquette'!B173</f>
        <v>0</v>
      </c>
      <c r="B173" s="47">
        <f>'S2 Maquette'!C173</f>
        <v>0</v>
      </c>
      <c r="C173" s="46">
        <f>'S2 Maquette'!F173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</row>
    <row r="174" spans="1:19" ht="30.4" customHeight="1" x14ac:dyDescent="0.25">
      <c r="A174" s="47">
        <f>'S2 Maquette'!B174</f>
        <v>0</v>
      </c>
      <c r="B174" s="47">
        <f>'S2 Maquette'!C174</f>
        <v>0</v>
      </c>
      <c r="C174" s="46">
        <f>'S2 Maquette'!F174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</row>
    <row r="175" spans="1:19" ht="30.4" customHeight="1" x14ac:dyDescent="0.25">
      <c r="A175" s="47">
        <f>'S2 Maquette'!B175</f>
        <v>0</v>
      </c>
      <c r="B175" s="47">
        <f>'S2 Maquette'!C175</f>
        <v>0</v>
      </c>
      <c r="C175" s="46">
        <f>'S2 Maquette'!F175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</row>
    <row r="176" spans="1:19" ht="30.4" customHeight="1" x14ac:dyDescent="0.25">
      <c r="A176" s="47">
        <f>'S2 Maquette'!B176</f>
        <v>0</v>
      </c>
      <c r="B176" s="47">
        <f>'S2 Maquette'!C176</f>
        <v>0</v>
      </c>
      <c r="C176" s="46">
        <f>'S2 Maquette'!F176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</row>
    <row r="177" spans="1:19" ht="30.4" customHeight="1" x14ac:dyDescent="0.25">
      <c r="A177" s="47">
        <f>'S2 Maquette'!B177</f>
        <v>0</v>
      </c>
      <c r="B177" s="47">
        <f>'S2 Maquette'!C177</f>
        <v>0</v>
      </c>
      <c r="C177" s="46">
        <f>'S2 Maquette'!F177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</row>
    <row r="178" spans="1:19" ht="30.4" customHeight="1" x14ac:dyDescent="0.25">
      <c r="A178" s="47">
        <f>'S2 Maquette'!B178</f>
        <v>0</v>
      </c>
      <c r="B178" s="47">
        <f>'S2 Maquette'!C178</f>
        <v>0</v>
      </c>
      <c r="C178" s="46">
        <f>'S2 Maquette'!F178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</row>
    <row r="179" spans="1:19" ht="30.4" customHeight="1" x14ac:dyDescent="0.25">
      <c r="A179" s="47">
        <f>'S2 Maquette'!B179</f>
        <v>0</v>
      </c>
      <c r="B179" s="47">
        <f>'S2 Maquette'!C179</f>
        <v>0</v>
      </c>
      <c r="C179" s="46">
        <f>'S2 Maquette'!F179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</row>
    <row r="180" spans="1:19" ht="30.4" customHeight="1" x14ac:dyDescent="0.25">
      <c r="A180" s="47">
        <f>'S2 Maquette'!B180</f>
        <v>0</v>
      </c>
      <c r="B180" s="47">
        <f>'S2 Maquette'!C180</f>
        <v>0</v>
      </c>
      <c r="C180" s="46">
        <f>'S2 Maquette'!F180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</row>
    <row r="181" spans="1:19" ht="30.4" customHeight="1" x14ac:dyDescent="0.25">
      <c r="A181" s="47">
        <f>'S2 Maquette'!B181</f>
        <v>0</v>
      </c>
      <c r="B181" s="47">
        <f>'S2 Maquette'!C181</f>
        <v>0</v>
      </c>
      <c r="C181" s="46">
        <f>'S2 Maquette'!F181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</row>
    <row r="182" spans="1:19" ht="30.4" customHeight="1" x14ac:dyDescent="0.25">
      <c r="A182" s="47">
        <f>'S2 Maquette'!B182</f>
        <v>0</v>
      </c>
      <c r="B182" s="47">
        <f>'S2 Maquette'!C182</f>
        <v>0</v>
      </c>
      <c r="C182" s="46">
        <f>'S2 Maquette'!F182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</row>
    <row r="183" spans="1:19" ht="30.4" customHeight="1" x14ac:dyDescent="0.25">
      <c r="A183" s="47">
        <f>'S2 Maquette'!B183</f>
        <v>0</v>
      </c>
      <c r="B183" s="47">
        <f>'S2 Maquette'!C183</f>
        <v>0</v>
      </c>
      <c r="C183" s="46">
        <f>'S2 Maquette'!F183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</row>
    <row r="184" spans="1:19" ht="30.4" customHeight="1" x14ac:dyDescent="0.25">
      <c r="A184" s="47">
        <f>'S2 Maquette'!B184</f>
        <v>0</v>
      </c>
      <c r="B184" s="47">
        <f>'S2 Maquette'!C184</f>
        <v>0</v>
      </c>
      <c r="C184" s="46">
        <f>'S2 Maquette'!F184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</row>
    <row r="185" spans="1:19" ht="30.4" customHeight="1" x14ac:dyDescent="0.25">
      <c r="A185" s="47">
        <f>'S2 Maquette'!B185</f>
        <v>0</v>
      </c>
      <c r="B185" s="47">
        <f>'S2 Maquette'!C185</f>
        <v>0</v>
      </c>
      <c r="C185" s="46">
        <f>'S2 Maquette'!F185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</row>
    <row r="186" spans="1:19" ht="30.4" customHeight="1" x14ac:dyDescent="0.25">
      <c r="A186" s="47">
        <f>'S2 Maquette'!B186</f>
        <v>0</v>
      </c>
      <c r="B186" s="47">
        <f>'S2 Maquette'!C186</f>
        <v>0</v>
      </c>
      <c r="C186" s="46">
        <f>'S2 Maquette'!F186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</row>
    <row r="187" spans="1:19" ht="30.4" customHeight="1" x14ac:dyDescent="0.25">
      <c r="A187" s="47">
        <f>'S2 Maquette'!B187</f>
        <v>0</v>
      </c>
      <c r="B187" s="47">
        <f>'S2 Maquette'!C187</f>
        <v>0</v>
      </c>
      <c r="C187" s="46">
        <f>'S2 Maquette'!F187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</row>
    <row r="188" spans="1:19" ht="30.4" customHeight="1" x14ac:dyDescent="0.25">
      <c r="A188" s="47">
        <f>'S2 Maquette'!B188</f>
        <v>0</v>
      </c>
      <c r="B188" s="47">
        <f>'S2 Maquette'!C188</f>
        <v>0</v>
      </c>
      <c r="C188" s="46">
        <f>'S2 Maquette'!F188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</row>
    <row r="189" spans="1:19" ht="30.4" customHeight="1" x14ac:dyDescent="0.25">
      <c r="A189" s="47">
        <f>'S2 Maquette'!B189</f>
        <v>0</v>
      </c>
      <c r="B189" s="47">
        <f>'S2 Maquette'!C189</f>
        <v>0</v>
      </c>
      <c r="C189" s="46">
        <f>'S2 Maquette'!F189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</row>
    <row r="190" spans="1:19" ht="30.4" customHeight="1" x14ac:dyDescent="0.25">
      <c r="A190" s="47">
        <f>'S2 Maquette'!B190</f>
        <v>0</v>
      </c>
      <c r="B190" s="47">
        <f>'S2 Maquette'!C190</f>
        <v>0</v>
      </c>
      <c r="C190" s="46">
        <f>'S2 Maquette'!F190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</row>
    <row r="191" spans="1:19" ht="30.4" customHeight="1" x14ac:dyDescent="0.25">
      <c r="A191" s="47">
        <f>'S2 Maquette'!B191</f>
        <v>0</v>
      </c>
      <c r="B191" s="47">
        <f>'S2 Maquette'!C191</f>
        <v>0</v>
      </c>
      <c r="C191" s="46">
        <f>'S2 Maquette'!F191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</row>
    <row r="192" spans="1:19" ht="30.4" customHeight="1" x14ac:dyDescent="0.25">
      <c r="A192" s="47">
        <f>'S2 Maquette'!B192</f>
        <v>0</v>
      </c>
      <c r="B192" s="47">
        <f>'S2 Maquette'!C192</f>
        <v>0</v>
      </c>
      <c r="C192" s="46">
        <f>'S2 Maquette'!F192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</row>
    <row r="193" spans="1:19" ht="30.4" customHeight="1" x14ac:dyDescent="0.25">
      <c r="A193" s="47">
        <f>'S2 Maquette'!B193</f>
        <v>0</v>
      </c>
      <c r="B193" s="47">
        <f>'S2 Maquette'!C193</f>
        <v>0</v>
      </c>
      <c r="C193" s="46">
        <f>'S2 Maquette'!F193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</row>
    <row r="194" spans="1:19" ht="30.4" customHeight="1" x14ac:dyDescent="0.25">
      <c r="A194" s="47">
        <f>'S2 Maquette'!B194</f>
        <v>0</v>
      </c>
      <c r="B194" s="47">
        <f>'S2 Maquette'!C194</f>
        <v>0</v>
      </c>
      <c r="C194" s="46">
        <f>'S2 Maquette'!F194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</row>
    <row r="195" spans="1:19" ht="30.4" customHeight="1" x14ac:dyDescent="0.25">
      <c r="A195" s="47">
        <f>'S2 Maquette'!B195</f>
        <v>0</v>
      </c>
      <c r="B195" s="47">
        <f>'S2 Maquette'!C195</f>
        <v>0</v>
      </c>
      <c r="C195" s="46">
        <f>'S2 Maquette'!F195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</row>
    <row r="196" spans="1:19" ht="30.4" customHeight="1" x14ac:dyDescent="0.25">
      <c r="A196" s="47">
        <f>'S2 Maquette'!B196</f>
        <v>0</v>
      </c>
      <c r="B196" s="47">
        <f>'S2 Maquette'!C196</f>
        <v>0</v>
      </c>
      <c r="C196" s="46">
        <f>'S2 Maquette'!F196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</row>
    <row r="197" spans="1:19" ht="30.4" customHeight="1" x14ac:dyDescent="0.25">
      <c r="A197" s="47">
        <f>'S2 Maquette'!B197</f>
        <v>0</v>
      </c>
      <c r="B197" s="47">
        <f>'S2 Maquette'!C197</f>
        <v>0</v>
      </c>
      <c r="C197" s="46">
        <f>'S2 Maquette'!F197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</row>
    <row r="198" spans="1:19" ht="30.4" customHeight="1" x14ac:dyDescent="0.25">
      <c r="A198" s="47">
        <f>'S2 Maquette'!B198</f>
        <v>0</v>
      </c>
      <c r="B198" s="47">
        <f>'S2 Maquette'!C198</f>
        <v>0</v>
      </c>
      <c r="C198" s="46">
        <f>'S2 Maquette'!F198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</row>
    <row r="199" spans="1:19" ht="30.4" customHeight="1" x14ac:dyDescent="0.25">
      <c r="A199" s="47">
        <f>'S2 Maquette'!B199</f>
        <v>0</v>
      </c>
      <c r="B199" s="47">
        <f>'S2 Maquette'!C199</f>
        <v>0</v>
      </c>
      <c r="C199" s="46">
        <f>'S2 Maquette'!F199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</row>
    <row r="200" spans="1:19" ht="30.4" customHeight="1" x14ac:dyDescent="0.25">
      <c r="A200" s="47">
        <f>'S2 Maquette'!B200</f>
        <v>0</v>
      </c>
      <c r="B200" s="47">
        <f>'S2 Maquette'!C200</f>
        <v>0</v>
      </c>
      <c r="C200" s="46">
        <f>'S2 Maquette'!F200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</row>
    <row r="201" spans="1:19" ht="30.4" customHeight="1" x14ac:dyDescent="0.25">
      <c r="A201" s="47">
        <f>'S2 Maquette'!B201</f>
        <v>0</v>
      </c>
      <c r="B201" s="47">
        <f>'S2 Maquette'!C201</f>
        <v>0</v>
      </c>
      <c r="C201" s="46">
        <f>'S2 Maquette'!F201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</row>
    <row r="202" spans="1:19" ht="30.4" customHeight="1" x14ac:dyDescent="0.25">
      <c r="A202" s="47">
        <f>'S2 Maquette'!B202</f>
        <v>0</v>
      </c>
      <c r="B202" s="47">
        <f>'S2 Maquette'!C202</f>
        <v>0</v>
      </c>
      <c r="C202" s="46">
        <f>'S2 Maquette'!F202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</row>
    <row r="203" spans="1:19" ht="30.4" customHeight="1" x14ac:dyDescent="0.25">
      <c r="A203" s="47">
        <f>'S2 Maquette'!B203</f>
        <v>0</v>
      </c>
      <c r="B203" s="47">
        <f>'S2 Maquette'!C203</f>
        <v>0</v>
      </c>
      <c r="C203" s="46">
        <f>'S2 Maquette'!F203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</row>
    <row r="204" spans="1:19" ht="30.4" customHeight="1" x14ac:dyDescent="0.25">
      <c r="A204" s="47">
        <f>'S2 Maquette'!B204</f>
        <v>0</v>
      </c>
      <c r="B204" s="47">
        <f>'S2 Maquette'!C204</f>
        <v>0</v>
      </c>
      <c r="C204" s="46">
        <f>'S2 Maquette'!F204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</row>
    <row r="205" spans="1:19" ht="30.4" customHeight="1" x14ac:dyDescent="0.25">
      <c r="A205" s="47">
        <f>'S2 Maquette'!B205</f>
        <v>0</v>
      </c>
      <c r="B205" s="47">
        <f>'S2 Maquette'!C205</f>
        <v>0</v>
      </c>
      <c r="C205" s="46">
        <f>'S2 Maquette'!F205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</row>
    <row r="206" spans="1:19" ht="30.4" customHeight="1" x14ac:dyDescent="0.25">
      <c r="A206" s="47">
        <f>'S2 Maquette'!B206</f>
        <v>0</v>
      </c>
      <c r="B206" s="47">
        <f>'S2 Maquette'!C206</f>
        <v>0</v>
      </c>
      <c r="C206" s="46">
        <f>'S2 Maquette'!F206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</row>
    <row r="207" spans="1:19" ht="30.4" customHeight="1" x14ac:dyDescent="0.25">
      <c r="A207" s="47">
        <f>'S2 Maquette'!B207</f>
        <v>0</v>
      </c>
      <c r="B207" s="47">
        <f>'S2 Maquette'!C207</f>
        <v>0</v>
      </c>
      <c r="C207" s="46">
        <f>'S2 Maquette'!F207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</row>
    <row r="208" spans="1:19" ht="30.4" customHeight="1" x14ac:dyDescent="0.25">
      <c r="A208" s="47">
        <f>'S2 Maquette'!B208</f>
        <v>0</v>
      </c>
      <c r="B208" s="47">
        <f>'S2 Maquette'!C208</f>
        <v>0</v>
      </c>
      <c r="C208" s="46">
        <f>'S2 Maquette'!F208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</row>
    <row r="209" spans="1:19" ht="30.4" customHeight="1" x14ac:dyDescent="0.25">
      <c r="A209" s="47">
        <f>'S2 Maquette'!B209</f>
        <v>0</v>
      </c>
      <c r="B209" s="47">
        <f>'S2 Maquette'!C209</f>
        <v>0</v>
      </c>
      <c r="C209" s="46">
        <f>'S2 Maquette'!F209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</row>
    <row r="210" spans="1:19" ht="30.4" customHeight="1" x14ac:dyDescent="0.25">
      <c r="A210" s="47">
        <f>'S2 Maquette'!B210</f>
        <v>0</v>
      </c>
      <c r="B210" s="47">
        <f>'S2 Maquette'!C210</f>
        <v>0</v>
      </c>
      <c r="C210" s="46">
        <f>'S2 Maquette'!F210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</row>
    <row r="211" spans="1:19" ht="30.4" customHeight="1" x14ac:dyDescent="0.25">
      <c r="A211" s="47">
        <f>'S2 Maquette'!B211</f>
        <v>0</v>
      </c>
      <c r="B211" s="47">
        <f>'S2 Maquette'!C211</f>
        <v>0</v>
      </c>
      <c r="C211" s="46">
        <f>'S2 Maquette'!F211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</row>
    <row r="212" spans="1:19" ht="30.4" customHeight="1" x14ac:dyDescent="0.25">
      <c r="A212" s="47">
        <f>'S2 Maquette'!B212</f>
        <v>0</v>
      </c>
      <c r="B212" s="47">
        <f>'S2 Maquette'!C212</f>
        <v>0</v>
      </c>
      <c r="C212" s="46">
        <f>'S2 Maquette'!F212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</row>
    <row r="213" spans="1:19" ht="30.4" customHeight="1" x14ac:dyDescent="0.25">
      <c r="A213" s="47">
        <f>'S2 Maquette'!B213</f>
        <v>0</v>
      </c>
      <c r="B213" s="47">
        <f>'S2 Maquette'!C213</f>
        <v>0</v>
      </c>
      <c r="C213" s="46">
        <f>'S2 Maquette'!F213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</row>
    <row r="214" spans="1:19" ht="30.4" customHeight="1" x14ac:dyDescent="0.25">
      <c r="A214" s="47">
        <f>'S2 Maquette'!B214</f>
        <v>0</v>
      </c>
      <c r="B214" s="47">
        <f>'S2 Maquette'!C214</f>
        <v>0</v>
      </c>
      <c r="C214" s="46">
        <f>'S2 Maquette'!F214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</row>
    <row r="215" spans="1:19" ht="30.4" customHeight="1" x14ac:dyDescent="0.25">
      <c r="A215" s="47">
        <f>'S2 Maquette'!B215</f>
        <v>0</v>
      </c>
      <c r="B215" s="47">
        <f>'S2 Maquette'!C215</f>
        <v>0</v>
      </c>
      <c r="C215" s="46">
        <f>'S2 Maquette'!F215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</row>
    <row r="216" spans="1:19" ht="30.4" customHeight="1" x14ac:dyDescent="0.25">
      <c r="A216" s="47">
        <f>'S2 Maquette'!B216</f>
        <v>0</v>
      </c>
      <c r="B216" s="47">
        <f>'S2 Maquette'!C216</f>
        <v>0</v>
      </c>
      <c r="C216" s="46">
        <f>'S2 Maquette'!F216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</row>
    <row r="217" spans="1:19" ht="30.4" customHeight="1" x14ac:dyDescent="0.25">
      <c r="A217" s="47">
        <f>'S2 Maquette'!B217</f>
        <v>0</v>
      </c>
      <c r="B217" s="47">
        <f>'S2 Maquette'!C217</f>
        <v>0</v>
      </c>
      <c r="C217" s="46">
        <f>'S2 Maquette'!F217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</row>
    <row r="218" spans="1:19" ht="30.4" customHeight="1" x14ac:dyDescent="0.25">
      <c r="A218" s="47">
        <f>'S2 Maquette'!B218</f>
        <v>0</v>
      </c>
      <c r="B218" s="47">
        <f>'S2 Maquette'!C218</f>
        <v>0</v>
      </c>
      <c r="C218" s="46">
        <f>'S2 Maquette'!F218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</row>
    <row r="219" spans="1:19" ht="30.4" customHeight="1" x14ac:dyDescent="0.25">
      <c r="A219" s="47">
        <f>'S2 Maquette'!B219</f>
        <v>0</v>
      </c>
      <c r="B219" s="47">
        <f>'S2 Maquette'!C219</f>
        <v>0</v>
      </c>
      <c r="C219" s="46">
        <f>'S2 Maquette'!F219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</row>
    <row r="220" spans="1:19" ht="30.4" customHeight="1" x14ac:dyDescent="0.25">
      <c r="A220" s="47">
        <f>'S2 Maquette'!B220</f>
        <v>0</v>
      </c>
      <c r="B220" s="47">
        <f>'S2 Maquette'!C220</f>
        <v>0</v>
      </c>
      <c r="C220" s="46">
        <f>'S2 Maquette'!F220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</row>
    <row r="221" spans="1:19" ht="30.4" customHeight="1" x14ac:dyDescent="0.25">
      <c r="A221" s="47">
        <f>'S2 Maquette'!B221</f>
        <v>0</v>
      </c>
      <c r="B221" s="47">
        <f>'S2 Maquette'!C221</f>
        <v>0</v>
      </c>
      <c r="C221" s="46">
        <f>'S2 Maquette'!F221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</row>
    <row r="222" spans="1:19" ht="30.4" customHeight="1" x14ac:dyDescent="0.25">
      <c r="A222" s="47">
        <f>'S2 Maquette'!B222</f>
        <v>0</v>
      </c>
      <c r="B222" s="47">
        <f>'S2 Maquette'!C222</f>
        <v>0</v>
      </c>
      <c r="C222" s="46">
        <f>'S2 Maquette'!F222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</row>
    <row r="223" spans="1:19" ht="30.4" customHeight="1" x14ac:dyDescent="0.25">
      <c r="A223" s="47">
        <f>'S2 Maquette'!B223</f>
        <v>0</v>
      </c>
      <c r="B223" s="47">
        <f>'S2 Maquette'!C223</f>
        <v>0</v>
      </c>
      <c r="C223" s="46">
        <f>'S2 Maquette'!F223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</row>
    <row r="224" spans="1:19" ht="30.4" customHeight="1" x14ac:dyDescent="0.25">
      <c r="A224" s="47">
        <f>'S2 Maquette'!B224</f>
        <v>0</v>
      </c>
      <c r="B224" s="47">
        <f>'S2 Maquette'!C224</f>
        <v>0</v>
      </c>
      <c r="C224" s="46">
        <f>'S2 Maquette'!F224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</row>
    <row r="225" spans="1:19" ht="30.4" customHeight="1" x14ac:dyDescent="0.25">
      <c r="A225" s="47">
        <f>'S2 Maquette'!B225</f>
        <v>0</v>
      </c>
      <c r="B225" s="47">
        <f>'S2 Maquette'!C225</f>
        <v>0</v>
      </c>
      <c r="C225" s="46">
        <f>'S2 Maquette'!F225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</row>
    <row r="226" spans="1:19" ht="30.4" customHeight="1" x14ac:dyDescent="0.25">
      <c r="A226" s="47">
        <f>'S2 Maquette'!B226</f>
        <v>0</v>
      </c>
      <c r="B226" s="47">
        <f>'S2 Maquette'!C226</f>
        <v>0</v>
      </c>
      <c r="C226" s="46">
        <f>'S2 Maquette'!F226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</row>
    <row r="227" spans="1:19" ht="30.4" customHeight="1" x14ac:dyDescent="0.25">
      <c r="A227" s="47">
        <f>'S2 Maquette'!B227</f>
        <v>0</v>
      </c>
      <c r="B227" s="47">
        <f>'S2 Maquette'!C227</f>
        <v>0</v>
      </c>
      <c r="C227" s="46">
        <f>'S2 Maquette'!F227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</row>
    <row r="228" spans="1:19" ht="30.4" customHeight="1" x14ac:dyDescent="0.25">
      <c r="A228" s="47">
        <f>'S2 Maquette'!B228</f>
        <v>0</v>
      </c>
      <c r="B228" s="47">
        <f>'S2 Maquette'!C228</f>
        <v>0</v>
      </c>
      <c r="C228" s="46">
        <f>'S2 Maquette'!F228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</row>
    <row r="229" spans="1:19" ht="30.4" customHeight="1" x14ac:dyDescent="0.25">
      <c r="A229" s="47">
        <f>'S2 Maquette'!B229</f>
        <v>0</v>
      </c>
      <c r="B229" s="47">
        <f>'S2 Maquette'!C229</f>
        <v>0</v>
      </c>
      <c r="C229" s="46">
        <f>'S2 Maquette'!F229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</row>
    <row r="230" spans="1:19" ht="30.4" customHeight="1" x14ac:dyDescent="0.25">
      <c r="A230" s="47">
        <f>'S2 Maquette'!B230</f>
        <v>0</v>
      </c>
      <c r="B230" s="47">
        <f>'S2 Maquette'!C230</f>
        <v>0</v>
      </c>
      <c r="C230" s="46">
        <f>'S2 Maquette'!F230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</row>
    <row r="231" spans="1:19" ht="30.4" customHeight="1" x14ac:dyDescent="0.25">
      <c r="A231" s="47">
        <f>'S2 Maquette'!B231</f>
        <v>0</v>
      </c>
      <c r="B231" s="47">
        <f>'S2 Maquette'!C231</f>
        <v>0</v>
      </c>
      <c r="C231" s="46">
        <f>'S2 Maquette'!F231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</row>
    <row r="232" spans="1:19" ht="30.4" customHeight="1" x14ac:dyDescent="0.25">
      <c r="A232" s="47">
        <f>'S2 Maquette'!B232</f>
        <v>0</v>
      </c>
      <c r="B232" s="47">
        <f>'S2 Maquette'!C232</f>
        <v>0</v>
      </c>
      <c r="C232" s="46">
        <f>'S2 Maquette'!F232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</row>
    <row r="233" spans="1:19" ht="30.4" customHeight="1" x14ac:dyDescent="0.25">
      <c r="A233" s="47">
        <f>'S2 Maquette'!B233</f>
        <v>0</v>
      </c>
      <c r="B233" s="47">
        <f>'S2 Maquette'!C233</f>
        <v>0</v>
      </c>
      <c r="C233" s="46">
        <f>'S2 Maquette'!F233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</row>
    <row r="234" spans="1:19" ht="30.4" customHeight="1" x14ac:dyDescent="0.25">
      <c r="A234" s="47">
        <f>'S2 Maquette'!B234</f>
        <v>0</v>
      </c>
      <c r="B234" s="47">
        <f>'S2 Maquette'!C234</f>
        <v>0</v>
      </c>
      <c r="C234" s="46">
        <f>'S2 Maquette'!F234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</row>
    <row r="235" spans="1:19" ht="30.4" customHeight="1" x14ac:dyDescent="0.25">
      <c r="A235" s="47">
        <f>'S2 Maquette'!B235</f>
        <v>0</v>
      </c>
      <c r="B235" s="47">
        <f>'S2 Maquette'!C235</f>
        <v>0</v>
      </c>
      <c r="C235" s="46">
        <f>'S2 Maquette'!F235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</row>
    <row r="236" spans="1:19" ht="30.4" customHeight="1" x14ac:dyDescent="0.25">
      <c r="A236" s="47">
        <f>'S2 Maquette'!B236</f>
        <v>0</v>
      </c>
      <c r="B236" s="47">
        <f>'S2 Maquette'!C236</f>
        <v>0</v>
      </c>
      <c r="C236" s="46">
        <f>'S2 Maquette'!F236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</row>
    <row r="237" spans="1:19" ht="30.4" customHeight="1" x14ac:dyDescent="0.25">
      <c r="A237" s="47">
        <f>'S2 Maquette'!B237</f>
        <v>0</v>
      </c>
      <c r="B237" s="47">
        <f>'S2 Maquette'!C237</f>
        <v>0</v>
      </c>
      <c r="C237" s="46">
        <f>'S2 Maquette'!F237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</row>
    <row r="238" spans="1:19" ht="30.4" customHeight="1" x14ac:dyDescent="0.25">
      <c r="A238" s="47">
        <f>'S2 Maquette'!B238</f>
        <v>0</v>
      </c>
      <c r="B238" s="47">
        <f>'S2 Maquette'!C238</f>
        <v>0</v>
      </c>
      <c r="C238" s="46">
        <f>'S2 Maquette'!F238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</row>
    <row r="239" spans="1:19" ht="30.4" customHeight="1" x14ac:dyDescent="0.25">
      <c r="A239" s="47">
        <f>'S2 Maquette'!B239</f>
        <v>0</v>
      </c>
      <c r="B239" s="47">
        <f>'S2 Maquette'!C239</f>
        <v>0</v>
      </c>
      <c r="C239" s="46">
        <f>'S2 Maquette'!F239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</row>
    <row r="240" spans="1:19" ht="30.4" customHeight="1" x14ac:dyDescent="0.25">
      <c r="A240" s="47">
        <f>'S2 Maquette'!B240</f>
        <v>0</v>
      </c>
      <c r="B240" s="47">
        <f>'S2 Maquette'!C240</f>
        <v>0</v>
      </c>
      <c r="C240" s="46">
        <f>'S2 Maquette'!F240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</row>
    <row r="241" spans="1:19" ht="30.4" customHeight="1" x14ac:dyDescent="0.25">
      <c r="A241" s="47">
        <f>'S2 Maquette'!B241</f>
        <v>0</v>
      </c>
      <c r="B241" s="47">
        <f>'S2 Maquette'!C241</f>
        <v>0</v>
      </c>
      <c r="C241" s="46">
        <f>'S2 Maquette'!F241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</row>
    <row r="242" spans="1:19" ht="30.4" customHeight="1" x14ac:dyDescent="0.25">
      <c r="A242" s="47">
        <f>'S2 Maquette'!B242</f>
        <v>0</v>
      </c>
      <c r="B242" s="47">
        <f>'S2 Maquette'!C242</f>
        <v>0</v>
      </c>
      <c r="C242" s="46">
        <f>'S2 Maquette'!F242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</row>
    <row r="243" spans="1:19" ht="30.4" customHeight="1" x14ac:dyDescent="0.25">
      <c r="A243" s="47">
        <f>'S2 Maquette'!B243</f>
        <v>0</v>
      </c>
      <c r="B243" s="47">
        <f>'S2 Maquette'!C243</f>
        <v>0</v>
      </c>
      <c r="C243" s="46">
        <f>'S2 Maquette'!F243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</row>
    <row r="244" spans="1:19" ht="30.4" customHeight="1" x14ac:dyDescent="0.25">
      <c r="A244" s="47">
        <f>'S2 Maquette'!B244</f>
        <v>0</v>
      </c>
      <c r="B244" s="47">
        <f>'S2 Maquette'!C244</f>
        <v>0</v>
      </c>
      <c r="C244" s="46">
        <f>'S2 Maquette'!F244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</row>
    <row r="245" spans="1:19" ht="30.4" customHeight="1" x14ac:dyDescent="0.25">
      <c r="A245" s="47">
        <f>'S2 Maquette'!B245</f>
        <v>0</v>
      </c>
      <c r="B245" s="47">
        <f>'S2 Maquette'!C245</f>
        <v>0</v>
      </c>
      <c r="C245" s="46">
        <f>'S2 Maquette'!F245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</row>
    <row r="246" spans="1:19" ht="30.4" customHeight="1" x14ac:dyDescent="0.25">
      <c r="A246" s="47">
        <f>'S2 Maquette'!B246</f>
        <v>0</v>
      </c>
      <c r="B246" s="47">
        <f>'S2 Maquette'!C246</f>
        <v>0</v>
      </c>
      <c r="C246" s="46">
        <f>'S2 Maquette'!F246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</row>
    <row r="247" spans="1:19" ht="30.4" customHeight="1" x14ac:dyDescent="0.25">
      <c r="A247" s="47">
        <f>'S2 Maquette'!B247</f>
        <v>0</v>
      </c>
      <c r="B247" s="47">
        <f>'S2 Maquette'!C247</f>
        <v>0</v>
      </c>
      <c r="C247" s="46">
        <f>'S2 Maquette'!F247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</row>
    <row r="248" spans="1:19" ht="30.4" customHeight="1" x14ac:dyDescent="0.25">
      <c r="A248" s="47">
        <f>'S2 Maquette'!B248</f>
        <v>0</v>
      </c>
      <c r="B248" s="47">
        <f>'S2 Maquette'!C248</f>
        <v>0</v>
      </c>
      <c r="C248" s="46">
        <f>'S2 Maquette'!F248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</row>
    <row r="249" spans="1:19" ht="30.4" customHeight="1" x14ac:dyDescent="0.25">
      <c r="A249" s="47">
        <f>'S2 Maquette'!B249</f>
        <v>0</v>
      </c>
      <c r="B249" s="47">
        <f>'S2 Maquette'!C249</f>
        <v>0</v>
      </c>
      <c r="C249" s="46">
        <f>'S2 Maquette'!F249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</row>
    <row r="250" spans="1:19" ht="30.4" customHeight="1" x14ac:dyDescent="0.25">
      <c r="A250" s="47">
        <f>'S2 Maquette'!B250</f>
        <v>0</v>
      </c>
      <c r="B250" s="47">
        <f>'S2 Maquette'!C250</f>
        <v>0</v>
      </c>
      <c r="C250" s="46">
        <f>'S2 Maquette'!F250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</row>
    <row r="251" spans="1:19" ht="30.4" customHeight="1" x14ac:dyDescent="0.25">
      <c r="A251" s="47">
        <f>'S2 Maquette'!B251</f>
        <v>0</v>
      </c>
      <c r="B251" s="47">
        <f>'S2 Maquette'!C251</f>
        <v>0</v>
      </c>
      <c r="C251" s="46">
        <f>'S2 Maquette'!F251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</row>
    <row r="252" spans="1:19" ht="30.4" customHeight="1" x14ac:dyDescent="0.25">
      <c r="A252" s="47">
        <f>'S2 Maquette'!B252</f>
        <v>0</v>
      </c>
      <c r="B252" s="47">
        <f>'S2 Maquette'!C252</f>
        <v>0</v>
      </c>
      <c r="C252" s="46">
        <f>'S2 Maquette'!F252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</row>
    <row r="253" spans="1:19" ht="30.4" customHeight="1" x14ac:dyDescent="0.25">
      <c r="A253" s="47">
        <f>'S2 Maquette'!B253</f>
        <v>0</v>
      </c>
      <c r="B253" s="47">
        <f>'S2 Maquette'!C253</f>
        <v>0</v>
      </c>
      <c r="C253" s="46">
        <f>'S2 Maquette'!F253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</row>
    <row r="254" spans="1:19" ht="30.4" customHeight="1" x14ac:dyDescent="0.25">
      <c r="A254" s="47">
        <f>'S2 Maquette'!B254</f>
        <v>0</v>
      </c>
      <c r="B254" s="47">
        <f>'S2 Maquette'!C254</f>
        <v>0</v>
      </c>
      <c r="C254" s="46">
        <f>'S2 Maquette'!F254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</row>
    <row r="255" spans="1:19" ht="30.4" customHeight="1" x14ac:dyDescent="0.25">
      <c r="A255" s="47">
        <f>'S2 Maquette'!B255</f>
        <v>0</v>
      </c>
      <c r="B255" s="47">
        <f>'S2 Maquette'!C255</f>
        <v>0</v>
      </c>
      <c r="C255" s="46">
        <f>'S2 Maquette'!F255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</row>
    <row r="256" spans="1:19" ht="30.4" customHeight="1" x14ac:dyDescent="0.25">
      <c r="A256" s="47">
        <f>'S2 Maquette'!B256</f>
        <v>0</v>
      </c>
      <c r="B256" s="47">
        <f>'S2 Maquette'!C256</f>
        <v>0</v>
      </c>
      <c r="C256" s="46">
        <f>'S2 Maquette'!F256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</row>
    <row r="257" spans="1:19" ht="30.4" customHeight="1" x14ac:dyDescent="0.25">
      <c r="A257" s="47">
        <f>'S2 Maquette'!B257</f>
        <v>0</v>
      </c>
      <c r="B257" s="47">
        <f>'S2 Maquette'!C257</f>
        <v>0</v>
      </c>
      <c r="C257" s="46">
        <f>'S2 Maquette'!F257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</row>
    <row r="258" spans="1:19" ht="30.4" customHeight="1" x14ac:dyDescent="0.25">
      <c r="A258" s="47">
        <f>'S2 Maquette'!B258</f>
        <v>0</v>
      </c>
      <c r="B258" s="47">
        <f>'S2 Maquette'!C258</f>
        <v>0</v>
      </c>
      <c r="C258" s="46">
        <f>'S2 Maquette'!F258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</row>
    <row r="259" spans="1:19" ht="30.4" customHeight="1" x14ac:dyDescent="0.25">
      <c r="A259" s="47">
        <f>'S2 Maquette'!B259</f>
        <v>0</v>
      </c>
      <c r="B259" s="47">
        <f>'S2 Maquette'!C259</f>
        <v>0</v>
      </c>
      <c r="C259" s="46">
        <f>'S2 Maquette'!F259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</row>
    <row r="260" spans="1:19" ht="30.4" customHeight="1" x14ac:dyDescent="0.25">
      <c r="A260" s="47">
        <f>'S2 Maquette'!B260</f>
        <v>0</v>
      </c>
      <c r="B260" s="47">
        <f>'S2 Maquette'!C260</f>
        <v>0</v>
      </c>
      <c r="C260" s="46">
        <f>'S2 Maquette'!F260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</row>
    <row r="261" spans="1:19" ht="30.4" customHeight="1" x14ac:dyDescent="0.25">
      <c r="A261" s="47">
        <f>'S2 Maquette'!B261</f>
        <v>0</v>
      </c>
      <c r="B261" s="47">
        <f>'S2 Maquette'!C261</f>
        <v>0</v>
      </c>
      <c r="C261" s="46">
        <f>'S2 Maquette'!F261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</row>
    <row r="262" spans="1:19" ht="30.4" customHeight="1" x14ac:dyDescent="0.25">
      <c r="A262" s="47">
        <f>'S2 Maquette'!B262</f>
        <v>0</v>
      </c>
      <c r="B262" s="47">
        <f>'S2 Maquette'!C262</f>
        <v>0</v>
      </c>
      <c r="C262" s="46">
        <f>'S2 Maquette'!F262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</row>
    <row r="263" spans="1:19" ht="30.4" customHeight="1" x14ac:dyDescent="0.25">
      <c r="A263" s="47">
        <f>'S2 Maquette'!B263</f>
        <v>0</v>
      </c>
      <c r="B263" s="47">
        <f>'S2 Maquette'!C263</f>
        <v>0</v>
      </c>
      <c r="C263" s="46">
        <f>'S2 Maquette'!F263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</row>
    <row r="264" spans="1:19" ht="30.4" customHeight="1" x14ac:dyDescent="0.25">
      <c r="A264" s="47">
        <f>'S2 Maquette'!B264</f>
        <v>0</v>
      </c>
      <c r="B264" s="47">
        <f>'S2 Maquette'!C264</f>
        <v>0</v>
      </c>
      <c r="C264" s="46">
        <f>'S2 Maquette'!F264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</row>
    <row r="265" spans="1:19" ht="30.4" customHeight="1" x14ac:dyDescent="0.25">
      <c r="A265" s="47">
        <f>'S2 Maquette'!B265</f>
        <v>0</v>
      </c>
      <c r="B265" s="47">
        <f>'S2 Maquette'!C265</f>
        <v>0</v>
      </c>
      <c r="C265" s="46">
        <f>'S2 Maquette'!F265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</row>
    <row r="266" spans="1:19" ht="30.4" customHeight="1" x14ac:dyDescent="0.25">
      <c r="A266" s="47">
        <f>'S2 Maquette'!B266</f>
        <v>0</v>
      </c>
      <c r="B266" s="47">
        <f>'S2 Maquette'!C266</f>
        <v>0</v>
      </c>
      <c r="C266" s="46">
        <f>'S2 Maquette'!F266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</row>
    <row r="267" spans="1:19" ht="30.4" customHeight="1" x14ac:dyDescent="0.25">
      <c r="A267" s="47">
        <f>'S2 Maquette'!B267</f>
        <v>0</v>
      </c>
      <c r="B267" s="47">
        <f>'S2 Maquette'!C267</f>
        <v>0</v>
      </c>
      <c r="C267" s="46">
        <f>'S2 Maquette'!F267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</row>
    <row r="268" spans="1:19" ht="30.4" customHeight="1" x14ac:dyDescent="0.25">
      <c r="A268" s="47">
        <f>'S2 Maquette'!B268</f>
        <v>0</v>
      </c>
      <c r="B268" s="47">
        <f>'S2 Maquette'!C268</f>
        <v>0</v>
      </c>
      <c r="C268" s="46">
        <f>'S2 Maquette'!F268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</row>
    <row r="269" spans="1:19" ht="30.4" customHeight="1" x14ac:dyDescent="0.25">
      <c r="A269" s="47">
        <f>'S2 Maquette'!B269</f>
        <v>0</v>
      </c>
      <c r="B269" s="47">
        <f>'S2 Maquette'!C269</f>
        <v>0</v>
      </c>
      <c r="C269" s="46">
        <f>'S2 Maquette'!F269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</row>
    <row r="270" spans="1:19" ht="30.4" customHeight="1" x14ac:dyDescent="0.25">
      <c r="A270" s="47">
        <f>'S2 Maquette'!B270</f>
        <v>0</v>
      </c>
      <c r="B270" s="47">
        <f>'S2 Maquette'!C270</f>
        <v>0</v>
      </c>
      <c r="C270" s="46">
        <f>'S2 Maquette'!F270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</row>
    <row r="271" spans="1:19" ht="30.4" customHeight="1" x14ac:dyDescent="0.25">
      <c r="A271" s="47">
        <f>'S2 Maquette'!B271</f>
        <v>0</v>
      </c>
      <c r="B271" s="47">
        <f>'S2 Maquette'!C271</f>
        <v>0</v>
      </c>
      <c r="C271" s="46">
        <f>'S2 Maquette'!F271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</row>
    <row r="272" spans="1:19" ht="30.4" customHeight="1" x14ac:dyDescent="0.25">
      <c r="A272" s="47">
        <f>'S2 Maquette'!B272</f>
        <v>0</v>
      </c>
      <c r="B272" s="47">
        <f>'S2 Maquette'!C272</f>
        <v>0</v>
      </c>
      <c r="C272" s="46">
        <f>'S2 Maquette'!F272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</row>
    <row r="273" spans="1:19" ht="30.4" customHeight="1" x14ac:dyDescent="0.25">
      <c r="A273" s="47">
        <f>'S2 Maquette'!B273</f>
        <v>0</v>
      </c>
      <c r="B273" s="47">
        <f>'S2 Maquette'!C273</f>
        <v>0</v>
      </c>
      <c r="C273" s="46">
        <f>'S2 Maquette'!F273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</row>
    <row r="274" spans="1:19" ht="30.4" customHeight="1" x14ac:dyDescent="0.25">
      <c r="A274" s="47">
        <f>'S2 Maquette'!B274</f>
        <v>0</v>
      </c>
      <c r="B274" s="47">
        <f>'S2 Maquette'!C274</f>
        <v>0</v>
      </c>
      <c r="C274" s="46">
        <f>'S2 Maquette'!F274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</row>
    <row r="275" spans="1:19" ht="30.4" customHeight="1" x14ac:dyDescent="0.25">
      <c r="A275" s="47">
        <f>'S2 Maquette'!B275</f>
        <v>0</v>
      </c>
      <c r="B275" s="47">
        <f>'S2 Maquette'!C275</f>
        <v>0</v>
      </c>
      <c r="C275" s="46">
        <f>'S2 Maquette'!F275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</row>
    <row r="276" spans="1:19" ht="30.4" customHeight="1" x14ac:dyDescent="0.25">
      <c r="A276" s="47">
        <f>'S2 Maquette'!B276</f>
        <v>0</v>
      </c>
      <c r="B276" s="47">
        <f>'S2 Maquette'!C276</f>
        <v>0</v>
      </c>
      <c r="C276" s="46">
        <f>'S2 Maquette'!F276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</row>
    <row r="277" spans="1:19" ht="30.4" customHeight="1" x14ac:dyDescent="0.25">
      <c r="A277" s="47">
        <f>'S2 Maquette'!B277</f>
        <v>0</v>
      </c>
      <c r="B277" s="47">
        <f>'S2 Maquette'!C277</f>
        <v>0</v>
      </c>
      <c r="C277" s="46">
        <f>'S2 Maquette'!F277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</row>
    <row r="278" spans="1:19" ht="30.4" customHeight="1" x14ac:dyDescent="0.25">
      <c r="A278" s="47">
        <f>'S2 Maquette'!B278</f>
        <v>0</v>
      </c>
      <c r="B278" s="47">
        <f>'S2 Maquette'!C278</f>
        <v>0</v>
      </c>
      <c r="C278" s="46">
        <f>'S2 Maquette'!F278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</row>
    <row r="279" spans="1:19" ht="30.4" customHeight="1" x14ac:dyDescent="0.25">
      <c r="A279" s="47">
        <f>'S2 Maquette'!B279</f>
        <v>0</v>
      </c>
      <c r="B279" s="47">
        <f>'S2 Maquette'!C279</f>
        <v>0</v>
      </c>
      <c r="C279" s="46">
        <f>'S2 Maquette'!F279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</row>
    <row r="280" spans="1:19" ht="30.4" customHeight="1" x14ac:dyDescent="0.25">
      <c r="A280" s="47">
        <f>'S2 Maquette'!B280</f>
        <v>0</v>
      </c>
      <c r="B280" s="47">
        <f>'S2 Maquette'!C280</f>
        <v>0</v>
      </c>
      <c r="C280" s="46">
        <f>'S2 Maquette'!F280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</row>
    <row r="281" spans="1:19" ht="30.4" customHeight="1" x14ac:dyDescent="0.25">
      <c r="A281" s="47">
        <f>'S2 Maquette'!B281</f>
        <v>0</v>
      </c>
      <c r="B281" s="47">
        <f>'S2 Maquette'!C281</f>
        <v>0</v>
      </c>
      <c r="C281" s="46">
        <f>'S2 Maquette'!F281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</row>
    <row r="282" spans="1:19" ht="30.4" customHeight="1" x14ac:dyDescent="0.25">
      <c r="A282" s="47">
        <f>'S2 Maquette'!B282</f>
        <v>0</v>
      </c>
      <c r="B282" s="47">
        <f>'S2 Maquette'!C282</f>
        <v>0</v>
      </c>
      <c r="C282" s="46">
        <f>'S2 Maquette'!F282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</row>
    <row r="283" spans="1:19" ht="30.4" customHeight="1" x14ac:dyDescent="0.25">
      <c r="A283" s="47">
        <f>'S2 Maquette'!B283</f>
        <v>0</v>
      </c>
      <c r="B283" s="47">
        <f>'S2 Maquette'!C283</f>
        <v>0</v>
      </c>
      <c r="C283" s="46">
        <f>'S2 Maquette'!F283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</row>
    <row r="284" spans="1:19" ht="30.4" customHeight="1" x14ac:dyDescent="0.25">
      <c r="A284" s="47">
        <f>'S2 Maquette'!B284</f>
        <v>0</v>
      </c>
      <c r="B284" s="47">
        <f>'S2 Maquette'!C284</f>
        <v>0</v>
      </c>
      <c r="C284" s="46">
        <f>'S2 Maquette'!F284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</row>
    <row r="285" spans="1:19" ht="30.4" customHeight="1" x14ac:dyDescent="0.25">
      <c r="A285" s="47">
        <f>'S2 Maquette'!B285</f>
        <v>0</v>
      </c>
      <c r="B285" s="47">
        <f>'S2 Maquette'!C285</f>
        <v>0</v>
      </c>
      <c r="C285" s="46">
        <f>'S2 Maquette'!F285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</row>
    <row r="286" spans="1:19" ht="30.4" customHeight="1" x14ac:dyDescent="0.25">
      <c r="A286" s="47">
        <f>'S2 Maquette'!B286</f>
        <v>0</v>
      </c>
      <c r="B286" s="47">
        <f>'S2 Maquette'!C286</f>
        <v>0</v>
      </c>
      <c r="C286" s="46">
        <f>'S2 Maquette'!F286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</row>
    <row r="287" spans="1:19" ht="30.4" customHeight="1" x14ac:dyDescent="0.25">
      <c r="A287" s="47">
        <f>'S2 Maquette'!B287</f>
        <v>0</v>
      </c>
      <c r="B287" s="47">
        <f>'S2 Maquette'!C287</f>
        <v>0</v>
      </c>
      <c r="C287" s="46">
        <f>'S2 Maquette'!F287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</row>
    <row r="288" spans="1:19" ht="30.4" customHeight="1" x14ac:dyDescent="0.25">
      <c r="A288" s="47">
        <f>'S2 Maquette'!B288</f>
        <v>0</v>
      </c>
      <c r="B288" s="47">
        <f>'S2 Maquette'!C288</f>
        <v>0</v>
      </c>
      <c r="C288" s="46">
        <f>'S2 Maquette'!F288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</row>
    <row r="289" spans="1:19" ht="30.4" customHeight="1" x14ac:dyDescent="0.25">
      <c r="A289" s="47">
        <f>'S2 Maquette'!B289</f>
        <v>0</v>
      </c>
      <c r="B289" s="47">
        <f>'S2 Maquette'!C289</f>
        <v>0</v>
      </c>
      <c r="C289" s="46">
        <f>'S2 Maquette'!F289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</row>
    <row r="290" spans="1:19" ht="30.4" customHeight="1" x14ac:dyDescent="0.25">
      <c r="A290" s="47">
        <f>'S2 Maquette'!B290</f>
        <v>0</v>
      </c>
      <c r="B290" s="47">
        <f>'S2 Maquette'!C290</f>
        <v>0</v>
      </c>
      <c r="C290" s="46">
        <f>'S2 Maquette'!F290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</row>
    <row r="291" spans="1:19" ht="30.4" customHeight="1" x14ac:dyDescent="0.25">
      <c r="A291" s="47">
        <f>'S2 Maquette'!B291</f>
        <v>0</v>
      </c>
      <c r="B291" s="47">
        <f>'S2 Maquette'!C291</f>
        <v>0</v>
      </c>
      <c r="C291" s="46">
        <f>'S2 Maquette'!F291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</row>
    <row r="292" spans="1:19" ht="30.4" customHeight="1" x14ac:dyDescent="0.25">
      <c r="A292" s="47">
        <f>'S2 Maquette'!B292</f>
        <v>0</v>
      </c>
      <c r="B292" s="47">
        <f>'S2 Maquette'!C292</f>
        <v>0</v>
      </c>
      <c r="C292" s="46">
        <f>'S2 Maquette'!F292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</row>
    <row r="293" spans="1:19" ht="30.4" customHeight="1" x14ac:dyDescent="0.25">
      <c r="A293" s="47">
        <f>'S2 Maquette'!B293</f>
        <v>0</v>
      </c>
      <c r="B293" s="47">
        <f>'S2 Maquette'!C293</f>
        <v>0</v>
      </c>
      <c r="C293" s="46">
        <f>'S2 Maquette'!F293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</row>
    <row r="294" spans="1:19" ht="30.4" customHeight="1" x14ac:dyDescent="0.25">
      <c r="A294" s="47">
        <f>'S2 Maquette'!B294</f>
        <v>0</v>
      </c>
      <c r="B294" s="47">
        <f>'S2 Maquette'!C294</f>
        <v>0</v>
      </c>
      <c r="C294" s="46">
        <f>'S2 Maquette'!F294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</row>
    <row r="295" spans="1:19" ht="30.4" customHeight="1" x14ac:dyDescent="0.25">
      <c r="A295" s="47">
        <f>'S2 Maquette'!B295</f>
        <v>0</v>
      </c>
      <c r="B295" s="47">
        <f>'S2 Maquette'!C295</f>
        <v>0</v>
      </c>
      <c r="C295" s="46">
        <f>'S2 Maquette'!F295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</row>
    <row r="296" spans="1:19" ht="30.4" customHeight="1" x14ac:dyDescent="0.25">
      <c r="A296" s="47">
        <f>'S2 Maquette'!B296</f>
        <v>0</v>
      </c>
      <c r="B296" s="47">
        <f>'S2 Maquette'!C296</f>
        <v>0</v>
      </c>
      <c r="C296" s="46">
        <f>'S2 Maquette'!F296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</row>
    <row r="297" spans="1:19" ht="30.4" customHeight="1" x14ac:dyDescent="0.25">
      <c r="A297" s="47">
        <f>'S2 Maquette'!B297</f>
        <v>0</v>
      </c>
      <c r="B297" s="47">
        <f>'S2 Maquette'!C297</f>
        <v>0</v>
      </c>
      <c r="C297" s="46">
        <f>'S2 Maquette'!F297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</row>
    <row r="298" spans="1:19" ht="30.4" customHeight="1" x14ac:dyDescent="0.25">
      <c r="A298" s="47">
        <f>'S2 Maquette'!B298</f>
        <v>0</v>
      </c>
      <c r="B298" s="47">
        <f>'S2 Maquette'!C298</f>
        <v>0</v>
      </c>
      <c r="C298" s="46">
        <f>'S2 Maquette'!F298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</row>
    <row r="299" spans="1:19" ht="30.4" customHeight="1" x14ac:dyDescent="0.25">
      <c r="A299" s="47">
        <f>'S2 Maquette'!B299</f>
        <v>0</v>
      </c>
      <c r="B299" s="47">
        <f>'S2 Maquette'!C299</f>
        <v>0</v>
      </c>
      <c r="C299" s="46">
        <f>'S2 Maquette'!F299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</row>
    <row r="300" spans="1:19" ht="30.4" customHeight="1" x14ac:dyDescent="0.25">
      <c r="A300" s="47">
        <f>'S2 Maquette'!B300</f>
        <v>0</v>
      </c>
      <c r="B300" s="47">
        <f>'S2 Maquette'!C300</f>
        <v>0</v>
      </c>
      <c r="C300" s="46">
        <f>'S2 Maquette'!F300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</row>
  </sheetData>
  <sheetProtection algorithmName="SHA-512" hashValue="VjnhaBjZ5ZXq+O52Ys3+dumyPIEdBZdIxXkLrHx2M4r8P/aGwyDwTunAn3mPjZPhjgl5UhDqOuIaDS7tqg50Ag==" saltValue="9u/W/NgtUCUZyTfsZhfcUw==" spinCount="100000" sheet="1" formatCells="0" insertRows="0"/>
  <mergeCells count="27"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</mergeCells>
  <conditionalFormatting sqref="A1:A17 A301:A999">
    <cfRule type="expression" dxfId="195" priority="7">
      <formula>$C1="Parcours Pédagogique"</formula>
    </cfRule>
    <cfRule type="expression" dxfId="194" priority="8">
      <formula>$C1="BLOC"</formula>
    </cfRule>
    <cfRule type="expression" dxfId="193" priority="9">
      <formula>$C1="OPTION"</formula>
    </cfRule>
  </conditionalFormatting>
  <conditionalFormatting sqref="A18:S300">
    <cfRule type="expression" dxfId="192" priority="16">
      <formula>$C18="Modification MCC"</formula>
    </cfRule>
    <cfRule type="expression" dxfId="191" priority="17">
      <formula>$C18="Modification"</formula>
    </cfRule>
    <cfRule type="expression" dxfId="190" priority="18">
      <formula>$C18="Création"</formula>
    </cfRule>
    <cfRule type="expression" dxfId="189" priority="19">
      <formula>$C18="Fermeture"</formula>
    </cfRule>
  </conditionalFormatting>
  <conditionalFormatting sqref="B1:S9 B10:E10 J10:S11 B11:D11 B12:M12 P12 B13:H13 K13:L13 B14:G14 K14:N14 P14:S17 B15:H15 K15:M16 B16:G16 B17:M17 B301:S999">
    <cfRule type="expression" dxfId="188" priority="13">
      <formula>$D1="Modification"</formula>
    </cfRule>
    <cfRule type="expression" dxfId="187" priority="14">
      <formula>$D1="Création"</formula>
    </cfRule>
    <cfRule type="expression" dxfId="186" priority="15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185" priority="12">
      <formula>$D1="Modification MCC"</formula>
    </cfRule>
  </conditionalFormatting>
  <conditionalFormatting sqref="J1:J999">
    <cfRule type="expression" dxfId="184" priority="4">
      <formula>$I1="NON"</formula>
    </cfRule>
  </conditionalFormatting>
  <conditionalFormatting sqref="L18:L300">
    <cfRule type="expression" dxfId="183" priority="10">
      <formula>$K18="CT (Contrôle terminal)"</formula>
    </cfRule>
    <cfRule type="expression" dxfId="182" priority="11">
      <formula>$K18="CCI (CC Intégral)"</formula>
    </cfRule>
  </conditionalFormatting>
  <conditionalFormatting sqref="M1:M999">
    <cfRule type="expression" dxfId="181" priority="6">
      <formula>$K1="CT (Contrôle terminal)"</formula>
    </cfRule>
  </conditionalFormatting>
  <conditionalFormatting sqref="N1:O999">
    <cfRule type="expression" dxfId="180" priority="3">
      <formula>$K1="CCI (CC Intégral)"</formula>
    </cfRule>
  </conditionalFormatting>
  <conditionalFormatting sqref="P19:S300">
    <cfRule type="expression" dxfId="179" priority="5">
      <formula>$H$15="Session Unique"</formula>
    </cfRule>
  </conditionalFormatting>
  <conditionalFormatting sqref="Q1:R999">
    <cfRule type="expression" dxfId="178" priority="1">
      <formula>$P1="Autres"</formula>
    </cfRule>
  </conditionalFormatting>
  <conditionalFormatting sqref="S1:S999">
    <cfRule type="expression" dxfId="177" priority="2">
      <formula>$P1="CT (Contrôle terminal)"</formula>
    </cfRule>
  </conditionalFormatting>
  <dataValidations count="6">
    <dataValidation type="list" allowBlank="1" showInputMessage="1" showErrorMessage="1" sqref="Q19:Q300 N19:N300" xr:uid="{7402A8AD-33BC-437E-AA5B-601BD34F396A}">
      <formula1>List_Controle</formula1>
    </dataValidation>
    <dataValidation type="list" allowBlank="1" showInputMessage="1" showErrorMessage="1" sqref="K19:K300" xr:uid="{3EFC068E-853F-4D2B-8185-C32C4ABBE778}">
      <formula1>List_Controle2</formula1>
    </dataValidation>
    <dataValidation type="list" allowBlank="1" showInputMessage="1" showErrorMessage="1" sqref="C19:C300" xr:uid="{DB288351-34D9-4828-84D3-068D55ACB226}">
      <formula1>"Modification MCC"</formula1>
    </dataValidation>
    <dataValidation type="list" allowBlank="1" showInputMessage="1" showErrorMessage="1" sqref="D1:D6" xr:uid="{65F83992-3530-46A9-9966-E1C9D9BBDB81}">
      <formula1>"Obligatoire, Facultatif, Complémentaire"</formula1>
    </dataValidation>
    <dataValidation type="list" allowBlank="1" showInputMessage="1" showErrorMessage="1" sqref="P19:P300" xr:uid="{DC1F5E16-051D-4912-9B19-EF3F7D967DB8}">
      <formula1>"CT (Contrôle terminal), Autres"</formula1>
    </dataValidation>
    <dataValidation type="list" allowBlank="1" showInputMessage="1" showErrorMessage="1" sqref="E19:I300" xr:uid="{C09A54C0-3ACC-4A4F-8460-EBFE1937E8B7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BDCB7-ECB2-48FE-981B-D021382EEE02}">
  <sheetPr codeName="Feuil8"/>
  <dimension ref="A1:O302"/>
  <sheetViews>
    <sheetView topLeftCell="A31" zoomScale="85" zoomScaleNormal="85" workbookViewId="0">
      <selection activeCell="D39" sqref="D39"/>
    </sheetView>
  </sheetViews>
  <sheetFormatPr baseColWidth="10" defaultColWidth="11.42578125" defaultRowHeight="15" x14ac:dyDescent="0.2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30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 x14ac:dyDescent="0.25">
      <c r="A1" s="93"/>
      <c r="B1" s="93"/>
      <c r="C1" s="93"/>
      <c r="D1" s="93"/>
      <c r="E1" s="93"/>
      <c r="F1" s="93"/>
      <c r="G1" s="93"/>
      <c r="H1" s="93"/>
      <c r="I1" s="93"/>
      <c r="J1" s="93"/>
    </row>
    <row r="2" spans="1:10" x14ac:dyDescent="0.25">
      <c r="A2" s="93"/>
      <c r="B2" s="93"/>
      <c r="C2" s="93"/>
      <c r="D2" s="93"/>
      <c r="E2" s="93"/>
      <c r="F2" s="93"/>
      <c r="G2" s="93"/>
      <c r="H2" s="93"/>
      <c r="I2" s="93"/>
      <c r="J2" s="93"/>
    </row>
    <row r="3" spans="1:10" x14ac:dyDescent="0.25">
      <c r="A3" s="93"/>
      <c r="B3" s="93"/>
      <c r="C3" s="93"/>
      <c r="D3" s="93"/>
      <c r="E3" s="93"/>
      <c r="F3" s="93"/>
      <c r="G3" s="93"/>
      <c r="H3" s="93"/>
      <c r="I3" s="93"/>
      <c r="J3" s="93"/>
    </row>
    <row r="4" spans="1:10" x14ac:dyDescent="0.25">
      <c r="A4" s="93"/>
      <c r="B4" s="93"/>
      <c r="C4" s="93"/>
      <c r="D4" s="93"/>
      <c r="E4" s="93"/>
      <c r="F4" s="93"/>
      <c r="G4" s="93"/>
      <c r="H4" s="93"/>
      <c r="I4" s="93"/>
      <c r="J4" s="93"/>
    </row>
    <row r="5" spans="1:10" x14ac:dyDescent="0.25">
      <c r="A5" s="93"/>
      <c r="B5" s="93"/>
      <c r="C5" s="93"/>
      <c r="D5" s="93"/>
      <c r="E5" s="93"/>
      <c r="F5" s="93"/>
      <c r="G5" s="93"/>
      <c r="H5" s="93"/>
      <c r="I5" s="93"/>
      <c r="J5" s="93"/>
    </row>
    <row r="6" spans="1:10" x14ac:dyDescent="0.25">
      <c r="A6" s="93"/>
      <c r="B6" s="93"/>
      <c r="C6" s="93"/>
      <c r="D6" s="93"/>
      <c r="E6" s="93"/>
      <c r="F6" s="93"/>
      <c r="G6" s="93"/>
      <c r="H6" s="93"/>
      <c r="I6" s="93"/>
      <c r="J6" s="93"/>
    </row>
    <row r="7" spans="1:10" ht="18" customHeight="1" x14ac:dyDescent="0.25">
      <c r="A7" s="95" t="s">
        <v>257</v>
      </c>
      <c r="B7" s="89" t="str">
        <f>'Fiche Générale'!B2</f>
        <v>CREATES</v>
      </c>
      <c r="C7" s="95" t="s">
        <v>258</v>
      </c>
      <c r="D7" s="95"/>
      <c r="E7" s="101" t="str">
        <f>'Fiche Générale'!B3</f>
        <v>Information, communication</v>
      </c>
      <c r="F7" s="89"/>
      <c r="G7" s="95" t="s">
        <v>259</v>
      </c>
      <c r="H7" s="92" t="str">
        <f>'Fiche Générale'!B4</f>
        <v>-</v>
      </c>
      <c r="I7" s="92"/>
      <c r="J7" s="92"/>
    </row>
    <row r="8" spans="1:10" ht="18" customHeight="1" x14ac:dyDescent="0.25">
      <c r="A8" s="95"/>
      <c r="B8" s="90"/>
      <c r="C8" s="95"/>
      <c r="D8" s="95"/>
      <c r="E8" s="102"/>
      <c r="F8" s="90"/>
      <c r="G8" s="95"/>
      <c r="H8" s="92"/>
      <c r="I8" s="92"/>
      <c r="J8" s="92"/>
    </row>
    <row r="9" spans="1:10" ht="18" customHeight="1" x14ac:dyDescent="0.25">
      <c r="A9" s="95"/>
      <c r="B9" s="90"/>
      <c r="C9" s="95"/>
      <c r="D9" s="95"/>
      <c r="E9" s="103"/>
      <c r="F9" s="91"/>
      <c r="G9" s="95"/>
      <c r="H9" s="92"/>
      <c r="I9" s="92"/>
      <c r="J9" s="92"/>
    </row>
    <row r="10" spans="1:10" ht="18" customHeight="1" x14ac:dyDescent="0.25">
      <c r="A10" s="95"/>
      <c r="B10" s="90"/>
      <c r="C10" s="100" t="s">
        <v>260</v>
      </c>
      <c r="D10" s="100"/>
      <c r="E10" s="104">
        <f>'Fiche Générale'!B12</f>
        <v>0</v>
      </c>
      <c r="F10" s="105"/>
      <c r="G10" s="105"/>
      <c r="H10" s="105"/>
      <c r="I10" s="105"/>
      <c r="J10" s="106"/>
    </row>
    <row r="11" spans="1:10" ht="18" customHeight="1" x14ac:dyDescent="0.25">
      <c r="A11" s="95"/>
      <c r="B11" s="91"/>
      <c r="C11" s="100"/>
      <c r="D11" s="100"/>
      <c r="E11" s="107"/>
      <c r="F11" s="108"/>
      <c r="G11" s="108"/>
      <c r="H11" s="108"/>
      <c r="I11" s="108"/>
      <c r="J11" s="109"/>
    </row>
    <row r="13" spans="1:10" x14ac:dyDescent="0.25">
      <c r="A13" s="94" t="s">
        <v>261</v>
      </c>
      <c r="B13" s="60" t="s">
        <v>345</v>
      </c>
      <c r="C13" s="94" t="s">
        <v>263</v>
      </c>
      <c r="D13" s="94"/>
      <c r="E13" s="116">
        <f>'S1 Maquette'!E13:F14</f>
        <v>0</v>
      </c>
      <c r="F13" s="116"/>
      <c r="G13" s="94" t="s">
        <v>264</v>
      </c>
      <c r="H13" s="57" t="e">
        <f>Calcul!G7</f>
        <v>#REF!</v>
      </c>
      <c r="I13" s="57"/>
    </row>
    <row r="14" spans="1:10" x14ac:dyDescent="0.25">
      <c r="A14" s="94"/>
      <c r="B14" s="63"/>
      <c r="C14" s="94"/>
      <c r="D14" s="94"/>
      <c r="E14" s="116"/>
      <c r="F14" s="116"/>
      <c r="G14" s="94"/>
      <c r="H14" s="57"/>
      <c r="I14" s="57"/>
    </row>
    <row r="15" spans="1:10" x14ac:dyDescent="0.25">
      <c r="A15" s="94" t="s">
        <v>265</v>
      </c>
      <c r="B15" s="60" t="s">
        <v>226</v>
      </c>
      <c r="C15" s="96" t="s">
        <v>266</v>
      </c>
      <c r="D15" s="97"/>
      <c r="E15" s="94"/>
      <c r="F15" s="94"/>
      <c r="G15" s="94" t="s">
        <v>267</v>
      </c>
      <c r="H15" s="57" t="e">
        <f>Calcul!G20</f>
        <v>#REF!</v>
      </c>
      <c r="I15" s="57"/>
    </row>
    <row r="16" spans="1:10" x14ac:dyDescent="0.25">
      <c r="A16" s="94"/>
      <c r="B16" s="63"/>
      <c r="C16" s="98"/>
      <c r="D16" s="99"/>
      <c r="E16" s="94"/>
      <c r="F16" s="94"/>
      <c r="G16" s="94"/>
      <c r="H16" s="57"/>
      <c r="I16" s="57"/>
    </row>
    <row r="17" spans="1:15" x14ac:dyDescent="0.25">
      <c r="I17" s="19"/>
      <c r="J17" s="19"/>
      <c r="K17" s="19"/>
      <c r="L17" s="19"/>
      <c r="M17" s="19"/>
      <c r="N17" s="19"/>
    </row>
    <row r="18" spans="1:15" ht="49.15" customHeight="1" x14ac:dyDescent="0.25">
      <c r="A18" s="3" t="s">
        <v>268</v>
      </c>
      <c r="B18" s="3" t="s">
        <v>269</v>
      </c>
      <c r="C18" s="3" t="s">
        <v>3</v>
      </c>
      <c r="D18" s="3" t="s">
        <v>270</v>
      </c>
      <c r="E18" s="3" t="s">
        <v>6</v>
      </c>
      <c r="F18" s="3" t="s">
        <v>5</v>
      </c>
      <c r="G18" s="3" t="s">
        <v>271</v>
      </c>
      <c r="H18" s="3" t="s">
        <v>144</v>
      </c>
      <c r="I18" s="3" t="s">
        <v>223</v>
      </c>
      <c r="J18" s="3" t="s">
        <v>228</v>
      </c>
      <c r="K18" s="3" t="s">
        <v>229</v>
      </c>
      <c r="L18" s="3" t="s">
        <v>272</v>
      </c>
      <c r="M18" s="3" t="s">
        <v>4</v>
      </c>
      <c r="N18" s="3" t="s">
        <v>273</v>
      </c>
      <c r="O18" s="4" t="s">
        <v>274</v>
      </c>
    </row>
    <row r="19" spans="1:15" s="18" customFormat="1" ht="43.15" customHeight="1" x14ac:dyDescent="0.25">
      <c r="A19" s="25"/>
      <c r="B19" s="5" t="s">
        <v>346</v>
      </c>
      <c r="C19" s="7" t="s">
        <v>12</v>
      </c>
      <c r="D19" s="7">
        <v>6</v>
      </c>
      <c r="E19" s="5"/>
      <c r="F19" s="5"/>
      <c r="G19" s="5"/>
      <c r="H19" s="7"/>
      <c r="I19" s="7"/>
      <c r="J19" s="7"/>
      <c r="K19" s="7"/>
      <c r="L19" s="7"/>
      <c r="M19" s="7"/>
      <c r="N19" s="5"/>
      <c r="O19" s="5"/>
    </row>
    <row r="20" spans="1:15" s="18" customFormat="1" ht="43.15" customHeight="1" x14ac:dyDescent="0.25">
      <c r="A20" s="25"/>
      <c r="B20" s="5" t="s">
        <v>347</v>
      </c>
      <c r="C20" s="7" t="s">
        <v>21</v>
      </c>
      <c r="D20" s="7"/>
      <c r="E20" s="5" t="s">
        <v>15</v>
      </c>
      <c r="F20" s="5"/>
      <c r="G20" s="5"/>
      <c r="H20" s="7" t="s">
        <v>213</v>
      </c>
      <c r="I20" s="7">
        <v>12</v>
      </c>
      <c r="J20" s="7">
        <v>6</v>
      </c>
      <c r="K20" s="7"/>
      <c r="L20" s="7"/>
      <c r="M20" s="7" t="s">
        <v>13</v>
      </c>
      <c r="N20" s="52"/>
      <c r="O20" s="5"/>
    </row>
    <row r="21" spans="1:15" s="18" customFormat="1" ht="43.15" customHeight="1" x14ac:dyDescent="0.25">
      <c r="A21" s="25"/>
      <c r="B21" s="5" t="s">
        <v>348</v>
      </c>
      <c r="C21" s="7" t="s">
        <v>21</v>
      </c>
      <c r="D21" s="7"/>
      <c r="E21" s="5" t="s">
        <v>15</v>
      </c>
      <c r="F21" s="5"/>
      <c r="G21" s="5"/>
      <c r="H21" s="7" t="s">
        <v>213</v>
      </c>
      <c r="I21" s="7">
        <v>12</v>
      </c>
      <c r="J21" s="7">
        <v>6</v>
      </c>
      <c r="K21" s="7"/>
      <c r="L21" s="7"/>
      <c r="M21" s="7" t="s">
        <v>13</v>
      </c>
      <c r="N21" s="52"/>
      <c r="O21" s="5"/>
    </row>
    <row r="22" spans="1:15" s="18" customFormat="1" ht="43.15" customHeight="1" x14ac:dyDescent="0.25">
      <c r="A22" s="25"/>
      <c r="B22" s="29" t="s">
        <v>349</v>
      </c>
      <c r="C22" s="7" t="s">
        <v>21</v>
      </c>
      <c r="D22" s="7"/>
      <c r="E22" s="5" t="s">
        <v>15</v>
      </c>
      <c r="F22" s="5"/>
      <c r="G22" s="5"/>
      <c r="H22" s="7" t="s">
        <v>213</v>
      </c>
      <c r="I22" s="7">
        <v>12</v>
      </c>
      <c r="J22" s="7"/>
      <c r="K22" s="7"/>
      <c r="L22" s="7"/>
      <c r="M22" s="7" t="s">
        <v>13</v>
      </c>
      <c r="N22" s="52"/>
      <c r="O22" s="5"/>
    </row>
    <row r="23" spans="1:15" s="18" customFormat="1" ht="43.15" customHeight="1" x14ac:dyDescent="0.25">
      <c r="A23" s="24"/>
      <c r="B23" s="28" t="s">
        <v>350</v>
      </c>
      <c r="C23" s="11" t="s">
        <v>12</v>
      </c>
      <c r="D23" s="11">
        <v>6</v>
      </c>
      <c r="E23" s="6"/>
      <c r="F23" s="6"/>
      <c r="G23" s="6"/>
      <c r="H23" s="7"/>
      <c r="I23" s="11"/>
      <c r="J23" s="11"/>
      <c r="K23" s="11"/>
      <c r="L23" s="11"/>
      <c r="M23" s="11"/>
      <c r="N23" s="6"/>
      <c r="O23" s="6"/>
    </row>
    <row r="24" spans="1:15" ht="43.15" customHeight="1" x14ac:dyDescent="0.25">
      <c r="A24" s="25"/>
      <c r="B24" s="29" t="s">
        <v>351</v>
      </c>
      <c r="C24" s="7" t="s">
        <v>21</v>
      </c>
      <c r="D24" s="7"/>
      <c r="E24" s="5" t="s">
        <v>15</v>
      </c>
      <c r="F24" s="5"/>
      <c r="G24" s="5"/>
      <c r="H24" s="7" t="s">
        <v>191</v>
      </c>
      <c r="I24" s="7"/>
      <c r="J24" s="7">
        <v>21</v>
      </c>
      <c r="K24" s="7"/>
      <c r="L24" s="7"/>
      <c r="M24" s="7" t="s">
        <v>22</v>
      </c>
      <c r="N24" s="5" t="s">
        <v>352</v>
      </c>
      <c r="O24" s="5"/>
    </row>
    <row r="25" spans="1:15" ht="43.15" customHeight="1" x14ac:dyDescent="0.25">
      <c r="A25" s="25"/>
      <c r="B25" s="29" t="s">
        <v>353</v>
      </c>
      <c r="C25" s="7" t="s">
        <v>21</v>
      </c>
      <c r="D25" s="7"/>
      <c r="E25" s="5" t="s">
        <v>15</v>
      </c>
      <c r="F25" s="5"/>
      <c r="G25" s="5"/>
      <c r="H25" s="7" t="s">
        <v>213</v>
      </c>
      <c r="I25" s="7"/>
      <c r="J25" s="7">
        <v>9</v>
      </c>
      <c r="K25" s="7"/>
      <c r="L25" s="7"/>
      <c r="M25" s="7" t="s">
        <v>13</v>
      </c>
      <c r="N25" s="52"/>
      <c r="O25" s="5"/>
    </row>
    <row r="26" spans="1:15" ht="43.15" customHeight="1" x14ac:dyDescent="0.25">
      <c r="A26" s="25"/>
      <c r="B26" s="29" t="s">
        <v>354</v>
      </c>
      <c r="C26" s="7" t="s">
        <v>21</v>
      </c>
      <c r="D26" s="7"/>
      <c r="E26" s="5" t="s">
        <v>15</v>
      </c>
      <c r="F26" s="5"/>
      <c r="G26" s="5"/>
      <c r="H26" s="7" t="s">
        <v>213</v>
      </c>
      <c r="I26" s="7"/>
      <c r="J26" s="7">
        <v>18</v>
      </c>
      <c r="K26" s="7"/>
      <c r="L26" s="7"/>
      <c r="M26" s="7" t="s">
        <v>13</v>
      </c>
      <c r="N26" s="52"/>
      <c r="O26" s="5"/>
    </row>
    <row r="27" spans="1:15" ht="43.15" customHeight="1" x14ac:dyDescent="0.25">
      <c r="A27" s="25"/>
      <c r="B27" s="29" t="s">
        <v>355</v>
      </c>
      <c r="C27" s="7" t="s">
        <v>21</v>
      </c>
      <c r="D27" s="7"/>
      <c r="E27" s="5" t="s">
        <v>15</v>
      </c>
      <c r="F27" s="5"/>
      <c r="G27" s="5"/>
      <c r="H27" s="7" t="s">
        <v>213</v>
      </c>
      <c r="I27" s="7"/>
      <c r="J27" s="7">
        <v>9</v>
      </c>
      <c r="K27" s="7"/>
      <c r="L27" s="7"/>
      <c r="M27" s="7" t="s">
        <v>13</v>
      </c>
      <c r="N27" s="52"/>
      <c r="O27" s="5"/>
    </row>
    <row r="28" spans="1:15" ht="43.15" customHeight="1" x14ac:dyDescent="0.25">
      <c r="A28" s="25"/>
      <c r="B28" s="29" t="s">
        <v>356</v>
      </c>
      <c r="C28" s="7" t="s">
        <v>12</v>
      </c>
      <c r="D28" s="7">
        <v>6</v>
      </c>
      <c r="E28" s="5"/>
      <c r="F28" s="5"/>
      <c r="G28" s="5"/>
      <c r="H28" s="7"/>
      <c r="I28" s="7"/>
      <c r="J28" s="7"/>
      <c r="K28" s="7"/>
      <c r="L28" s="7"/>
      <c r="M28" s="7"/>
      <c r="N28" s="5"/>
      <c r="O28" s="5"/>
    </row>
    <row r="29" spans="1:15" ht="43.15" customHeight="1" x14ac:dyDescent="0.25">
      <c r="A29" s="25"/>
      <c r="B29" s="29" t="s">
        <v>357</v>
      </c>
      <c r="C29" s="7" t="s">
        <v>21</v>
      </c>
      <c r="D29" s="7"/>
      <c r="E29" s="5" t="s">
        <v>15</v>
      </c>
      <c r="F29" s="5"/>
      <c r="G29" s="5"/>
      <c r="H29" s="7" t="s">
        <v>213</v>
      </c>
      <c r="I29" s="16"/>
      <c r="J29" s="7">
        <v>10</v>
      </c>
      <c r="K29" s="7"/>
      <c r="L29" s="7"/>
      <c r="M29" s="7" t="s">
        <v>13</v>
      </c>
      <c r="N29" s="52"/>
      <c r="O29" s="5"/>
    </row>
    <row r="30" spans="1:15" ht="43.15" customHeight="1" x14ac:dyDescent="0.25">
      <c r="A30" s="25"/>
      <c r="B30" s="29" t="s">
        <v>358</v>
      </c>
      <c r="C30" s="7" t="s">
        <v>21</v>
      </c>
      <c r="D30" s="7"/>
      <c r="E30" s="5" t="s">
        <v>15</v>
      </c>
      <c r="F30" s="5"/>
      <c r="G30" s="5"/>
      <c r="H30" s="7" t="s">
        <v>213</v>
      </c>
      <c r="I30" s="7"/>
      <c r="J30" s="7">
        <v>10</v>
      </c>
      <c r="K30" s="7"/>
      <c r="L30" s="7"/>
      <c r="M30" s="7" t="s">
        <v>13</v>
      </c>
      <c r="N30" s="52"/>
      <c r="O30" s="5"/>
    </row>
    <row r="31" spans="1:15" ht="43.15" customHeight="1" x14ac:dyDescent="0.25">
      <c r="A31" s="25"/>
      <c r="B31" s="29" t="s">
        <v>359</v>
      </c>
      <c r="C31" s="7" t="s">
        <v>21</v>
      </c>
      <c r="D31" s="7"/>
      <c r="E31" s="5" t="s">
        <v>15</v>
      </c>
      <c r="F31" s="5"/>
      <c r="G31" s="5"/>
      <c r="H31" s="7" t="s">
        <v>213</v>
      </c>
      <c r="I31" s="7"/>
      <c r="J31" s="7">
        <v>10</v>
      </c>
      <c r="K31" s="7"/>
      <c r="L31" s="7"/>
      <c r="M31" s="7" t="s">
        <v>13</v>
      </c>
      <c r="N31" s="52"/>
      <c r="O31" s="5"/>
    </row>
    <row r="32" spans="1:15" ht="43.15" customHeight="1" x14ac:dyDescent="0.25">
      <c r="A32" s="25"/>
      <c r="B32" s="29" t="s">
        <v>360</v>
      </c>
      <c r="C32" s="7" t="s">
        <v>12</v>
      </c>
      <c r="D32" s="7">
        <v>6</v>
      </c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15" customHeight="1" x14ac:dyDescent="0.25">
      <c r="A33" s="25"/>
      <c r="B33" s="29" t="s">
        <v>361</v>
      </c>
      <c r="C33" s="7" t="s">
        <v>21</v>
      </c>
      <c r="D33" s="7"/>
      <c r="E33" s="5" t="s">
        <v>15</v>
      </c>
      <c r="F33" s="5"/>
      <c r="G33" s="5"/>
      <c r="H33" s="7" t="s">
        <v>213</v>
      </c>
      <c r="I33" s="7">
        <v>12</v>
      </c>
      <c r="J33" s="7">
        <v>6</v>
      </c>
      <c r="K33" s="7"/>
      <c r="L33" s="7"/>
      <c r="M33" s="7" t="s">
        <v>13</v>
      </c>
      <c r="N33" s="52"/>
      <c r="O33" s="5"/>
    </row>
    <row r="34" spans="1:15" ht="43.15" customHeight="1" x14ac:dyDescent="0.25">
      <c r="A34" s="25"/>
      <c r="B34" s="29" t="s">
        <v>362</v>
      </c>
      <c r="C34" s="7" t="s">
        <v>21</v>
      </c>
      <c r="D34" s="7"/>
      <c r="E34" s="5" t="s">
        <v>15</v>
      </c>
      <c r="F34" s="5"/>
      <c r="G34" s="5"/>
      <c r="H34" s="7" t="s">
        <v>213</v>
      </c>
      <c r="I34" s="7">
        <v>12</v>
      </c>
      <c r="J34" s="7">
        <v>6</v>
      </c>
      <c r="K34" s="7"/>
      <c r="L34" s="7"/>
      <c r="M34" s="7" t="s">
        <v>13</v>
      </c>
      <c r="N34" s="52"/>
      <c r="O34" s="5"/>
    </row>
    <row r="35" spans="1:15" ht="43.15" customHeight="1" x14ac:dyDescent="0.25">
      <c r="A35" s="25"/>
      <c r="B35" s="29" t="s">
        <v>363</v>
      </c>
      <c r="C35" s="7" t="s">
        <v>21</v>
      </c>
      <c r="D35" s="7"/>
      <c r="E35" s="5"/>
      <c r="F35" s="5"/>
      <c r="G35" s="5"/>
      <c r="H35" s="7" t="s">
        <v>213</v>
      </c>
      <c r="I35" s="7"/>
      <c r="J35" s="7">
        <v>18</v>
      </c>
      <c r="K35" s="7"/>
      <c r="L35" s="7"/>
      <c r="M35" s="7" t="s">
        <v>13</v>
      </c>
      <c r="N35" s="52"/>
      <c r="O35" s="5"/>
    </row>
    <row r="36" spans="1:15" ht="43.15" customHeight="1" x14ac:dyDescent="0.25">
      <c r="A36" s="25"/>
      <c r="B36" s="29" t="s">
        <v>364</v>
      </c>
      <c r="C36" s="7" t="s">
        <v>21</v>
      </c>
      <c r="D36" s="7"/>
      <c r="E36" s="5" t="s">
        <v>15</v>
      </c>
      <c r="F36" s="5"/>
      <c r="G36" s="5"/>
      <c r="H36" s="7" t="s">
        <v>213</v>
      </c>
      <c r="I36" s="7">
        <v>7</v>
      </c>
      <c r="J36" s="7"/>
      <c r="K36" s="7"/>
      <c r="L36" s="7"/>
      <c r="M36" s="7" t="s">
        <v>13</v>
      </c>
      <c r="N36" s="52"/>
      <c r="O36" s="5"/>
    </row>
    <row r="37" spans="1:15" ht="43.15" customHeight="1" x14ac:dyDescent="0.25">
      <c r="A37" s="25"/>
      <c r="B37" s="29" t="s">
        <v>295</v>
      </c>
      <c r="C37" s="7" t="s">
        <v>12</v>
      </c>
      <c r="D37" s="7">
        <v>6</v>
      </c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"/>
    </row>
    <row r="38" spans="1:15" ht="43.15" customHeight="1" x14ac:dyDescent="0.25">
      <c r="A38" s="25"/>
      <c r="B38" s="53" t="s">
        <v>365</v>
      </c>
      <c r="C38" s="7" t="s">
        <v>21</v>
      </c>
      <c r="D38" s="53"/>
      <c r="E38" s="5" t="s">
        <v>15</v>
      </c>
      <c r="F38" s="53"/>
      <c r="G38" s="53"/>
      <c r="H38" s="53"/>
      <c r="I38" s="53"/>
      <c r="J38" s="53"/>
      <c r="K38" s="53"/>
      <c r="L38" s="53"/>
      <c r="M38" s="53"/>
      <c r="N38" s="53"/>
      <c r="O38" s="5"/>
    </row>
    <row r="39" spans="1:15" ht="43.15" customHeight="1" x14ac:dyDescent="0.25">
      <c r="A39" s="25"/>
      <c r="B39" s="53" t="s">
        <v>366</v>
      </c>
      <c r="C39" s="7" t="s">
        <v>21</v>
      </c>
      <c r="D39" s="53"/>
      <c r="E39" s="5" t="s">
        <v>15</v>
      </c>
      <c r="F39" s="53"/>
      <c r="G39" s="53"/>
      <c r="H39" s="7" t="s">
        <v>213</v>
      </c>
      <c r="I39" s="53"/>
      <c r="J39" s="7">
        <v>20</v>
      </c>
      <c r="K39" s="7"/>
      <c r="L39" s="7"/>
      <c r="M39" s="7" t="s">
        <v>13</v>
      </c>
      <c r="N39" s="52"/>
      <c r="O39" s="5"/>
    </row>
    <row r="40" spans="1:15" ht="43.15" customHeight="1" x14ac:dyDescent="0.25">
      <c r="A40" s="25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"/>
    </row>
    <row r="41" spans="1:15" ht="43.15" customHeight="1" x14ac:dyDescent="0.25">
      <c r="A41" s="25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"/>
    </row>
    <row r="42" spans="1:15" ht="43.15" customHeight="1" x14ac:dyDescent="0.25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15" customHeight="1" x14ac:dyDescent="0.25">
      <c r="A43" s="25"/>
      <c r="B43" s="29"/>
      <c r="C43" s="7"/>
      <c r="D43" s="7"/>
      <c r="E43" s="5"/>
      <c r="F43" s="5"/>
      <c r="G43" s="5"/>
      <c r="H43" s="7"/>
      <c r="I43" s="7"/>
      <c r="J43" s="7"/>
      <c r="K43" s="7"/>
      <c r="L43" s="7"/>
      <c r="M43" s="7"/>
      <c r="N43" s="5"/>
      <c r="O43" s="5"/>
    </row>
    <row r="44" spans="1:15" ht="43.15" customHeight="1" x14ac:dyDescent="0.25">
      <c r="A44" s="25"/>
      <c r="B44" s="29"/>
      <c r="C44" s="7"/>
      <c r="D44" s="7"/>
      <c r="E44" s="5"/>
      <c r="F44" s="5"/>
      <c r="G44" s="5"/>
      <c r="H44" s="7"/>
      <c r="I44" s="7"/>
      <c r="J44" s="7"/>
      <c r="K44" s="7"/>
      <c r="L44" s="7"/>
      <c r="M44" s="7"/>
      <c r="N44" s="5"/>
      <c r="O44" s="5"/>
    </row>
    <row r="45" spans="1:15" ht="43.15" customHeight="1" x14ac:dyDescent="0.3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15" customHeight="1" x14ac:dyDescent="0.3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15" customHeight="1" x14ac:dyDescent="0.3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15" customHeight="1" x14ac:dyDescent="0.3">
      <c r="A48" s="26"/>
      <c r="B48" s="30"/>
      <c r="C48" s="7"/>
      <c r="D48" s="12"/>
      <c r="E48" s="8"/>
      <c r="F48" s="8"/>
      <c r="G48" s="8"/>
      <c r="H48" s="12"/>
      <c r="I48" s="7"/>
      <c r="J48" s="7"/>
      <c r="K48" s="7"/>
      <c r="L48" s="7"/>
      <c r="M48" s="7"/>
      <c r="N48" s="8"/>
      <c r="O48" s="8"/>
    </row>
    <row r="49" spans="1:15" ht="43.15" customHeight="1" x14ac:dyDescent="0.3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15" customHeight="1" x14ac:dyDescent="0.3">
      <c r="A50" s="26"/>
      <c r="B50" s="30"/>
      <c r="C50" s="7"/>
      <c r="D50" s="12"/>
      <c r="E50" s="8"/>
      <c r="F50" s="8"/>
      <c r="G50" s="8"/>
      <c r="H50" s="12"/>
      <c r="I50" s="16"/>
      <c r="J50" s="16"/>
      <c r="K50" s="7"/>
      <c r="L50" s="7"/>
      <c r="M50" s="7"/>
      <c r="N50" s="8"/>
      <c r="O50" s="8"/>
    </row>
    <row r="51" spans="1:15" ht="43.15" customHeight="1" x14ac:dyDescent="0.3">
      <c r="A51" s="26"/>
      <c r="B51" s="30"/>
      <c r="C51" s="7"/>
      <c r="D51" s="12"/>
      <c r="E51" s="8"/>
      <c r="F51" s="8"/>
      <c r="G51" s="8"/>
      <c r="H51" s="12"/>
      <c r="I51" s="7"/>
      <c r="J51" s="7"/>
      <c r="K51" s="7"/>
      <c r="L51" s="7"/>
      <c r="M51" s="7"/>
      <c r="N51" s="8"/>
      <c r="O51" s="8"/>
    </row>
    <row r="52" spans="1:15" ht="43.15" customHeight="1" x14ac:dyDescent="0.3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15" customHeight="1" x14ac:dyDescent="0.3">
      <c r="A53" s="27"/>
      <c r="B53" s="31"/>
      <c r="C53" s="15"/>
      <c r="D53" s="14"/>
      <c r="E53" s="9"/>
      <c r="F53" s="9"/>
      <c r="G53" s="9"/>
      <c r="H53" s="14"/>
      <c r="I53" s="15"/>
      <c r="J53" s="15"/>
      <c r="K53" s="15"/>
      <c r="L53" s="15"/>
      <c r="M53" s="15"/>
      <c r="N53" s="9"/>
      <c r="O53" s="9"/>
    </row>
    <row r="54" spans="1:15" ht="43.15" customHeight="1" x14ac:dyDescent="0.3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15" customHeight="1" x14ac:dyDescent="0.3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15" customHeight="1" x14ac:dyDescent="0.3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15" customHeight="1" x14ac:dyDescent="0.3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15" customHeight="1" x14ac:dyDescent="0.3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15" customHeight="1" x14ac:dyDescent="0.3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15" customHeight="1" x14ac:dyDescent="0.3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15" customHeight="1" x14ac:dyDescent="0.3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15" customHeight="1" x14ac:dyDescent="0.3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15" customHeight="1" x14ac:dyDescent="0.3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15" customHeight="1" x14ac:dyDescent="0.3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15" customHeight="1" x14ac:dyDescent="0.3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15" customHeight="1" x14ac:dyDescent="0.3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15" customHeight="1" x14ac:dyDescent="0.3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15" customHeight="1" x14ac:dyDescent="0.3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15" customHeight="1" x14ac:dyDescent="0.3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15" customHeight="1" x14ac:dyDescent="0.3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15" customHeight="1" x14ac:dyDescent="0.3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15" customHeight="1" x14ac:dyDescent="0.3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15" customHeight="1" x14ac:dyDescent="0.3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15" customHeight="1" x14ac:dyDescent="0.3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15" customHeight="1" x14ac:dyDescent="0.3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15" customHeight="1" x14ac:dyDescent="0.3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15" customHeight="1" x14ac:dyDescent="0.3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15" customHeight="1" x14ac:dyDescent="0.3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15" customHeight="1" x14ac:dyDescent="0.3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15" customHeight="1" x14ac:dyDescent="0.3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15" customHeight="1" x14ac:dyDescent="0.3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15" customHeight="1" x14ac:dyDescent="0.3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15" customHeight="1" x14ac:dyDescent="0.3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15" customHeight="1" x14ac:dyDescent="0.3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15" customHeight="1" x14ac:dyDescent="0.3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15" customHeight="1" x14ac:dyDescent="0.3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15" customHeight="1" x14ac:dyDescent="0.3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15" customHeight="1" x14ac:dyDescent="0.3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15" customHeight="1" x14ac:dyDescent="0.3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15" customHeight="1" x14ac:dyDescent="0.3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15" customHeight="1" x14ac:dyDescent="0.3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15" customHeight="1" x14ac:dyDescent="0.3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15" customHeight="1" x14ac:dyDescent="0.3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15" customHeight="1" x14ac:dyDescent="0.3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15" customHeight="1" x14ac:dyDescent="0.3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15" customHeight="1" x14ac:dyDescent="0.3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15" customHeight="1" x14ac:dyDescent="0.3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15" customHeight="1" x14ac:dyDescent="0.3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15" customHeight="1" x14ac:dyDescent="0.3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15" customHeight="1" x14ac:dyDescent="0.3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15" customHeight="1" x14ac:dyDescent="0.3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15" customHeight="1" x14ac:dyDescent="0.3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15" customHeight="1" x14ac:dyDescent="0.3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15" customHeight="1" x14ac:dyDescent="0.3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15" customHeight="1" x14ac:dyDescent="0.3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15" customHeight="1" x14ac:dyDescent="0.3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15" customHeight="1" x14ac:dyDescent="0.3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15" customHeight="1" x14ac:dyDescent="0.3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15" customHeight="1" x14ac:dyDescent="0.3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15" customHeight="1" x14ac:dyDescent="0.3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15" customHeight="1" x14ac:dyDescent="0.3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15" customHeight="1" x14ac:dyDescent="0.3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15" customHeight="1" x14ac:dyDescent="0.3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15" customHeight="1" x14ac:dyDescent="0.3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15" customHeight="1" x14ac:dyDescent="0.3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15" customHeight="1" x14ac:dyDescent="0.3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15" customHeight="1" x14ac:dyDescent="0.3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15" customHeight="1" x14ac:dyDescent="0.3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15" customHeight="1" x14ac:dyDescent="0.3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15" customHeight="1" x14ac:dyDescent="0.3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15" customHeight="1" x14ac:dyDescent="0.3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15" customHeight="1" x14ac:dyDescent="0.3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15" customHeight="1" x14ac:dyDescent="0.3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15" customHeight="1" x14ac:dyDescent="0.3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15" customHeight="1" x14ac:dyDescent="0.3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15" customHeight="1" x14ac:dyDescent="0.3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15" customHeight="1" x14ac:dyDescent="0.3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15" customHeight="1" x14ac:dyDescent="0.3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15" customHeight="1" x14ac:dyDescent="0.3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15" customHeight="1" x14ac:dyDescent="0.3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15" customHeight="1" x14ac:dyDescent="0.3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15" customHeight="1" x14ac:dyDescent="0.3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15" customHeight="1" x14ac:dyDescent="0.3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15" customHeight="1" x14ac:dyDescent="0.3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15" customHeight="1" x14ac:dyDescent="0.3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15" customHeight="1" x14ac:dyDescent="0.3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15" customHeight="1" x14ac:dyDescent="0.3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15" customHeight="1" x14ac:dyDescent="0.3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15" customHeight="1" x14ac:dyDescent="0.3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15" customHeight="1" x14ac:dyDescent="0.3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15" customHeight="1" x14ac:dyDescent="0.3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15" customHeight="1" x14ac:dyDescent="0.3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15" customHeight="1" x14ac:dyDescent="0.3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15" customHeight="1" x14ac:dyDescent="0.3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15" customHeight="1" x14ac:dyDescent="0.3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15" customHeight="1" x14ac:dyDescent="0.3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15" customHeight="1" x14ac:dyDescent="0.3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15" customHeight="1" x14ac:dyDescent="0.3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15" customHeight="1" x14ac:dyDescent="0.3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15" customHeight="1" x14ac:dyDescent="0.3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15" customHeight="1" x14ac:dyDescent="0.3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15" customHeight="1" x14ac:dyDescent="0.3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15" customHeight="1" x14ac:dyDescent="0.3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15" customHeight="1" x14ac:dyDescent="0.3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15" customHeight="1" x14ac:dyDescent="0.3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15" customHeight="1" x14ac:dyDescent="0.3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15" customHeight="1" x14ac:dyDescent="0.3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15" customHeight="1" x14ac:dyDescent="0.3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15" customHeight="1" x14ac:dyDescent="0.3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15" customHeight="1" x14ac:dyDescent="0.3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15" customHeight="1" x14ac:dyDescent="0.3">
      <c r="A161" s="26"/>
      <c r="B161" s="30"/>
      <c r="C161" s="7"/>
      <c r="D161" s="12"/>
      <c r="E161" s="8"/>
      <c r="F161" s="8"/>
      <c r="G161" s="8"/>
      <c r="H161" s="12"/>
      <c r="I161" s="7"/>
      <c r="J161" s="7"/>
      <c r="K161" s="7"/>
      <c r="L161" s="7"/>
      <c r="M161" s="7"/>
      <c r="N161" s="8"/>
      <c r="O161" s="8"/>
    </row>
    <row r="162" spans="1:15" ht="43.15" customHeight="1" x14ac:dyDescent="0.3">
      <c r="A162" s="26"/>
      <c r="B162" s="30"/>
      <c r="C162" s="7"/>
      <c r="D162" s="12"/>
      <c r="E162" s="8"/>
      <c r="F162" s="8"/>
      <c r="G162" s="8"/>
      <c r="H162" s="12"/>
      <c r="I162" s="7"/>
      <c r="J162" s="7"/>
      <c r="K162" s="7"/>
      <c r="L162" s="7"/>
      <c r="M162" s="7"/>
      <c r="N162" s="8"/>
      <c r="O162" s="8"/>
    </row>
    <row r="163" spans="1:15" ht="43.15" customHeight="1" x14ac:dyDescent="0.3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15" customHeight="1" x14ac:dyDescent="0.3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15" customHeight="1" x14ac:dyDescent="0.3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15" customHeight="1" x14ac:dyDescent="0.3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15" customHeight="1" x14ac:dyDescent="0.3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15" customHeight="1" x14ac:dyDescent="0.3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15" customHeight="1" x14ac:dyDescent="0.3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15" customHeight="1" x14ac:dyDescent="0.3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15" customHeight="1" x14ac:dyDescent="0.3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15" customHeight="1" x14ac:dyDescent="0.3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15" customHeight="1" x14ac:dyDescent="0.3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15" customHeight="1" x14ac:dyDescent="0.3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15" customHeight="1" x14ac:dyDescent="0.3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15" customHeight="1" x14ac:dyDescent="0.3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15" customHeight="1" x14ac:dyDescent="0.3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15" customHeight="1" x14ac:dyDescent="0.3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15" customHeight="1" x14ac:dyDescent="0.3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15" customHeight="1" x14ac:dyDescent="0.3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15" customHeight="1" x14ac:dyDescent="0.3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15" customHeight="1" x14ac:dyDescent="0.3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15" customHeight="1" x14ac:dyDescent="0.3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15" customHeight="1" x14ac:dyDescent="0.3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15" customHeight="1" x14ac:dyDescent="0.3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15" customHeight="1" x14ac:dyDescent="0.3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15" customHeight="1" x14ac:dyDescent="0.3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15" customHeight="1" x14ac:dyDescent="0.3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15" customHeight="1" x14ac:dyDescent="0.3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15" customHeight="1" x14ac:dyDescent="0.3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15" customHeight="1" x14ac:dyDescent="0.3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15" customHeight="1" x14ac:dyDescent="0.3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15" customHeight="1" x14ac:dyDescent="0.3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15" customHeight="1" x14ac:dyDescent="0.3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15" customHeight="1" x14ac:dyDescent="0.3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15" customHeight="1" x14ac:dyDescent="0.3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15" customHeight="1" x14ac:dyDescent="0.3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15" customHeight="1" x14ac:dyDescent="0.3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15" customHeight="1" x14ac:dyDescent="0.3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15" customHeight="1" x14ac:dyDescent="0.3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15" customHeight="1" x14ac:dyDescent="0.3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15" customHeight="1" x14ac:dyDescent="0.3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15" customHeight="1" x14ac:dyDescent="0.3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15" customHeight="1" x14ac:dyDescent="0.3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15" customHeight="1" x14ac:dyDescent="0.3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15" customHeight="1" x14ac:dyDescent="0.3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15" customHeight="1" x14ac:dyDescent="0.3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15" customHeight="1" x14ac:dyDescent="0.3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15" customHeight="1" x14ac:dyDescent="0.3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15" customHeight="1" x14ac:dyDescent="0.3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15" customHeight="1" x14ac:dyDescent="0.3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15" customHeight="1" x14ac:dyDescent="0.3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15" customHeight="1" x14ac:dyDescent="0.3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15" customHeight="1" x14ac:dyDescent="0.3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15" customHeight="1" x14ac:dyDescent="0.3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15" customHeight="1" x14ac:dyDescent="0.3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15" customHeight="1" x14ac:dyDescent="0.3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15" customHeight="1" x14ac:dyDescent="0.3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15" customHeight="1" x14ac:dyDescent="0.3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15" customHeight="1" x14ac:dyDescent="0.3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15" customHeight="1" x14ac:dyDescent="0.3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15" customHeight="1" x14ac:dyDescent="0.3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15" customHeight="1" x14ac:dyDescent="0.3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15" customHeight="1" x14ac:dyDescent="0.3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15" customHeight="1" x14ac:dyDescent="0.3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15" customHeight="1" x14ac:dyDescent="0.3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15" customHeight="1" x14ac:dyDescent="0.3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15" customHeight="1" x14ac:dyDescent="0.3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15" customHeight="1" x14ac:dyDescent="0.3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15" customHeight="1" x14ac:dyDescent="0.3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15" customHeight="1" x14ac:dyDescent="0.3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15" customHeight="1" x14ac:dyDescent="0.3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15" customHeight="1" x14ac:dyDescent="0.3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15" customHeight="1" x14ac:dyDescent="0.3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15" customHeight="1" x14ac:dyDescent="0.3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15" customHeight="1" x14ac:dyDescent="0.3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15" customHeight="1" x14ac:dyDescent="0.3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15" customHeight="1" x14ac:dyDescent="0.3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15" customHeight="1" x14ac:dyDescent="0.3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15" customHeight="1" x14ac:dyDescent="0.3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15" customHeight="1" x14ac:dyDescent="0.3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15" customHeight="1" x14ac:dyDescent="0.3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15" customHeight="1" x14ac:dyDescent="0.3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15" customHeight="1" x14ac:dyDescent="0.3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15" customHeight="1" x14ac:dyDescent="0.3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15" customHeight="1" x14ac:dyDescent="0.3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15" customHeight="1" x14ac:dyDescent="0.3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15" customHeight="1" x14ac:dyDescent="0.3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15" customHeight="1" x14ac:dyDescent="0.3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15" customHeight="1" x14ac:dyDescent="0.3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15" customHeight="1" x14ac:dyDescent="0.3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15" customHeight="1" x14ac:dyDescent="0.3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15" customHeight="1" x14ac:dyDescent="0.3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15" customHeight="1" x14ac:dyDescent="0.3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15" customHeight="1" x14ac:dyDescent="0.3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15" customHeight="1" x14ac:dyDescent="0.3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15" customHeight="1" x14ac:dyDescent="0.3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15" customHeight="1" x14ac:dyDescent="0.3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15" customHeight="1" x14ac:dyDescent="0.3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15" customHeight="1" x14ac:dyDescent="0.3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15" customHeight="1" x14ac:dyDescent="0.3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15" customHeight="1" x14ac:dyDescent="0.3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15" customHeight="1" x14ac:dyDescent="0.3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15" customHeight="1" x14ac:dyDescent="0.3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15" customHeight="1" x14ac:dyDescent="0.3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15" customHeight="1" x14ac:dyDescent="0.3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15" customHeight="1" x14ac:dyDescent="0.3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15" customHeight="1" x14ac:dyDescent="0.3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15" customHeight="1" x14ac:dyDescent="0.3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15" customHeight="1" x14ac:dyDescent="0.3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15" customHeight="1" x14ac:dyDescent="0.3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15" customHeight="1" x14ac:dyDescent="0.3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15" customHeight="1" x14ac:dyDescent="0.3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15" customHeight="1" x14ac:dyDescent="0.3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15" customHeight="1" x14ac:dyDescent="0.3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15" customHeight="1" x14ac:dyDescent="0.3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15" customHeight="1" x14ac:dyDescent="0.3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15" customHeight="1" x14ac:dyDescent="0.3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15" customHeight="1" x14ac:dyDescent="0.3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15" customHeight="1" x14ac:dyDescent="0.3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15" customHeight="1" x14ac:dyDescent="0.3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15" customHeight="1" x14ac:dyDescent="0.3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15" customHeight="1" x14ac:dyDescent="0.3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15" customHeight="1" x14ac:dyDescent="0.3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15" customHeight="1" x14ac:dyDescent="0.3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15" customHeight="1" x14ac:dyDescent="0.3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15" customHeight="1" x14ac:dyDescent="0.3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15" customHeight="1" x14ac:dyDescent="0.3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15" customHeight="1" x14ac:dyDescent="0.3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15" customHeight="1" x14ac:dyDescent="0.3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15" customHeight="1" x14ac:dyDescent="0.3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15" customHeight="1" x14ac:dyDescent="0.3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15" customHeight="1" x14ac:dyDescent="0.3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15" customHeight="1" x14ac:dyDescent="0.3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15" customHeight="1" x14ac:dyDescent="0.3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15" customHeight="1" x14ac:dyDescent="0.3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15" customHeight="1" x14ac:dyDescent="0.3">
      <c r="A297" s="26"/>
      <c r="B297" s="30"/>
      <c r="C297" s="7"/>
      <c r="D297" s="12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15" customHeight="1" x14ac:dyDescent="0.3">
      <c r="A298" s="26"/>
      <c r="B298" s="30"/>
      <c r="C298" s="7"/>
      <c r="D298" s="12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15" customHeight="1" x14ac:dyDescent="0.3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15" customHeight="1" x14ac:dyDescent="0.3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15" customHeight="1" x14ac:dyDescent="0.3">
      <c r="A301" s="26"/>
      <c r="B301" s="30"/>
      <c r="C301" s="7"/>
      <c r="D301" s="7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  <row r="302" spans="1:15" ht="43.15" customHeight="1" x14ac:dyDescent="0.3">
      <c r="A302" s="26"/>
      <c r="B302" s="30"/>
      <c r="C302" s="7"/>
      <c r="D302" s="7"/>
      <c r="E302" s="8"/>
      <c r="F302" s="8"/>
      <c r="G302" s="8"/>
      <c r="H302" s="8"/>
      <c r="I302" s="7"/>
      <c r="J302" s="7"/>
      <c r="K302" s="7"/>
      <c r="L302" s="7"/>
      <c r="M302" s="7"/>
      <c r="N302" s="8"/>
      <c r="O302" s="8"/>
    </row>
  </sheetData>
  <sheetProtection algorithmName="SHA-512" hashValue="H0z0zwquZzH6uCOGb+FeCZSv5ue91uaeQCXFNHTVqtiAi3hnLy/pgiyzv+PGw+0QRIp8FLuNXeSYGK398LzHyQ==" saltValue="p7gJshsVubgDqCJdzULc6w==" spinCount="100000" sheet="1" formatCells="0" insertRows="0"/>
  <mergeCells count="21"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  <mergeCell ref="B13:B14"/>
    <mergeCell ref="C13:D14"/>
    <mergeCell ref="E13:F14"/>
    <mergeCell ref="G13:G14"/>
    <mergeCell ref="G15:G16"/>
  </mergeCells>
  <conditionalFormatting sqref="A1:A25 A27:A36 A42:A1001 D42:E1001 G42:N1001">
    <cfRule type="expression" dxfId="176" priority="114">
      <formula>$C1="Option"</formula>
    </cfRule>
  </conditionalFormatting>
  <conditionalFormatting sqref="A26">
    <cfRule type="expression" dxfId="175" priority="291">
      <formula>#REF!="Option"</formula>
    </cfRule>
  </conditionalFormatting>
  <conditionalFormatting sqref="A41 O41">
    <cfRule type="expression" dxfId="170" priority="287">
      <formula>$F26="Fermeture"</formula>
    </cfRule>
    <cfRule type="expression" dxfId="169" priority="283">
      <formula>$F26="Création"</formula>
    </cfRule>
    <cfRule type="expression" dxfId="168" priority="282">
      <formula>$F26="Modification"</formula>
    </cfRule>
  </conditionalFormatting>
  <conditionalFormatting sqref="A41">
    <cfRule type="expression" dxfId="167" priority="210">
      <formula>$C37="Option"</formula>
    </cfRule>
  </conditionalFormatting>
  <conditionalFormatting sqref="A1:O9 A10:E10 K10:O11 A11:D11 A12:O12 A13:H13 J13:O16 A14:F14 A15:H15 A16:F16 A17:O19 A20:M22 A23:O24 A25:M27 A28:O28 A29:M31 A32:O32 A33:M34 A35 A36:M36 A42:O1001">
    <cfRule type="expression" dxfId="166" priority="119">
      <formula>$F1="Création"</formula>
    </cfRule>
    <cfRule type="expression" dxfId="165" priority="118">
      <formula>$F1="Modification"</formula>
    </cfRule>
  </conditionalFormatting>
  <conditionalFormatting sqref="A1:O9 K10:O11 A12:O12 J13:O16 A17:O19 A23:O24 A28:O28 A32:O32 A42:O1001 A10:E10 A11:D11 A13:H13 A14:F14 A15:H15 A16:F16 A20:M22 A25:M27 A29:M31 A33:M34 A35 A36:M36">
    <cfRule type="expression" dxfId="164" priority="117">
      <formula>$F1="Fermeture"</formula>
    </cfRule>
  </conditionalFormatting>
  <conditionalFormatting sqref="B37:C37">
    <cfRule type="expression" dxfId="163" priority="303">
      <formula>$F26="Fermeture"</formula>
    </cfRule>
    <cfRule type="expression" dxfId="162" priority="302">
      <formula>$F26="Création"</formula>
    </cfRule>
    <cfRule type="expression" dxfId="161" priority="301">
      <formula>$F26="Modification"</formula>
    </cfRule>
  </conditionalFormatting>
  <conditionalFormatting sqref="B35:M35">
    <cfRule type="expression" dxfId="160" priority="79">
      <formula>$F35="Fermeture"</formula>
    </cfRule>
    <cfRule type="expression" dxfId="159" priority="80">
      <formula>$F35="Modification"</formula>
    </cfRule>
    <cfRule type="expression" dxfId="158" priority="81">
      <formula>$F35="Création"</formula>
    </cfRule>
  </conditionalFormatting>
  <conditionalFormatting sqref="C38:C39">
    <cfRule type="expression" dxfId="157" priority="84">
      <formula>$F38="Création"</formula>
    </cfRule>
    <cfRule type="expression" dxfId="156" priority="82">
      <formula>$F38="Fermeture"</formula>
    </cfRule>
    <cfRule type="expression" dxfId="155" priority="83">
      <formula>$F38="Modification"</formula>
    </cfRule>
  </conditionalFormatting>
  <conditionalFormatting sqref="D37">
    <cfRule type="expression" dxfId="154" priority="1">
      <formula>$C37="Option"</formula>
    </cfRule>
    <cfRule type="expression" dxfId="153" priority="2">
      <formula>$F37="Fermeture"</formula>
    </cfRule>
    <cfRule type="expression" dxfId="152" priority="3">
      <formula>$F37="Modification"</formula>
    </cfRule>
    <cfRule type="expression" dxfId="151" priority="4">
      <formula>$F37="Création"</formula>
    </cfRule>
  </conditionalFormatting>
  <conditionalFormatting sqref="D1:E36">
    <cfRule type="expression" dxfId="150" priority="76">
      <formula>$C1="Option"</formula>
    </cfRule>
  </conditionalFormatting>
  <conditionalFormatting sqref="E38:E39">
    <cfRule type="expression" dxfId="149" priority="88">
      <formula>$F38="Création"</formula>
    </cfRule>
    <cfRule type="expression" dxfId="148" priority="87">
      <formula>$F38="Modification"</formula>
    </cfRule>
    <cfRule type="expression" dxfId="147" priority="86">
      <formula>$F38="Fermeture"</formula>
    </cfRule>
    <cfRule type="expression" dxfId="146" priority="85">
      <formula>$C38="Option"</formula>
    </cfRule>
  </conditionalFormatting>
  <conditionalFormatting sqref="G1:N36">
    <cfRule type="expression" dxfId="145" priority="10">
      <formula>$C1="Option"</formula>
    </cfRule>
  </conditionalFormatting>
  <conditionalFormatting sqref="H39">
    <cfRule type="expression" dxfId="144" priority="99">
      <formula>$F39="Création"</formula>
    </cfRule>
    <cfRule type="expression" dxfId="143" priority="96">
      <formula>$C39="Option"</formula>
    </cfRule>
    <cfRule type="expression" dxfId="142" priority="97">
      <formula>$F39="Fermeture"</formula>
    </cfRule>
    <cfRule type="expression" dxfId="141" priority="98">
      <formula>$F39="Modification"</formula>
    </cfRule>
  </conditionalFormatting>
  <conditionalFormatting sqref="J39">
    <cfRule type="expression" dxfId="140" priority="92">
      <formula>$C39="Option"</formula>
    </cfRule>
    <cfRule type="expression" dxfId="139" priority="93">
      <formula>$F39="Fermeture"</formula>
    </cfRule>
    <cfRule type="expression" dxfId="138" priority="94">
      <formula>$F39="Modification"</formula>
    </cfRule>
    <cfRule type="expression" dxfId="137" priority="95">
      <formula>$F39="Création"</formula>
    </cfRule>
  </conditionalFormatting>
  <conditionalFormatting sqref="K39:M39">
    <cfRule type="expression" dxfId="136" priority="101">
      <formula>$C38="Option"</formula>
    </cfRule>
    <cfRule type="expression" dxfId="135" priority="102">
      <formula>$F38="Modification"</formula>
    </cfRule>
    <cfRule type="expression" dxfId="134" priority="103">
      <formula>$F38="Création"</formula>
    </cfRule>
    <cfRule type="expression" dxfId="133" priority="104">
      <formula>$F38="Fermeture"</formula>
    </cfRule>
  </conditionalFormatting>
  <conditionalFormatting sqref="N20:N22">
    <cfRule type="expression" dxfId="132" priority="61">
      <formula>$M20="Porteuse"</formula>
    </cfRule>
  </conditionalFormatting>
  <conditionalFormatting sqref="N25:N27">
    <cfRule type="expression" dxfId="131" priority="46">
      <formula>$M25="Porteuse"</formula>
    </cfRule>
  </conditionalFormatting>
  <conditionalFormatting sqref="N29:N31">
    <cfRule type="expression" dxfId="130" priority="31">
      <formula>$M29="Porteuse"</formula>
    </cfRule>
  </conditionalFormatting>
  <conditionalFormatting sqref="N33:N36">
    <cfRule type="expression" dxfId="129" priority="11">
      <formula>$M33="Porteuse"</formula>
    </cfRule>
  </conditionalFormatting>
  <conditionalFormatting sqref="N39">
    <cfRule type="expression" dxfId="128" priority="5">
      <formula>$C39="Option"</formula>
    </cfRule>
    <cfRule type="expression" dxfId="127" priority="9">
      <formula>$F39="Création"</formula>
    </cfRule>
    <cfRule type="expression" dxfId="126" priority="8">
      <formula>$F39="Modification"</formula>
    </cfRule>
    <cfRule type="expression" dxfId="125" priority="7">
      <formula>$F39="Fermeture"</formula>
    </cfRule>
    <cfRule type="expression" dxfId="124" priority="6">
      <formula>$M39="Porteuse"</formula>
    </cfRule>
  </conditionalFormatting>
  <conditionalFormatting sqref="N42:N1001 N1:N19 N23:N24 N28 N32">
    <cfRule type="expression" dxfId="123" priority="116">
      <formula>$M1="Porteuse"</formula>
    </cfRule>
  </conditionalFormatting>
  <conditionalFormatting sqref="N20:O22">
    <cfRule type="expression" dxfId="122" priority="64">
      <formula>$F20="Création"</formula>
    </cfRule>
    <cfRule type="expression" dxfId="121" priority="63">
      <formula>$F20="Modification"</formula>
    </cfRule>
    <cfRule type="expression" dxfId="120" priority="62">
      <formula>$F20="Fermeture"</formula>
    </cfRule>
  </conditionalFormatting>
  <conditionalFormatting sqref="N25:O27">
    <cfRule type="expression" dxfId="119" priority="49">
      <formula>$F25="Création"</formula>
    </cfRule>
    <cfRule type="expression" dxfId="118" priority="48">
      <formula>$F25="Modification"</formula>
    </cfRule>
    <cfRule type="expression" dxfId="117" priority="47">
      <formula>$F25="Fermeture"</formula>
    </cfRule>
  </conditionalFormatting>
  <conditionalFormatting sqref="N29:O31">
    <cfRule type="expression" dxfId="116" priority="34">
      <formula>$F29="Création"</formula>
    </cfRule>
    <cfRule type="expression" dxfId="115" priority="33">
      <formula>$F29="Modification"</formula>
    </cfRule>
    <cfRule type="expression" dxfId="114" priority="32">
      <formula>$F29="Fermeture"</formula>
    </cfRule>
  </conditionalFormatting>
  <conditionalFormatting sqref="N33:O36">
    <cfRule type="expression" dxfId="113" priority="14">
      <formula>$F33="Création"</formula>
    </cfRule>
    <cfRule type="expression" dxfId="112" priority="13">
      <formula>$F33="Modification"</formula>
    </cfRule>
    <cfRule type="expression" dxfId="111" priority="12">
      <formula>$F33="Fermeture"</formula>
    </cfRule>
  </conditionalFormatting>
  <dataValidations count="6">
    <dataValidation type="list" allowBlank="1" showInputMessage="1" showErrorMessage="1" sqref="E19:E36 E42:E302" xr:uid="{E7002B92-EA0E-48EB-898F-B9D63AE78965}">
      <formula1>List_Type</formula1>
    </dataValidation>
    <dataValidation type="list" allowBlank="1" showInputMessage="1" showErrorMessage="1" sqref="F19:F36 F42:F302" xr:uid="{A85C24CE-593B-4E7D-8C71-AD02451536E7}">
      <formula1>List_Statut</formula1>
    </dataValidation>
    <dataValidation type="list" allowBlank="1" showInputMessage="1" showErrorMessage="1" sqref="C19:C37 C42:C302" xr:uid="{25133F9C-A093-4061-A7DD-5532A57B3759}">
      <formula1>List_NatureELP</formula1>
    </dataValidation>
    <dataValidation type="list" allowBlank="1" showInputMessage="1" showErrorMessage="1" sqref="H19:H36 H42:H302" xr:uid="{60E226A6-8C48-420E-88F3-29290092A756}">
      <formula1>List_CNU</formula1>
    </dataValidation>
    <dataValidation type="list" allowBlank="1" showInputMessage="1" showErrorMessage="1" sqref="L19:L36 L42:L302" xr:uid="{D12682E4-1018-48BA-8E22-E0EC8D5925FB}">
      <formula1>"Anglais"</formula1>
    </dataValidation>
    <dataValidation type="list" allowBlank="1" showInputMessage="1" showErrorMessage="1" sqref="M19:M36 M42:M302" xr:uid="{0A223EA6-B29D-40B9-A586-56710A0626B1}">
      <formula1>List_Mutualisation</formula1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5" id="{00000000-000E-0000-0700-000008000000}">
            <xm:f>'S4 Maquette'!$F31="Fermeture"</xm:f>
            <x14:dxf>
              <font>
                <strike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191" id="{00000000-000E-0000-0700-00000A000000}">
            <xm:f>'S4 Maquette'!$F31="Création"</xm:f>
            <x14:dxf>
              <fill>
                <patternFill>
                  <bgColor rgb="FF92D050"/>
                </patternFill>
              </fill>
            </x14:dxf>
          </x14:cfRule>
          <x14:cfRule type="expression" priority="190" id="{00000000-000E-0000-0700-000009000000}">
            <xm:f>'S4 Maquette'!$F31="Modification"</xm:f>
            <x14:dxf>
              <fill>
                <patternFill>
                  <bgColor rgb="FFFFFF00"/>
                </patternFill>
              </fill>
            </x14:dxf>
          </x14:cfRule>
          <xm:sqref>A37:A40 O37:O40</xm:sqref>
        </x14:conditionalFormatting>
        <x14:conditionalFormatting xmlns:xm="http://schemas.microsoft.com/office/excel/2006/main">
          <x14:cfRule type="expression" priority="199" id="{00000000-000E-0000-0700-000005000000}">
            <xm:f>'S4 Maquette'!$C31="Option"</xm:f>
            <x14:dxf>
              <fill>
                <patternFill>
                  <bgColor theme="2" tint="-0.749961851863155"/>
                </patternFill>
              </fill>
            </x14:dxf>
          </x14:cfRule>
          <xm:sqref>A37:A40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C846C-E44D-4248-91D3-4270E0D2CE0A}">
  <dimension ref="A1:T300"/>
  <sheetViews>
    <sheetView topLeftCell="B1" zoomScale="90" zoomScaleNormal="90" workbookViewId="0">
      <pane ySplit="18" topLeftCell="A19" activePane="bottomLeft" state="frozen"/>
      <selection activeCell="D25" sqref="D25"/>
      <selection pane="bottomLeft" activeCell="H7" sqref="H7:I9"/>
    </sheetView>
  </sheetViews>
  <sheetFormatPr baseColWidth="10" defaultColWidth="11.42578125" defaultRowHeight="15" x14ac:dyDescent="0.25"/>
  <cols>
    <col min="1" max="1" width="39" style="18" customWidth="1"/>
    <col min="2" max="2" width="50.7109375" style="18" customWidth="1"/>
    <col min="3" max="3" width="15.42578125" style="22" customWidth="1"/>
    <col min="4" max="4" width="20.71093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20.71093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7109375" style="18" customWidth="1"/>
    <col min="19" max="19" width="79.42578125" style="18" customWidth="1"/>
    <col min="20" max="20" width="46.7109375" customWidth="1"/>
  </cols>
  <sheetData>
    <row r="1" spans="1:19" x14ac:dyDescent="0.25">
      <c r="A1" s="93"/>
      <c r="B1" s="93"/>
      <c r="C1" s="93"/>
      <c r="D1" s="93"/>
      <c r="E1" s="93"/>
      <c r="F1" s="93"/>
      <c r="G1" s="93"/>
      <c r="H1" s="93"/>
      <c r="I1" s="93"/>
      <c r="J1" s="38"/>
    </row>
    <row r="2" spans="1:19" x14ac:dyDescent="0.25">
      <c r="A2" s="93"/>
      <c r="B2" s="93"/>
      <c r="C2" s="93"/>
      <c r="D2" s="93"/>
      <c r="E2" s="93"/>
      <c r="F2" s="93"/>
      <c r="G2" s="93"/>
      <c r="H2" s="93"/>
      <c r="I2" s="93"/>
      <c r="J2" s="38"/>
    </row>
    <row r="3" spans="1:19" x14ac:dyDescent="0.25">
      <c r="A3" s="93"/>
      <c r="B3" s="93"/>
      <c r="C3" s="93"/>
      <c r="D3" s="93"/>
      <c r="E3" s="93"/>
      <c r="F3" s="93"/>
      <c r="G3" s="93"/>
      <c r="H3" s="93"/>
      <c r="I3" s="93"/>
      <c r="J3" s="38"/>
    </row>
    <row r="4" spans="1:19" x14ac:dyDescent="0.25">
      <c r="A4" s="93"/>
      <c r="B4" s="93"/>
      <c r="C4" s="93"/>
      <c r="D4" s="93"/>
      <c r="E4" s="93"/>
      <c r="F4" s="93"/>
      <c r="G4" s="93"/>
      <c r="H4" s="93"/>
      <c r="I4" s="93"/>
      <c r="J4" s="38"/>
    </row>
    <row r="5" spans="1:19" x14ac:dyDescent="0.25">
      <c r="A5" s="93"/>
      <c r="B5" s="93"/>
      <c r="C5" s="93"/>
      <c r="D5" s="93"/>
      <c r="E5" s="93"/>
      <c r="F5" s="93"/>
      <c r="G5" s="93"/>
      <c r="H5" s="93"/>
      <c r="I5" s="93"/>
      <c r="J5" s="38"/>
    </row>
    <row r="6" spans="1:19" x14ac:dyDescent="0.25">
      <c r="A6" s="93"/>
      <c r="B6" s="93"/>
      <c r="C6" s="93"/>
      <c r="D6" s="93"/>
      <c r="E6" s="93"/>
      <c r="F6" s="93"/>
      <c r="G6" s="93"/>
      <c r="H6" s="93"/>
      <c r="I6" s="93"/>
      <c r="J6" s="38"/>
    </row>
    <row r="7" spans="1:19" ht="14.65" customHeight="1" x14ac:dyDescent="0.25">
      <c r="A7" s="113" t="s">
        <v>298</v>
      </c>
      <c r="B7" s="112" t="str">
        <f>'Fiche Générale'!B2</f>
        <v>CREATES</v>
      </c>
      <c r="C7" s="95" t="s">
        <v>258</v>
      </c>
      <c r="D7" s="95"/>
      <c r="E7" s="110" t="str">
        <f>'Fiche Générale'!B3</f>
        <v>Information, communication</v>
      </c>
      <c r="F7" s="111"/>
      <c r="G7" s="95" t="s">
        <v>299</v>
      </c>
      <c r="H7" s="112" t="str">
        <f>'Fiche Générale'!B4</f>
        <v>-</v>
      </c>
      <c r="I7" s="112"/>
      <c r="J7" s="39"/>
      <c r="K7" s="23"/>
    </row>
    <row r="8" spans="1:19" ht="14.65" customHeight="1" x14ac:dyDescent="0.25">
      <c r="A8" s="114"/>
      <c r="B8" s="112"/>
      <c r="C8" s="95"/>
      <c r="D8" s="95"/>
      <c r="E8" s="110"/>
      <c r="F8" s="111"/>
      <c r="G8" s="95"/>
      <c r="H8" s="112"/>
      <c r="I8" s="112"/>
      <c r="J8" s="39"/>
      <c r="K8" s="23"/>
    </row>
    <row r="9" spans="1:19" ht="14.65" customHeight="1" x14ac:dyDescent="0.25">
      <c r="A9" s="114"/>
      <c r="B9" s="112"/>
      <c r="C9" s="95"/>
      <c r="D9" s="95"/>
      <c r="E9" s="110"/>
      <c r="F9" s="111"/>
      <c r="G9" s="95"/>
      <c r="H9" s="112"/>
      <c r="I9" s="112"/>
      <c r="J9" s="39"/>
      <c r="K9" s="23"/>
    </row>
    <row r="10" spans="1:19" ht="14.65" customHeight="1" x14ac:dyDescent="0.25">
      <c r="A10" s="114"/>
      <c r="B10" s="112"/>
      <c r="C10" s="100" t="s">
        <v>260</v>
      </c>
      <c r="D10" s="100"/>
      <c r="E10" s="104">
        <f>'Fiche Générale'!B12</f>
        <v>0</v>
      </c>
      <c r="F10" s="105"/>
      <c r="G10" s="105"/>
      <c r="H10" s="105"/>
      <c r="I10" s="106"/>
      <c r="J10" s="40"/>
      <c r="K10" s="23"/>
    </row>
    <row r="11" spans="1:19" ht="14.65" customHeight="1" x14ac:dyDescent="0.25">
      <c r="A11" s="115"/>
      <c r="B11" s="112"/>
      <c r="C11" s="100"/>
      <c r="D11" s="100"/>
      <c r="E11" s="107"/>
      <c r="F11" s="108"/>
      <c r="G11" s="108"/>
      <c r="H11" s="108"/>
      <c r="I11" s="109"/>
      <c r="J11" s="40"/>
      <c r="K11" s="23"/>
    </row>
    <row r="12" spans="1:19" x14ac:dyDescent="0.25">
      <c r="C12" s="18"/>
      <c r="I12" s="13"/>
      <c r="J12" s="13"/>
      <c r="M12" s="96" t="s">
        <v>300</v>
      </c>
      <c r="N12" s="97"/>
      <c r="O12" s="128"/>
      <c r="P12" s="96" t="s">
        <v>301</v>
      </c>
      <c r="Q12" s="97"/>
      <c r="R12" s="97"/>
      <c r="S12" s="128"/>
    </row>
    <row r="13" spans="1:19" x14ac:dyDescent="0.25">
      <c r="A13" s="121" t="s">
        <v>261</v>
      </c>
      <c r="B13" s="57" t="str">
        <f>'S3 Maquette'!B13:B14</f>
        <v>2ème Année</v>
      </c>
      <c r="C13" s="57"/>
      <c r="D13" s="121" t="s">
        <v>302</v>
      </c>
      <c r="E13" s="116">
        <f>'S3 Maquette'!E13:F14</f>
        <v>0</v>
      </c>
      <c r="F13" s="116"/>
      <c r="G13" s="116"/>
      <c r="H13" s="94" t="s">
        <v>303</v>
      </c>
      <c r="I13" s="94"/>
      <c r="J13" s="41"/>
      <c r="M13" s="98"/>
      <c r="N13" s="99"/>
      <c r="O13" s="129"/>
      <c r="P13" s="98"/>
      <c r="Q13" s="99"/>
      <c r="R13" s="99"/>
      <c r="S13" s="129"/>
    </row>
    <row r="14" spans="1:19" x14ac:dyDescent="0.25">
      <c r="A14" s="123"/>
      <c r="B14" s="57"/>
      <c r="C14" s="57"/>
      <c r="D14" s="123"/>
      <c r="E14" s="116"/>
      <c r="F14" s="116"/>
      <c r="G14" s="116"/>
      <c r="H14" s="94"/>
      <c r="I14" s="94"/>
      <c r="J14" s="41"/>
      <c r="M14" s="94" t="s">
        <v>304</v>
      </c>
      <c r="N14" s="96" t="s">
        <v>305</v>
      </c>
      <c r="O14" s="128"/>
      <c r="P14" s="93"/>
      <c r="Q14" s="117"/>
      <c r="R14" s="120"/>
      <c r="S14" s="121"/>
    </row>
    <row r="15" spans="1:19" x14ac:dyDescent="0.25">
      <c r="A15" s="121" t="s">
        <v>306</v>
      </c>
      <c r="B15" s="59" t="str">
        <f>'S3 Maquette'!B15:B16</f>
        <v>Semestre 3</v>
      </c>
      <c r="C15" s="60"/>
      <c r="D15" s="121" t="s">
        <v>307</v>
      </c>
      <c r="E15" s="116">
        <f>'S3 Maquette'!E15:F16</f>
        <v>0</v>
      </c>
      <c r="F15" s="116"/>
      <c r="G15" s="116"/>
      <c r="H15" s="124" t="str">
        <f>'Fiche Générale'!B5</f>
        <v>Session Unique</v>
      </c>
      <c r="I15" s="125"/>
      <c r="J15" s="42"/>
      <c r="M15" s="94"/>
      <c r="N15" s="130"/>
      <c r="O15" s="131"/>
      <c r="P15" s="93"/>
      <c r="Q15" s="118"/>
      <c r="R15" s="120"/>
      <c r="S15" s="122"/>
    </row>
    <row r="16" spans="1:19" x14ac:dyDescent="0.25">
      <c r="A16" s="123"/>
      <c r="B16" s="62"/>
      <c r="C16" s="63"/>
      <c r="D16" s="123"/>
      <c r="E16" s="116"/>
      <c r="F16" s="116"/>
      <c r="G16" s="116"/>
      <c r="H16" s="126"/>
      <c r="I16" s="127"/>
      <c r="J16" s="42"/>
      <c r="M16" s="94"/>
      <c r="N16" s="130"/>
      <c r="O16" s="131"/>
      <c r="P16" s="93"/>
      <c r="Q16" s="118"/>
      <c r="R16" s="120"/>
      <c r="S16" s="122"/>
    </row>
    <row r="17" spans="1:20" x14ac:dyDescent="0.25">
      <c r="L17" s="19"/>
      <c r="M17" s="94"/>
      <c r="N17" s="98"/>
      <c r="O17" s="129"/>
      <c r="P17" s="93"/>
      <c r="Q17" s="119"/>
      <c r="R17" s="120"/>
      <c r="S17" s="123"/>
    </row>
    <row r="18" spans="1:20" ht="59.65" customHeight="1" x14ac:dyDescent="0.25">
      <c r="A18" s="3" t="s">
        <v>308</v>
      </c>
      <c r="B18" s="43" t="s">
        <v>309</v>
      </c>
      <c r="C18" s="3" t="s">
        <v>5</v>
      </c>
      <c r="D18" s="3" t="s">
        <v>310</v>
      </c>
      <c r="E18" s="3" t="s">
        <v>311</v>
      </c>
      <c r="F18" s="3" t="s">
        <v>312</v>
      </c>
      <c r="G18" s="3" t="s">
        <v>313</v>
      </c>
      <c r="H18" s="3" t="s">
        <v>314</v>
      </c>
      <c r="I18" s="3" t="s">
        <v>315</v>
      </c>
      <c r="J18" s="3" t="s">
        <v>316</v>
      </c>
      <c r="K18" s="3" t="s">
        <v>317</v>
      </c>
      <c r="L18" s="3" t="s">
        <v>318</v>
      </c>
      <c r="M18" s="3" t="s">
        <v>319</v>
      </c>
      <c r="N18" s="3" t="s">
        <v>309</v>
      </c>
      <c r="O18" s="3" t="s">
        <v>320</v>
      </c>
      <c r="P18" s="3" t="s">
        <v>321</v>
      </c>
      <c r="Q18" s="3" t="s">
        <v>309</v>
      </c>
      <c r="R18" s="3" t="s">
        <v>320</v>
      </c>
      <c r="S18" s="4" t="s">
        <v>322</v>
      </c>
      <c r="T18" s="4" t="s">
        <v>323</v>
      </c>
    </row>
    <row r="19" spans="1:20" ht="30.4" customHeight="1" x14ac:dyDescent="0.25">
      <c r="A19" s="47" t="str">
        <f>'S3 Maquette'!B19</f>
        <v>UE 1 : Media Design</v>
      </c>
      <c r="B19" s="47" t="str">
        <f>'S3 Maquette'!C19</f>
        <v>UE</v>
      </c>
      <c r="C19" s="46">
        <f>'S3 Maquette'!F19</f>
        <v>0</v>
      </c>
      <c r="D19" s="7"/>
      <c r="E19" s="7"/>
      <c r="F19" s="7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12"/>
      <c r="T19" s="1"/>
    </row>
    <row r="20" spans="1:20" ht="30.4" customHeight="1" x14ac:dyDescent="0.25">
      <c r="A20" s="47" t="str">
        <f>'S3 Maquette'!B20</f>
        <v>Mutations des Arts, de la technologie et du social : Le siècle du design</v>
      </c>
      <c r="B20" s="47" t="str">
        <f>'S3 Maquette'!C20</f>
        <v>ECUE</v>
      </c>
      <c r="C20" s="46">
        <f>'S3 Maquette'!F20</f>
        <v>0</v>
      </c>
      <c r="D20" s="7"/>
      <c r="E20" s="7"/>
      <c r="F20" s="7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12"/>
      <c r="T20" s="1"/>
    </row>
    <row r="21" spans="1:20" ht="30.4" customHeight="1" x14ac:dyDescent="0.25">
      <c r="A21" s="47" t="str">
        <f>'S3 Maquette'!B21</f>
        <v>Design de l'espace public : de la conservation à la création</v>
      </c>
      <c r="B21" s="47" t="str">
        <f>'S3 Maquette'!C21</f>
        <v>ECUE</v>
      </c>
      <c r="C21" s="46">
        <f>'S3 Maquette'!F21</f>
        <v>0</v>
      </c>
      <c r="D21" s="7"/>
      <c r="E21" s="7"/>
      <c r="F21" s="7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12"/>
      <c r="T21" s="1"/>
    </row>
    <row r="22" spans="1:20" ht="30.4" customHeight="1" x14ac:dyDescent="0.25">
      <c r="A22" s="47" t="str">
        <f>'S3 Maquette'!B22</f>
        <v>Design d’espace - approche communicationnelle I</v>
      </c>
      <c r="B22" s="47" t="str">
        <f>'S3 Maquette'!C22</f>
        <v>ECUE</v>
      </c>
      <c r="C22" s="46">
        <f>'S3 Maquette'!F22</f>
        <v>0</v>
      </c>
      <c r="D22" s="7"/>
      <c r="E22" s="7"/>
      <c r="F22" s="7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12"/>
      <c r="T22" s="1"/>
    </row>
    <row r="23" spans="1:20" ht="30.4" customHeight="1" x14ac:dyDescent="0.25">
      <c r="A23" s="47" t="str">
        <f>'S3 Maquette'!B23</f>
        <v>UE 2 : Médias numériques émergeants</v>
      </c>
      <c r="B23" s="47" t="str">
        <f>'S3 Maquette'!C23</f>
        <v>UE</v>
      </c>
      <c r="C23" s="46">
        <f>'S3 Maquette'!F23</f>
        <v>0</v>
      </c>
      <c r="D23" s="7"/>
      <c r="E23" s="7"/>
      <c r="F23" s="7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12"/>
      <c r="T23" s="1"/>
    </row>
    <row r="24" spans="1:20" ht="30.4" customHeight="1" x14ac:dyDescent="0.25">
      <c r="A24" s="47" t="str">
        <f>'S3 Maquette'!B24</f>
        <v xml:space="preserve">Approches professionnelles de l’IA </v>
      </c>
      <c r="B24" s="47" t="str">
        <f>'S3 Maquette'!C24</f>
        <v>ECUE</v>
      </c>
      <c r="C24" s="46">
        <f>'S3 Maquette'!F24</f>
        <v>0</v>
      </c>
      <c r="D24" s="7"/>
      <c r="E24" s="7"/>
      <c r="F24" s="7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12"/>
      <c r="T24" s="1"/>
    </row>
    <row r="25" spans="1:20" ht="30.4" customHeight="1" x14ac:dyDescent="0.25">
      <c r="A25" s="47" t="str">
        <f>'S3 Maquette'!B25</f>
        <v>Médias &amp; IOT</v>
      </c>
      <c r="B25" s="47" t="str">
        <f>'S3 Maquette'!C25</f>
        <v>ECUE</v>
      </c>
      <c r="C25" s="46">
        <f>'S3 Maquette'!F25</f>
        <v>0</v>
      </c>
      <c r="D25" s="7"/>
      <c r="E25" s="7"/>
      <c r="F25" s="7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12"/>
      <c r="T25" s="1"/>
    </row>
    <row r="26" spans="1:20" ht="30.4" customHeight="1" x14ac:dyDescent="0.25">
      <c r="A26" s="47" t="str">
        <f>'S3 Maquette'!B27</f>
        <v>Plateformes de diffusion spécialisées</v>
      </c>
      <c r="B26" s="47" t="str">
        <f>'S3 Maquette'!C27</f>
        <v>ECUE</v>
      </c>
      <c r="C26" s="46">
        <f>'S3 Maquette'!F27</f>
        <v>0</v>
      </c>
      <c r="D26" s="7"/>
      <c r="E26" s="7"/>
      <c r="F26" s="7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12"/>
      <c r="T26" s="1"/>
    </row>
    <row r="27" spans="1:20" ht="30.4" customHeight="1" x14ac:dyDescent="0.25">
      <c r="A27" s="47" t="str">
        <f>'S3 Maquette'!B28</f>
        <v>UE 3 : Communication en Réalité Etendue I</v>
      </c>
      <c r="B27" s="47" t="str">
        <f>'S3 Maquette'!C28</f>
        <v>UE</v>
      </c>
      <c r="C27" s="46">
        <f>'S3 Maquette'!F28</f>
        <v>0</v>
      </c>
      <c r="D27" s="7"/>
      <c r="E27" s="7"/>
      <c r="F27" s="7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12"/>
      <c r="T27" s="1"/>
    </row>
    <row r="28" spans="1:20" ht="30.4" customHeight="1" x14ac:dyDescent="0.25">
      <c r="A28" s="47" t="str">
        <f>'S3 Maquette'!B29</f>
        <v>Réalisation en VR/AR I</v>
      </c>
      <c r="B28" s="47" t="str">
        <f>'S3 Maquette'!C29</f>
        <v>ECUE</v>
      </c>
      <c r="C28" s="46">
        <f>'S3 Maquette'!F29</f>
        <v>0</v>
      </c>
      <c r="D28" s="7"/>
      <c r="E28" s="7"/>
      <c r="F28" s="7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12"/>
      <c r="T28" s="1"/>
    </row>
    <row r="29" spans="1:20" ht="30.4" customHeight="1" x14ac:dyDescent="0.25">
      <c r="A29" s="47" t="str">
        <f>'S3 Maquette'!B30</f>
        <v>Réalisation en Imagerie aérienne I</v>
      </c>
      <c r="B29" s="47" t="str">
        <f>'S3 Maquette'!C30</f>
        <v>ECUE</v>
      </c>
      <c r="C29" s="46">
        <f>'S3 Maquette'!F30</f>
        <v>0</v>
      </c>
      <c r="D29" s="7"/>
      <c r="E29" s="7"/>
      <c r="F29" s="7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12"/>
      <c r="T29" s="1"/>
    </row>
    <row r="30" spans="1:20" ht="30.4" customHeight="1" x14ac:dyDescent="0.25">
      <c r="A30" s="47" t="str">
        <f>'S3 Maquette'!B31</f>
        <v>Metavers I</v>
      </c>
      <c r="B30" s="47" t="str">
        <f>'S3 Maquette'!C31</f>
        <v>ECUE</v>
      </c>
      <c r="C30" s="46">
        <f>'S3 Maquette'!F31</f>
        <v>0</v>
      </c>
      <c r="D30" s="7"/>
      <c r="E30" s="7"/>
      <c r="F30" s="7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12"/>
      <c r="T30" s="1"/>
    </row>
    <row r="31" spans="1:20" ht="30.4" customHeight="1" x14ac:dyDescent="0.25">
      <c r="A31" s="47" t="str">
        <f>'S3 Maquette'!B32</f>
        <v>UE 4 : Communication innovante</v>
      </c>
      <c r="B31" s="47" t="str">
        <f>'S3 Maquette'!C32</f>
        <v>UE</v>
      </c>
      <c r="C31" s="46">
        <f>'S3 Maquette'!F32</f>
        <v>0</v>
      </c>
      <c r="D31" s="7"/>
      <c r="E31" s="7"/>
      <c r="F31" s="7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12"/>
      <c r="T31" s="1"/>
    </row>
    <row r="32" spans="1:20" ht="30.4" customHeight="1" x14ac:dyDescent="0.25">
      <c r="A32" s="47" t="str">
        <f>'S3 Maquette'!B33</f>
        <v>Sciences de la communication &amp; philosophie des réseaux</v>
      </c>
      <c r="B32" s="47" t="str">
        <f>'S3 Maquette'!C33</f>
        <v>ECUE</v>
      </c>
      <c r="C32" s="46">
        <f>'S3 Maquette'!F33</f>
        <v>0</v>
      </c>
      <c r="D32" s="7"/>
      <c r="E32" s="7"/>
      <c r="F32" s="7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12"/>
      <c r="T32" s="1"/>
    </row>
    <row r="33" spans="1:20" ht="30.4" customHeight="1" x14ac:dyDescent="0.25">
      <c r="A33" s="47" t="str">
        <f>'S3 Maquette'!B34</f>
        <v>Usages des dispositifs socionumériques : des théories aux pratiques organisationnelles</v>
      </c>
      <c r="B33" s="47" t="str">
        <f>'S3 Maquette'!C34</f>
        <v>ECUE</v>
      </c>
      <c r="C33" s="46">
        <f>'S3 Maquette'!F34</f>
        <v>0</v>
      </c>
      <c r="D33" s="7"/>
      <c r="E33" s="7"/>
      <c r="F33" s="7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12"/>
      <c r="T33" s="1"/>
    </row>
    <row r="34" spans="1:20" ht="30.4" customHeight="1" x14ac:dyDescent="0.25">
      <c r="A34" s="47" t="str">
        <f>'S3 Maquette'!B36</f>
        <v>Radio et télévision - les évolutions actuelles</v>
      </c>
      <c r="B34" s="47" t="str">
        <f>'S3 Maquette'!C36</f>
        <v>ECUE</v>
      </c>
      <c r="C34" s="46">
        <f>'S3 Maquette'!F36</f>
        <v>0</v>
      </c>
      <c r="D34" s="7"/>
      <c r="E34" s="7"/>
      <c r="F34" s="7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12"/>
      <c r="T34" s="1"/>
    </row>
    <row r="35" spans="1:20" ht="30.4" customHeight="1" x14ac:dyDescent="0.25">
      <c r="A35" s="47" t="str">
        <f>'S4 Maquette'!B31</f>
        <v>UE 4 : Médias de mobilité &amp; téléprésence</v>
      </c>
      <c r="B35" s="47" t="str">
        <f>'S4 Maquette'!C31</f>
        <v>UE</v>
      </c>
      <c r="C35" s="46">
        <f>'S4 Maquette'!F31</f>
        <v>0</v>
      </c>
      <c r="D35" s="7"/>
      <c r="E35" s="7"/>
      <c r="F35" s="7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12"/>
      <c r="T35" s="1"/>
    </row>
    <row r="36" spans="1:20" ht="30.4" customHeight="1" x14ac:dyDescent="0.25">
      <c r="A36" s="47" t="str">
        <f>'S4 Maquette'!B32</f>
        <v>Interopérabilité des médias</v>
      </c>
      <c r="B36" s="47" t="str">
        <f>'S4 Maquette'!C32</f>
        <v>ECUE</v>
      </c>
      <c r="C36" s="46">
        <f>'S4 Maquette'!F32</f>
        <v>0</v>
      </c>
      <c r="D36" s="7"/>
      <c r="E36" s="7"/>
      <c r="F36" s="7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12"/>
      <c r="T36" s="1"/>
    </row>
    <row r="37" spans="1:20" ht="30.4" customHeight="1" x14ac:dyDescent="0.25">
      <c r="A37" s="47" t="str">
        <f>'S4 Maquette'!B33</f>
        <v>Médias de mobilité - projet</v>
      </c>
      <c r="B37" s="47" t="str">
        <f>'S4 Maquette'!C33</f>
        <v>ECUE</v>
      </c>
      <c r="C37" s="46">
        <f>'S4 Maquette'!F33</f>
        <v>0</v>
      </c>
      <c r="D37" s="7"/>
      <c r="E37" s="7"/>
      <c r="F37" s="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12"/>
      <c r="T37" s="1"/>
    </row>
    <row r="38" spans="1:20" ht="30.4" customHeight="1" x14ac:dyDescent="0.25">
      <c r="A38" s="47" t="str">
        <f>'S4 Maquette'!B34</f>
        <v>Live streaming &amp; Téléconférence augmentée</v>
      </c>
      <c r="B38" s="47" t="str">
        <f>'S4 Maquette'!C34</f>
        <v>ECUE</v>
      </c>
      <c r="C38" s="46">
        <f>'S4 Maquette'!F34</f>
        <v>0</v>
      </c>
      <c r="D38" s="7"/>
      <c r="E38" s="7"/>
      <c r="F38" s="7"/>
      <c r="G38" s="44"/>
      <c r="H38" s="44"/>
      <c r="I38" s="44"/>
      <c r="J38" s="45"/>
      <c r="K38" s="45"/>
      <c r="L38" s="45"/>
      <c r="M38" s="45"/>
      <c r="N38" s="45"/>
      <c r="O38" s="45"/>
      <c r="P38" s="45"/>
      <c r="Q38" s="45"/>
      <c r="R38" s="45"/>
      <c r="S38" s="12"/>
      <c r="T38" s="1"/>
    </row>
    <row r="39" spans="1:20" ht="30.4" customHeight="1" x14ac:dyDescent="0.25">
      <c r="A39" s="47" t="str">
        <f>'S3 Maquette'!B37</f>
        <v>UE 5 : PPR</v>
      </c>
      <c r="B39" s="47" t="str">
        <f>'S3 Maquette'!C37</f>
        <v>UE</v>
      </c>
      <c r="C39" s="46" t="e">
        <f>'S3 Maquette'!#REF!</f>
        <v>#REF!</v>
      </c>
      <c r="D39" s="7"/>
      <c r="E39" s="7"/>
      <c r="F39" s="7"/>
      <c r="G39" s="44"/>
      <c r="H39" s="44"/>
      <c r="I39" s="44"/>
      <c r="J39" s="45"/>
      <c r="K39" s="45"/>
      <c r="L39" s="45"/>
      <c r="M39" s="45"/>
      <c r="N39" s="45"/>
      <c r="O39" s="45"/>
      <c r="P39" s="45"/>
      <c r="Q39" s="45"/>
      <c r="R39" s="45"/>
      <c r="S39" s="12"/>
      <c r="T39" s="1"/>
    </row>
    <row r="40" spans="1:20" ht="30.4" customHeight="1" x14ac:dyDescent="0.25">
      <c r="A40" s="47">
        <f>'S3 Maquette'!B42</f>
        <v>0</v>
      </c>
      <c r="B40" s="47">
        <f>'S3 Maquette'!C42</f>
        <v>0</v>
      </c>
      <c r="C40" s="46">
        <f>'S3 Maquette'!F42</f>
        <v>0</v>
      </c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  <c r="T40" s="1"/>
    </row>
    <row r="41" spans="1:20" ht="30.4" customHeight="1" x14ac:dyDescent="0.25">
      <c r="A41" s="47">
        <f>'S3 Maquette'!B43</f>
        <v>0</v>
      </c>
      <c r="B41" s="47">
        <f>'S3 Maquette'!C43</f>
        <v>0</v>
      </c>
      <c r="C41" s="46">
        <f>'S3 Maquette'!F43</f>
        <v>0</v>
      </c>
      <c r="D41" s="7"/>
      <c r="E41" s="7"/>
      <c r="F41" s="7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2"/>
      <c r="T41" s="1"/>
    </row>
    <row r="42" spans="1:20" ht="30.4" customHeight="1" x14ac:dyDescent="0.25">
      <c r="A42" s="47">
        <f>'S3 Maquette'!B44</f>
        <v>0</v>
      </c>
      <c r="B42" s="47">
        <f>'S3 Maquette'!C44</f>
        <v>0</v>
      </c>
      <c r="C42" s="46">
        <f>'S3 Maquette'!F44</f>
        <v>0</v>
      </c>
      <c r="D42" s="7"/>
      <c r="E42" s="7"/>
      <c r="F42" s="7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2"/>
      <c r="T42" s="1"/>
    </row>
    <row r="43" spans="1:20" ht="30.4" customHeight="1" x14ac:dyDescent="0.25">
      <c r="A43" s="47">
        <f>'S3 Maquette'!B45</f>
        <v>0</v>
      </c>
      <c r="B43" s="47">
        <f>'S3 Maquette'!C45</f>
        <v>0</v>
      </c>
      <c r="C43" s="46">
        <f>'S3 Maquette'!F45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  <c r="T43" s="1"/>
    </row>
    <row r="44" spans="1:20" ht="30.4" customHeight="1" x14ac:dyDescent="0.25">
      <c r="A44" s="47">
        <f>'S3 Maquette'!B46</f>
        <v>0</v>
      </c>
      <c r="B44" s="47">
        <f>'S3 Maquette'!C46</f>
        <v>0</v>
      </c>
      <c r="C44" s="46">
        <f>'S3 Maquette'!F46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  <c r="T44" s="1"/>
    </row>
    <row r="45" spans="1:20" ht="30.4" customHeight="1" x14ac:dyDescent="0.25">
      <c r="A45" s="47">
        <f>'S3 Maquette'!B47</f>
        <v>0</v>
      </c>
      <c r="B45" s="47">
        <f>'S3 Maquette'!C47</f>
        <v>0</v>
      </c>
      <c r="C45" s="46">
        <f>'S3 Maquette'!F47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  <c r="T45" s="1"/>
    </row>
    <row r="46" spans="1:20" ht="30.4" customHeight="1" x14ac:dyDescent="0.25">
      <c r="A46" s="47">
        <f>'S3 Maquette'!B48</f>
        <v>0</v>
      </c>
      <c r="B46" s="47">
        <f>'S3 Maquette'!C48</f>
        <v>0</v>
      </c>
      <c r="C46" s="46">
        <f>'S3 Maquette'!F48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  <c r="T46" s="1"/>
    </row>
    <row r="47" spans="1:20" ht="30.4" customHeight="1" x14ac:dyDescent="0.25">
      <c r="A47" s="47">
        <f>'S3 Maquette'!B49</f>
        <v>0</v>
      </c>
      <c r="B47" s="47">
        <f>'S3 Maquette'!C49</f>
        <v>0</v>
      </c>
      <c r="C47" s="46">
        <f>'S3 Maquette'!F49</f>
        <v>0</v>
      </c>
      <c r="D47" s="7"/>
      <c r="E47" s="7"/>
      <c r="F47" s="7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  <c r="T47" s="1"/>
    </row>
    <row r="48" spans="1:20" ht="30.4" customHeight="1" x14ac:dyDescent="0.25">
      <c r="A48" s="47">
        <f>'S3 Maquette'!B50</f>
        <v>0</v>
      </c>
      <c r="B48" s="47">
        <f>'S3 Maquette'!C50</f>
        <v>0</v>
      </c>
      <c r="C48" s="46">
        <f>'S3 Maquette'!F50</f>
        <v>0</v>
      </c>
      <c r="D48" s="7"/>
      <c r="E48" s="7"/>
      <c r="F48" s="7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  <c r="T48" s="1"/>
    </row>
    <row r="49" spans="1:20" ht="30.4" customHeight="1" x14ac:dyDescent="0.25">
      <c r="A49" s="47">
        <f>'S3 Maquette'!B51</f>
        <v>0</v>
      </c>
      <c r="B49" s="47">
        <f>'S3 Maquette'!C51</f>
        <v>0</v>
      </c>
      <c r="C49" s="46">
        <f>'S3 Maquette'!F51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  <c r="T49" s="1"/>
    </row>
    <row r="50" spans="1:20" ht="30.4" customHeight="1" x14ac:dyDescent="0.25">
      <c r="A50" s="47">
        <f>'S3 Maquette'!B52</f>
        <v>0</v>
      </c>
      <c r="B50" s="47">
        <f>'S3 Maquette'!C52</f>
        <v>0</v>
      </c>
      <c r="C50" s="46">
        <f>'S3 Maquette'!F52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  <c r="T50" s="1"/>
    </row>
    <row r="51" spans="1:20" ht="30.4" customHeight="1" x14ac:dyDescent="0.25">
      <c r="A51" s="47">
        <f>'S3 Maquette'!B53</f>
        <v>0</v>
      </c>
      <c r="B51" s="47">
        <f>'S3 Maquette'!C53</f>
        <v>0</v>
      </c>
      <c r="C51" s="46">
        <f>'S3 Maquette'!F53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  <c r="T51" s="1"/>
    </row>
    <row r="52" spans="1:20" ht="30.4" customHeight="1" x14ac:dyDescent="0.25">
      <c r="A52" s="47">
        <f>'S3 Maquette'!B54</f>
        <v>0</v>
      </c>
      <c r="B52" s="47">
        <f>'S3 Maquette'!C54</f>
        <v>0</v>
      </c>
      <c r="C52" s="46">
        <f>'S3 Maquette'!F54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  <c r="T52" s="1"/>
    </row>
    <row r="53" spans="1:20" ht="30.4" customHeight="1" x14ac:dyDescent="0.25">
      <c r="A53" s="47">
        <f>'S3 Maquette'!B55</f>
        <v>0</v>
      </c>
      <c r="B53" s="47">
        <f>'S3 Maquette'!C55</f>
        <v>0</v>
      </c>
      <c r="C53" s="46">
        <f>'S3 Maquette'!F55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  <c r="T53" s="1"/>
    </row>
    <row r="54" spans="1:20" ht="30.4" customHeight="1" x14ac:dyDescent="0.25">
      <c r="A54" s="47">
        <f>'S3 Maquette'!B56</f>
        <v>0</v>
      </c>
      <c r="B54" s="47">
        <f>'S3 Maquette'!C56</f>
        <v>0</v>
      </c>
      <c r="C54" s="46">
        <f>'S3 Maquette'!F56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  <c r="T54" s="1"/>
    </row>
    <row r="55" spans="1:20" ht="30.4" customHeight="1" x14ac:dyDescent="0.25">
      <c r="A55" s="47">
        <f>'S3 Maquette'!B57</f>
        <v>0</v>
      </c>
      <c r="B55" s="47">
        <f>'S3 Maquette'!C57</f>
        <v>0</v>
      </c>
      <c r="C55" s="46">
        <f>'S3 Maquette'!F57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  <c r="T55" s="1"/>
    </row>
    <row r="56" spans="1:20" ht="30.4" customHeight="1" x14ac:dyDescent="0.25">
      <c r="A56" s="47">
        <f>'S3 Maquette'!B58</f>
        <v>0</v>
      </c>
      <c r="B56" s="47">
        <f>'S3 Maquette'!C58</f>
        <v>0</v>
      </c>
      <c r="C56" s="46">
        <f>'S3 Maquette'!F58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  <c r="T56" s="1"/>
    </row>
    <row r="57" spans="1:20" ht="30.4" customHeight="1" x14ac:dyDescent="0.25">
      <c r="A57" s="47">
        <f>'S3 Maquette'!B59</f>
        <v>0</v>
      </c>
      <c r="B57" s="47">
        <f>'S3 Maquette'!C59</f>
        <v>0</v>
      </c>
      <c r="C57" s="46">
        <f>'S3 Maquette'!F59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  <c r="T57" s="1"/>
    </row>
    <row r="58" spans="1:20" ht="30.4" customHeight="1" x14ac:dyDescent="0.25">
      <c r="A58" s="47">
        <f>'S3 Maquette'!B60</f>
        <v>0</v>
      </c>
      <c r="B58" s="47">
        <f>'S3 Maquette'!C60</f>
        <v>0</v>
      </c>
      <c r="C58" s="46">
        <f>'S3 Maquette'!F60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  <c r="T58" s="1"/>
    </row>
    <row r="59" spans="1:20" ht="30.4" customHeight="1" x14ac:dyDescent="0.25">
      <c r="A59" s="47">
        <f>'S3 Maquette'!B61</f>
        <v>0</v>
      </c>
      <c r="B59" s="47">
        <f>'S3 Maquette'!C61</f>
        <v>0</v>
      </c>
      <c r="C59" s="46">
        <f>'S3 Maquette'!F61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  <c r="T59" s="1"/>
    </row>
    <row r="60" spans="1:20" ht="30.4" customHeight="1" x14ac:dyDescent="0.25">
      <c r="A60" s="47">
        <f>'S3 Maquette'!B62</f>
        <v>0</v>
      </c>
      <c r="B60" s="47">
        <f>'S3 Maquette'!C62</f>
        <v>0</v>
      </c>
      <c r="C60" s="46">
        <f>'S3 Maquette'!F62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  <c r="T60" s="1"/>
    </row>
    <row r="61" spans="1:20" ht="30.4" customHeight="1" x14ac:dyDescent="0.25">
      <c r="A61" s="47">
        <f>'S3 Maquette'!B63</f>
        <v>0</v>
      </c>
      <c r="B61" s="47">
        <f>'S3 Maquette'!C63</f>
        <v>0</v>
      </c>
      <c r="C61" s="46">
        <f>'S3 Maquette'!F63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  <c r="T61" s="1"/>
    </row>
    <row r="62" spans="1:20" ht="30.4" customHeight="1" x14ac:dyDescent="0.25">
      <c r="A62" s="47">
        <f>'S3 Maquette'!B64</f>
        <v>0</v>
      </c>
      <c r="B62" s="47">
        <f>'S3 Maquette'!C64</f>
        <v>0</v>
      </c>
      <c r="C62" s="46">
        <f>'S3 Maquette'!F64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  <c r="T62" s="1"/>
    </row>
    <row r="63" spans="1:20" ht="30.4" customHeight="1" x14ac:dyDescent="0.25">
      <c r="A63" s="47">
        <f>'S3 Maquette'!B65</f>
        <v>0</v>
      </c>
      <c r="B63" s="47">
        <f>'S3 Maquette'!C65</f>
        <v>0</v>
      </c>
      <c r="C63" s="46">
        <f>'S3 Maquette'!F65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  <c r="T63" s="1"/>
    </row>
    <row r="64" spans="1:20" ht="30.4" customHeight="1" x14ac:dyDescent="0.25">
      <c r="A64" s="47">
        <f>'S3 Maquette'!B66</f>
        <v>0</v>
      </c>
      <c r="B64" s="47">
        <f>'S3 Maquette'!C66</f>
        <v>0</v>
      </c>
      <c r="C64" s="46">
        <f>'S3 Maquette'!F66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  <c r="T64" s="1"/>
    </row>
    <row r="65" spans="1:20" ht="30.4" customHeight="1" x14ac:dyDescent="0.25">
      <c r="A65" s="47">
        <f>'S3 Maquette'!B67</f>
        <v>0</v>
      </c>
      <c r="B65" s="47">
        <f>'S3 Maquette'!C67</f>
        <v>0</v>
      </c>
      <c r="C65" s="46">
        <f>'S3 Maquette'!F67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  <c r="T65" s="1"/>
    </row>
    <row r="66" spans="1:20" ht="30.4" customHeight="1" x14ac:dyDescent="0.25">
      <c r="A66" s="47">
        <f>'S3 Maquette'!B68</f>
        <v>0</v>
      </c>
      <c r="B66" s="47">
        <f>'S3 Maquette'!C68</f>
        <v>0</v>
      </c>
      <c r="C66" s="46">
        <f>'S3 Maquette'!F68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  <c r="T66" s="1"/>
    </row>
    <row r="67" spans="1:20" ht="30.4" customHeight="1" x14ac:dyDescent="0.25">
      <c r="A67" s="47">
        <f>'S3 Maquette'!B69</f>
        <v>0</v>
      </c>
      <c r="B67" s="47">
        <f>'S3 Maquette'!C69</f>
        <v>0</v>
      </c>
      <c r="C67" s="46">
        <f>'S3 Maquette'!F69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  <c r="T67" s="1"/>
    </row>
    <row r="68" spans="1:20" ht="30.4" customHeight="1" x14ac:dyDescent="0.25">
      <c r="A68" s="47">
        <f>'S3 Maquette'!B70</f>
        <v>0</v>
      </c>
      <c r="B68" s="47">
        <f>'S3 Maquette'!C70</f>
        <v>0</v>
      </c>
      <c r="C68" s="46">
        <f>'S3 Maquette'!F70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  <c r="T68" s="1"/>
    </row>
    <row r="69" spans="1:20" ht="30.4" customHeight="1" x14ac:dyDescent="0.25">
      <c r="A69" s="47">
        <f>'S3 Maquette'!B71</f>
        <v>0</v>
      </c>
      <c r="B69" s="47">
        <f>'S3 Maquette'!C71</f>
        <v>0</v>
      </c>
      <c r="C69" s="46">
        <f>'S3 Maquette'!F71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  <c r="T69" s="1"/>
    </row>
    <row r="70" spans="1:20" ht="30.4" customHeight="1" x14ac:dyDescent="0.25">
      <c r="A70" s="47">
        <f>'S3 Maquette'!B72</f>
        <v>0</v>
      </c>
      <c r="B70" s="47">
        <f>'S3 Maquette'!C72</f>
        <v>0</v>
      </c>
      <c r="C70" s="46">
        <f>'S3 Maquette'!F72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  <c r="T70" s="1"/>
    </row>
    <row r="71" spans="1:20" ht="30.4" customHeight="1" x14ac:dyDescent="0.25">
      <c r="A71" s="47">
        <f>'S3 Maquette'!B73</f>
        <v>0</v>
      </c>
      <c r="B71" s="47">
        <f>'S3 Maquette'!C73</f>
        <v>0</v>
      </c>
      <c r="C71" s="46">
        <f>'S3 Maquette'!F73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  <c r="T71" s="1"/>
    </row>
    <row r="72" spans="1:20" ht="30.4" customHeight="1" x14ac:dyDescent="0.25">
      <c r="A72" s="47">
        <f>'S3 Maquette'!B74</f>
        <v>0</v>
      </c>
      <c r="B72" s="47">
        <f>'S3 Maquette'!C74</f>
        <v>0</v>
      </c>
      <c r="C72" s="46">
        <f>'S3 Maquette'!F74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  <c r="T72" s="1"/>
    </row>
    <row r="73" spans="1:20" ht="30.4" customHeight="1" x14ac:dyDescent="0.25">
      <c r="A73" s="47">
        <f>'S3 Maquette'!B75</f>
        <v>0</v>
      </c>
      <c r="B73" s="47">
        <f>'S3 Maquette'!C75</f>
        <v>0</v>
      </c>
      <c r="C73" s="46">
        <f>'S3 Maquette'!F75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  <c r="T73" s="1"/>
    </row>
    <row r="74" spans="1:20" ht="30.4" customHeight="1" x14ac:dyDescent="0.25">
      <c r="A74" s="47">
        <f>'S3 Maquette'!B76</f>
        <v>0</v>
      </c>
      <c r="B74" s="47">
        <f>'S3 Maquette'!C76</f>
        <v>0</v>
      </c>
      <c r="C74" s="46">
        <f>'S3 Maquette'!F76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  <c r="T74" s="1"/>
    </row>
    <row r="75" spans="1:20" ht="30.4" customHeight="1" x14ac:dyDescent="0.25">
      <c r="A75" s="47">
        <f>'S3 Maquette'!B77</f>
        <v>0</v>
      </c>
      <c r="B75" s="47">
        <f>'S3 Maquette'!C77</f>
        <v>0</v>
      </c>
      <c r="C75" s="46">
        <f>'S3 Maquette'!F77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  <c r="T75" s="1"/>
    </row>
    <row r="76" spans="1:20" ht="30.4" customHeight="1" x14ac:dyDescent="0.25">
      <c r="A76" s="47">
        <f>'S3 Maquette'!B78</f>
        <v>0</v>
      </c>
      <c r="B76" s="47">
        <f>'S3 Maquette'!C78</f>
        <v>0</v>
      </c>
      <c r="C76" s="46">
        <f>'S3 Maquette'!F78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  <c r="T76" s="1"/>
    </row>
    <row r="77" spans="1:20" ht="30.4" customHeight="1" x14ac:dyDescent="0.25">
      <c r="A77" s="47">
        <f>'S3 Maquette'!B79</f>
        <v>0</v>
      </c>
      <c r="B77" s="47">
        <f>'S3 Maquette'!C79</f>
        <v>0</v>
      </c>
      <c r="C77" s="46">
        <f>'S3 Maquette'!F79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  <c r="T77" s="1"/>
    </row>
    <row r="78" spans="1:20" ht="30.4" customHeight="1" x14ac:dyDescent="0.25">
      <c r="A78" s="47">
        <f>'S3 Maquette'!B80</f>
        <v>0</v>
      </c>
      <c r="B78" s="47">
        <f>'S3 Maquette'!C80</f>
        <v>0</v>
      </c>
      <c r="C78" s="46">
        <f>'S3 Maquette'!F80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  <c r="T78" s="1"/>
    </row>
    <row r="79" spans="1:20" ht="30.4" customHeight="1" x14ac:dyDescent="0.25">
      <c r="A79" s="47">
        <f>'S3 Maquette'!B81</f>
        <v>0</v>
      </c>
      <c r="B79" s="47">
        <f>'S3 Maquette'!C81</f>
        <v>0</v>
      </c>
      <c r="C79" s="46">
        <f>'S3 Maquette'!F81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  <c r="T79" s="1"/>
    </row>
    <row r="80" spans="1:20" ht="30.4" customHeight="1" x14ac:dyDescent="0.25">
      <c r="A80" s="47">
        <f>'S3 Maquette'!B82</f>
        <v>0</v>
      </c>
      <c r="B80" s="47">
        <f>'S3 Maquette'!C82</f>
        <v>0</v>
      </c>
      <c r="C80" s="46">
        <f>'S3 Maquette'!F82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  <c r="T80" s="1"/>
    </row>
    <row r="81" spans="1:20" ht="30.4" customHeight="1" x14ac:dyDescent="0.25">
      <c r="A81" s="47">
        <f>'S3 Maquette'!B83</f>
        <v>0</v>
      </c>
      <c r="B81" s="47">
        <f>'S3 Maquette'!C83</f>
        <v>0</v>
      </c>
      <c r="C81" s="46">
        <f>'S3 Maquette'!F83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  <c r="T81" s="1"/>
    </row>
    <row r="82" spans="1:20" ht="30.4" customHeight="1" x14ac:dyDescent="0.25">
      <c r="A82" s="47">
        <f>'S3 Maquette'!B84</f>
        <v>0</v>
      </c>
      <c r="B82" s="47">
        <f>'S3 Maquette'!C84</f>
        <v>0</v>
      </c>
      <c r="C82" s="46">
        <f>'S3 Maquette'!F84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  <c r="T82" s="1"/>
    </row>
    <row r="83" spans="1:20" ht="30.4" customHeight="1" x14ac:dyDescent="0.25">
      <c r="A83" s="47">
        <f>'S3 Maquette'!B85</f>
        <v>0</v>
      </c>
      <c r="B83" s="47">
        <f>'S3 Maquette'!C85</f>
        <v>0</v>
      </c>
      <c r="C83" s="46">
        <f>'S3 Maquette'!F85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  <c r="T83" s="1"/>
    </row>
    <row r="84" spans="1:20" ht="30.4" customHeight="1" x14ac:dyDescent="0.25">
      <c r="A84" s="47">
        <f>'S3 Maquette'!B86</f>
        <v>0</v>
      </c>
      <c r="B84" s="47">
        <f>'S3 Maquette'!C86</f>
        <v>0</v>
      </c>
      <c r="C84" s="46">
        <f>'S3 Maquette'!F86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  <c r="T84" s="1"/>
    </row>
    <row r="85" spans="1:20" ht="30.4" customHeight="1" x14ac:dyDescent="0.25">
      <c r="A85" s="47">
        <f>'S3 Maquette'!B87</f>
        <v>0</v>
      </c>
      <c r="B85" s="47">
        <f>'S3 Maquette'!C87</f>
        <v>0</v>
      </c>
      <c r="C85" s="46">
        <f>'S3 Maquette'!F87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  <c r="T85" s="1"/>
    </row>
    <row r="86" spans="1:20" ht="30.4" customHeight="1" x14ac:dyDescent="0.25">
      <c r="A86" s="47">
        <f>'S3 Maquette'!B88</f>
        <v>0</v>
      </c>
      <c r="B86" s="47">
        <f>'S3 Maquette'!C88</f>
        <v>0</v>
      </c>
      <c r="C86" s="46">
        <f>'S3 Maquette'!F88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  <c r="T86" s="1"/>
    </row>
    <row r="87" spans="1:20" ht="30.4" customHeight="1" x14ac:dyDescent="0.25">
      <c r="A87" s="47">
        <f>'S3 Maquette'!B89</f>
        <v>0</v>
      </c>
      <c r="B87" s="47">
        <f>'S3 Maquette'!C89</f>
        <v>0</v>
      </c>
      <c r="C87" s="46">
        <f>'S3 Maquette'!F89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  <c r="T87" s="1"/>
    </row>
    <row r="88" spans="1:20" ht="30.4" customHeight="1" x14ac:dyDescent="0.25">
      <c r="A88" s="47">
        <f>'S3 Maquette'!B90</f>
        <v>0</v>
      </c>
      <c r="B88" s="47">
        <f>'S3 Maquette'!C90</f>
        <v>0</v>
      </c>
      <c r="C88" s="46">
        <f>'S3 Maquette'!F90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  <c r="T88" s="1"/>
    </row>
    <row r="89" spans="1:20" ht="30.4" customHeight="1" x14ac:dyDescent="0.25">
      <c r="A89" s="47">
        <f>'S3 Maquette'!B91</f>
        <v>0</v>
      </c>
      <c r="B89" s="47">
        <f>'S3 Maquette'!C91</f>
        <v>0</v>
      </c>
      <c r="C89" s="46">
        <f>'S3 Maquette'!F91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  <c r="T89" s="1"/>
    </row>
    <row r="90" spans="1:20" ht="30.4" customHeight="1" x14ac:dyDescent="0.25">
      <c r="A90" s="47">
        <f>'S3 Maquette'!B92</f>
        <v>0</v>
      </c>
      <c r="B90" s="47">
        <f>'S3 Maquette'!C92</f>
        <v>0</v>
      </c>
      <c r="C90" s="46">
        <f>'S3 Maquette'!F92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  <c r="T90" s="1"/>
    </row>
    <row r="91" spans="1:20" ht="30.4" customHeight="1" x14ac:dyDescent="0.25">
      <c r="A91" s="47">
        <f>'S3 Maquette'!B93</f>
        <v>0</v>
      </c>
      <c r="B91" s="47">
        <f>'S3 Maquette'!C93</f>
        <v>0</v>
      </c>
      <c r="C91" s="46">
        <f>'S3 Maquette'!F93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  <c r="T91" s="1"/>
    </row>
    <row r="92" spans="1:20" ht="30.4" customHeight="1" x14ac:dyDescent="0.25">
      <c r="A92" s="47">
        <f>'S3 Maquette'!B94</f>
        <v>0</v>
      </c>
      <c r="B92" s="47">
        <f>'S3 Maquette'!C94</f>
        <v>0</v>
      </c>
      <c r="C92" s="46">
        <f>'S3 Maquette'!F94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  <c r="T92" s="1"/>
    </row>
    <row r="93" spans="1:20" ht="30.4" customHeight="1" x14ac:dyDescent="0.25">
      <c r="A93" s="47">
        <f>'S3 Maquette'!B95</f>
        <v>0</v>
      </c>
      <c r="B93" s="47">
        <f>'S3 Maquette'!C95</f>
        <v>0</v>
      </c>
      <c r="C93" s="46">
        <f>'S3 Maquette'!F95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  <c r="T93" s="1"/>
    </row>
    <row r="94" spans="1:20" ht="30.4" customHeight="1" x14ac:dyDescent="0.25">
      <c r="A94" s="47">
        <f>'S3 Maquette'!B96</f>
        <v>0</v>
      </c>
      <c r="B94" s="47">
        <f>'S3 Maquette'!C96</f>
        <v>0</v>
      </c>
      <c r="C94" s="46">
        <f>'S3 Maquette'!F96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  <c r="T94" s="1"/>
    </row>
    <row r="95" spans="1:20" ht="30.4" customHeight="1" x14ac:dyDescent="0.25">
      <c r="A95" s="47">
        <f>'S3 Maquette'!B97</f>
        <v>0</v>
      </c>
      <c r="B95" s="47">
        <f>'S3 Maquette'!C97</f>
        <v>0</v>
      </c>
      <c r="C95" s="46">
        <f>'S3 Maquette'!F97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  <c r="T95" s="1"/>
    </row>
    <row r="96" spans="1:20" ht="30.4" customHeight="1" x14ac:dyDescent="0.25">
      <c r="A96" s="47">
        <f>'S3 Maquette'!B98</f>
        <v>0</v>
      </c>
      <c r="B96" s="47">
        <f>'S3 Maquette'!C98</f>
        <v>0</v>
      </c>
      <c r="C96" s="46">
        <f>'S3 Maquette'!F98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  <c r="T96" s="1"/>
    </row>
    <row r="97" spans="1:20" ht="30.4" customHeight="1" x14ac:dyDescent="0.25">
      <c r="A97" s="47">
        <f>'S3 Maquette'!B99</f>
        <v>0</v>
      </c>
      <c r="B97" s="47">
        <f>'S3 Maquette'!C99</f>
        <v>0</v>
      </c>
      <c r="C97" s="46">
        <f>'S3 Maquette'!F99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  <c r="T97" s="1"/>
    </row>
    <row r="98" spans="1:20" ht="30.4" customHeight="1" x14ac:dyDescent="0.25">
      <c r="A98" s="47">
        <f>'S3 Maquette'!B100</f>
        <v>0</v>
      </c>
      <c r="B98" s="47">
        <f>'S3 Maquette'!C100</f>
        <v>0</v>
      </c>
      <c r="C98" s="46">
        <f>'S3 Maquette'!F100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  <c r="T98" s="1"/>
    </row>
    <row r="99" spans="1:20" ht="30.4" customHeight="1" x14ac:dyDescent="0.25">
      <c r="A99" s="47">
        <f>'S3 Maquette'!B101</f>
        <v>0</v>
      </c>
      <c r="B99" s="47">
        <f>'S3 Maquette'!C101</f>
        <v>0</v>
      </c>
      <c r="C99" s="46">
        <f>'S3 Maquette'!F101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  <c r="T99" s="1"/>
    </row>
    <row r="100" spans="1:20" ht="30.4" customHeight="1" x14ac:dyDescent="0.25">
      <c r="A100" s="47">
        <f>'S3 Maquette'!B102</f>
        <v>0</v>
      </c>
      <c r="B100" s="47">
        <f>'S3 Maquette'!C102</f>
        <v>0</v>
      </c>
      <c r="C100" s="46">
        <f>'S3 Maquette'!F102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  <c r="T100" s="1"/>
    </row>
    <row r="101" spans="1:20" ht="30.4" customHeight="1" x14ac:dyDescent="0.25">
      <c r="A101" s="47">
        <f>'S3 Maquette'!B103</f>
        <v>0</v>
      </c>
      <c r="B101" s="47">
        <f>'S3 Maquette'!C103</f>
        <v>0</v>
      </c>
      <c r="C101" s="46">
        <f>'S3 Maquette'!F103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  <c r="T101" s="1"/>
    </row>
    <row r="102" spans="1:20" ht="30.4" customHeight="1" x14ac:dyDescent="0.25">
      <c r="A102" s="47">
        <f>'S3 Maquette'!B104</f>
        <v>0</v>
      </c>
      <c r="B102" s="47">
        <f>'S3 Maquette'!C104</f>
        <v>0</v>
      </c>
      <c r="C102" s="46">
        <f>'S3 Maquette'!F104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  <c r="T102" s="1"/>
    </row>
    <row r="103" spans="1:20" ht="30.4" customHeight="1" x14ac:dyDescent="0.25">
      <c r="A103" s="47">
        <f>'S3 Maquette'!B105</f>
        <v>0</v>
      </c>
      <c r="B103" s="47">
        <f>'S3 Maquette'!C105</f>
        <v>0</v>
      </c>
      <c r="C103" s="46">
        <f>'S3 Maquette'!F105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  <c r="T103" s="1"/>
    </row>
    <row r="104" spans="1:20" ht="30.4" customHeight="1" x14ac:dyDescent="0.25">
      <c r="A104" s="47">
        <f>'S3 Maquette'!B106</f>
        <v>0</v>
      </c>
      <c r="B104" s="47">
        <f>'S3 Maquette'!C106</f>
        <v>0</v>
      </c>
      <c r="C104" s="46">
        <f>'S3 Maquette'!F106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  <c r="T104" s="1"/>
    </row>
    <row r="105" spans="1:20" ht="30.4" customHeight="1" x14ac:dyDescent="0.25">
      <c r="A105" s="47">
        <f>'S3 Maquette'!B107</f>
        <v>0</v>
      </c>
      <c r="B105" s="47">
        <f>'S3 Maquette'!C107</f>
        <v>0</v>
      </c>
      <c r="C105" s="46">
        <f>'S3 Maquette'!F107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  <c r="T105" s="1"/>
    </row>
    <row r="106" spans="1:20" ht="30.4" customHeight="1" x14ac:dyDescent="0.25">
      <c r="A106" s="47">
        <f>'S3 Maquette'!B108</f>
        <v>0</v>
      </c>
      <c r="B106" s="47">
        <f>'S3 Maquette'!C108</f>
        <v>0</v>
      </c>
      <c r="C106" s="46">
        <f>'S3 Maquette'!F108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  <c r="T106" s="1"/>
    </row>
    <row r="107" spans="1:20" ht="30.4" customHeight="1" x14ac:dyDescent="0.25">
      <c r="A107" s="47">
        <f>'S3 Maquette'!B109</f>
        <v>0</v>
      </c>
      <c r="B107" s="47">
        <f>'S3 Maquette'!C109</f>
        <v>0</v>
      </c>
      <c r="C107" s="46">
        <f>'S3 Maquette'!F109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  <c r="T107" s="1"/>
    </row>
    <row r="108" spans="1:20" ht="30.4" customHeight="1" x14ac:dyDescent="0.25">
      <c r="A108" s="47">
        <f>'S3 Maquette'!B110</f>
        <v>0</v>
      </c>
      <c r="B108" s="47">
        <f>'S3 Maquette'!C110</f>
        <v>0</v>
      </c>
      <c r="C108" s="46">
        <f>'S3 Maquette'!F110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  <c r="T108" s="1"/>
    </row>
    <row r="109" spans="1:20" ht="30.4" customHeight="1" x14ac:dyDescent="0.25">
      <c r="A109" s="47">
        <f>'S3 Maquette'!B111</f>
        <v>0</v>
      </c>
      <c r="B109" s="47">
        <f>'S3 Maquette'!C111</f>
        <v>0</v>
      </c>
      <c r="C109" s="46">
        <f>'S3 Maquette'!F111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  <c r="T109" s="1"/>
    </row>
    <row r="110" spans="1:20" ht="30.4" customHeight="1" x14ac:dyDescent="0.25">
      <c r="A110" s="47">
        <f>'S3 Maquette'!B112</f>
        <v>0</v>
      </c>
      <c r="B110" s="47">
        <f>'S3 Maquette'!C112</f>
        <v>0</v>
      </c>
      <c r="C110" s="46">
        <f>'S3 Maquette'!F112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  <c r="T110" s="1"/>
    </row>
    <row r="111" spans="1:20" ht="30.4" customHeight="1" x14ac:dyDescent="0.25">
      <c r="A111" s="47">
        <f>'S3 Maquette'!B113</f>
        <v>0</v>
      </c>
      <c r="B111" s="47">
        <f>'S3 Maquette'!C113</f>
        <v>0</v>
      </c>
      <c r="C111" s="46">
        <f>'S3 Maquette'!F113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  <c r="T111" s="1"/>
    </row>
    <row r="112" spans="1:20" ht="30.4" customHeight="1" x14ac:dyDescent="0.25">
      <c r="A112" s="47">
        <f>'S3 Maquette'!B114</f>
        <v>0</v>
      </c>
      <c r="B112" s="47">
        <f>'S3 Maquette'!C114</f>
        <v>0</v>
      </c>
      <c r="C112" s="46">
        <f>'S3 Maquette'!F114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  <c r="T112" s="1"/>
    </row>
    <row r="113" spans="1:20" ht="30.4" customHeight="1" x14ac:dyDescent="0.25">
      <c r="A113" s="47">
        <f>'S3 Maquette'!B115</f>
        <v>0</v>
      </c>
      <c r="B113" s="47">
        <f>'S3 Maquette'!C115</f>
        <v>0</v>
      </c>
      <c r="C113" s="46">
        <f>'S3 Maquette'!F115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  <c r="T113" s="1"/>
    </row>
    <row r="114" spans="1:20" ht="30.4" customHeight="1" x14ac:dyDescent="0.25">
      <c r="A114" s="47">
        <f>'S3 Maquette'!B116</f>
        <v>0</v>
      </c>
      <c r="B114" s="47">
        <f>'S3 Maquette'!C116</f>
        <v>0</v>
      </c>
      <c r="C114" s="46">
        <f>'S3 Maquette'!F116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  <c r="T114" s="1"/>
    </row>
    <row r="115" spans="1:20" ht="30.4" customHeight="1" x14ac:dyDescent="0.25">
      <c r="A115" s="47">
        <f>'S3 Maquette'!B117</f>
        <v>0</v>
      </c>
      <c r="B115" s="47">
        <f>'S3 Maquette'!C117</f>
        <v>0</v>
      </c>
      <c r="C115" s="46">
        <f>'S3 Maquette'!F117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  <c r="T115" s="1"/>
    </row>
    <row r="116" spans="1:20" ht="30.4" customHeight="1" x14ac:dyDescent="0.25">
      <c r="A116" s="47">
        <f>'S3 Maquette'!B118</f>
        <v>0</v>
      </c>
      <c r="B116" s="47">
        <f>'S3 Maquette'!C118</f>
        <v>0</v>
      </c>
      <c r="C116" s="46">
        <f>'S3 Maquette'!F118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  <c r="T116" s="1"/>
    </row>
    <row r="117" spans="1:20" ht="30.4" customHeight="1" x14ac:dyDescent="0.25">
      <c r="A117" s="47">
        <f>'S3 Maquette'!B119</f>
        <v>0</v>
      </c>
      <c r="B117" s="47">
        <f>'S3 Maquette'!C119</f>
        <v>0</v>
      </c>
      <c r="C117" s="46">
        <f>'S3 Maquette'!F119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  <c r="T117" s="1"/>
    </row>
    <row r="118" spans="1:20" ht="30.4" customHeight="1" x14ac:dyDescent="0.25">
      <c r="A118" s="47">
        <f>'S3 Maquette'!B120</f>
        <v>0</v>
      </c>
      <c r="B118" s="47">
        <f>'S3 Maquette'!C120</f>
        <v>0</v>
      </c>
      <c r="C118" s="46">
        <f>'S3 Maquette'!F120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  <c r="T118" s="1"/>
    </row>
    <row r="119" spans="1:20" ht="30.4" customHeight="1" x14ac:dyDescent="0.25">
      <c r="A119" s="47">
        <f>'S3 Maquette'!B121</f>
        <v>0</v>
      </c>
      <c r="B119" s="47">
        <f>'S3 Maquette'!C121</f>
        <v>0</v>
      </c>
      <c r="C119" s="46">
        <f>'S3 Maquette'!F121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  <c r="T119" s="1"/>
    </row>
    <row r="120" spans="1:20" ht="30.4" customHeight="1" x14ac:dyDescent="0.25">
      <c r="A120" s="47">
        <f>'S3 Maquette'!B122</f>
        <v>0</v>
      </c>
      <c r="B120" s="47">
        <f>'S3 Maquette'!C122</f>
        <v>0</v>
      </c>
      <c r="C120" s="46">
        <f>'S3 Maquette'!F122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  <c r="T120" s="1"/>
    </row>
    <row r="121" spans="1:20" ht="30.4" customHeight="1" x14ac:dyDescent="0.25">
      <c r="A121" s="47">
        <f>'S3 Maquette'!B123</f>
        <v>0</v>
      </c>
      <c r="B121" s="47">
        <f>'S3 Maquette'!C123</f>
        <v>0</v>
      </c>
      <c r="C121" s="46">
        <f>'S3 Maquette'!F123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  <c r="T121" s="1"/>
    </row>
    <row r="122" spans="1:20" ht="30.4" customHeight="1" x14ac:dyDescent="0.25">
      <c r="A122" s="47">
        <f>'S3 Maquette'!B124</f>
        <v>0</v>
      </c>
      <c r="B122" s="47">
        <f>'S3 Maquette'!C124</f>
        <v>0</v>
      </c>
      <c r="C122" s="46">
        <f>'S3 Maquette'!F124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  <c r="T122" s="1"/>
    </row>
    <row r="123" spans="1:20" ht="30.4" customHeight="1" x14ac:dyDescent="0.25">
      <c r="A123" s="47">
        <f>'S3 Maquette'!B125</f>
        <v>0</v>
      </c>
      <c r="B123" s="47">
        <f>'S3 Maquette'!C125</f>
        <v>0</v>
      </c>
      <c r="C123" s="46">
        <f>'S3 Maquette'!F125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  <c r="T123" s="1"/>
    </row>
    <row r="124" spans="1:20" ht="30.4" customHeight="1" x14ac:dyDescent="0.25">
      <c r="A124" s="47">
        <f>'S3 Maquette'!B126</f>
        <v>0</v>
      </c>
      <c r="B124" s="47">
        <f>'S3 Maquette'!C126</f>
        <v>0</v>
      </c>
      <c r="C124" s="46">
        <f>'S3 Maquette'!F126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  <c r="T124" s="1"/>
    </row>
    <row r="125" spans="1:20" ht="30.4" customHeight="1" x14ac:dyDescent="0.25">
      <c r="A125" s="47">
        <f>'S3 Maquette'!B127</f>
        <v>0</v>
      </c>
      <c r="B125" s="47">
        <f>'S3 Maquette'!C127</f>
        <v>0</v>
      </c>
      <c r="C125" s="46">
        <f>'S3 Maquette'!F127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  <c r="T125" s="1"/>
    </row>
    <row r="126" spans="1:20" ht="30.4" customHeight="1" x14ac:dyDescent="0.25">
      <c r="A126" s="47">
        <f>'S3 Maquette'!B128</f>
        <v>0</v>
      </c>
      <c r="B126" s="47">
        <f>'S3 Maquette'!C128</f>
        <v>0</v>
      </c>
      <c r="C126" s="46">
        <f>'S3 Maquette'!F128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  <c r="T126" s="1"/>
    </row>
    <row r="127" spans="1:20" ht="30.4" customHeight="1" x14ac:dyDescent="0.25">
      <c r="A127" s="47">
        <f>'S3 Maquette'!B129</f>
        <v>0</v>
      </c>
      <c r="B127" s="47">
        <f>'S3 Maquette'!C129</f>
        <v>0</v>
      </c>
      <c r="C127" s="46">
        <f>'S3 Maquette'!F129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  <c r="T127" s="1"/>
    </row>
    <row r="128" spans="1:20" ht="30.4" customHeight="1" x14ac:dyDescent="0.25">
      <c r="A128" s="47">
        <f>'S3 Maquette'!B130</f>
        <v>0</v>
      </c>
      <c r="B128" s="47">
        <f>'S3 Maquette'!C130</f>
        <v>0</v>
      </c>
      <c r="C128" s="46">
        <f>'S3 Maquette'!F130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  <c r="T128" s="1"/>
    </row>
    <row r="129" spans="1:20" ht="30.4" customHeight="1" x14ac:dyDescent="0.25">
      <c r="A129" s="47">
        <f>'S3 Maquette'!B131</f>
        <v>0</v>
      </c>
      <c r="B129" s="47">
        <f>'S3 Maquette'!C131</f>
        <v>0</v>
      </c>
      <c r="C129" s="46">
        <f>'S3 Maquette'!F131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  <c r="T129" s="1"/>
    </row>
    <row r="130" spans="1:20" ht="30.4" customHeight="1" x14ac:dyDescent="0.25">
      <c r="A130" s="47">
        <f>'S3 Maquette'!B132</f>
        <v>0</v>
      </c>
      <c r="B130" s="47">
        <f>'S3 Maquette'!C132</f>
        <v>0</v>
      </c>
      <c r="C130" s="46">
        <f>'S3 Maquette'!F132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  <c r="T130" s="1"/>
    </row>
    <row r="131" spans="1:20" ht="30.4" customHeight="1" x14ac:dyDescent="0.25">
      <c r="A131" s="47">
        <f>'S3 Maquette'!B133</f>
        <v>0</v>
      </c>
      <c r="B131" s="47">
        <f>'S3 Maquette'!C133</f>
        <v>0</v>
      </c>
      <c r="C131" s="46">
        <f>'S3 Maquette'!F133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  <c r="T131" s="1"/>
    </row>
    <row r="132" spans="1:20" ht="30.4" customHeight="1" x14ac:dyDescent="0.25">
      <c r="A132" s="47">
        <f>'S3 Maquette'!B134</f>
        <v>0</v>
      </c>
      <c r="B132" s="47">
        <f>'S3 Maquette'!C134</f>
        <v>0</v>
      </c>
      <c r="C132" s="46">
        <f>'S3 Maquette'!F134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  <c r="T132" s="1"/>
    </row>
    <row r="133" spans="1:20" ht="30.4" customHeight="1" x14ac:dyDescent="0.25">
      <c r="A133" s="47">
        <f>'S3 Maquette'!B135</f>
        <v>0</v>
      </c>
      <c r="B133" s="47">
        <f>'S3 Maquette'!C135</f>
        <v>0</v>
      </c>
      <c r="C133" s="46">
        <f>'S3 Maquette'!F135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  <c r="T133" s="1"/>
    </row>
    <row r="134" spans="1:20" ht="30.4" customHeight="1" x14ac:dyDescent="0.25">
      <c r="A134" s="47">
        <f>'S3 Maquette'!B136</f>
        <v>0</v>
      </c>
      <c r="B134" s="47">
        <f>'S3 Maquette'!C136</f>
        <v>0</v>
      </c>
      <c r="C134" s="46">
        <f>'S3 Maquette'!F136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  <c r="T134" s="1"/>
    </row>
    <row r="135" spans="1:20" ht="30.4" customHeight="1" x14ac:dyDescent="0.25">
      <c r="A135" s="47">
        <f>'S3 Maquette'!B137</f>
        <v>0</v>
      </c>
      <c r="B135" s="47">
        <f>'S3 Maquette'!C137</f>
        <v>0</v>
      </c>
      <c r="C135" s="46">
        <f>'S3 Maquette'!F137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  <c r="T135" s="1"/>
    </row>
    <row r="136" spans="1:20" ht="30.4" customHeight="1" x14ac:dyDescent="0.25">
      <c r="A136" s="47">
        <f>'S3 Maquette'!B138</f>
        <v>0</v>
      </c>
      <c r="B136" s="47">
        <f>'S3 Maquette'!C138</f>
        <v>0</v>
      </c>
      <c r="C136" s="46">
        <f>'S3 Maquette'!F138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  <c r="T136" s="1"/>
    </row>
    <row r="137" spans="1:20" ht="30.4" customHeight="1" x14ac:dyDescent="0.25">
      <c r="A137" s="47">
        <f>'S3 Maquette'!B139</f>
        <v>0</v>
      </c>
      <c r="B137" s="47">
        <f>'S3 Maquette'!C139</f>
        <v>0</v>
      </c>
      <c r="C137" s="46">
        <f>'S3 Maquette'!F139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  <c r="T137" s="1"/>
    </row>
    <row r="138" spans="1:20" ht="30.4" customHeight="1" x14ac:dyDescent="0.25">
      <c r="A138" s="47">
        <f>'S3 Maquette'!B140</f>
        <v>0</v>
      </c>
      <c r="B138" s="47">
        <f>'S3 Maquette'!C140</f>
        <v>0</v>
      </c>
      <c r="C138" s="46">
        <f>'S3 Maquette'!F140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  <c r="T138" s="1"/>
    </row>
    <row r="139" spans="1:20" ht="30.4" customHeight="1" x14ac:dyDescent="0.25">
      <c r="A139" s="47">
        <f>'S3 Maquette'!B141</f>
        <v>0</v>
      </c>
      <c r="B139" s="47">
        <f>'S3 Maquette'!C141</f>
        <v>0</v>
      </c>
      <c r="C139" s="46">
        <f>'S3 Maquette'!F141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  <c r="T139" s="1"/>
    </row>
    <row r="140" spans="1:20" ht="30.4" customHeight="1" x14ac:dyDescent="0.25">
      <c r="A140" s="47">
        <f>'S3 Maquette'!B142</f>
        <v>0</v>
      </c>
      <c r="B140" s="47">
        <f>'S3 Maquette'!C142</f>
        <v>0</v>
      </c>
      <c r="C140" s="46">
        <f>'S3 Maquette'!F142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  <c r="T140" s="1"/>
    </row>
    <row r="141" spans="1:20" ht="30.4" customHeight="1" x14ac:dyDescent="0.25">
      <c r="A141" s="47">
        <f>'S3 Maquette'!B143</f>
        <v>0</v>
      </c>
      <c r="B141" s="47">
        <f>'S3 Maquette'!C143</f>
        <v>0</v>
      </c>
      <c r="C141" s="46">
        <f>'S3 Maquette'!F143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  <c r="T141" s="1"/>
    </row>
    <row r="142" spans="1:20" ht="30.4" customHeight="1" x14ac:dyDescent="0.25">
      <c r="A142" s="47">
        <f>'S3 Maquette'!B144</f>
        <v>0</v>
      </c>
      <c r="B142" s="47">
        <f>'S3 Maquette'!C144</f>
        <v>0</v>
      </c>
      <c r="C142" s="46">
        <f>'S3 Maquette'!F144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  <c r="T142" s="1"/>
    </row>
    <row r="143" spans="1:20" ht="30.4" customHeight="1" x14ac:dyDescent="0.25">
      <c r="A143" s="47">
        <f>'S3 Maquette'!B145</f>
        <v>0</v>
      </c>
      <c r="B143" s="47">
        <f>'S3 Maquette'!C145</f>
        <v>0</v>
      </c>
      <c r="C143" s="46">
        <f>'S3 Maquette'!F145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  <c r="T143" s="1"/>
    </row>
    <row r="144" spans="1:20" ht="30.4" customHeight="1" x14ac:dyDescent="0.25">
      <c r="A144" s="47">
        <f>'S3 Maquette'!B146</f>
        <v>0</v>
      </c>
      <c r="B144" s="47">
        <f>'S3 Maquette'!C146</f>
        <v>0</v>
      </c>
      <c r="C144" s="46">
        <f>'S3 Maquette'!F146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  <c r="T144" s="1"/>
    </row>
    <row r="145" spans="1:20" ht="30.4" customHeight="1" x14ac:dyDescent="0.25">
      <c r="A145" s="47">
        <f>'S3 Maquette'!B147</f>
        <v>0</v>
      </c>
      <c r="B145" s="47">
        <f>'S3 Maquette'!C147</f>
        <v>0</v>
      </c>
      <c r="C145" s="46">
        <f>'S3 Maquette'!F147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  <c r="T145" s="1"/>
    </row>
    <row r="146" spans="1:20" ht="30.4" customHeight="1" x14ac:dyDescent="0.25">
      <c r="A146" s="47">
        <f>'S3 Maquette'!B148</f>
        <v>0</v>
      </c>
      <c r="B146" s="47">
        <f>'S3 Maquette'!C148</f>
        <v>0</v>
      </c>
      <c r="C146" s="46">
        <f>'S3 Maquette'!F148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  <c r="T146" s="1"/>
    </row>
    <row r="147" spans="1:20" ht="30.4" customHeight="1" x14ac:dyDescent="0.25">
      <c r="A147" s="47">
        <f>'S3 Maquette'!B149</f>
        <v>0</v>
      </c>
      <c r="B147" s="47">
        <f>'S3 Maquette'!C149</f>
        <v>0</v>
      </c>
      <c r="C147" s="46">
        <f>'S3 Maquette'!F149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  <c r="T147" s="1"/>
    </row>
    <row r="148" spans="1:20" ht="30.4" customHeight="1" x14ac:dyDescent="0.25">
      <c r="A148" s="47">
        <f>'S3 Maquette'!B150</f>
        <v>0</v>
      </c>
      <c r="B148" s="47">
        <f>'S3 Maquette'!C150</f>
        <v>0</v>
      </c>
      <c r="C148" s="46">
        <f>'S3 Maquette'!F150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  <c r="T148" s="1"/>
    </row>
    <row r="149" spans="1:20" ht="30.4" customHeight="1" x14ac:dyDescent="0.25">
      <c r="A149" s="47">
        <f>'S3 Maquette'!B151</f>
        <v>0</v>
      </c>
      <c r="B149" s="47">
        <f>'S3 Maquette'!C151</f>
        <v>0</v>
      </c>
      <c r="C149" s="46">
        <f>'S3 Maquette'!F151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  <c r="T149" s="1"/>
    </row>
    <row r="150" spans="1:20" ht="30.4" customHeight="1" x14ac:dyDescent="0.25">
      <c r="A150" s="47">
        <f>'S3 Maquette'!B152</f>
        <v>0</v>
      </c>
      <c r="B150" s="47">
        <f>'S3 Maquette'!C152</f>
        <v>0</v>
      </c>
      <c r="C150" s="46">
        <f>'S3 Maquette'!F152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  <c r="T150" s="1"/>
    </row>
    <row r="151" spans="1:20" ht="30.4" customHeight="1" x14ac:dyDescent="0.25">
      <c r="A151" s="47">
        <f>'S3 Maquette'!B153</f>
        <v>0</v>
      </c>
      <c r="B151" s="47">
        <f>'S3 Maquette'!C153</f>
        <v>0</v>
      </c>
      <c r="C151" s="46">
        <f>'S3 Maquette'!F153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  <c r="T151" s="1"/>
    </row>
    <row r="152" spans="1:20" ht="30.4" customHeight="1" x14ac:dyDescent="0.25">
      <c r="A152" s="47">
        <f>'S3 Maquette'!B154</f>
        <v>0</v>
      </c>
      <c r="B152" s="47">
        <f>'S3 Maquette'!C154</f>
        <v>0</v>
      </c>
      <c r="C152" s="46">
        <f>'S3 Maquette'!F154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  <c r="T152" s="1"/>
    </row>
    <row r="153" spans="1:20" ht="30.4" customHeight="1" x14ac:dyDescent="0.25">
      <c r="A153" s="47">
        <f>'S3 Maquette'!B155</f>
        <v>0</v>
      </c>
      <c r="B153" s="47">
        <f>'S3 Maquette'!C155</f>
        <v>0</v>
      </c>
      <c r="C153" s="46">
        <f>'S3 Maquette'!F155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  <c r="T153" s="1"/>
    </row>
    <row r="154" spans="1:20" ht="30.4" customHeight="1" x14ac:dyDescent="0.25">
      <c r="A154" s="47">
        <f>'S3 Maquette'!B156</f>
        <v>0</v>
      </c>
      <c r="B154" s="47">
        <f>'S3 Maquette'!C156</f>
        <v>0</v>
      </c>
      <c r="C154" s="46">
        <f>'S3 Maquette'!F156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  <c r="T154" s="1"/>
    </row>
    <row r="155" spans="1:20" ht="30.4" customHeight="1" x14ac:dyDescent="0.25">
      <c r="A155" s="47">
        <f>'S3 Maquette'!B157</f>
        <v>0</v>
      </c>
      <c r="B155" s="47">
        <f>'S3 Maquette'!C157</f>
        <v>0</v>
      </c>
      <c r="C155" s="46">
        <f>'S3 Maquette'!F157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  <c r="T155" s="1"/>
    </row>
    <row r="156" spans="1:20" ht="30.4" customHeight="1" x14ac:dyDescent="0.25">
      <c r="A156" s="47">
        <f>'S3 Maquette'!B158</f>
        <v>0</v>
      </c>
      <c r="B156" s="47">
        <f>'S3 Maquette'!C158</f>
        <v>0</v>
      </c>
      <c r="C156" s="46">
        <f>'S3 Maquette'!F158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  <c r="T156" s="1"/>
    </row>
    <row r="157" spans="1:20" ht="30.4" customHeight="1" x14ac:dyDescent="0.25">
      <c r="A157" s="47">
        <f>'S3 Maquette'!B159</f>
        <v>0</v>
      </c>
      <c r="B157" s="47">
        <f>'S3 Maquette'!C159</f>
        <v>0</v>
      </c>
      <c r="C157" s="46">
        <f>'S3 Maquette'!F159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  <c r="T157" s="1"/>
    </row>
    <row r="158" spans="1:20" ht="30.4" customHeight="1" x14ac:dyDescent="0.25">
      <c r="A158" s="47">
        <f>'S3 Maquette'!B160</f>
        <v>0</v>
      </c>
      <c r="B158" s="47">
        <f>'S3 Maquette'!C160</f>
        <v>0</v>
      </c>
      <c r="C158" s="46">
        <f>'S3 Maquette'!F160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  <c r="T158" s="1"/>
    </row>
    <row r="159" spans="1:20" ht="30.4" customHeight="1" x14ac:dyDescent="0.25">
      <c r="A159" s="47">
        <f>'S3 Maquette'!B161</f>
        <v>0</v>
      </c>
      <c r="B159" s="47">
        <f>'S3 Maquette'!C161</f>
        <v>0</v>
      </c>
      <c r="C159" s="46">
        <f>'S3 Maquette'!F161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  <c r="T159" s="1"/>
    </row>
    <row r="160" spans="1:20" ht="30.4" customHeight="1" x14ac:dyDescent="0.25">
      <c r="A160" s="47">
        <f>'S3 Maquette'!B162</f>
        <v>0</v>
      </c>
      <c r="B160" s="47">
        <f>'S3 Maquette'!C162</f>
        <v>0</v>
      </c>
      <c r="C160" s="46">
        <f>'S3 Maquette'!F162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  <c r="T160" s="1"/>
    </row>
    <row r="161" spans="1:20" ht="30.4" customHeight="1" x14ac:dyDescent="0.25">
      <c r="A161" s="47">
        <f>'S3 Maquette'!B163</f>
        <v>0</v>
      </c>
      <c r="B161" s="47">
        <f>'S3 Maquette'!C163</f>
        <v>0</v>
      </c>
      <c r="C161" s="46">
        <f>'S3 Maquette'!F163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  <c r="T161" s="1"/>
    </row>
    <row r="162" spans="1:20" ht="30.4" customHeight="1" x14ac:dyDescent="0.25">
      <c r="A162" s="47">
        <f>'S3 Maquette'!B164</f>
        <v>0</v>
      </c>
      <c r="B162" s="47">
        <f>'S3 Maquette'!C164</f>
        <v>0</v>
      </c>
      <c r="C162" s="46">
        <f>'S3 Maquette'!F164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  <c r="T162" s="1"/>
    </row>
    <row r="163" spans="1:20" ht="30.4" customHeight="1" x14ac:dyDescent="0.25">
      <c r="A163" s="47">
        <f>'S3 Maquette'!B165</f>
        <v>0</v>
      </c>
      <c r="B163" s="47">
        <f>'S3 Maquette'!C165</f>
        <v>0</v>
      </c>
      <c r="C163" s="46">
        <f>'S3 Maquette'!F165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  <c r="T163" s="1"/>
    </row>
    <row r="164" spans="1:20" ht="30.4" customHeight="1" x14ac:dyDescent="0.25">
      <c r="A164" s="47">
        <f>'S3 Maquette'!B166</f>
        <v>0</v>
      </c>
      <c r="B164" s="47">
        <f>'S3 Maquette'!C166</f>
        <v>0</v>
      </c>
      <c r="C164" s="46">
        <f>'S3 Maquette'!F166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  <c r="T164" s="1"/>
    </row>
    <row r="165" spans="1:20" ht="30.4" customHeight="1" x14ac:dyDescent="0.25">
      <c r="A165" s="47">
        <f>'S3 Maquette'!B167</f>
        <v>0</v>
      </c>
      <c r="B165" s="47">
        <f>'S3 Maquette'!C167</f>
        <v>0</v>
      </c>
      <c r="C165" s="46">
        <f>'S3 Maquette'!F167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  <c r="T165" s="1"/>
    </row>
    <row r="166" spans="1:20" ht="30.4" customHeight="1" x14ac:dyDescent="0.25">
      <c r="A166" s="47">
        <f>'S3 Maquette'!B168</f>
        <v>0</v>
      </c>
      <c r="B166" s="47">
        <f>'S3 Maquette'!C168</f>
        <v>0</v>
      </c>
      <c r="C166" s="46">
        <f>'S3 Maquette'!F168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  <c r="T166" s="1"/>
    </row>
    <row r="167" spans="1:20" ht="30.4" customHeight="1" x14ac:dyDescent="0.25">
      <c r="A167" s="47">
        <f>'S3 Maquette'!B169</f>
        <v>0</v>
      </c>
      <c r="B167" s="47">
        <f>'S3 Maquette'!C169</f>
        <v>0</v>
      </c>
      <c r="C167" s="46">
        <f>'S3 Maquette'!F169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  <c r="T167" s="1"/>
    </row>
    <row r="168" spans="1:20" ht="30.4" customHeight="1" x14ac:dyDescent="0.25">
      <c r="A168" s="47">
        <f>'S3 Maquette'!B170</f>
        <v>0</v>
      </c>
      <c r="B168" s="47">
        <f>'S3 Maquette'!C170</f>
        <v>0</v>
      </c>
      <c r="C168" s="46">
        <f>'S3 Maquette'!F170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  <c r="T168" s="1"/>
    </row>
    <row r="169" spans="1:20" ht="30.4" customHeight="1" x14ac:dyDescent="0.25">
      <c r="A169" s="47">
        <f>'S3 Maquette'!B171</f>
        <v>0</v>
      </c>
      <c r="B169" s="47">
        <f>'S3 Maquette'!C171</f>
        <v>0</v>
      </c>
      <c r="C169" s="46">
        <f>'S3 Maquette'!F171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  <c r="T169" s="1"/>
    </row>
    <row r="170" spans="1:20" ht="30.4" customHeight="1" x14ac:dyDescent="0.25">
      <c r="A170" s="47">
        <f>'S3 Maquette'!B172</f>
        <v>0</v>
      </c>
      <c r="B170" s="47">
        <f>'S3 Maquette'!C172</f>
        <v>0</v>
      </c>
      <c r="C170" s="46">
        <f>'S3 Maquette'!F172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  <c r="T170" s="1"/>
    </row>
    <row r="171" spans="1:20" ht="30.4" customHeight="1" x14ac:dyDescent="0.25">
      <c r="A171" s="47">
        <f>'S3 Maquette'!B173</f>
        <v>0</v>
      </c>
      <c r="B171" s="47">
        <f>'S3 Maquette'!C173</f>
        <v>0</v>
      </c>
      <c r="C171" s="46">
        <f>'S3 Maquette'!F173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  <c r="T171" s="1"/>
    </row>
    <row r="172" spans="1:20" ht="30.4" customHeight="1" x14ac:dyDescent="0.25">
      <c r="A172" s="47">
        <f>'S3 Maquette'!B174</f>
        <v>0</v>
      </c>
      <c r="B172" s="47">
        <f>'S3 Maquette'!C174</f>
        <v>0</v>
      </c>
      <c r="C172" s="46">
        <f>'S3 Maquette'!F174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  <c r="T172" s="1"/>
    </row>
    <row r="173" spans="1:20" ht="30.4" customHeight="1" x14ac:dyDescent="0.25">
      <c r="A173" s="47">
        <f>'S3 Maquette'!B175</f>
        <v>0</v>
      </c>
      <c r="B173" s="47">
        <f>'S3 Maquette'!C175</f>
        <v>0</v>
      </c>
      <c r="C173" s="46">
        <f>'S3 Maquette'!F175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  <c r="T173" s="1"/>
    </row>
    <row r="174" spans="1:20" ht="30.4" customHeight="1" x14ac:dyDescent="0.25">
      <c r="A174" s="47">
        <f>'S3 Maquette'!B176</f>
        <v>0</v>
      </c>
      <c r="B174" s="47">
        <f>'S3 Maquette'!C176</f>
        <v>0</v>
      </c>
      <c r="C174" s="46">
        <f>'S3 Maquette'!F176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  <c r="T174" s="1"/>
    </row>
    <row r="175" spans="1:20" ht="30.4" customHeight="1" x14ac:dyDescent="0.25">
      <c r="A175" s="47">
        <f>'S3 Maquette'!B177</f>
        <v>0</v>
      </c>
      <c r="B175" s="47">
        <f>'S3 Maquette'!C177</f>
        <v>0</v>
      </c>
      <c r="C175" s="46">
        <f>'S3 Maquette'!F177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  <c r="T175" s="1"/>
    </row>
    <row r="176" spans="1:20" ht="30.4" customHeight="1" x14ac:dyDescent="0.25">
      <c r="A176" s="47">
        <f>'S3 Maquette'!B178</f>
        <v>0</v>
      </c>
      <c r="B176" s="47">
        <f>'S3 Maquette'!C178</f>
        <v>0</v>
      </c>
      <c r="C176" s="46">
        <f>'S3 Maquette'!F178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  <c r="T176" s="1"/>
    </row>
    <row r="177" spans="1:20" ht="30.4" customHeight="1" x14ac:dyDescent="0.25">
      <c r="A177" s="47">
        <f>'S3 Maquette'!B179</f>
        <v>0</v>
      </c>
      <c r="B177" s="47">
        <f>'S3 Maquette'!C179</f>
        <v>0</v>
      </c>
      <c r="C177" s="46">
        <f>'S3 Maquette'!F179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  <c r="T177" s="1"/>
    </row>
    <row r="178" spans="1:20" ht="30.4" customHeight="1" x14ac:dyDescent="0.25">
      <c r="A178" s="47">
        <f>'S3 Maquette'!B180</f>
        <v>0</v>
      </c>
      <c r="B178" s="47">
        <f>'S3 Maquette'!C180</f>
        <v>0</v>
      </c>
      <c r="C178" s="46">
        <f>'S3 Maquette'!F180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  <c r="T178" s="1"/>
    </row>
    <row r="179" spans="1:20" ht="30.4" customHeight="1" x14ac:dyDescent="0.25">
      <c r="A179" s="47">
        <f>'S3 Maquette'!B181</f>
        <v>0</v>
      </c>
      <c r="B179" s="47">
        <f>'S3 Maquette'!C181</f>
        <v>0</v>
      </c>
      <c r="C179" s="46">
        <f>'S3 Maquette'!F181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  <c r="T179" s="1"/>
    </row>
    <row r="180" spans="1:20" ht="30.4" customHeight="1" x14ac:dyDescent="0.25">
      <c r="A180" s="47">
        <f>'S3 Maquette'!B182</f>
        <v>0</v>
      </c>
      <c r="B180" s="47">
        <f>'S3 Maquette'!C182</f>
        <v>0</v>
      </c>
      <c r="C180" s="46">
        <f>'S3 Maquette'!F182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  <c r="T180" s="1"/>
    </row>
    <row r="181" spans="1:20" ht="30.4" customHeight="1" x14ac:dyDescent="0.25">
      <c r="A181" s="47">
        <f>'S3 Maquette'!B183</f>
        <v>0</v>
      </c>
      <c r="B181" s="47">
        <f>'S3 Maquette'!C183</f>
        <v>0</v>
      </c>
      <c r="C181" s="46">
        <f>'S3 Maquette'!F183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  <c r="T181" s="1"/>
    </row>
    <row r="182" spans="1:20" ht="30.4" customHeight="1" x14ac:dyDescent="0.25">
      <c r="A182" s="47">
        <f>'S3 Maquette'!B184</f>
        <v>0</v>
      </c>
      <c r="B182" s="47">
        <f>'S3 Maquette'!C184</f>
        <v>0</v>
      </c>
      <c r="C182" s="46">
        <f>'S3 Maquette'!F184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  <c r="T182" s="1"/>
    </row>
    <row r="183" spans="1:20" ht="30.4" customHeight="1" x14ac:dyDescent="0.25">
      <c r="A183" s="47">
        <f>'S3 Maquette'!B185</f>
        <v>0</v>
      </c>
      <c r="B183" s="47">
        <f>'S3 Maquette'!C185</f>
        <v>0</v>
      </c>
      <c r="C183" s="46">
        <f>'S3 Maquette'!F185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  <c r="T183" s="1"/>
    </row>
    <row r="184" spans="1:20" ht="30.4" customHeight="1" x14ac:dyDescent="0.25">
      <c r="A184" s="47">
        <f>'S3 Maquette'!B186</f>
        <v>0</v>
      </c>
      <c r="B184" s="47">
        <f>'S3 Maquette'!C186</f>
        <v>0</v>
      </c>
      <c r="C184" s="46">
        <f>'S3 Maquette'!F186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  <c r="T184" s="1"/>
    </row>
    <row r="185" spans="1:20" ht="30.4" customHeight="1" x14ac:dyDescent="0.25">
      <c r="A185" s="47">
        <f>'S3 Maquette'!B187</f>
        <v>0</v>
      </c>
      <c r="B185" s="47">
        <f>'S3 Maquette'!C187</f>
        <v>0</v>
      </c>
      <c r="C185" s="46">
        <f>'S3 Maquette'!F187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  <c r="T185" s="1"/>
    </row>
    <row r="186" spans="1:20" ht="30.4" customHeight="1" x14ac:dyDescent="0.25">
      <c r="A186" s="47">
        <f>'S3 Maquette'!B188</f>
        <v>0</v>
      </c>
      <c r="B186" s="47">
        <f>'S3 Maquette'!C188</f>
        <v>0</v>
      </c>
      <c r="C186" s="46">
        <f>'S3 Maquette'!F188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  <c r="T186" s="1"/>
    </row>
    <row r="187" spans="1:20" ht="30.4" customHeight="1" x14ac:dyDescent="0.25">
      <c r="A187" s="47">
        <f>'S3 Maquette'!B189</f>
        <v>0</v>
      </c>
      <c r="B187" s="47">
        <f>'S3 Maquette'!C189</f>
        <v>0</v>
      </c>
      <c r="C187" s="46">
        <f>'S3 Maquette'!F189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  <c r="T187" s="1"/>
    </row>
    <row r="188" spans="1:20" ht="30.4" customHeight="1" x14ac:dyDescent="0.25">
      <c r="A188" s="47">
        <f>'S3 Maquette'!B190</f>
        <v>0</v>
      </c>
      <c r="B188" s="47">
        <f>'S3 Maquette'!C190</f>
        <v>0</v>
      </c>
      <c r="C188" s="46">
        <f>'S3 Maquette'!F190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  <c r="T188" s="1"/>
    </row>
    <row r="189" spans="1:20" ht="30.4" customHeight="1" x14ac:dyDescent="0.25">
      <c r="A189" s="47">
        <f>'S3 Maquette'!B191</f>
        <v>0</v>
      </c>
      <c r="B189" s="47">
        <f>'S3 Maquette'!C191</f>
        <v>0</v>
      </c>
      <c r="C189" s="46">
        <f>'S3 Maquette'!F191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  <c r="T189" s="1"/>
    </row>
    <row r="190" spans="1:20" ht="30.4" customHeight="1" x14ac:dyDescent="0.25">
      <c r="A190" s="47">
        <f>'S3 Maquette'!B192</f>
        <v>0</v>
      </c>
      <c r="B190" s="47">
        <f>'S3 Maquette'!C192</f>
        <v>0</v>
      </c>
      <c r="C190" s="46">
        <f>'S3 Maquette'!F192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  <c r="T190" s="1"/>
    </row>
    <row r="191" spans="1:20" ht="30.4" customHeight="1" x14ac:dyDescent="0.25">
      <c r="A191" s="47">
        <f>'S3 Maquette'!B193</f>
        <v>0</v>
      </c>
      <c r="B191" s="47">
        <f>'S3 Maquette'!C193</f>
        <v>0</v>
      </c>
      <c r="C191" s="46">
        <f>'S3 Maquette'!F193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  <c r="T191" s="1"/>
    </row>
    <row r="192" spans="1:20" ht="30.4" customHeight="1" x14ac:dyDescent="0.25">
      <c r="A192" s="47">
        <f>'S3 Maquette'!B194</f>
        <v>0</v>
      </c>
      <c r="B192" s="47">
        <f>'S3 Maquette'!C194</f>
        <v>0</v>
      </c>
      <c r="C192" s="46">
        <f>'S3 Maquette'!F194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  <c r="T192" s="1"/>
    </row>
    <row r="193" spans="1:20" ht="30.4" customHeight="1" x14ac:dyDescent="0.25">
      <c r="A193" s="47">
        <f>'S3 Maquette'!B195</f>
        <v>0</v>
      </c>
      <c r="B193" s="47">
        <f>'S3 Maquette'!C195</f>
        <v>0</v>
      </c>
      <c r="C193" s="46">
        <f>'S3 Maquette'!F195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  <c r="T193" s="1"/>
    </row>
    <row r="194" spans="1:20" ht="30.4" customHeight="1" x14ac:dyDescent="0.25">
      <c r="A194" s="47">
        <f>'S3 Maquette'!B196</f>
        <v>0</v>
      </c>
      <c r="B194" s="47">
        <f>'S3 Maquette'!C196</f>
        <v>0</v>
      </c>
      <c r="C194" s="46">
        <f>'S3 Maquette'!F196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  <c r="T194" s="1"/>
    </row>
    <row r="195" spans="1:20" ht="30.4" customHeight="1" x14ac:dyDescent="0.25">
      <c r="A195" s="47">
        <f>'S3 Maquette'!B197</f>
        <v>0</v>
      </c>
      <c r="B195" s="47">
        <f>'S3 Maquette'!C197</f>
        <v>0</v>
      </c>
      <c r="C195" s="46">
        <f>'S3 Maquette'!F197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  <c r="T195" s="1"/>
    </row>
    <row r="196" spans="1:20" ht="30.4" customHeight="1" x14ac:dyDescent="0.25">
      <c r="A196" s="47">
        <f>'S3 Maquette'!B198</f>
        <v>0</v>
      </c>
      <c r="B196" s="47">
        <f>'S3 Maquette'!C198</f>
        <v>0</v>
      </c>
      <c r="C196" s="46">
        <f>'S3 Maquette'!F198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  <c r="T196" s="1"/>
    </row>
    <row r="197" spans="1:20" ht="30.4" customHeight="1" x14ac:dyDescent="0.25">
      <c r="A197" s="47">
        <f>'S3 Maquette'!B199</f>
        <v>0</v>
      </c>
      <c r="B197" s="47">
        <f>'S3 Maquette'!C199</f>
        <v>0</v>
      </c>
      <c r="C197" s="46">
        <f>'S3 Maquette'!F199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  <c r="T197" s="1"/>
    </row>
    <row r="198" spans="1:20" ht="30.4" customHeight="1" x14ac:dyDescent="0.25">
      <c r="A198" s="47">
        <f>'S3 Maquette'!B200</f>
        <v>0</v>
      </c>
      <c r="B198" s="47">
        <f>'S3 Maquette'!C200</f>
        <v>0</v>
      </c>
      <c r="C198" s="46">
        <f>'S3 Maquette'!F200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  <c r="T198" s="1"/>
    </row>
    <row r="199" spans="1:20" ht="30.4" customHeight="1" x14ac:dyDescent="0.25">
      <c r="A199" s="47">
        <f>'S3 Maquette'!B201</f>
        <v>0</v>
      </c>
      <c r="B199" s="47">
        <f>'S3 Maquette'!C201</f>
        <v>0</v>
      </c>
      <c r="C199" s="46">
        <f>'S3 Maquette'!F201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  <c r="T199" s="1"/>
    </row>
    <row r="200" spans="1:20" ht="30.4" customHeight="1" x14ac:dyDescent="0.25">
      <c r="A200" s="47">
        <f>'S3 Maquette'!B202</f>
        <v>0</v>
      </c>
      <c r="B200" s="47">
        <f>'S3 Maquette'!C202</f>
        <v>0</v>
      </c>
      <c r="C200" s="46">
        <f>'S3 Maquette'!F202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  <c r="T200" s="1"/>
    </row>
    <row r="201" spans="1:20" ht="30.4" customHeight="1" x14ac:dyDescent="0.25">
      <c r="A201" s="47">
        <f>'S3 Maquette'!B203</f>
        <v>0</v>
      </c>
      <c r="B201" s="47">
        <f>'S3 Maquette'!C203</f>
        <v>0</v>
      </c>
      <c r="C201" s="46">
        <f>'S3 Maquette'!F203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  <c r="T201" s="1"/>
    </row>
    <row r="202" spans="1:20" ht="30.4" customHeight="1" x14ac:dyDescent="0.25">
      <c r="A202" s="47">
        <f>'S3 Maquette'!B204</f>
        <v>0</v>
      </c>
      <c r="B202" s="47">
        <f>'S3 Maquette'!C204</f>
        <v>0</v>
      </c>
      <c r="C202" s="46">
        <f>'S3 Maquette'!F204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  <c r="T202" s="1"/>
    </row>
    <row r="203" spans="1:20" ht="30.4" customHeight="1" x14ac:dyDescent="0.25">
      <c r="A203" s="47">
        <f>'S3 Maquette'!B205</f>
        <v>0</v>
      </c>
      <c r="B203" s="47">
        <f>'S3 Maquette'!C205</f>
        <v>0</v>
      </c>
      <c r="C203" s="46">
        <f>'S3 Maquette'!F205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  <c r="T203" s="1"/>
    </row>
    <row r="204" spans="1:20" ht="30.4" customHeight="1" x14ac:dyDescent="0.25">
      <c r="A204" s="47">
        <f>'S3 Maquette'!B206</f>
        <v>0</v>
      </c>
      <c r="B204" s="47">
        <f>'S3 Maquette'!C206</f>
        <v>0</v>
      </c>
      <c r="C204" s="46">
        <f>'S3 Maquette'!F206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  <c r="T204" s="1"/>
    </row>
    <row r="205" spans="1:20" ht="30.4" customHeight="1" x14ac:dyDescent="0.25">
      <c r="A205" s="47">
        <f>'S3 Maquette'!B207</f>
        <v>0</v>
      </c>
      <c r="B205" s="47">
        <f>'S3 Maquette'!C207</f>
        <v>0</v>
      </c>
      <c r="C205" s="46">
        <f>'S3 Maquette'!F207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  <c r="T205" s="1"/>
    </row>
    <row r="206" spans="1:20" ht="30.4" customHeight="1" x14ac:dyDescent="0.25">
      <c r="A206" s="47">
        <f>'S3 Maquette'!B208</f>
        <v>0</v>
      </c>
      <c r="B206" s="47">
        <f>'S3 Maquette'!C208</f>
        <v>0</v>
      </c>
      <c r="C206" s="46">
        <f>'S3 Maquette'!F208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  <c r="T206" s="1"/>
    </row>
    <row r="207" spans="1:20" ht="30.4" customHeight="1" x14ac:dyDescent="0.25">
      <c r="A207" s="47">
        <f>'S3 Maquette'!B209</f>
        <v>0</v>
      </c>
      <c r="B207" s="47">
        <f>'S3 Maquette'!C209</f>
        <v>0</v>
      </c>
      <c r="C207" s="46">
        <f>'S3 Maquette'!F209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  <c r="T207" s="1"/>
    </row>
    <row r="208" spans="1:20" ht="30.4" customHeight="1" x14ac:dyDescent="0.25">
      <c r="A208" s="47">
        <f>'S3 Maquette'!B210</f>
        <v>0</v>
      </c>
      <c r="B208" s="47">
        <f>'S3 Maquette'!C210</f>
        <v>0</v>
      </c>
      <c r="C208" s="46">
        <f>'S3 Maquette'!F210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  <c r="T208" s="1"/>
    </row>
    <row r="209" spans="1:20" ht="30.4" customHeight="1" x14ac:dyDescent="0.25">
      <c r="A209" s="47">
        <f>'S3 Maquette'!B211</f>
        <v>0</v>
      </c>
      <c r="B209" s="47">
        <f>'S3 Maquette'!C211</f>
        <v>0</v>
      </c>
      <c r="C209" s="46">
        <f>'S3 Maquette'!F211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  <c r="T209" s="1"/>
    </row>
    <row r="210" spans="1:20" ht="30.4" customHeight="1" x14ac:dyDescent="0.25">
      <c r="A210" s="47">
        <f>'S3 Maquette'!B212</f>
        <v>0</v>
      </c>
      <c r="B210" s="47">
        <f>'S3 Maquette'!C212</f>
        <v>0</v>
      </c>
      <c r="C210" s="46">
        <f>'S3 Maquette'!F212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  <c r="T210" s="1"/>
    </row>
    <row r="211" spans="1:20" ht="30.4" customHeight="1" x14ac:dyDescent="0.25">
      <c r="A211" s="47">
        <f>'S3 Maquette'!B213</f>
        <v>0</v>
      </c>
      <c r="B211" s="47">
        <f>'S3 Maquette'!C213</f>
        <v>0</v>
      </c>
      <c r="C211" s="46">
        <f>'S3 Maquette'!F213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  <c r="T211" s="1"/>
    </row>
    <row r="212" spans="1:20" ht="30.4" customHeight="1" x14ac:dyDescent="0.25">
      <c r="A212" s="47">
        <f>'S3 Maquette'!B214</f>
        <v>0</v>
      </c>
      <c r="B212" s="47">
        <f>'S3 Maquette'!C214</f>
        <v>0</v>
      </c>
      <c r="C212" s="46">
        <f>'S3 Maquette'!F214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  <c r="T212" s="1"/>
    </row>
    <row r="213" spans="1:20" ht="30.4" customHeight="1" x14ac:dyDescent="0.25">
      <c r="A213" s="47">
        <f>'S3 Maquette'!B215</f>
        <v>0</v>
      </c>
      <c r="B213" s="47">
        <f>'S3 Maquette'!C215</f>
        <v>0</v>
      </c>
      <c r="C213" s="46">
        <f>'S3 Maquette'!F215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  <c r="T213" s="1"/>
    </row>
    <row r="214" spans="1:20" ht="30.4" customHeight="1" x14ac:dyDescent="0.25">
      <c r="A214" s="47">
        <f>'S3 Maquette'!B216</f>
        <v>0</v>
      </c>
      <c r="B214" s="47">
        <f>'S3 Maquette'!C216</f>
        <v>0</v>
      </c>
      <c r="C214" s="46">
        <f>'S3 Maquette'!F216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  <c r="T214" s="1"/>
    </row>
    <row r="215" spans="1:20" ht="30.4" customHeight="1" x14ac:dyDescent="0.25">
      <c r="A215" s="47">
        <f>'S3 Maquette'!B217</f>
        <v>0</v>
      </c>
      <c r="B215" s="47">
        <f>'S3 Maquette'!C217</f>
        <v>0</v>
      </c>
      <c r="C215" s="46">
        <f>'S3 Maquette'!F217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  <c r="T215" s="1"/>
    </row>
    <row r="216" spans="1:20" ht="30.4" customHeight="1" x14ac:dyDescent="0.25">
      <c r="A216" s="47">
        <f>'S3 Maquette'!B218</f>
        <v>0</v>
      </c>
      <c r="B216" s="47">
        <f>'S3 Maquette'!C218</f>
        <v>0</v>
      </c>
      <c r="C216" s="46">
        <f>'S3 Maquette'!F218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  <c r="T216" s="1"/>
    </row>
    <row r="217" spans="1:20" ht="30.4" customHeight="1" x14ac:dyDescent="0.25">
      <c r="A217" s="47">
        <f>'S3 Maquette'!B219</f>
        <v>0</v>
      </c>
      <c r="B217" s="47">
        <f>'S3 Maquette'!C219</f>
        <v>0</v>
      </c>
      <c r="C217" s="46">
        <f>'S3 Maquette'!F219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  <c r="T217" s="1"/>
    </row>
    <row r="218" spans="1:20" ht="30.4" customHeight="1" x14ac:dyDescent="0.25">
      <c r="A218" s="47">
        <f>'S3 Maquette'!B220</f>
        <v>0</v>
      </c>
      <c r="B218" s="47">
        <f>'S3 Maquette'!C220</f>
        <v>0</v>
      </c>
      <c r="C218" s="46">
        <f>'S3 Maquette'!F220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  <c r="T218" s="1"/>
    </row>
    <row r="219" spans="1:20" ht="30.4" customHeight="1" x14ac:dyDescent="0.25">
      <c r="A219" s="47">
        <f>'S3 Maquette'!B221</f>
        <v>0</v>
      </c>
      <c r="B219" s="47">
        <f>'S3 Maquette'!C221</f>
        <v>0</v>
      </c>
      <c r="C219" s="46">
        <f>'S3 Maquette'!F221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  <c r="T219" s="1"/>
    </row>
    <row r="220" spans="1:20" ht="30.4" customHeight="1" x14ac:dyDescent="0.25">
      <c r="A220" s="47">
        <f>'S3 Maquette'!B222</f>
        <v>0</v>
      </c>
      <c r="B220" s="47">
        <f>'S3 Maquette'!C222</f>
        <v>0</v>
      </c>
      <c r="C220" s="46">
        <f>'S3 Maquette'!F222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  <c r="T220" s="1"/>
    </row>
    <row r="221" spans="1:20" ht="30.4" customHeight="1" x14ac:dyDescent="0.25">
      <c r="A221" s="47">
        <f>'S3 Maquette'!B223</f>
        <v>0</v>
      </c>
      <c r="B221" s="47">
        <f>'S3 Maquette'!C223</f>
        <v>0</v>
      </c>
      <c r="C221" s="46">
        <f>'S3 Maquette'!F223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  <c r="T221" s="1"/>
    </row>
    <row r="222" spans="1:20" ht="30.4" customHeight="1" x14ac:dyDescent="0.25">
      <c r="A222" s="47">
        <f>'S3 Maquette'!B224</f>
        <v>0</v>
      </c>
      <c r="B222" s="47">
        <f>'S3 Maquette'!C224</f>
        <v>0</v>
      </c>
      <c r="C222" s="46">
        <f>'S3 Maquette'!F224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  <c r="T222" s="1"/>
    </row>
    <row r="223" spans="1:20" ht="30.4" customHeight="1" x14ac:dyDescent="0.25">
      <c r="A223" s="47">
        <f>'S3 Maquette'!B225</f>
        <v>0</v>
      </c>
      <c r="B223" s="47">
        <f>'S3 Maquette'!C225</f>
        <v>0</v>
      </c>
      <c r="C223" s="46">
        <f>'S3 Maquette'!F225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  <c r="T223" s="1"/>
    </row>
    <row r="224" spans="1:20" ht="30.4" customHeight="1" x14ac:dyDescent="0.25">
      <c r="A224" s="47">
        <f>'S3 Maquette'!B226</f>
        <v>0</v>
      </c>
      <c r="B224" s="47">
        <f>'S3 Maquette'!C226</f>
        <v>0</v>
      </c>
      <c r="C224" s="46">
        <f>'S3 Maquette'!F226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  <c r="T224" s="1"/>
    </row>
    <row r="225" spans="1:20" ht="30.4" customHeight="1" x14ac:dyDescent="0.25">
      <c r="A225" s="47">
        <f>'S3 Maquette'!B227</f>
        <v>0</v>
      </c>
      <c r="B225" s="47">
        <f>'S3 Maquette'!C227</f>
        <v>0</v>
      </c>
      <c r="C225" s="46">
        <f>'S3 Maquette'!F227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  <c r="T225" s="1"/>
    </row>
    <row r="226" spans="1:20" ht="30.4" customHeight="1" x14ac:dyDescent="0.25">
      <c r="A226" s="47">
        <f>'S3 Maquette'!B228</f>
        <v>0</v>
      </c>
      <c r="B226" s="47">
        <f>'S3 Maquette'!C228</f>
        <v>0</v>
      </c>
      <c r="C226" s="46">
        <f>'S3 Maquette'!F228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  <c r="T226" s="1"/>
    </row>
    <row r="227" spans="1:20" ht="30.4" customHeight="1" x14ac:dyDescent="0.25">
      <c r="A227" s="47">
        <f>'S3 Maquette'!B229</f>
        <v>0</v>
      </c>
      <c r="B227" s="47">
        <f>'S3 Maquette'!C229</f>
        <v>0</v>
      </c>
      <c r="C227" s="46">
        <f>'S3 Maquette'!F229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  <c r="T227" s="1"/>
    </row>
    <row r="228" spans="1:20" ht="30.4" customHeight="1" x14ac:dyDescent="0.25">
      <c r="A228" s="47">
        <f>'S3 Maquette'!B230</f>
        <v>0</v>
      </c>
      <c r="B228" s="47">
        <f>'S3 Maquette'!C230</f>
        <v>0</v>
      </c>
      <c r="C228" s="46">
        <f>'S3 Maquette'!F230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  <c r="T228" s="1"/>
    </row>
    <row r="229" spans="1:20" ht="30.4" customHeight="1" x14ac:dyDescent="0.25">
      <c r="A229" s="47">
        <f>'S3 Maquette'!B231</f>
        <v>0</v>
      </c>
      <c r="B229" s="47">
        <f>'S3 Maquette'!C231</f>
        <v>0</v>
      </c>
      <c r="C229" s="46">
        <f>'S3 Maquette'!F231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  <c r="T229" s="1"/>
    </row>
    <row r="230" spans="1:20" ht="30.4" customHeight="1" x14ac:dyDescent="0.25">
      <c r="A230" s="47">
        <f>'S3 Maquette'!B232</f>
        <v>0</v>
      </c>
      <c r="B230" s="47">
        <f>'S3 Maquette'!C232</f>
        <v>0</v>
      </c>
      <c r="C230" s="46">
        <f>'S3 Maquette'!F232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  <c r="T230" s="1"/>
    </row>
    <row r="231" spans="1:20" ht="30.4" customHeight="1" x14ac:dyDescent="0.25">
      <c r="A231" s="47">
        <f>'S3 Maquette'!B233</f>
        <v>0</v>
      </c>
      <c r="B231" s="47">
        <f>'S3 Maquette'!C233</f>
        <v>0</v>
      </c>
      <c r="C231" s="46">
        <f>'S3 Maquette'!F233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  <c r="T231" s="1"/>
    </row>
    <row r="232" spans="1:20" ht="30.4" customHeight="1" x14ac:dyDescent="0.25">
      <c r="A232" s="47">
        <f>'S3 Maquette'!B234</f>
        <v>0</v>
      </c>
      <c r="B232" s="47">
        <f>'S3 Maquette'!C234</f>
        <v>0</v>
      </c>
      <c r="C232" s="46">
        <f>'S3 Maquette'!F234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  <c r="T232" s="1"/>
    </row>
    <row r="233" spans="1:20" ht="30.4" customHeight="1" x14ac:dyDescent="0.25">
      <c r="A233" s="47">
        <f>'S3 Maquette'!B235</f>
        <v>0</v>
      </c>
      <c r="B233" s="47">
        <f>'S3 Maquette'!C235</f>
        <v>0</v>
      </c>
      <c r="C233" s="46">
        <f>'S3 Maquette'!F235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  <c r="T233" s="1"/>
    </row>
    <row r="234" spans="1:20" ht="30.4" customHeight="1" x14ac:dyDescent="0.25">
      <c r="A234" s="47">
        <f>'S3 Maquette'!B236</f>
        <v>0</v>
      </c>
      <c r="B234" s="47">
        <f>'S3 Maquette'!C236</f>
        <v>0</v>
      </c>
      <c r="C234" s="46">
        <f>'S3 Maquette'!F236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  <c r="T234" s="1"/>
    </row>
    <row r="235" spans="1:20" ht="30.4" customHeight="1" x14ac:dyDescent="0.25">
      <c r="A235" s="47">
        <f>'S3 Maquette'!B237</f>
        <v>0</v>
      </c>
      <c r="B235" s="47">
        <f>'S3 Maquette'!C237</f>
        <v>0</v>
      </c>
      <c r="C235" s="46">
        <f>'S3 Maquette'!F237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  <c r="T235" s="1"/>
    </row>
    <row r="236" spans="1:20" ht="30.4" customHeight="1" x14ac:dyDescent="0.25">
      <c r="A236" s="47">
        <f>'S3 Maquette'!B238</f>
        <v>0</v>
      </c>
      <c r="B236" s="47">
        <f>'S3 Maquette'!C238</f>
        <v>0</v>
      </c>
      <c r="C236" s="46">
        <f>'S3 Maquette'!F238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  <c r="T236" s="1"/>
    </row>
    <row r="237" spans="1:20" ht="30.4" customHeight="1" x14ac:dyDescent="0.25">
      <c r="A237" s="47">
        <f>'S3 Maquette'!B239</f>
        <v>0</v>
      </c>
      <c r="B237" s="47">
        <f>'S3 Maquette'!C239</f>
        <v>0</v>
      </c>
      <c r="C237" s="46">
        <f>'S3 Maquette'!F239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  <c r="T237" s="1"/>
    </row>
    <row r="238" spans="1:20" ht="30.4" customHeight="1" x14ac:dyDescent="0.25">
      <c r="A238" s="47">
        <f>'S3 Maquette'!B240</f>
        <v>0</v>
      </c>
      <c r="B238" s="47">
        <f>'S3 Maquette'!C240</f>
        <v>0</v>
      </c>
      <c r="C238" s="46">
        <f>'S3 Maquette'!F240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  <c r="T238" s="1"/>
    </row>
    <row r="239" spans="1:20" ht="30.4" customHeight="1" x14ac:dyDescent="0.25">
      <c r="A239" s="47">
        <f>'S3 Maquette'!B241</f>
        <v>0</v>
      </c>
      <c r="B239" s="47">
        <f>'S3 Maquette'!C241</f>
        <v>0</v>
      </c>
      <c r="C239" s="46">
        <f>'S3 Maquette'!F241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  <c r="T239" s="1"/>
    </row>
    <row r="240" spans="1:20" ht="30.4" customHeight="1" x14ac:dyDescent="0.25">
      <c r="A240" s="47">
        <f>'S3 Maquette'!B242</f>
        <v>0</v>
      </c>
      <c r="B240" s="47">
        <f>'S3 Maquette'!C242</f>
        <v>0</v>
      </c>
      <c r="C240" s="46">
        <f>'S3 Maquette'!F242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  <c r="T240" s="1"/>
    </row>
    <row r="241" spans="1:20" ht="30.4" customHeight="1" x14ac:dyDescent="0.25">
      <c r="A241" s="47">
        <f>'S3 Maquette'!B243</f>
        <v>0</v>
      </c>
      <c r="B241" s="47">
        <f>'S3 Maquette'!C243</f>
        <v>0</v>
      </c>
      <c r="C241" s="46">
        <f>'S3 Maquette'!F243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  <c r="T241" s="1"/>
    </row>
    <row r="242" spans="1:20" ht="30.4" customHeight="1" x14ac:dyDescent="0.25">
      <c r="A242" s="47">
        <f>'S3 Maquette'!B244</f>
        <v>0</v>
      </c>
      <c r="B242" s="47">
        <f>'S3 Maquette'!C244</f>
        <v>0</v>
      </c>
      <c r="C242" s="46">
        <f>'S3 Maquette'!F244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  <c r="T242" s="1"/>
    </row>
    <row r="243" spans="1:20" ht="30.4" customHeight="1" x14ac:dyDescent="0.25">
      <c r="A243" s="47">
        <f>'S3 Maquette'!B245</f>
        <v>0</v>
      </c>
      <c r="B243" s="47">
        <f>'S3 Maquette'!C245</f>
        <v>0</v>
      </c>
      <c r="C243" s="46">
        <f>'S3 Maquette'!F245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  <c r="T243" s="1"/>
    </row>
    <row r="244" spans="1:20" ht="30.4" customHeight="1" x14ac:dyDescent="0.25">
      <c r="A244" s="47">
        <f>'S3 Maquette'!B246</f>
        <v>0</v>
      </c>
      <c r="B244" s="47">
        <f>'S3 Maquette'!C246</f>
        <v>0</v>
      </c>
      <c r="C244" s="46">
        <f>'S3 Maquette'!F246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  <c r="T244" s="1"/>
    </row>
    <row r="245" spans="1:20" ht="30.4" customHeight="1" x14ac:dyDescent="0.25">
      <c r="A245" s="47">
        <f>'S3 Maquette'!B247</f>
        <v>0</v>
      </c>
      <c r="B245" s="47">
        <f>'S3 Maquette'!C247</f>
        <v>0</v>
      </c>
      <c r="C245" s="46">
        <f>'S3 Maquette'!F247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  <c r="T245" s="1"/>
    </row>
    <row r="246" spans="1:20" ht="30.4" customHeight="1" x14ac:dyDescent="0.25">
      <c r="A246" s="47">
        <f>'S3 Maquette'!B248</f>
        <v>0</v>
      </c>
      <c r="B246" s="47">
        <f>'S3 Maquette'!C248</f>
        <v>0</v>
      </c>
      <c r="C246" s="46">
        <f>'S3 Maquette'!F248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  <c r="T246" s="1"/>
    </row>
    <row r="247" spans="1:20" ht="30.4" customHeight="1" x14ac:dyDescent="0.25">
      <c r="A247" s="47">
        <f>'S3 Maquette'!B249</f>
        <v>0</v>
      </c>
      <c r="B247" s="47">
        <f>'S3 Maquette'!C249</f>
        <v>0</v>
      </c>
      <c r="C247" s="46">
        <f>'S3 Maquette'!F249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  <c r="T247" s="1"/>
    </row>
    <row r="248" spans="1:20" ht="30.4" customHeight="1" x14ac:dyDescent="0.25">
      <c r="A248" s="47">
        <f>'S3 Maquette'!B250</f>
        <v>0</v>
      </c>
      <c r="B248" s="47">
        <f>'S3 Maquette'!C250</f>
        <v>0</v>
      </c>
      <c r="C248" s="46">
        <f>'S3 Maquette'!F250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  <c r="T248" s="1"/>
    </row>
    <row r="249" spans="1:20" ht="30.4" customHeight="1" x14ac:dyDescent="0.25">
      <c r="A249" s="47">
        <f>'S3 Maquette'!B251</f>
        <v>0</v>
      </c>
      <c r="B249" s="47">
        <f>'S3 Maquette'!C251</f>
        <v>0</v>
      </c>
      <c r="C249" s="46">
        <f>'S3 Maquette'!F251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  <c r="T249" s="1"/>
    </row>
    <row r="250" spans="1:20" ht="30.4" customHeight="1" x14ac:dyDescent="0.25">
      <c r="A250" s="47">
        <f>'S3 Maquette'!B252</f>
        <v>0</v>
      </c>
      <c r="B250" s="47">
        <f>'S3 Maquette'!C252</f>
        <v>0</v>
      </c>
      <c r="C250" s="46">
        <f>'S3 Maquette'!F252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  <c r="T250" s="1"/>
    </row>
    <row r="251" spans="1:20" ht="30.4" customHeight="1" x14ac:dyDescent="0.25">
      <c r="A251" s="47">
        <f>'S3 Maquette'!B253</f>
        <v>0</v>
      </c>
      <c r="B251" s="47">
        <f>'S3 Maquette'!C253</f>
        <v>0</v>
      </c>
      <c r="C251" s="46">
        <f>'S3 Maquette'!F253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  <c r="T251" s="1"/>
    </row>
    <row r="252" spans="1:20" ht="30.4" customHeight="1" x14ac:dyDescent="0.25">
      <c r="A252" s="47">
        <f>'S3 Maquette'!B254</f>
        <v>0</v>
      </c>
      <c r="B252" s="47">
        <f>'S3 Maquette'!C254</f>
        <v>0</v>
      </c>
      <c r="C252" s="46">
        <f>'S3 Maquette'!F254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  <c r="T252" s="1"/>
    </row>
    <row r="253" spans="1:20" ht="30.4" customHeight="1" x14ac:dyDescent="0.25">
      <c r="A253" s="47">
        <f>'S3 Maquette'!B255</f>
        <v>0</v>
      </c>
      <c r="B253" s="47">
        <f>'S3 Maquette'!C255</f>
        <v>0</v>
      </c>
      <c r="C253" s="46">
        <f>'S3 Maquette'!F255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  <c r="T253" s="1"/>
    </row>
    <row r="254" spans="1:20" ht="30.4" customHeight="1" x14ac:dyDescent="0.25">
      <c r="A254" s="47">
        <f>'S3 Maquette'!B256</f>
        <v>0</v>
      </c>
      <c r="B254" s="47">
        <f>'S3 Maquette'!C256</f>
        <v>0</v>
      </c>
      <c r="C254" s="46">
        <f>'S3 Maquette'!F256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  <c r="T254" s="1"/>
    </row>
    <row r="255" spans="1:20" ht="30.4" customHeight="1" x14ac:dyDescent="0.25">
      <c r="A255" s="47">
        <f>'S3 Maquette'!B257</f>
        <v>0</v>
      </c>
      <c r="B255" s="47">
        <f>'S3 Maquette'!C257</f>
        <v>0</v>
      </c>
      <c r="C255" s="46">
        <f>'S3 Maquette'!F257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  <c r="T255" s="1"/>
    </row>
    <row r="256" spans="1:20" ht="30.4" customHeight="1" x14ac:dyDescent="0.25">
      <c r="A256" s="47">
        <f>'S3 Maquette'!B258</f>
        <v>0</v>
      </c>
      <c r="B256" s="47">
        <f>'S3 Maquette'!C258</f>
        <v>0</v>
      </c>
      <c r="C256" s="46">
        <f>'S3 Maquette'!F258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  <c r="T256" s="1"/>
    </row>
    <row r="257" spans="1:20" ht="30.4" customHeight="1" x14ac:dyDescent="0.25">
      <c r="A257" s="47">
        <f>'S3 Maquette'!B259</f>
        <v>0</v>
      </c>
      <c r="B257" s="47">
        <f>'S3 Maquette'!C259</f>
        <v>0</v>
      </c>
      <c r="C257" s="46">
        <f>'S3 Maquette'!F259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  <c r="T257" s="1"/>
    </row>
    <row r="258" spans="1:20" ht="30.4" customHeight="1" x14ac:dyDescent="0.25">
      <c r="A258" s="47">
        <f>'S3 Maquette'!B260</f>
        <v>0</v>
      </c>
      <c r="B258" s="47">
        <f>'S3 Maquette'!C260</f>
        <v>0</v>
      </c>
      <c r="C258" s="46">
        <f>'S3 Maquette'!F260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  <c r="T258" s="1"/>
    </row>
    <row r="259" spans="1:20" ht="30.4" customHeight="1" x14ac:dyDescent="0.25">
      <c r="A259" s="47">
        <f>'S3 Maquette'!B261</f>
        <v>0</v>
      </c>
      <c r="B259" s="47">
        <f>'S3 Maquette'!C261</f>
        <v>0</v>
      </c>
      <c r="C259" s="46">
        <f>'S3 Maquette'!F261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  <c r="T259" s="1"/>
    </row>
    <row r="260" spans="1:20" ht="30.4" customHeight="1" x14ac:dyDescent="0.25">
      <c r="A260" s="47">
        <f>'S3 Maquette'!B262</f>
        <v>0</v>
      </c>
      <c r="B260" s="47">
        <f>'S3 Maquette'!C262</f>
        <v>0</v>
      </c>
      <c r="C260" s="46">
        <f>'S3 Maquette'!F262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  <c r="T260" s="1"/>
    </row>
    <row r="261" spans="1:20" ht="30.4" customHeight="1" x14ac:dyDescent="0.25">
      <c r="A261" s="47">
        <f>'S3 Maquette'!B263</f>
        <v>0</v>
      </c>
      <c r="B261" s="47">
        <f>'S3 Maquette'!C263</f>
        <v>0</v>
      </c>
      <c r="C261" s="46">
        <f>'S3 Maquette'!F263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  <c r="T261" s="1"/>
    </row>
    <row r="262" spans="1:20" ht="30.4" customHeight="1" x14ac:dyDescent="0.25">
      <c r="A262" s="47">
        <f>'S3 Maquette'!B264</f>
        <v>0</v>
      </c>
      <c r="B262" s="47">
        <f>'S3 Maquette'!C264</f>
        <v>0</v>
      </c>
      <c r="C262" s="46">
        <f>'S3 Maquette'!F264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  <c r="T262" s="1"/>
    </row>
    <row r="263" spans="1:20" ht="30.4" customHeight="1" x14ac:dyDescent="0.25">
      <c r="A263" s="47">
        <f>'S3 Maquette'!B265</f>
        <v>0</v>
      </c>
      <c r="B263" s="47">
        <f>'S3 Maquette'!C265</f>
        <v>0</v>
      </c>
      <c r="C263" s="46">
        <f>'S3 Maquette'!F265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  <c r="T263" s="1"/>
    </row>
    <row r="264" spans="1:20" ht="30.4" customHeight="1" x14ac:dyDescent="0.25">
      <c r="A264" s="47">
        <f>'S3 Maquette'!B266</f>
        <v>0</v>
      </c>
      <c r="B264" s="47">
        <f>'S3 Maquette'!C266</f>
        <v>0</v>
      </c>
      <c r="C264" s="46">
        <f>'S3 Maquette'!F266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  <c r="T264" s="1"/>
    </row>
    <row r="265" spans="1:20" ht="30.4" customHeight="1" x14ac:dyDescent="0.25">
      <c r="A265" s="47">
        <f>'S3 Maquette'!B267</f>
        <v>0</v>
      </c>
      <c r="B265" s="47">
        <f>'S3 Maquette'!C267</f>
        <v>0</v>
      </c>
      <c r="C265" s="46">
        <f>'S3 Maquette'!F267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  <c r="T265" s="1"/>
    </row>
    <row r="266" spans="1:20" ht="30.4" customHeight="1" x14ac:dyDescent="0.25">
      <c r="A266" s="47">
        <f>'S3 Maquette'!B268</f>
        <v>0</v>
      </c>
      <c r="B266" s="47">
        <f>'S3 Maquette'!C268</f>
        <v>0</v>
      </c>
      <c r="C266" s="46">
        <f>'S3 Maquette'!F268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  <c r="T266" s="1"/>
    </row>
    <row r="267" spans="1:20" ht="30.4" customHeight="1" x14ac:dyDescent="0.25">
      <c r="A267" s="47">
        <f>'S3 Maquette'!B269</f>
        <v>0</v>
      </c>
      <c r="B267" s="47">
        <f>'S3 Maquette'!C269</f>
        <v>0</v>
      </c>
      <c r="C267" s="46">
        <f>'S3 Maquette'!F269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  <c r="T267" s="1"/>
    </row>
    <row r="268" spans="1:20" ht="30.4" customHeight="1" x14ac:dyDescent="0.25">
      <c r="A268" s="47">
        <f>'S3 Maquette'!B270</f>
        <v>0</v>
      </c>
      <c r="B268" s="47">
        <f>'S3 Maquette'!C270</f>
        <v>0</v>
      </c>
      <c r="C268" s="46">
        <f>'S3 Maquette'!F270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  <c r="T268" s="1"/>
    </row>
    <row r="269" spans="1:20" ht="30.4" customHeight="1" x14ac:dyDescent="0.25">
      <c r="A269" s="47">
        <f>'S3 Maquette'!B271</f>
        <v>0</v>
      </c>
      <c r="B269" s="47">
        <f>'S3 Maquette'!C271</f>
        <v>0</v>
      </c>
      <c r="C269" s="46">
        <f>'S3 Maquette'!F271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  <c r="T269" s="1"/>
    </row>
    <row r="270" spans="1:20" ht="30.4" customHeight="1" x14ac:dyDescent="0.25">
      <c r="A270" s="47">
        <f>'S3 Maquette'!B272</f>
        <v>0</v>
      </c>
      <c r="B270" s="47">
        <f>'S3 Maquette'!C272</f>
        <v>0</v>
      </c>
      <c r="C270" s="46">
        <f>'S3 Maquette'!F272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  <c r="T270" s="1"/>
    </row>
    <row r="271" spans="1:20" ht="30.4" customHeight="1" x14ac:dyDescent="0.25">
      <c r="A271" s="47">
        <f>'S3 Maquette'!B273</f>
        <v>0</v>
      </c>
      <c r="B271" s="47">
        <f>'S3 Maquette'!C273</f>
        <v>0</v>
      </c>
      <c r="C271" s="46">
        <f>'S3 Maquette'!F273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  <c r="T271" s="1"/>
    </row>
    <row r="272" spans="1:20" ht="30.4" customHeight="1" x14ac:dyDescent="0.25">
      <c r="A272" s="47">
        <f>'S3 Maquette'!B274</f>
        <v>0</v>
      </c>
      <c r="B272" s="47">
        <f>'S3 Maquette'!C274</f>
        <v>0</v>
      </c>
      <c r="C272" s="46">
        <f>'S3 Maquette'!F274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  <c r="T272" s="1"/>
    </row>
    <row r="273" spans="1:20" ht="30.4" customHeight="1" x14ac:dyDescent="0.25">
      <c r="A273" s="47">
        <f>'S3 Maquette'!B275</f>
        <v>0</v>
      </c>
      <c r="B273" s="47">
        <f>'S3 Maquette'!C275</f>
        <v>0</v>
      </c>
      <c r="C273" s="46">
        <f>'S3 Maquette'!F275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  <c r="T273" s="1"/>
    </row>
    <row r="274" spans="1:20" ht="30.4" customHeight="1" x14ac:dyDescent="0.25">
      <c r="A274" s="47">
        <f>'S3 Maquette'!B276</f>
        <v>0</v>
      </c>
      <c r="B274" s="47">
        <f>'S3 Maquette'!C276</f>
        <v>0</v>
      </c>
      <c r="C274" s="46">
        <f>'S3 Maquette'!F276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  <c r="T274" s="1"/>
    </row>
    <row r="275" spans="1:20" ht="30.4" customHeight="1" x14ac:dyDescent="0.25">
      <c r="A275" s="47">
        <f>'S3 Maquette'!B277</f>
        <v>0</v>
      </c>
      <c r="B275" s="47">
        <f>'S3 Maquette'!C277</f>
        <v>0</v>
      </c>
      <c r="C275" s="46">
        <f>'S3 Maquette'!F277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  <c r="T275" s="1"/>
    </row>
    <row r="276" spans="1:20" ht="30.4" customHeight="1" x14ac:dyDescent="0.25">
      <c r="A276" s="47">
        <f>'S3 Maquette'!B278</f>
        <v>0</v>
      </c>
      <c r="B276" s="47">
        <f>'S3 Maquette'!C278</f>
        <v>0</v>
      </c>
      <c r="C276" s="46">
        <f>'S3 Maquette'!F278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  <c r="T276" s="1"/>
    </row>
    <row r="277" spans="1:20" ht="30.4" customHeight="1" x14ac:dyDescent="0.25">
      <c r="A277" s="47">
        <f>'S3 Maquette'!B279</f>
        <v>0</v>
      </c>
      <c r="B277" s="47">
        <f>'S3 Maquette'!C279</f>
        <v>0</v>
      </c>
      <c r="C277" s="46">
        <f>'S3 Maquette'!F279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  <c r="T277" s="1"/>
    </row>
    <row r="278" spans="1:20" ht="30.4" customHeight="1" x14ac:dyDescent="0.25">
      <c r="A278" s="47">
        <f>'S3 Maquette'!B280</f>
        <v>0</v>
      </c>
      <c r="B278" s="47">
        <f>'S3 Maquette'!C280</f>
        <v>0</v>
      </c>
      <c r="C278" s="46">
        <f>'S3 Maquette'!F280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  <c r="T278" s="1"/>
    </row>
    <row r="279" spans="1:20" ht="30.4" customHeight="1" x14ac:dyDescent="0.25">
      <c r="A279" s="47">
        <f>'S3 Maquette'!B281</f>
        <v>0</v>
      </c>
      <c r="B279" s="47">
        <f>'S3 Maquette'!C281</f>
        <v>0</v>
      </c>
      <c r="C279" s="46">
        <f>'S3 Maquette'!F281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  <c r="T279" s="1"/>
    </row>
    <row r="280" spans="1:20" ht="30.4" customHeight="1" x14ac:dyDescent="0.25">
      <c r="A280" s="47">
        <f>'S3 Maquette'!B282</f>
        <v>0</v>
      </c>
      <c r="B280" s="47">
        <f>'S3 Maquette'!C282</f>
        <v>0</v>
      </c>
      <c r="C280" s="46">
        <f>'S3 Maquette'!F282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  <c r="T280" s="1"/>
    </row>
    <row r="281" spans="1:20" ht="30.4" customHeight="1" x14ac:dyDescent="0.25">
      <c r="A281" s="47">
        <f>'S3 Maquette'!B283</f>
        <v>0</v>
      </c>
      <c r="B281" s="47">
        <f>'S3 Maquette'!C283</f>
        <v>0</v>
      </c>
      <c r="C281" s="46">
        <f>'S3 Maquette'!F283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  <c r="T281" s="1"/>
    </row>
    <row r="282" spans="1:20" ht="30.4" customHeight="1" x14ac:dyDescent="0.25">
      <c r="A282" s="47">
        <f>'S3 Maquette'!B284</f>
        <v>0</v>
      </c>
      <c r="B282" s="47">
        <f>'S3 Maquette'!C284</f>
        <v>0</v>
      </c>
      <c r="C282" s="46">
        <f>'S3 Maquette'!F284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  <c r="T282" s="1"/>
    </row>
    <row r="283" spans="1:20" ht="30.4" customHeight="1" x14ac:dyDescent="0.25">
      <c r="A283" s="47">
        <f>'S3 Maquette'!B285</f>
        <v>0</v>
      </c>
      <c r="B283" s="47">
        <f>'S3 Maquette'!C285</f>
        <v>0</v>
      </c>
      <c r="C283" s="46">
        <f>'S3 Maquette'!F285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  <c r="T283" s="1"/>
    </row>
    <row r="284" spans="1:20" ht="30.4" customHeight="1" x14ac:dyDescent="0.25">
      <c r="A284" s="47">
        <f>'S3 Maquette'!B286</f>
        <v>0</v>
      </c>
      <c r="B284" s="47">
        <f>'S3 Maquette'!C286</f>
        <v>0</v>
      </c>
      <c r="C284" s="46">
        <f>'S3 Maquette'!F286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  <c r="T284" s="1"/>
    </row>
    <row r="285" spans="1:20" ht="30.4" customHeight="1" x14ac:dyDescent="0.25">
      <c r="A285" s="47">
        <f>'S3 Maquette'!B287</f>
        <v>0</v>
      </c>
      <c r="B285" s="47">
        <f>'S3 Maquette'!C287</f>
        <v>0</v>
      </c>
      <c r="C285" s="46">
        <f>'S3 Maquette'!F287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  <c r="T285" s="1"/>
    </row>
    <row r="286" spans="1:20" ht="30.4" customHeight="1" x14ac:dyDescent="0.25">
      <c r="A286" s="47">
        <f>'S3 Maquette'!B288</f>
        <v>0</v>
      </c>
      <c r="B286" s="47">
        <f>'S3 Maquette'!C288</f>
        <v>0</v>
      </c>
      <c r="C286" s="46">
        <f>'S3 Maquette'!F288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  <c r="T286" s="1"/>
    </row>
    <row r="287" spans="1:20" ht="30.4" customHeight="1" x14ac:dyDescent="0.25">
      <c r="A287" s="47">
        <f>'S3 Maquette'!B289</f>
        <v>0</v>
      </c>
      <c r="B287" s="47">
        <f>'S3 Maquette'!C289</f>
        <v>0</v>
      </c>
      <c r="C287" s="46">
        <f>'S3 Maquette'!F289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  <c r="T287" s="1"/>
    </row>
    <row r="288" spans="1:20" ht="30.4" customHeight="1" x14ac:dyDescent="0.25">
      <c r="A288" s="47">
        <f>'S3 Maquette'!B290</f>
        <v>0</v>
      </c>
      <c r="B288" s="47">
        <f>'S3 Maquette'!C290</f>
        <v>0</v>
      </c>
      <c r="C288" s="46">
        <f>'S3 Maquette'!F290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  <c r="T288" s="1"/>
    </row>
    <row r="289" spans="1:20" ht="30.4" customHeight="1" x14ac:dyDescent="0.25">
      <c r="A289" s="47">
        <f>'S3 Maquette'!B291</f>
        <v>0</v>
      </c>
      <c r="B289" s="47">
        <f>'S3 Maquette'!C291</f>
        <v>0</v>
      </c>
      <c r="C289" s="46">
        <f>'S3 Maquette'!F291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  <c r="T289" s="1"/>
    </row>
    <row r="290" spans="1:20" ht="30.4" customHeight="1" x14ac:dyDescent="0.25">
      <c r="A290" s="47">
        <f>'S3 Maquette'!B292</f>
        <v>0</v>
      </c>
      <c r="B290" s="47">
        <f>'S3 Maquette'!C292</f>
        <v>0</v>
      </c>
      <c r="C290" s="46">
        <f>'S3 Maquette'!F292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  <c r="T290" s="1"/>
    </row>
    <row r="291" spans="1:20" ht="30.4" customHeight="1" x14ac:dyDescent="0.25">
      <c r="A291" s="47">
        <f>'S3 Maquette'!B293</f>
        <v>0</v>
      </c>
      <c r="B291" s="47">
        <f>'S3 Maquette'!C293</f>
        <v>0</v>
      </c>
      <c r="C291" s="46">
        <f>'S3 Maquette'!F293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  <c r="T291" s="1"/>
    </row>
    <row r="292" spans="1:20" ht="30.4" customHeight="1" x14ac:dyDescent="0.25">
      <c r="A292" s="47">
        <f>'S3 Maquette'!B294</f>
        <v>0</v>
      </c>
      <c r="B292" s="47">
        <f>'S3 Maquette'!C294</f>
        <v>0</v>
      </c>
      <c r="C292" s="46">
        <f>'S3 Maquette'!F294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  <c r="T292" s="1"/>
    </row>
    <row r="293" spans="1:20" ht="30.4" customHeight="1" x14ac:dyDescent="0.25">
      <c r="A293" s="47">
        <f>'S3 Maquette'!B295</f>
        <v>0</v>
      </c>
      <c r="B293" s="47">
        <f>'S3 Maquette'!C295</f>
        <v>0</v>
      </c>
      <c r="C293" s="46">
        <f>'S3 Maquette'!F295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  <c r="T293" s="1"/>
    </row>
    <row r="294" spans="1:20" ht="30.4" customHeight="1" x14ac:dyDescent="0.25">
      <c r="A294" s="47">
        <f>'S3 Maquette'!B296</f>
        <v>0</v>
      </c>
      <c r="B294" s="47">
        <f>'S3 Maquette'!C296</f>
        <v>0</v>
      </c>
      <c r="C294" s="46">
        <f>'S3 Maquette'!F296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  <c r="T294" s="1"/>
    </row>
    <row r="295" spans="1:20" ht="30.4" customHeight="1" x14ac:dyDescent="0.25">
      <c r="A295" s="47">
        <f>'S3 Maquette'!B297</f>
        <v>0</v>
      </c>
      <c r="B295" s="47">
        <f>'S3 Maquette'!C297</f>
        <v>0</v>
      </c>
      <c r="C295" s="46">
        <f>'S3 Maquette'!F297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  <c r="T295" s="1"/>
    </row>
    <row r="296" spans="1:20" ht="30.4" customHeight="1" x14ac:dyDescent="0.25">
      <c r="A296" s="47">
        <f>'S3 Maquette'!B298</f>
        <v>0</v>
      </c>
      <c r="B296" s="47">
        <f>'S3 Maquette'!C298</f>
        <v>0</v>
      </c>
      <c r="C296" s="46">
        <f>'S3 Maquette'!F298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  <c r="T296" s="1"/>
    </row>
    <row r="297" spans="1:20" ht="30.4" customHeight="1" x14ac:dyDescent="0.25">
      <c r="A297" s="47">
        <f>'S3 Maquette'!B299</f>
        <v>0</v>
      </c>
      <c r="B297" s="47">
        <f>'S3 Maquette'!C299</f>
        <v>0</v>
      </c>
      <c r="C297" s="46">
        <f>'S3 Maquette'!F299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  <c r="T297" s="1"/>
    </row>
    <row r="298" spans="1:20" ht="30.4" customHeight="1" x14ac:dyDescent="0.25">
      <c r="A298" s="47">
        <f>'S3 Maquette'!B300</f>
        <v>0</v>
      </c>
      <c r="B298" s="47">
        <f>'S3 Maquette'!C300</f>
        <v>0</v>
      </c>
      <c r="C298" s="46">
        <f>'S3 Maquette'!F300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  <c r="T298" s="1"/>
    </row>
    <row r="299" spans="1:20" ht="30.4" customHeight="1" x14ac:dyDescent="0.25">
      <c r="A299" s="47">
        <f>'S3 Maquette'!B301</f>
        <v>0</v>
      </c>
      <c r="B299" s="47">
        <f>'S3 Maquette'!C301</f>
        <v>0</v>
      </c>
      <c r="C299" s="46">
        <f>'S3 Maquette'!F301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  <c r="T299" s="1"/>
    </row>
    <row r="300" spans="1:20" ht="30.4" customHeight="1" x14ac:dyDescent="0.25">
      <c r="A300" s="47">
        <f>'S3 Maquette'!B302</f>
        <v>0</v>
      </c>
      <c r="B300" s="47">
        <f>'S3 Maquette'!C302</f>
        <v>0</v>
      </c>
      <c r="C300" s="46">
        <f>'S3 Maquette'!F302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  <c r="T300" s="1"/>
    </row>
  </sheetData>
  <sheetProtection algorithmName="SHA-512" hashValue="f/y8Kn2w7jz6xxs+kyokmakrNewkAjxUGw9AXOfxKFUrQGHWp2/SOFqYRKqCiAbaEtXrl6xDliVoOsLvbfjdjA==" saltValue="5iB5naa2GXUokVRZuJjDIA==" spinCount="100000" sheet="1" formatCells="0" insertRows="0"/>
  <mergeCells count="27"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</mergeCells>
  <conditionalFormatting sqref="A1:A17 A301:A999">
    <cfRule type="expression" dxfId="110" priority="7">
      <formula>$C1="Parcours Pédagogique"</formula>
    </cfRule>
    <cfRule type="expression" dxfId="109" priority="8">
      <formula>$C1="BLOC"</formula>
    </cfRule>
    <cfRule type="expression" dxfId="108" priority="9">
      <formula>$C1="OPTION"</formula>
    </cfRule>
  </conditionalFormatting>
  <conditionalFormatting sqref="A18:S300 T18">
    <cfRule type="expression" dxfId="107" priority="16">
      <formula>$C18="Modification MCC"</formula>
    </cfRule>
  </conditionalFormatting>
  <conditionalFormatting sqref="B1:S9 B10:E10 J10:S11 B11:D11 B12:M12 P12 B13:H13 K13:L13 B14:G14 K14:N14 P14:S17 B15:H15 K15:M16 B16:G16 B17:M17 B301:S999">
    <cfRule type="expression" dxfId="106" priority="13">
      <formula>$D1="Modification"</formula>
    </cfRule>
    <cfRule type="expression" dxfId="105" priority="14">
      <formula>$D1="Création"</formula>
    </cfRule>
    <cfRule type="expression" dxfId="104" priority="15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103" priority="12">
      <formula>$D1="Modification MCC"</formula>
    </cfRule>
  </conditionalFormatting>
  <conditionalFormatting sqref="J1:J999">
    <cfRule type="expression" dxfId="102" priority="4">
      <formula>$I1="NON"</formula>
    </cfRule>
  </conditionalFormatting>
  <conditionalFormatting sqref="L18:L300">
    <cfRule type="expression" dxfId="101" priority="10">
      <formula>$K18="CT (Contrôle terminal)"</formula>
    </cfRule>
    <cfRule type="expression" dxfId="100" priority="11">
      <formula>$K18="CCI (CC Intégral)"</formula>
    </cfRule>
  </conditionalFormatting>
  <conditionalFormatting sqref="M1:M999">
    <cfRule type="expression" dxfId="99" priority="6">
      <formula>$K1="CT (Contrôle terminal)"</formula>
    </cfRule>
  </conditionalFormatting>
  <conditionalFormatting sqref="N1:O999">
    <cfRule type="expression" dxfId="98" priority="3">
      <formula>$K1="CCI (CC Intégral)"</formula>
    </cfRule>
  </conditionalFormatting>
  <conditionalFormatting sqref="P19:S300">
    <cfRule type="expression" dxfId="97" priority="5">
      <formula>$H$15="Session Unique"</formula>
    </cfRule>
  </conditionalFormatting>
  <conditionalFormatting sqref="Q1:R999">
    <cfRule type="expression" dxfId="96" priority="1">
      <formula>$P1="Autres"</formula>
    </cfRule>
  </conditionalFormatting>
  <conditionalFormatting sqref="S1:S999 T18">
    <cfRule type="expression" dxfId="95" priority="2">
      <formula>$P1="CT (Contrôle terminal)"</formula>
    </cfRule>
  </conditionalFormatting>
  <conditionalFormatting sqref="T18 A18:S300">
    <cfRule type="expression" dxfId="94" priority="17">
      <formula>$C18="Modification"</formula>
    </cfRule>
    <cfRule type="expression" dxfId="93" priority="18">
      <formula>$C18="Création"</formula>
    </cfRule>
    <cfRule type="expression" dxfId="92" priority="19">
      <formula>$C18="Fermeture"</formula>
    </cfRule>
  </conditionalFormatting>
  <dataValidations count="6">
    <dataValidation type="list" allowBlank="1" showInputMessage="1" showErrorMessage="1" sqref="E19:I300" xr:uid="{B7F2C563-F38D-45A5-ABA9-1C9520C0B551}">
      <formula1>"OUI, NON"</formula1>
    </dataValidation>
    <dataValidation type="list" allowBlank="1" showInputMessage="1" showErrorMessage="1" sqref="P19:P300" xr:uid="{DD205B7F-2E46-4135-86FE-20E3C67F440C}">
      <formula1>"CT (Contrôle terminal), Autres"</formula1>
    </dataValidation>
    <dataValidation type="list" allowBlank="1" showInputMessage="1" showErrorMessage="1" sqref="D1:D6" xr:uid="{E354724C-C880-40B7-847D-C2C8C96540C3}">
      <formula1>"Obligatoire, Facultatif, Complémentaire"</formula1>
    </dataValidation>
    <dataValidation type="list" allowBlank="1" showInputMessage="1" showErrorMessage="1" sqref="C19:C300" xr:uid="{B82F9B93-1546-40E4-AC41-2E6C2C3707AC}">
      <formula1>"Modification MCC"</formula1>
    </dataValidation>
    <dataValidation type="list" allowBlank="1" showInputMessage="1" showErrorMessage="1" sqref="K19:K300" xr:uid="{B07AA8A7-33BD-4770-AA7D-08AB0828F885}">
      <formula1>List_Controle2</formula1>
    </dataValidation>
    <dataValidation type="list" allowBlank="1" showInputMessage="1" showErrorMessage="1" sqref="Q19:Q300 N19:N300" xr:uid="{AF86C670-DA4D-41EB-A944-9DFF99BF5C6A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c3e020-fc66-437b-b303-2fd699dc3af2">
      <Terms xmlns="http://schemas.microsoft.com/office/infopath/2007/PartnerControls"/>
    </lcf76f155ced4ddcb4097134ff3c332f>
    <TaxCatchAll xmlns="aed399cb-1f1a-4adb-bc0c-c21a8083799a" xsi:nil="true"/>
  </documentManagement>
</p:properties>
</file>

<file path=customXml/itemProps1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0BF9A7-5278-4F0B-B04F-3060359E34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d399cb-1f1a-4adb-bc0c-c21a8083799a"/>
    <ds:schemaRef ds:uri="72c3e020-fc66-437b-b303-2fd699dc3a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EB0657-1706-43A7-AEAD-AACE2C5A95F5}">
  <ds:schemaRefs>
    <ds:schemaRef ds:uri="http://schemas.microsoft.com/office/2006/metadata/properties"/>
    <ds:schemaRef ds:uri="http://schemas.microsoft.com/office/infopath/2007/PartnerControls"/>
    <ds:schemaRef ds:uri="72c3e020-fc66-437b-b303-2fd699dc3af2"/>
    <ds:schemaRef ds:uri="aed399cb-1f1a-4adb-bc0c-c21a8083799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29</vt:i4>
      </vt:variant>
    </vt:vector>
  </HeadingPairs>
  <TitlesOfParts>
    <vt:vector size="40" baseType="lpstr">
      <vt:lpstr>Listes</vt:lpstr>
      <vt:lpstr>Calcul</vt:lpstr>
      <vt:lpstr>Fiche Générale</vt:lpstr>
      <vt:lpstr>S1 Maquette</vt:lpstr>
      <vt:lpstr>S1 MCC</vt:lpstr>
      <vt:lpstr>S2 Maquette</vt:lpstr>
      <vt:lpstr>S2 MCC</vt:lpstr>
      <vt:lpstr>S3 Maquette</vt:lpstr>
      <vt:lpstr>S3 MCC</vt:lpstr>
      <vt:lpstr>S4 Maquette</vt:lpstr>
      <vt:lpstr>S4 MCC</vt:lpstr>
      <vt:lpstr>CREATES</vt:lpstr>
      <vt:lpstr>CREATES_Antenne</vt:lpstr>
      <vt:lpstr>DS4H</vt:lpstr>
      <vt:lpstr>DS4H_Antenne</vt:lpstr>
      <vt:lpstr>ELMI</vt:lpstr>
      <vt:lpstr>ELMI_Antenne</vt:lpstr>
      <vt:lpstr>HEALTHY</vt:lpstr>
      <vt:lpstr>HEALTHY_Antenne</vt:lpstr>
      <vt:lpstr>IAE</vt:lpstr>
      <vt:lpstr>IDPD</vt:lpstr>
      <vt:lpstr>INSPE</vt:lpstr>
      <vt:lpstr>LEXSOCIETE</vt:lpstr>
      <vt:lpstr>LEXSOCIETE_Antenne</vt:lpstr>
      <vt:lpstr>LIFE</vt:lpstr>
      <vt:lpstr>list_cmp</vt:lpstr>
      <vt:lpstr>List_CNU</vt:lpstr>
      <vt:lpstr>List_Controle</vt:lpstr>
      <vt:lpstr>List_Controle2</vt:lpstr>
      <vt:lpstr>List_Mutualisation</vt:lpstr>
      <vt:lpstr>List_NatureELP</vt:lpstr>
      <vt:lpstr>List_RegimeInscription</vt:lpstr>
      <vt:lpstr>List_Statut</vt:lpstr>
      <vt:lpstr>List_Type</vt:lpstr>
      <vt:lpstr>ODYSSEE</vt:lpstr>
      <vt:lpstr>ODYSSEE_Antenne</vt:lpstr>
      <vt:lpstr>POLYTECH_SOPHIA</vt:lpstr>
      <vt:lpstr>SPECTRUM</vt:lpstr>
      <vt:lpstr>SPECTRUM_ANTENNE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Sebastien Guinet</cp:lastModifiedBy>
  <cp:revision/>
  <dcterms:created xsi:type="dcterms:W3CDTF">2022-09-27T13:03:25Z</dcterms:created>
  <dcterms:modified xsi:type="dcterms:W3CDTF">2025-03-31T12:41:41Z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